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<sst xmlns="http://schemas.openxmlformats.org/spreadsheetml/2006/main" count="1373" uniqueCount="572">
  <si>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</si>
  <si>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</si>
  <si>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</si>
  <si>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</si>
  <si>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</si>
  <si>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</si>
  <si>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</si>
  <si>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</si>
  <si>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</si>
  <si>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</si>
  <si>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</si>
  <si>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</si>
  <si>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</si>
  <si>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</si>
  <si>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</si>
  <si>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</si>
  <si>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</si>
  <si>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</si>
  <si>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</si>
  <si>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</si>
  <si>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</si>
  <si>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</si>
  <si>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</si>
  <si>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</si>
  <si>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</si>
  <si>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</si>
  <si>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</si>
  <si>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</si>
  <si>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</si>
  <si>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</si>
  <si>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</si>
  <si>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</si>
  <si>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</si>
  <si>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</si>
  <si>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</si>
  <si>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</si>
  <si>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</si>
  <si>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</si>
  <si>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</si>
  <si>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</si>
  <si>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</si>
  <si>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</si>
  <si>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</si>
  <si>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</si>
  <si>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</si>
  <si>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</si>
  <si>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</si>
  <si>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</si>
  <si>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</si>
  <si>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</si>
  <si>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</si>
  <si>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</si>
  <si>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</si>
  <si>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</si>
  <si>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</si>
  <si>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</si>
  <si>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</si>
  <si>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</si>
  <si>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</si>
  <si>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</si>
  <si>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</si>
  <si>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</si>
  <si>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</si>
  <si>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</si>
  <si>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</si>
  <si>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</si>
  <si>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</si>
  <si>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</si>
  <si>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</si>
  <si>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</si>
  <si>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</si>
  <si>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</si>
  <si>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</si>
  <si>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</si>
  <si>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</si>
  <si>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</si>
  <si>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</si>
  <si>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</si>
  <si>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</si>
  <si>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</si>
  <si>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</si>
  <si>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</si>
  <si>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</si>
  <si>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</si>
  <si>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</si>
  <si>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</si>
  <si>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</si>
  <si>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</si>
  <si>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</si>
  <si>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</si>
  <si>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</si>
  <si>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</si>
  <si>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</si>
  <si>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</si>
  <si>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</si>
  <si>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</si>
  <si>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</si>
  <si>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</si>
  <si>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</si>
  <si>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</si>
  <si>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</si>
  <si>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</si>
  <si>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</si>
  <si>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</si>
  <si>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</si>
  <si>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</si>
  <si>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</si>
  <si>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</si>
  <si>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</si>
  <si>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</si>
  <si>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</si>
  <si>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</si>
  <si>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</si>
  <si>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</si>
  <si>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</si>
  <si>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</si>
  <si>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</si>
  <si>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</si>
  <si>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</si>
  <si>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</si>
  <si>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</si>
  <si>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</si>
  <si>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</si>
  <si>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</si>
  <si>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</si>
  <si>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</si>
  <si>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</si>
  <si>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</si>
  <si>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</si>
  <si>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</si>
  <si>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</si>
  <si>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</si>
  <si>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</si>
  <si>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</si>
  <si>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</si>
  <si>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</si>
  <si>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</si>
  <si>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</si>
  <si>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</si>
  <si>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</si>
  <si>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</si>
  <si>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</si>
  <si>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</si>
  <si>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</si>
  <si>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</si>
  <si>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</si>
  <si>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</si>
  <si>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</si>
  <si>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</si>
  <si>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</si>
  <si>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</si>
  <si>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</si>
  <si>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</si>
  <si>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</si>
  <si>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</si>
  <si>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</si>
  <si>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</si>
  <si>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</si>
  <si>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</si>
  <si>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</si>
  <si>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</si>
  <si>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</si>
  <si>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</si>
  <si>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</si>
  <si>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</si>
  <si>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</si>
  <si>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</si>
  <si>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</si>
  <si>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</si>
  <si>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</si>
  <si>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</si>
  <si>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</si>
  <si>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</si>
  <si>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</si>
  <si>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</si>
  <si>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</si>
  <si>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</si>
  <si>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</si>
  <si>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</si>
  <si>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</si>
  <si>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</si>
  <si>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</si>
  <si>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</si>
  <si>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</si>
  <si>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</si>
  <si>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</si>
  <si>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</si>
  <si>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</si>
  <si>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</si>
  <si>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</si>
  <si>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</si>
  <si>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</si>
  <si>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</si>
  <si>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</si>
  <si>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</si>
  <si>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</si>
  <si>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</si>
  <si>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</si>
  <si>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</si>
  <si>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</si>
  <si>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</si>
  <si>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</si>
  <si>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</si>
  <si>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</si>
  <si>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</si>
  <si>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</si>
  <si>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</si>
  <si>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</si>
  <si>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</si>
  <si>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</si>
  <si>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</si>
  <si>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</si>
  <si>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</si>
  <si>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</si>
  <si>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</si>
  <si>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</si>
  <si>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</si>
  <si>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</si>
  <si>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</si>
  <si>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</si>
  <si>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</si>
  <si>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</si>
  <si>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</si>
  <si>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</si>
  <si>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</si>
  <si>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</si>
  <si>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</si>
  <si>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</si>
  <si>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</si>
  <si>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</si>
  <si>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</si>
  <si>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</si>
  <si>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</si>
  <si>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</si>
  <si>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</si>
  <si>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</si>
  <si>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</si>
  <si>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</si>
  <si>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</si>
  <si>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</si>
  <si>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</si>
  <si>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</si>
  <si>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</si>
  <si>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</si>
  <si>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</si>
  <si>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</si>
  <si>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</si>
  <si>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</si>
  <si>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</si>
  <si>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</si>
  <si>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</si>
  <si>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</si>
  <si>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</si>
  <si>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</si>
  <si>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</si>
  <si>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</si>
  <si>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</si>
  <si>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</si>
  <si>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</si>
  <si>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</si>
  <si>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</si>
  <si>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</si>
  <si>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</si>
  <si>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</si>
  <si>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</si>
  <si>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</si>
  <si>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</si>
  <si>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</si>
  <si>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</si>
  <si>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</si>
  <si>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</si>
  <si>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</si>
  <si>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</si>
  <si>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</si>
  <si>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</si>
  <si>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</si>
  <si>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</si>
  <si>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</si>
  <si>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</si>
  <si>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</si>
  <si>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</si>
  <si>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</si>
  <si>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</si>
  <si>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</si>
  <si>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</si>
  <si>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</si>
  <si>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</si>
  <si>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</si>
  <si>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</si>
  <si>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</si>
  <si>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</si>
  <si>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</si>
  <si>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</si>
  <si>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</si>
  <si>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</si>
  <si>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</si>
  <si>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</si>
  <si>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</si>
  <si>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</si>
  <si>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</si>
  <si>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</si>
  <si>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</si>
  <si>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</si>
  <si>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</si>
  <si>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</si>
  <si>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</si>
  <si>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</si>
  <si>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</si>
  <si>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</si>
  <si>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</si>
  <si>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</si>
  <si>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</si>
  <si>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</si>
  <si>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</si>
  <si>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</si>
  <si>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</si>
  <si>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</si>
  <si>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</si>
  <si>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</si>
  <si>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</si>
  <si>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</si>
  <si>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</si>
  <si>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</si>
  <si>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</si>
  <si>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</si>
  <si>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</si>
  <si>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</si>
  <si>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</si>
  <si>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</si>
  <si>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</si>
  <si>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</si>
  <si>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</si>
  <si>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</si>
  <si>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</si>
  <si>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</si>
  <si>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</si>
  <si>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</si>
  <si>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</si>
  <si>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</si>
  <si>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</si>
  <si>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</si>
  <si>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</si>
  <si>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</si>
  <si>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</si>
  <si>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</si>
  <si>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</si>
  <si>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</si>
  <si>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</si>
  <si>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</si>
  <si>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</si>
  <si>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</si>
  <si>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</si>
  <si>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</si>
  <si>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</si>
  <si>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</si>
  <si>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</si>
  <si>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</si>
  <si>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</si>
  <si>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</si>
  <si>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</si>
  <si>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</si>
  <si>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</si>
  <si>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</si>
  <si>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</si>
  <si>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</si>
  <si>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</si>
  <si>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</si>
  <si>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</si>
  <si>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</si>
  <si>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</si>
  <si>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</si>
  <si>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</si>
  <si>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</si>
  <si>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</si>
  <si>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</si>
  <si>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</si>
  <si>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</si>
  <si>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</si>
  <si>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</si>
  <si>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</si>
  <si>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</si>
  <si>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</si>
  <si>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</si>
  <si>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</si>
  <si>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</si>
  <si>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</si>
  <si>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</si>
  <si>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</si>
  <si>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</si>
  <si>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</si>
  <si>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</si>
  <si>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</si>
  <si>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</si>
  <si>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</si>
  <si>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</si>
  <si>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</si>
  <si>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</si>
  <si>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</si>
  <si>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</si>
  <si>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</si>
  <si>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</si>
  <si>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</si>
  <si>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</si>
  <si>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</si>
  <si>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</si>
  <si>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</si>
  <si>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</si>
  <si>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</si>
  <si>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</si>
  <si>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</si>
  <si>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</si>
  <si>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</si>
  <si>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</si>
  <si>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</si>
  <si>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</si>
  <si>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</si>
  <si>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</si>
  <si>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</si>
  <si>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</si>
  <si>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</si>
  <si>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</si>
  <si>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</si>
  <si>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</si>
  <si>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</si>
  <si>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</si>
  <si>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</si>
  <si>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</si>
  <si>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</si>
  <si>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</si>
  <si>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</si>
  <si>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</si>
  <si>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</si>
  <si>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</si>
  <si>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</si>
  <si>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</si>
  <si>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</si>
  <si>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</si>
  <si>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</si>
  <si>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</si>
  <si>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</si>
  <si>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</si>
  <si>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</si>
  <si>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</si>
  <si>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</si>
  <si>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</si>
  <si>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</si>
  <si>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</si>
  <si>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</si>
  <si>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</si>
  <si>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</si>
  <si>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</si>
  <si>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</si>
  <si>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</si>
  <si>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</si>
  <si>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</si>
  <si>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</si>
  <si>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</si>
  <si>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</si>
  <si>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</si>
  <si>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</si>
  <si>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</si>
  <si>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</si>
  <si>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</si>
  <si>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サプライチェーンにおける排出削減量の見える化推進事業</t>
    <phoneticPr fontId="5"/>
  </si>
  <si>
    <t>地球環境局</t>
    <phoneticPr fontId="5"/>
  </si>
  <si>
    <t>地球温暖化対策課</t>
    <phoneticPr fontId="5"/>
  </si>
  <si>
    <t>課長　土居　健太郎　</t>
    <phoneticPr fontId="5"/>
  </si>
  <si>
    <t>○</t>
  </si>
  <si>
    <t>1.地球温暖化対策の推進
1-2 国内における温室効果ガスの排出抑制</t>
    <phoneticPr fontId="5"/>
  </si>
  <si>
    <t>「当面の地球温暖化対策に関する方針」
（平成25年３月地球温暖化対策推進本部決定）</t>
    <phoneticPr fontId="5"/>
  </si>
  <si>
    <t>サプライチェーン全体を通じた温室効果ガスの排出削減量（物流の効率化による排出削減量、使用段階での排出削減量、廃棄物の減少による排出削減量等）を可視化することを通じて、効率的な排出量の削減手法及び評価手法を確立するとともに、温室効果ガスの排出削減に貢献した企業が社会から公平な評価を受けられるような仕組みを構築し、サプライチェーンを通じた温室効果ガス排出削減に向けた企業のインセンティブを高めることを目指す。</t>
    <phoneticPr fontId="5"/>
  </si>
  <si>
    <t>サプライチェーン全体での排出量の把握・管理促進による温室効果ガス排出削減を目指すため、サプライチェーン排出量算定のためのガイドラインや業種別解説の作成、海外原単位等を含めた原単位データベースの充実、個別企業におけるサプライチェーン排出量算定支援、国内外企業の優良事例収集を行い、それら成果について事業者等向けの情報プラットフォームであるサプライチェーンWEBサイトに掲載するなどして事業者による自主的な取組の普及拡大を図る。</t>
    <phoneticPr fontId="5"/>
  </si>
  <si>
    <t>-</t>
    <phoneticPr fontId="5"/>
  </si>
  <si>
    <t>-</t>
    <phoneticPr fontId="5"/>
  </si>
  <si>
    <t>-</t>
    <phoneticPr fontId="5"/>
  </si>
  <si>
    <t>社</t>
    <rPh sb="0" eb="1">
      <t>シャ</t>
    </rPh>
    <phoneticPr fontId="5"/>
  </si>
  <si>
    <t>「算定支援参加件数」＋「算定ガイドライン等を用いた算定結果を環境省WEBサイトへ新規掲載（算定支援参加件数を除く）」</t>
    <phoneticPr fontId="5"/>
  </si>
  <si>
    <t>件</t>
    <rPh sb="0" eb="1">
      <t>ケン</t>
    </rPh>
    <phoneticPr fontId="5"/>
  </si>
  <si>
    <t>「算定ガイドライン等整備事業費＋普及推進事業費」／「それらを用いて排出量又は削減量の算定・報告を行った企業・事業場数」　　　　　　　　　　　　　　　　　　</t>
    <phoneticPr fontId="5"/>
  </si>
  <si>
    <t>百万円/件</t>
    <phoneticPr fontId="5"/>
  </si>
  <si>
    <t>開発費/件</t>
    <phoneticPr fontId="5"/>
  </si>
  <si>
    <t>32百万円/12団体</t>
    <phoneticPr fontId="5"/>
  </si>
  <si>
    <t>93百万円/46団体</t>
    <phoneticPr fontId="5"/>
  </si>
  <si>
    <t>123百万円/92団体</t>
    <phoneticPr fontId="5"/>
  </si>
  <si>
    <t>149百万円/70団体</t>
    <phoneticPr fontId="5"/>
  </si>
  <si>
    <t>二酸化炭素排出抑制対策事業等委託費</t>
    <phoneticPr fontId="5"/>
  </si>
  <si>
    <t>‐</t>
  </si>
  <si>
    <t>△</t>
  </si>
  <si>
    <t>直接排出量だけでなく、より大きな間接排出量を削減するための算定基盤を整備することは、優先度が高い。</t>
    <rPh sb="0" eb="2">
      <t>チョクセツ</t>
    </rPh>
    <rPh sb="2" eb="4">
      <t>ハイシュツ</t>
    </rPh>
    <rPh sb="4" eb="5">
      <t>リョウ</t>
    </rPh>
    <rPh sb="13" eb="14">
      <t>オオ</t>
    </rPh>
    <rPh sb="16" eb="18">
      <t>カンセツ</t>
    </rPh>
    <rPh sb="18" eb="21">
      <t>ハイシュツリョウ</t>
    </rPh>
    <rPh sb="22" eb="24">
      <t>サクゲン</t>
    </rPh>
    <rPh sb="29" eb="31">
      <t>サンテイ</t>
    </rPh>
    <rPh sb="31" eb="33">
      <t>キバン</t>
    </rPh>
    <rPh sb="34" eb="36">
      <t>セイビ</t>
    </rPh>
    <rPh sb="42" eb="45">
      <t>ユウセンド</t>
    </rPh>
    <rPh sb="46" eb="47">
      <t>タカ</t>
    </rPh>
    <phoneticPr fontId="5"/>
  </si>
  <si>
    <t>直接排出量だけでなく間接排出量を把握・削減するニーズは国内外で高まっており、事業はニーズを反映している。</t>
    <rPh sb="0" eb="2">
      <t>チョクセツ</t>
    </rPh>
    <rPh sb="2" eb="5">
      <t>ハイシュツリョウ</t>
    </rPh>
    <rPh sb="10" eb="12">
      <t>カンセツ</t>
    </rPh>
    <rPh sb="12" eb="15">
      <t>ハイシュツリョウ</t>
    </rPh>
    <rPh sb="16" eb="18">
      <t>ハアク</t>
    </rPh>
    <rPh sb="19" eb="21">
      <t>サクゲン</t>
    </rPh>
    <rPh sb="27" eb="30">
      <t>コクナイガイ</t>
    </rPh>
    <rPh sb="31" eb="32">
      <t>タカ</t>
    </rPh>
    <rPh sb="38" eb="40">
      <t>ジギョウ</t>
    </rPh>
    <rPh sb="45" eb="47">
      <t>ハンエイ</t>
    </rPh>
    <phoneticPr fontId="5"/>
  </si>
  <si>
    <t>国が公的ガイドライン等を整備する必要がある。</t>
    <rPh sb="0" eb="1">
      <t>クニ</t>
    </rPh>
    <rPh sb="2" eb="4">
      <t>コウテキ</t>
    </rPh>
    <rPh sb="10" eb="11">
      <t>トウ</t>
    </rPh>
    <rPh sb="12" eb="14">
      <t>セイビ</t>
    </rPh>
    <rPh sb="16" eb="18">
      <t>ヒツヨウ</t>
    </rPh>
    <phoneticPr fontId="5"/>
  </si>
  <si>
    <t>一般競争入札にて選定しており、妥当である。</t>
    <rPh sb="0" eb="2">
      <t>イッパン</t>
    </rPh>
    <rPh sb="2" eb="4">
      <t>キョウソウ</t>
    </rPh>
    <rPh sb="4" eb="6">
      <t>ニュウサツ</t>
    </rPh>
    <rPh sb="8" eb="10">
      <t>センテイ</t>
    </rPh>
    <rPh sb="15" eb="17">
      <t>ダトウ</t>
    </rPh>
    <phoneticPr fontId="5"/>
  </si>
  <si>
    <t>仕様書に基づき適切に支出されている。</t>
    <rPh sb="0" eb="3">
      <t>シヨウショ</t>
    </rPh>
    <rPh sb="4" eb="5">
      <t>モト</t>
    </rPh>
    <rPh sb="7" eb="9">
      <t>テキセツ</t>
    </rPh>
    <rPh sb="10" eb="12">
      <t>シシュツ</t>
    </rPh>
    <phoneticPr fontId="5"/>
  </si>
  <si>
    <t>サプライチェーンWEBサイト「グリーンバリューチェーンプラットフォーム」http://gvc.go.jp/</t>
    <phoneticPr fontId="5"/>
  </si>
  <si>
    <t>041</t>
    <phoneticPr fontId="5"/>
  </si>
  <si>
    <t>034</t>
    <phoneticPr fontId="5"/>
  </si>
  <si>
    <t>A.みずほ情報総研(株)</t>
    <phoneticPr fontId="5"/>
  </si>
  <si>
    <t>人件費</t>
    <rPh sb="0" eb="3">
      <t>ジンケンヒ</t>
    </rPh>
    <phoneticPr fontId="5"/>
  </si>
  <si>
    <t>業務費</t>
    <rPh sb="0" eb="3">
      <t>ギョウムヒ</t>
    </rPh>
    <phoneticPr fontId="5"/>
  </si>
  <si>
    <t>雑役務費</t>
    <rPh sb="0" eb="1">
      <t>ザツ</t>
    </rPh>
    <rPh sb="1" eb="3">
      <t>エキム</t>
    </rPh>
    <rPh sb="2" eb="4">
      <t>ムヒ</t>
    </rPh>
    <phoneticPr fontId="5"/>
  </si>
  <si>
    <t>一般管理費</t>
    <rPh sb="0" eb="2">
      <t>イッパン</t>
    </rPh>
    <rPh sb="2" eb="5">
      <t>カンリヒ</t>
    </rPh>
    <phoneticPr fontId="5"/>
  </si>
  <si>
    <t>消費税</t>
    <rPh sb="0" eb="3">
      <t>ショウヒゼイ</t>
    </rPh>
    <phoneticPr fontId="5"/>
  </si>
  <si>
    <t>再委託費</t>
    <rPh sb="0" eb="3">
      <t>サイイタク</t>
    </rPh>
    <rPh sb="3" eb="4">
      <t>ヒ</t>
    </rPh>
    <phoneticPr fontId="5"/>
  </si>
  <si>
    <t>国内外動向調査・分析、企業等ヒアリング、排出量算定手法の調査・検討等</t>
    <phoneticPr fontId="5"/>
  </si>
  <si>
    <t>旅費、諸謝金、印刷製本費、借料等</t>
    <phoneticPr fontId="5"/>
  </si>
  <si>
    <t>ウェブサイトの運営、海外文献の和訳、ガイドライン等の英訳等</t>
    <phoneticPr fontId="5"/>
  </si>
  <si>
    <t>事業者取組支援業務</t>
    <phoneticPr fontId="5"/>
  </si>
  <si>
    <t>排出原単位整備業務</t>
    <phoneticPr fontId="5"/>
  </si>
  <si>
    <t>海外の排出原単位データーベース調査</t>
    <phoneticPr fontId="5"/>
  </si>
  <si>
    <t>B.（一社）日本品質保証機構</t>
    <phoneticPr fontId="5"/>
  </si>
  <si>
    <t>人件費等</t>
    <rPh sb="0" eb="3">
      <t>ジンケンヒ</t>
    </rPh>
    <rPh sb="3" eb="4">
      <t>トウ</t>
    </rPh>
    <phoneticPr fontId="5"/>
  </si>
  <si>
    <t>事業者取組支援業務</t>
    <phoneticPr fontId="5"/>
  </si>
  <si>
    <t>E.（株）エヌ・ティ・ティ・データ</t>
    <phoneticPr fontId="5"/>
  </si>
  <si>
    <t>情報開示基盤整備のための、調査検討業務全般、システム改修業務等全般</t>
    <phoneticPr fontId="5"/>
  </si>
  <si>
    <t>報告書製本、郵送費、クラウド基盤利用料等、検討会、シンポジウム会場使用料等</t>
    <phoneticPr fontId="5"/>
  </si>
  <si>
    <t>排出量算定支援、検討会・シンポジウム開催等</t>
    <phoneticPr fontId="5"/>
  </si>
  <si>
    <t>開示システムの改修、および保守運用業務</t>
    <phoneticPr fontId="5"/>
  </si>
  <si>
    <t>開示システムのシステム言語改修業務</t>
    <phoneticPr fontId="5"/>
  </si>
  <si>
    <t>開示システムのフォーマット検討業務</t>
    <phoneticPr fontId="5"/>
  </si>
  <si>
    <t>排出量算定支援、検討会・シンポジウム開催等</t>
    <phoneticPr fontId="5"/>
  </si>
  <si>
    <t>C.（一社）産業環境管理協会</t>
    <phoneticPr fontId="5"/>
  </si>
  <si>
    <t>排出原単位整備業務</t>
    <phoneticPr fontId="5"/>
  </si>
  <si>
    <t>開示システムにおけるシステム言語の整備事業</t>
    <phoneticPr fontId="5"/>
  </si>
  <si>
    <t>海外の排出原単位データーベース調査</t>
    <phoneticPr fontId="5"/>
  </si>
  <si>
    <t>開示システムの改修及び保守運用業務</t>
    <phoneticPr fontId="5"/>
  </si>
  <si>
    <t>D.TCO2(株)</t>
    <phoneticPr fontId="5"/>
  </si>
  <si>
    <t>H.（株）NTTデータアイ</t>
    <phoneticPr fontId="5"/>
  </si>
  <si>
    <t>I.みずほ情報総研（株）</t>
    <phoneticPr fontId="5"/>
  </si>
  <si>
    <t>人件費等</t>
    <phoneticPr fontId="5"/>
  </si>
  <si>
    <t>報告フォーマットの改訂等検討業務</t>
    <phoneticPr fontId="5"/>
  </si>
  <si>
    <t>G. ＮＴＴデータシステム技術（株）</t>
    <phoneticPr fontId="5"/>
  </si>
  <si>
    <t>F.（株）ＮＴＴデータ経営研究所</t>
    <phoneticPr fontId="5"/>
  </si>
  <si>
    <t>みずほ情報総研(株)</t>
    <phoneticPr fontId="5"/>
  </si>
  <si>
    <t>・国内及び海外の動向調査・分析
・企業・関係機関等へのヒアリング・優良事例収集
・サプライチェーン排出量算定手法に関する調査・検討
・原単位データベースの充実
・パンフレット作成（日本語、英語）
・検討会、分科会の開催
・テーマ別算定支援（算定支援、削減貢献量、第三者認証）
・テーマ別セミナー開催（活用、連携）</t>
    <phoneticPr fontId="5"/>
  </si>
  <si>
    <t>（一社）日本品質保証機構</t>
    <phoneticPr fontId="5"/>
  </si>
  <si>
    <t>事業者取組支援業務</t>
    <phoneticPr fontId="5"/>
  </si>
  <si>
    <t>（一社）産業環境管理協会</t>
    <phoneticPr fontId="5"/>
  </si>
  <si>
    <t>排出原単位整備業務</t>
    <phoneticPr fontId="5"/>
  </si>
  <si>
    <t>－</t>
    <phoneticPr fontId="5"/>
  </si>
  <si>
    <t>・サプライチェーン温室効果ガス排出量等の算定支援業務
・金融機関等向け情報開示基盤の整備及び検討業務</t>
    <phoneticPr fontId="5"/>
  </si>
  <si>
    <t>（株）エヌ・ティ・ティ・データ</t>
    <phoneticPr fontId="5"/>
  </si>
  <si>
    <t>TCO2(株)</t>
    <phoneticPr fontId="5"/>
  </si>
  <si>
    <t>事業者取組支援業務</t>
    <phoneticPr fontId="5"/>
  </si>
  <si>
    <t>（株）ＮＴＴデータ経営研究所</t>
    <phoneticPr fontId="5"/>
  </si>
  <si>
    <t>・サプライチェーンにおける温室効果ガス排出量等の算定支援業務
・環境情報開示基盤整備事業における検討委員会、シンポジウム等の企画・運営業務</t>
    <phoneticPr fontId="5"/>
  </si>
  <si>
    <t>ＮＴＴデータシステム技術（株）</t>
    <phoneticPr fontId="5"/>
  </si>
  <si>
    <t>・環境情報開示基盤整備事業における開示システムにおけるシステム言語の整備業務</t>
    <phoneticPr fontId="5"/>
  </si>
  <si>
    <t>みずほ情報総研（株）</t>
    <phoneticPr fontId="5"/>
  </si>
  <si>
    <t>・環境情報開示基盤整備事業における報告フォーマットの改訂等検討業務</t>
    <phoneticPr fontId="5"/>
  </si>
  <si>
    <t>（株）NTTデータアイ</t>
    <phoneticPr fontId="5"/>
  </si>
  <si>
    <t>・環境情報開示基盤整備事業における開示システムの改修および保守運用業務</t>
    <phoneticPr fontId="5"/>
  </si>
  <si>
    <t>H24年～H26年でコスト削減してきた。H27年度は、以下に想定する事業STEPの④段階にあり、一時的にコストが高まるが、以降は大幅に低コストで事業を実施できる予定である。
■事業STEP①～⑤
①ガイドライン等整備、②算定支援を通じて算定事例収集やガイドライン等の改善点把握、③ガイドライン等の改善、④算定支援を代替する参考書や算定事例集を整備、⑤算定支援を終了してガイドライン等の更新</t>
    <rPh sb="13" eb="15">
      <t>サクゲン</t>
    </rPh>
    <rPh sb="88" eb="90">
      <t>ジギョウ</t>
    </rPh>
    <phoneticPr fontId="5"/>
  </si>
  <si>
    <t>上記の「事業STEP①～⑤」に基づき、事業の効率化に努めている。例えば、算定支援にあたっては、個社別支援に先立ち、合同演習を実施して支援の効率化を図っている。</t>
    <rPh sb="0" eb="2">
      <t>ジョウキ</t>
    </rPh>
    <rPh sb="4" eb="6">
      <t>ジギョウ</t>
    </rPh>
    <rPh sb="15" eb="16">
      <t>モト</t>
    </rPh>
    <rPh sb="19" eb="21">
      <t>ジギョウ</t>
    </rPh>
    <rPh sb="22" eb="24">
      <t>コウリツ</t>
    </rPh>
    <rPh sb="24" eb="25">
      <t>カ</t>
    </rPh>
    <rPh sb="26" eb="27">
      <t>ツト</t>
    </rPh>
    <rPh sb="32" eb="33">
      <t>タト</t>
    </rPh>
    <rPh sb="36" eb="38">
      <t>サンテイ</t>
    </rPh>
    <rPh sb="38" eb="40">
      <t>シエン</t>
    </rPh>
    <rPh sb="47" eb="49">
      <t>コシャ</t>
    </rPh>
    <rPh sb="49" eb="50">
      <t>ベツ</t>
    </rPh>
    <rPh sb="50" eb="52">
      <t>シエン</t>
    </rPh>
    <rPh sb="53" eb="55">
      <t>サキダ</t>
    </rPh>
    <rPh sb="57" eb="59">
      <t>ゴウドウ</t>
    </rPh>
    <rPh sb="59" eb="61">
      <t>エンシュウ</t>
    </rPh>
    <rPh sb="62" eb="64">
      <t>ジッシ</t>
    </rPh>
    <rPh sb="66" eb="68">
      <t>シエン</t>
    </rPh>
    <rPh sb="69" eb="72">
      <t>コウリツカ</t>
    </rPh>
    <rPh sb="73" eb="74">
      <t>ハカ</t>
    </rPh>
    <phoneticPr fontId="5"/>
  </si>
  <si>
    <t>上記の「事業STEP①～⑤」に基づき、事業の効率化に努めており、他の手段・方法等は考えにくい。</t>
    <rPh sb="32" eb="33">
      <t>タ</t>
    </rPh>
    <rPh sb="34" eb="36">
      <t>シュダン</t>
    </rPh>
    <rPh sb="37" eb="39">
      <t>ホウホウ</t>
    </rPh>
    <rPh sb="39" eb="40">
      <t>トウ</t>
    </rPh>
    <rPh sb="41" eb="42">
      <t>カンガ</t>
    </rPh>
    <phoneticPr fontId="5"/>
  </si>
  <si>
    <t>CDPのサプライチェーン排出量関連設問に回答する企業数の増加傾向が落ち着いたことから、算定ニーズが強い企業は既に算定済みであり、算定支援の希望者が少なくなってきたと思われる。</t>
    <rPh sb="12" eb="15">
      <t>ハイシュツリョウ</t>
    </rPh>
    <rPh sb="15" eb="17">
      <t>カンレン</t>
    </rPh>
    <rPh sb="17" eb="19">
      <t>セツモン</t>
    </rPh>
    <rPh sb="20" eb="22">
      <t>カイトウ</t>
    </rPh>
    <rPh sb="24" eb="26">
      <t>キギョウ</t>
    </rPh>
    <rPh sb="26" eb="27">
      <t>スウ</t>
    </rPh>
    <rPh sb="28" eb="30">
      <t>ゾウカ</t>
    </rPh>
    <rPh sb="30" eb="32">
      <t>ケイコウ</t>
    </rPh>
    <rPh sb="33" eb="34">
      <t>オ</t>
    </rPh>
    <rPh sb="35" eb="36">
      <t>ツ</t>
    </rPh>
    <rPh sb="43" eb="45">
      <t>サンテイ</t>
    </rPh>
    <rPh sb="49" eb="50">
      <t>ツヨ</t>
    </rPh>
    <rPh sb="51" eb="53">
      <t>キギョウ</t>
    </rPh>
    <rPh sb="54" eb="55">
      <t>スデ</t>
    </rPh>
    <rPh sb="56" eb="58">
      <t>サンテイ</t>
    </rPh>
    <rPh sb="58" eb="59">
      <t>ズ</t>
    </rPh>
    <rPh sb="64" eb="66">
      <t>サンテイ</t>
    </rPh>
    <rPh sb="66" eb="68">
      <t>シエン</t>
    </rPh>
    <rPh sb="69" eb="72">
      <t>キボウシャ</t>
    </rPh>
    <rPh sb="73" eb="74">
      <t>スク</t>
    </rPh>
    <rPh sb="82" eb="83">
      <t>オモ</t>
    </rPh>
    <phoneticPr fontId="5"/>
  </si>
  <si>
    <t>・GHGプロトコルの削減貢献量ガイドラインに対応する国内版ガイドライン整備費を見込んでいたが、GHGプロトコルの削減貢献量ガイドラインが発行されなかったため、余剰費用が生じた。
・CDPのサプライチェーン排出量関連設問に回答する企業数の増加傾向が落ち着いたことから、算定ニーズが強い企業は既に算定済みであり、算定支援の希望者が少なくなってきたと思われる。算定支援の対象・テーマ・方法を見直す必要がある。</t>
    <rPh sb="177" eb="179">
      <t>サンテイ</t>
    </rPh>
    <rPh sb="179" eb="181">
      <t>シエン</t>
    </rPh>
    <rPh sb="182" eb="184">
      <t>タイショウ</t>
    </rPh>
    <rPh sb="189" eb="191">
      <t>ホウホウ</t>
    </rPh>
    <rPh sb="192" eb="194">
      <t>ミナオ</t>
    </rPh>
    <rPh sb="195" eb="197">
      <t>ヒツヨウ</t>
    </rPh>
    <phoneticPr fontId="5"/>
  </si>
  <si>
    <t>・GHGプロトコルの削減貢献量ガイドラインが発行された場合に、国内版ガイドライン整備が必要となると見込みである。引き続きガイドライン発行された場合に速やかに国内版整備できる予算を用意しつつ、関連情報の調査検討を行い論点整理などを実施しておく。
・上記の「事業STEP①～⑤」に基づき、H27年度事業では、算定済み事業者にも役立つ算定支援テーマ（算定結果活用、経年算定など）を加えた。また、H28年度予算では算定支援予算をゼロにしても支障がないように、H27年度事業で算定支援を代替できるような参考書や算定事例集等を整備する。</t>
    <rPh sb="22" eb="24">
      <t>ハッコウ</t>
    </rPh>
    <rPh sb="27" eb="29">
      <t>バアイ</t>
    </rPh>
    <rPh sb="43" eb="45">
      <t>ヒツヨウ</t>
    </rPh>
    <rPh sb="49" eb="51">
      <t>ミコ</t>
    </rPh>
    <rPh sb="66" eb="68">
      <t>ハッコウ</t>
    </rPh>
    <rPh sb="71" eb="73">
      <t>バアイ</t>
    </rPh>
    <rPh sb="74" eb="75">
      <t>スミ</t>
    </rPh>
    <rPh sb="78" eb="80">
      <t>コクナイ</t>
    </rPh>
    <rPh sb="80" eb="81">
      <t>バン</t>
    </rPh>
    <rPh sb="81" eb="83">
      <t>セイビ</t>
    </rPh>
    <rPh sb="86" eb="88">
      <t>ヨサン</t>
    </rPh>
    <rPh sb="89" eb="91">
      <t>ヨウイ</t>
    </rPh>
    <rPh sb="95" eb="97">
      <t>カンレン</t>
    </rPh>
    <rPh sb="97" eb="99">
      <t>ジョウホウ</t>
    </rPh>
    <rPh sb="100" eb="102">
      <t>チョウサ</t>
    </rPh>
    <rPh sb="102" eb="104">
      <t>ケントウ</t>
    </rPh>
    <rPh sb="105" eb="106">
      <t>オコナ</t>
    </rPh>
    <rPh sb="107" eb="109">
      <t>ロンテン</t>
    </rPh>
    <rPh sb="109" eb="111">
      <t>セイリ</t>
    </rPh>
    <rPh sb="123" eb="125">
      <t>ジョウキ</t>
    </rPh>
    <rPh sb="127" eb="129">
      <t>ジギョウ</t>
    </rPh>
    <rPh sb="138" eb="139">
      <t>モト</t>
    </rPh>
    <rPh sb="152" eb="154">
      <t>サンテイ</t>
    </rPh>
    <rPh sb="154" eb="155">
      <t>ズ</t>
    </rPh>
    <rPh sb="156" eb="159">
      <t>ジギョウシャ</t>
    </rPh>
    <rPh sb="161" eb="163">
      <t>ヤクダ</t>
    </rPh>
    <rPh sb="164" eb="166">
      <t>サンテイ</t>
    </rPh>
    <rPh sb="166" eb="168">
      <t>シエン</t>
    </rPh>
    <rPh sb="172" eb="174">
      <t>サンテイ</t>
    </rPh>
    <rPh sb="174" eb="176">
      <t>ケッカ</t>
    </rPh>
    <rPh sb="176" eb="178">
      <t>カツヨウ</t>
    </rPh>
    <rPh sb="179" eb="181">
      <t>ケイネン</t>
    </rPh>
    <rPh sb="187" eb="188">
      <t>クワ</t>
    </rPh>
    <rPh sb="216" eb="218">
      <t>シショウ</t>
    </rPh>
    <rPh sb="228" eb="230">
      <t>ネンド</t>
    </rPh>
    <rPh sb="230" eb="232">
      <t>ジギョウ</t>
    </rPh>
    <rPh sb="233" eb="235">
      <t>サンテイ</t>
    </rPh>
    <rPh sb="255" eb="256">
      <t>トウ</t>
    </rPh>
    <phoneticPr fontId="5"/>
  </si>
  <si>
    <t>-</t>
    <phoneticPr fontId="5"/>
  </si>
  <si>
    <t>-</t>
    <phoneticPr fontId="5"/>
  </si>
  <si>
    <t>-</t>
    <phoneticPr fontId="5"/>
  </si>
  <si>
    <t>事業目的をより効果的に達成できる事業者を複数から見積りを徴収する等により選定している。</t>
    <rPh sb="0" eb="2">
      <t>ジギョウ</t>
    </rPh>
    <rPh sb="2" eb="4">
      <t>モクテキ</t>
    </rPh>
    <rPh sb="7" eb="9">
      <t>コウカ</t>
    </rPh>
    <rPh sb="9" eb="10">
      <t>テキ</t>
    </rPh>
    <rPh sb="11" eb="13">
      <t>タッセイ</t>
    </rPh>
    <rPh sb="16" eb="18">
      <t>ジギョウ</t>
    </rPh>
    <rPh sb="18" eb="19">
      <t>シャ</t>
    </rPh>
    <rPh sb="20" eb="22">
      <t>フクスウ</t>
    </rPh>
    <rPh sb="24" eb="26">
      <t>ミツモリ</t>
    </rPh>
    <rPh sb="28" eb="30">
      <t>チョウシュウ</t>
    </rPh>
    <rPh sb="32" eb="33">
      <t>トウ</t>
    </rPh>
    <rPh sb="36" eb="38">
      <t>センテイ</t>
    </rPh>
    <phoneticPr fontId="5"/>
  </si>
  <si>
    <t>企業の自主的活動のため、目標値設定の妥当性を検証することが難しいが、目標値は達成できている。</t>
    <rPh sb="0" eb="2">
      <t>キギョウ</t>
    </rPh>
    <rPh sb="3" eb="6">
      <t>ジシュテキ</t>
    </rPh>
    <rPh sb="6" eb="8">
      <t>カツドウ</t>
    </rPh>
    <rPh sb="12" eb="14">
      <t>モクヒョウ</t>
    </rPh>
    <rPh sb="14" eb="15">
      <t>チ</t>
    </rPh>
    <rPh sb="15" eb="17">
      <t>セッテイ</t>
    </rPh>
    <rPh sb="18" eb="21">
      <t>ダトウセイ</t>
    </rPh>
    <rPh sb="22" eb="24">
      <t>ケンショウ</t>
    </rPh>
    <rPh sb="29" eb="30">
      <t>ムズカ</t>
    </rPh>
    <rPh sb="34" eb="36">
      <t>モクヒョウ</t>
    </rPh>
    <rPh sb="36" eb="37">
      <t>チ</t>
    </rPh>
    <rPh sb="38" eb="40">
      <t>タッセイ</t>
    </rPh>
    <phoneticPr fontId="5"/>
  </si>
  <si>
    <t>CDPの回答根拠などからガイドラインや原単位データベースなどが活用されていることを確認できている。</t>
    <rPh sb="4" eb="6">
      <t>カイトウ</t>
    </rPh>
    <rPh sb="6" eb="8">
      <t>コンキョ</t>
    </rPh>
    <rPh sb="19" eb="22">
      <t>ゲンタンイ</t>
    </rPh>
    <rPh sb="31" eb="33">
      <t>カツヨウ</t>
    </rPh>
    <rPh sb="41" eb="43">
      <t>カクニン</t>
    </rPh>
    <phoneticPr fontId="5"/>
  </si>
  <si>
    <t>－</t>
    <phoneticPr fontId="5"/>
  </si>
  <si>
    <t>地球温暖化対策の推進に関する法律第21条の2
特別会計に関する法律第85条第3項第3号
施行令第５０条第９項第１号</t>
    <phoneticPr fontId="5"/>
  </si>
  <si>
    <t>GHGプロトコル（＊）の削減貢献量ガイドラインに対応する国内版ガイドライン整備費を見込んでいたが、GHGプロトコルの削減貢献量ガイドラインが発行されず余剰の費用が生じた。
＊GHGプロトコル
WRI（米国シンクタンク）とWBCSD（持続可能な開発のための世界経済人会議）が共催するマルチ・ステークホルダー型パートナーシップ。GHGプロトコルが策定した「Scope3基準」は世界的基準となったため、同基準に準拠した国内版ガイドラインを本事業で整備した経緯がある。GHGプロトコルの削減貢献量ガイドライン策定動向も備える必要がある。</t>
    <rPh sb="12" eb="14">
      <t>サクゲン</t>
    </rPh>
    <rPh sb="14" eb="16">
      <t>コウケン</t>
    </rPh>
    <rPh sb="16" eb="17">
      <t>リョウ</t>
    </rPh>
    <rPh sb="24" eb="26">
      <t>タイオウ</t>
    </rPh>
    <rPh sb="28" eb="30">
      <t>コクナイ</t>
    </rPh>
    <rPh sb="30" eb="31">
      <t>バン</t>
    </rPh>
    <rPh sb="37" eb="40">
      <t>セイビヒ</t>
    </rPh>
    <rPh sb="41" eb="43">
      <t>ミコ</t>
    </rPh>
    <rPh sb="70" eb="72">
      <t>ハッコウ</t>
    </rPh>
    <rPh sb="75" eb="77">
      <t>ヨジョウ</t>
    </rPh>
    <rPh sb="78" eb="80">
      <t>ヒヨウ</t>
    </rPh>
    <rPh sb="81" eb="82">
      <t>ショウ</t>
    </rPh>
    <rPh sb="172" eb="174">
      <t>サクテイ</t>
    </rPh>
    <rPh sb="187" eb="189">
      <t>セカイ</t>
    </rPh>
    <rPh sb="189" eb="190">
      <t>テキ</t>
    </rPh>
    <rPh sb="199" eb="200">
      <t>ドウ</t>
    </rPh>
    <rPh sb="200" eb="202">
      <t>キジュン</t>
    </rPh>
    <rPh sb="203" eb="205">
      <t>ジュンキョ</t>
    </rPh>
    <rPh sb="207" eb="210">
      <t>コクナイバン</t>
    </rPh>
    <rPh sb="217" eb="218">
      <t>ホン</t>
    </rPh>
    <rPh sb="218" eb="220">
      <t>ジギョウ</t>
    </rPh>
    <rPh sb="221" eb="223">
      <t>セイビ</t>
    </rPh>
    <rPh sb="225" eb="227">
      <t>ケイイ</t>
    </rPh>
    <rPh sb="251" eb="253">
      <t>サクテイ</t>
    </rPh>
    <rPh sb="253" eb="255">
      <t>ドウコウ</t>
    </rPh>
    <rPh sb="256" eb="257">
      <t>ソナ</t>
    </rPh>
    <rPh sb="259" eb="261">
      <t>ヒツヨウ</t>
    </rPh>
    <phoneticPr fontId="5"/>
  </si>
  <si>
    <t>会議運営費、通信費等</t>
    <rPh sb="0" eb="2">
      <t>カイギ</t>
    </rPh>
    <rPh sb="2" eb="4">
      <t>ウンエイ</t>
    </rPh>
    <rPh sb="6" eb="9">
      <t>ツウシンヒ</t>
    </rPh>
    <rPh sb="9" eb="10">
      <t>トウ</t>
    </rPh>
    <phoneticPr fontId="5"/>
  </si>
  <si>
    <t>-</t>
    <phoneticPr fontId="5"/>
  </si>
  <si>
    <t>随意契約</t>
    <phoneticPr fontId="5"/>
  </si>
  <si>
    <t>随意契約</t>
    <rPh sb="0" eb="1">
      <t>ズイイケイヤク</t>
    </rPh>
    <phoneticPr fontId="5"/>
  </si>
  <si>
    <t>「CDPジャパン500」にてスコープ３の11個以上のカテゴリを算定した企業数の増加
＊CDPジャパン500
CDPは、世界の大手投資家が共同設立した、企業等の低炭素への取組を促進するための活動。世界中の時価総額の高い企業にアンケートを送付。日本企業は、「Japan 500」の枠組みの中で上位企業500社が既に評価対象。</t>
    <phoneticPr fontId="5"/>
  </si>
  <si>
    <t>「CDPジャパン500」にてスコープ３の11個以上のカテゴリを算定した企業数を増加させる。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</si>
</sst>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quotePrefix="1" applyNumberFormat="1" applyFon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quotePrefix="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quotePrefix="1"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182112</xdr:colOff>
      <xdr:row>139</xdr:row>
      <xdr:rowOff>152400</xdr:rowOff>
    </xdr:from>
    <xdr:to>
      <xdr:col>32</xdr:col>
      <xdr:colOff>47117</xdr:colOff>
      <xdr:row>141</xdr:row>
      <xdr:rowOff>22754</xdr:rowOff>
    </xdr:to>
    <xdr:sp macro="" textlink="">
      <xdr:nvSpPr>
        <xdr:cNvPr id="133" name="正方形/長方形 132"/>
        <xdr:cNvSpPr/>
      </xdr:nvSpPr>
      <xdr:spPr>
        <a:xfrm>
          <a:off x="4855712" y="33959800"/>
          <a:ext cx="1693805" cy="58155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２２３百万円</a:t>
          </a:r>
        </a:p>
      </xdr:txBody>
    </xdr:sp>
    <xdr:clientData/>
  </xdr:twoCellAnchor>
  <xdr:twoCellAnchor>
    <xdr:from>
      <xdr:col>27</xdr:col>
      <xdr:colOff>197173</xdr:colOff>
      <xdr:row>141</xdr:row>
      <xdr:rowOff>34806</xdr:rowOff>
    </xdr:from>
    <xdr:to>
      <xdr:col>27</xdr:col>
      <xdr:colOff>197533</xdr:colOff>
      <xdr:row>142</xdr:row>
      <xdr:rowOff>144258</xdr:rowOff>
    </xdr:to>
    <xdr:cxnSp macro="">
      <xdr:nvCxnSpPr>
        <xdr:cNvPr id="134" name="直線コネクタ 133"/>
        <xdr:cNvCxnSpPr/>
      </xdr:nvCxnSpPr>
      <xdr:spPr>
        <a:xfrm flipH="1">
          <a:off x="5683573" y="34553406"/>
          <a:ext cx="360" cy="4650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41353</xdr:colOff>
      <xdr:row>142</xdr:row>
      <xdr:rowOff>147918</xdr:rowOff>
    </xdr:from>
    <xdr:to>
      <xdr:col>37</xdr:col>
      <xdr:colOff>136229</xdr:colOff>
      <xdr:row>142</xdr:row>
      <xdr:rowOff>147918</xdr:rowOff>
    </xdr:to>
    <xdr:cxnSp macro="">
      <xdr:nvCxnSpPr>
        <xdr:cNvPr id="135" name="直線コネクタ 134"/>
        <xdr:cNvCxnSpPr/>
      </xdr:nvCxnSpPr>
      <xdr:spPr>
        <a:xfrm>
          <a:off x="3698953" y="35022118"/>
          <a:ext cx="395567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25090</xdr:colOff>
      <xdr:row>142</xdr:row>
      <xdr:rowOff>130169</xdr:rowOff>
    </xdr:from>
    <xdr:to>
      <xdr:col>18</xdr:col>
      <xdr:colOff>26678</xdr:colOff>
      <xdr:row>143</xdr:row>
      <xdr:rowOff>93566</xdr:rowOff>
    </xdr:to>
    <xdr:cxnSp macro="">
      <xdr:nvCxnSpPr>
        <xdr:cNvPr id="136" name="直線矢印コネクタ 135"/>
        <xdr:cNvCxnSpPr/>
      </xdr:nvCxnSpPr>
      <xdr:spPr>
        <a:xfrm rot="5400000">
          <a:off x="3523985" y="35163074"/>
          <a:ext cx="318997"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124079</xdr:colOff>
      <xdr:row>142</xdr:row>
      <xdr:rowOff>148326</xdr:rowOff>
    </xdr:from>
    <xdr:to>
      <xdr:col>37</xdr:col>
      <xdr:colOff>125667</xdr:colOff>
      <xdr:row>143</xdr:row>
      <xdr:rowOff>11866</xdr:rowOff>
    </xdr:to>
    <xdr:cxnSp macro="">
      <xdr:nvCxnSpPr>
        <xdr:cNvPr id="137" name="直線矢印コネクタ 136"/>
        <xdr:cNvCxnSpPr/>
      </xdr:nvCxnSpPr>
      <xdr:spPr>
        <a:xfrm rot="5400000">
          <a:off x="7533703" y="35131302"/>
          <a:ext cx="21914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175128</xdr:colOff>
      <xdr:row>143</xdr:row>
      <xdr:rowOff>88001</xdr:rowOff>
    </xdr:from>
    <xdr:to>
      <xdr:col>22</xdr:col>
      <xdr:colOff>115696</xdr:colOff>
      <xdr:row>144</xdr:row>
      <xdr:rowOff>5564</xdr:rowOff>
    </xdr:to>
    <xdr:sp macro="" textlink="">
      <xdr:nvSpPr>
        <xdr:cNvPr id="138" name="フレーム 137"/>
        <xdr:cNvSpPr/>
      </xdr:nvSpPr>
      <xdr:spPr bwMode="auto">
        <a:xfrm>
          <a:off x="2816728" y="35317801"/>
          <a:ext cx="1769368" cy="2731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a:t>
          </a:r>
          <a:endParaRPr kumimoji="1" lang="en-US" altLang="ja-JP" sz="900">
            <a:solidFill>
              <a:schemeClr val="tx1"/>
            </a:solidFill>
          </a:endParaRPr>
        </a:p>
      </xdr:txBody>
    </xdr:sp>
    <xdr:clientData/>
  </xdr:twoCellAnchor>
  <xdr:twoCellAnchor>
    <xdr:from>
      <xdr:col>33</xdr:col>
      <xdr:colOff>64372</xdr:colOff>
      <xdr:row>143</xdr:row>
      <xdr:rowOff>78476</xdr:rowOff>
    </xdr:from>
    <xdr:to>
      <xdr:col>42</xdr:col>
      <xdr:colOff>40251</xdr:colOff>
      <xdr:row>143</xdr:row>
      <xdr:rowOff>351639</xdr:rowOff>
    </xdr:to>
    <xdr:sp macro="" textlink="">
      <xdr:nvSpPr>
        <xdr:cNvPr id="139" name="フレーム 138"/>
        <xdr:cNvSpPr/>
      </xdr:nvSpPr>
      <xdr:spPr bwMode="auto">
        <a:xfrm>
          <a:off x="6769972" y="35308276"/>
          <a:ext cx="1804679" cy="2731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clientData/>
  </xdr:twoCellAnchor>
  <xdr:twoCellAnchor>
    <xdr:from>
      <xdr:col>8</xdr:col>
      <xdr:colOff>89111</xdr:colOff>
      <xdr:row>144</xdr:row>
      <xdr:rowOff>56251</xdr:rowOff>
    </xdr:from>
    <xdr:to>
      <xdr:col>27</xdr:col>
      <xdr:colOff>121065</xdr:colOff>
      <xdr:row>145</xdr:row>
      <xdr:rowOff>310771</xdr:rowOff>
    </xdr:to>
    <xdr:sp macro="" textlink="">
      <xdr:nvSpPr>
        <xdr:cNvPr id="140" name="正方形/長方形 139"/>
        <xdr:cNvSpPr/>
      </xdr:nvSpPr>
      <xdr:spPr>
        <a:xfrm>
          <a:off x="1714711" y="35641651"/>
          <a:ext cx="3892754" cy="61012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１０３百万円</a:t>
          </a:r>
        </a:p>
      </xdr:txBody>
    </xdr:sp>
    <xdr:clientData/>
  </xdr:twoCellAnchor>
  <xdr:twoCellAnchor>
    <xdr:from>
      <xdr:col>29</xdr:col>
      <xdr:colOff>32526</xdr:colOff>
      <xdr:row>144</xdr:row>
      <xdr:rowOff>74435</xdr:rowOff>
    </xdr:from>
    <xdr:to>
      <xdr:col>48</xdr:col>
      <xdr:colOff>88899</xdr:colOff>
      <xdr:row>145</xdr:row>
      <xdr:rowOff>303782</xdr:rowOff>
    </xdr:to>
    <xdr:sp macro="" textlink="">
      <xdr:nvSpPr>
        <xdr:cNvPr id="141" name="正方形/長方形 140"/>
        <xdr:cNvSpPr/>
      </xdr:nvSpPr>
      <xdr:spPr>
        <a:xfrm>
          <a:off x="5925326" y="35659835"/>
          <a:ext cx="3917173" cy="58494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Ｅ</a:t>
          </a:r>
          <a:r>
            <a:rPr kumimoji="1" lang="en-US" altLang="ja-JP" sz="110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rPr>
            <a:t>（株）エヌ・ティ・ティ・データ</a:t>
          </a:r>
          <a:endParaRPr kumimoji="1" lang="en-US" altLang="ja-JP" sz="1100">
            <a:solidFill>
              <a:sysClr val="windowText" lastClr="000000"/>
            </a:solidFill>
          </a:endParaRPr>
        </a:p>
        <a:p>
          <a:pPr algn="ctr"/>
          <a:r>
            <a:rPr kumimoji="1" lang="ja-JP" altLang="en-US" sz="1100">
              <a:solidFill>
                <a:sysClr val="windowText" lastClr="000000"/>
              </a:solidFill>
            </a:rPr>
            <a:t>１２０百万円</a:t>
          </a:r>
        </a:p>
      </xdr:txBody>
    </xdr:sp>
    <xdr:clientData/>
  </xdr:twoCellAnchor>
  <xdr:twoCellAnchor>
    <xdr:from>
      <xdr:col>8</xdr:col>
      <xdr:colOff>50800</xdr:colOff>
      <xdr:row>146</xdr:row>
      <xdr:rowOff>65538</xdr:rowOff>
    </xdr:from>
    <xdr:to>
      <xdr:col>27</xdr:col>
      <xdr:colOff>166222</xdr:colOff>
      <xdr:row>152</xdr:row>
      <xdr:rowOff>215900</xdr:rowOff>
    </xdr:to>
    <xdr:sp macro="" textlink="">
      <xdr:nvSpPr>
        <xdr:cNvPr id="142" name="大かっこ 141"/>
        <xdr:cNvSpPr/>
      </xdr:nvSpPr>
      <xdr:spPr bwMode="auto">
        <a:xfrm>
          <a:off x="1676400" y="36362138"/>
          <a:ext cx="3976222" cy="22839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国内及び海外の動向調査・分析</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企業・関係機関等へのヒアリング・優良事例収集</a:t>
          </a:r>
          <a:endParaRPr lang="ja-JP" altLang="ja-JP">
            <a:effectLst/>
          </a:endParaRPr>
        </a:p>
        <a:p>
          <a:r>
            <a:rPr kumimoji="1" lang="ja-JP" altLang="ja-JP" sz="1100">
              <a:solidFill>
                <a:schemeClr val="tx1"/>
              </a:solidFill>
              <a:effectLst/>
              <a:latin typeface="+mn-lt"/>
              <a:ea typeface="+mn-ea"/>
              <a:cs typeface="+mn-cs"/>
            </a:rPr>
            <a:t>・サプライチェーン排出量算定手法に関する調査・検討</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・原単位データベースの充実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・パンフレット作成（日本語、英語）</a:t>
          </a:r>
          <a:endParaRPr lang="ja-JP" altLang="ja-JP">
            <a:effectLst/>
          </a:endParaRPr>
        </a:p>
        <a:p>
          <a:r>
            <a:rPr kumimoji="1" lang="ja-JP" altLang="ja-JP" sz="1100">
              <a:solidFill>
                <a:schemeClr val="tx1"/>
              </a:solidFill>
              <a:effectLst/>
              <a:latin typeface="+mn-lt"/>
              <a:ea typeface="+mn-ea"/>
              <a:cs typeface="+mn-cs"/>
            </a:rPr>
            <a:t>・検討会、分科会の開催</a:t>
          </a:r>
          <a:endParaRPr lang="ja-JP" altLang="ja-JP">
            <a:effectLst/>
          </a:endParaRPr>
        </a:p>
        <a:p>
          <a:pPr algn="l">
            <a:lnSpc>
              <a:spcPts val="1200"/>
            </a:lnSpc>
          </a:pPr>
          <a:r>
            <a:rPr kumimoji="1" lang="ja-JP" altLang="en-US" sz="1100"/>
            <a:t>・テーマ別算定支援（算定支援、削減貢献量、第三者認証）</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・テーマ別セミナー</a:t>
          </a:r>
          <a:r>
            <a:rPr kumimoji="1" lang="ja-JP" altLang="ja-JP" sz="1100">
              <a:solidFill>
                <a:schemeClr val="tx1"/>
              </a:solidFill>
              <a:effectLst/>
              <a:latin typeface="+mn-lt"/>
              <a:ea typeface="+mn-ea"/>
              <a:cs typeface="+mn-cs"/>
            </a:rPr>
            <a:t>開催</a:t>
          </a:r>
          <a:r>
            <a:rPr kumimoji="1" lang="ja-JP" altLang="en-US" sz="1100">
              <a:solidFill>
                <a:schemeClr val="tx1"/>
              </a:solidFill>
              <a:effectLst/>
              <a:latin typeface="+mn-lt"/>
              <a:ea typeface="+mn-ea"/>
              <a:cs typeface="+mn-cs"/>
            </a:rPr>
            <a:t>（活用、連携）</a:t>
          </a:r>
          <a:endParaRPr lang="ja-JP" altLang="ja-JP">
            <a:effectLst/>
          </a:endParaRPr>
        </a:p>
      </xdr:txBody>
    </xdr:sp>
    <xdr:clientData/>
  </xdr:twoCellAnchor>
  <xdr:twoCellAnchor>
    <xdr:from>
      <xdr:col>28</xdr:col>
      <xdr:colOff>129649</xdr:colOff>
      <xdr:row>153</xdr:row>
      <xdr:rowOff>329667</xdr:rowOff>
    </xdr:from>
    <xdr:to>
      <xdr:col>28</xdr:col>
      <xdr:colOff>129649</xdr:colOff>
      <xdr:row>154</xdr:row>
      <xdr:rowOff>316058</xdr:rowOff>
    </xdr:to>
    <xdr:cxnSp macro="">
      <xdr:nvCxnSpPr>
        <xdr:cNvPr id="143" name="直線矢印コネクタ 142"/>
        <xdr:cNvCxnSpPr/>
      </xdr:nvCxnSpPr>
      <xdr:spPr>
        <a:xfrm>
          <a:off x="5948558" y="38862622"/>
          <a:ext cx="0" cy="3327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168463</xdr:colOff>
      <xdr:row>154</xdr:row>
      <xdr:rowOff>328938</xdr:rowOff>
    </xdr:from>
    <xdr:to>
      <xdr:col>31</xdr:col>
      <xdr:colOff>49001</xdr:colOff>
      <xdr:row>155</xdr:row>
      <xdr:rowOff>245981</xdr:rowOff>
    </xdr:to>
    <xdr:sp macro="" textlink="">
      <xdr:nvSpPr>
        <xdr:cNvPr id="144" name="フレーム 143"/>
        <xdr:cNvSpPr/>
      </xdr:nvSpPr>
      <xdr:spPr bwMode="auto">
        <a:xfrm>
          <a:off x="5363918" y="39208256"/>
          <a:ext cx="1127447" cy="26340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clientData/>
  </xdr:twoCellAnchor>
  <xdr:twoCellAnchor>
    <xdr:from>
      <xdr:col>22</xdr:col>
      <xdr:colOff>182316</xdr:colOff>
      <xdr:row>155</xdr:row>
      <xdr:rowOff>335287</xdr:rowOff>
    </xdr:from>
    <xdr:to>
      <xdr:col>34</xdr:col>
      <xdr:colOff>125625</xdr:colOff>
      <xdr:row>157</xdr:row>
      <xdr:rowOff>243444</xdr:rowOff>
    </xdr:to>
    <xdr:sp macro="" textlink="">
      <xdr:nvSpPr>
        <xdr:cNvPr id="145" name="正方形/長方形 144"/>
        <xdr:cNvSpPr/>
      </xdr:nvSpPr>
      <xdr:spPr>
        <a:xfrm>
          <a:off x="4754316" y="39560969"/>
          <a:ext cx="2437127" cy="6008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 </a:t>
          </a:r>
          <a:r>
            <a:rPr kumimoji="1" lang="ja-JP" altLang="en-US" sz="1100">
              <a:solidFill>
                <a:sysClr val="windowText" lastClr="000000"/>
              </a:solidFill>
            </a:rPr>
            <a:t>（一社）産業環境管理協会</a:t>
          </a: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22</xdr:col>
      <xdr:colOff>129293</xdr:colOff>
      <xdr:row>158</xdr:row>
      <xdr:rowOff>51287</xdr:rowOff>
    </xdr:from>
    <xdr:to>
      <xdr:col>34</xdr:col>
      <xdr:colOff>125625</xdr:colOff>
      <xdr:row>162</xdr:row>
      <xdr:rowOff>146163</xdr:rowOff>
    </xdr:to>
    <xdr:sp macro="" textlink="">
      <xdr:nvSpPr>
        <xdr:cNvPr id="146" name="大かっこ 145"/>
        <xdr:cNvSpPr/>
      </xdr:nvSpPr>
      <xdr:spPr bwMode="auto">
        <a:xfrm>
          <a:off x="4701293" y="40316060"/>
          <a:ext cx="2490150" cy="148033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endParaRPr kumimoji="1" lang="en-US" altLang="ja-JP" sz="800"/>
        </a:p>
        <a:p>
          <a:pPr>
            <a:lnSpc>
              <a:spcPts val="1100"/>
            </a:lnSpc>
          </a:pPr>
          <a:r>
            <a:rPr kumimoji="1" lang="ja-JP" altLang="en-US" sz="1100"/>
            <a:t>・サプライチェーンにおける</a:t>
          </a:r>
          <a:r>
            <a:rPr kumimoji="1" lang="ja-JP" altLang="ja-JP" sz="1100">
              <a:solidFill>
                <a:schemeClr val="tx1"/>
              </a:solidFill>
              <a:effectLst/>
              <a:latin typeface="+mn-lt"/>
              <a:ea typeface="+mn-ea"/>
              <a:cs typeface="+mn-cs"/>
            </a:rPr>
            <a:t>温室効果ガス排出量等算定</a:t>
          </a:r>
          <a:r>
            <a:rPr kumimoji="1" lang="ja-JP" altLang="en-US" sz="1100">
              <a:solidFill>
                <a:schemeClr val="tx1"/>
              </a:solidFill>
              <a:effectLst/>
              <a:latin typeface="+mn-lt"/>
              <a:ea typeface="+mn-ea"/>
              <a:cs typeface="+mn-cs"/>
            </a:rPr>
            <a:t>方法</a:t>
          </a:r>
          <a:r>
            <a:rPr kumimoji="1" lang="ja-JP" altLang="ja-JP" sz="1100">
              <a:solidFill>
                <a:schemeClr val="tx1"/>
              </a:solidFill>
              <a:effectLst/>
              <a:latin typeface="+mn-lt"/>
              <a:ea typeface="+mn-ea"/>
              <a:cs typeface="+mn-cs"/>
            </a:rPr>
            <a:t>に関する</a:t>
          </a:r>
          <a:r>
            <a:rPr kumimoji="1" lang="ja-JP" altLang="en-US" sz="1100">
              <a:solidFill>
                <a:schemeClr val="tx1"/>
              </a:solidFill>
              <a:effectLst/>
              <a:latin typeface="+mn-lt"/>
              <a:ea typeface="+mn-ea"/>
              <a:cs typeface="+mn-cs"/>
            </a:rPr>
            <a:t>原単位整備業務</a:t>
          </a:r>
          <a:endParaRPr lang="ja-JP" altLang="ja-JP">
            <a:effectLst/>
          </a:endParaRPr>
        </a:p>
      </xdr:txBody>
    </xdr:sp>
    <xdr:clientData/>
  </xdr:twoCellAnchor>
  <xdr:twoCellAnchor>
    <xdr:from>
      <xdr:col>29</xdr:col>
      <xdr:colOff>65546</xdr:colOff>
      <xdr:row>146</xdr:row>
      <xdr:rowOff>65538</xdr:rowOff>
    </xdr:from>
    <xdr:to>
      <xdr:col>48</xdr:col>
      <xdr:colOff>76200</xdr:colOff>
      <xdr:row>152</xdr:row>
      <xdr:rowOff>228600</xdr:rowOff>
    </xdr:to>
    <xdr:sp macro="" textlink="">
      <xdr:nvSpPr>
        <xdr:cNvPr id="147" name="大かっこ 146"/>
        <xdr:cNvSpPr/>
      </xdr:nvSpPr>
      <xdr:spPr bwMode="auto">
        <a:xfrm>
          <a:off x="5958346" y="36362138"/>
          <a:ext cx="3871454" cy="22966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・サプライチェーン温室効果ガス排出量等の算定支援業務</a:t>
          </a:r>
        </a:p>
        <a:p>
          <a:pPr algn="l">
            <a:lnSpc>
              <a:spcPts val="1200"/>
            </a:lnSpc>
          </a:pPr>
          <a:r>
            <a:rPr kumimoji="1" lang="ja-JP" altLang="en-US" sz="1100"/>
            <a:t>・金融機関等向け情報開示基盤の整備及び検討業務</a:t>
          </a:r>
          <a:endParaRPr kumimoji="1" lang="en-US" altLang="ja-JP" sz="1100"/>
        </a:p>
      </xdr:txBody>
    </xdr:sp>
    <xdr:clientData/>
  </xdr:twoCellAnchor>
  <xdr:twoCellAnchor>
    <xdr:from>
      <xdr:col>11</xdr:col>
      <xdr:colOff>175857</xdr:colOff>
      <xdr:row>154</xdr:row>
      <xdr:rowOff>328938</xdr:rowOff>
    </xdr:from>
    <xdr:to>
      <xdr:col>17</xdr:col>
      <xdr:colOff>161886</xdr:colOff>
      <xdr:row>155</xdr:row>
      <xdr:rowOff>245981</xdr:rowOff>
    </xdr:to>
    <xdr:sp macro="" textlink="">
      <xdr:nvSpPr>
        <xdr:cNvPr id="148" name="フレーム 147"/>
        <xdr:cNvSpPr/>
      </xdr:nvSpPr>
      <xdr:spPr bwMode="auto">
        <a:xfrm>
          <a:off x="2461857" y="39208256"/>
          <a:ext cx="1232938" cy="26340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clientData/>
  </xdr:twoCellAnchor>
  <xdr:twoCellAnchor>
    <xdr:from>
      <xdr:col>8</xdr:col>
      <xdr:colOff>121690</xdr:colOff>
      <xdr:row>155</xdr:row>
      <xdr:rowOff>335287</xdr:rowOff>
    </xdr:from>
    <xdr:to>
      <xdr:col>21</xdr:col>
      <xdr:colOff>103332</xdr:colOff>
      <xdr:row>157</xdr:row>
      <xdr:rowOff>243444</xdr:rowOff>
    </xdr:to>
    <xdr:sp macro="" textlink="">
      <xdr:nvSpPr>
        <xdr:cNvPr id="149" name="正方形/長方形 148"/>
        <xdr:cNvSpPr/>
      </xdr:nvSpPr>
      <xdr:spPr>
        <a:xfrm>
          <a:off x="1784235" y="39560969"/>
          <a:ext cx="2683279" cy="6008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（一社）日本品質保証機構</a:t>
          </a: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8</xdr:col>
      <xdr:colOff>77221</xdr:colOff>
      <xdr:row>158</xdr:row>
      <xdr:rowOff>51287</xdr:rowOff>
    </xdr:from>
    <xdr:to>
      <xdr:col>21</xdr:col>
      <xdr:colOff>105982</xdr:colOff>
      <xdr:row>162</xdr:row>
      <xdr:rowOff>146163</xdr:rowOff>
    </xdr:to>
    <xdr:sp macro="" textlink="">
      <xdr:nvSpPr>
        <xdr:cNvPr id="150" name="大かっこ 149"/>
        <xdr:cNvSpPr/>
      </xdr:nvSpPr>
      <xdr:spPr bwMode="auto">
        <a:xfrm>
          <a:off x="1739766" y="40316060"/>
          <a:ext cx="2730398" cy="148033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endParaRPr kumimoji="1" lang="en-US" altLang="ja-JP" sz="800"/>
        </a:p>
        <a:p>
          <a:pPr>
            <a:lnSpc>
              <a:spcPts val="1100"/>
            </a:lnSpc>
          </a:pPr>
          <a:r>
            <a:rPr kumimoji="1" lang="ja-JP" altLang="en-US" sz="1100"/>
            <a:t>・サプライチェーンにおける</a:t>
          </a:r>
          <a:r>
            <a:rPr kumimoji="1" lang="ja-JP" altLang="ja-JP" sz="1100">
              <a:solidFill>
                <a:schemeClr val="tx1"/>
              </a:solidFill>
              <a:effectLst/>
              <a:latin typeface="+mn-lt"/>
              <a:ea typeface="+mn-ea"/>
              <a:cs typeface="+mn-cs"/>
            </a:rPr>
            <a:t>温室効果ガス排出量等算定</a:t>
          </a:r>
          <a:r>
            <a:rPr kumimoji="1" lang="ja-JP" altLang="en-US" sz="1100">
              <a:solidFill>
                <a:schemeClr val="tx1"/>
              </a:solidFill>
              <a:effectLst/>
              <a:latin typeface="+mn-lt"/>
              <a:ea typeface="+mn-ea"/>
              <a:cs typeface="+mn-cs"/>
            </a:rPr>
            <a:t>方法</a:t>
          </a:r>
          <a:r>
            <a:rPr kumimoji="1" lang="ja-JP" altLang="ja-JP" sz="1100">
              <a:solidFill>
                <a:schemeClr val="tx1"/>
              </a:solidFill>
              <a:effectLst/>
              <a:latin typeface="+mn-lt"/>
              <a:ea typeface="+mn-ea"/>
              <a:cs typeface="+mn-cs"/>
            </a:rPr>
            <a:t>に関する</a:t>
          </a:r>
          <a:r>
            <a:rPr kumimoji="1" lang="ja-JP" altLang="en-US" sz="1100">
              <a:solidFill>
                <a:schemeClr val="tx1"/>
              </a:solidFill>
              <a:effectLst/>
              <a:latin typeface="+mn-lt"/>
              <a:ea typeface="+mn-ea"/>
              <a:cs typeface="+mn-cs"/>
            </a:rPr>
            <a:t>事業者取組支援業務</a:t>
          </a:r>
          <a:endParaRPr lang="ja-JP" altLang="ja-JP">
            <a:effectLst/>
          </a:endParaRPr>
        </a:p>
      </xdr:txBody>
    </xdr:sp>
    <xdr:clientData/>
  </xdr:twoCellAnchor>
  <xdr:twoCellAnchor>
    <xdr:from>
      <xdr:col>14</xdr:col>
      <xdr:colOff>195392</xdr:colOff>
      <xdr:row>152</xdr:row>
      <xdr:rowOff>279887</xdr:rowOff>
    </xdr:from>
    <xdr:to>
      <xdr:col>14</xdr:col>
      <xdr:colOff>195392</xdr:colOff>
      <xdr:row>154</xdr:row>
      <xdr:rowOff>316058</xdr:rowOff>
    </xdr:to>
    <xdr:cxnSp macro="">
      <xdr:nvCxnSpPr>
        <xdr:cNvPr id="151" name="直線矢印コネクタ 150"/>
        <xdr:cNvCxnSpPr/>
      </xdr:nvCxnSpPr>
      <xdr:spPr>
        <a:xfrm>
          <a:off x="3104847" y="38466478"/>
          <a:ext cx="0" cy="7288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1012</xdr:colOff>
      <xdr:row>153</xdr:row>
      <xdr:rowOff>329667</xdr:rowOff>
    </xdr:from>
    <xdr:to>
      <xdr:col>41</xdr:col>
      <xdr:colOff>186282</xdr:colOff>
      <xdr:row>153</xdr:row>
      <xdr:rowOff>329667</xdr:rowOff>
    </xdr:to>
    <xdr:cxnSp macro="">
      <xdr:nvCxnSpPr>
        <xdr:cNvPr id="152" name="直線コネクタ 151"/>
        <xdr:cNvCxnSpPr/>
      </xdr:nvCxnSpPr>
      <xdr:spPr>
        <a:xfrm>
          <a:off x="3118285" y="38862622"/>
          <a:ext cx="558854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177462</xdr:colOff>
      <xdr:row>153</xdr:row>
      <xdr:rowOff>329667</xdr:rowOff>
    </xdr:from>
    <xdr:to>
      <xdr:col>41</xdr:col>
      <xdr:colOff>177462</xdr:colOff>
      <xdr:row>154</xdr:row>
      <xdr:rowOff>316058</xdr:rowOff>
    </xdr:to>
    <xdr:cxnSp macro="">
      <xdr:nvCxnSpPr>
        <xdr:cNvPr id="153" name="直線矢印コネクタ 152"/>
        <xdr:cNvCxnSpPr/>
      </xdr:nvCxnSpPr>
      <xdr:spPr>
        <a:xfrm>
          <a:off x="8698007" y="38862622"/>
          <a:ext cx="0" cy="3327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13076</xdr:colOff>
      <xdr:row>154</xdr:row>
      <xdr:rowOff>328938</xdr:rowOff>
    </xdr:from>
    <xdr:to>
      <xdr:col>44</xdr:col>
      <xdr:colOff>96813</xdr:colOff>
      <xdr:row>155</xdr:row>
      <xdr:rowOff>245981</xdr:rowOff>
    </xdr:to>
    <xdr:sp macro="" textlink="">
      <xdr:nvSpPr>
        <xdr:cNvPr id="154" name="フレーム 153"/>
        <xdr:cNvSpPr/>
      </xdr:nvSpPr>
      <xdr:spPr bwMode="auto">
        <a:xfrm>
          <a:off x="8117985" y="39208256"/>
          <a:ext cx="1122828" cy="26340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clientData/>
  </xdr:twoCellAnchor>
  <xdr:twoCellAnchor>
    <xdr:from>
      <xdr:col>36</xdr:col>
      <xdr:colOff>26928</xdr:colOff>
      <xdr:row>155</xdr:row>
      <xdr:rowOff>335287</xdr:rowOff>
    </xdr:from>
    <xdr:to>
      <xdr:col>47</xdr:col>
      <xdr:colOff>173438</xdr:colOff>
      <xdr:row>157</xdr:row>
      <xdr:rowOff>243444</xdr:rowOff>
    </xdr:to>
    <xdr:sp macro="" textlink="">
      <xdr:nvSpPr>
        <xdr:cNvPr id="155" name="正方形/長方形 154"/>
        <xdr:cNvSpPr/>
      </xdr:nvSpPr>
      <xdr:spPr>
        <a:xfrm>
          <a:off x="7508383" y="39560969"/>
          <a:ext cx="2432510" cy="6008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 </a:t>
          </a:r>
          <a:r>
            <a:rPr kumimoji="1" lang="ja-JP" altLang="en-US" sz="1100">
              <a:solidFill>
                <a:sysClr val="windowText" lastClr="000000"/>
              </a:solidFill>
            </a:rPr>
            <a:t>ＴＣＯ２</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35</xdr:col>
      <xdr:colOff>177105</xdr:colOff>
      <xdr:row>158</xdr:row>
      <xdr:rowOff>51287</xdr:rowOff>
    </xdr:from>
    <xdr:to>
      <xdr:col>47</xdr:col>
      <xdr:colOff>173438</xdr:colOff>
      <xdr:row>162</xdr:row>
      <xdr:rowOff>112546</xdr:rowOff>
    </xdr:to>
    <xdr:sp macro="" textlink="">
      <xdr:nvSpPr>
        <xdr:cNvPr id="156" name="大かっこ 155"/>
        <xdr:cNvSpPr/>
      </xdr:nvSpPr>
      <xdr:spPr bwMode="auto">
        <a:xfrm>
          <a:off x="7450741" y="40316060"/>
          <a:ext cx="2490152" cy="144671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endParaRPr kumimoji="1" lang="en-US" altLang="ja-JP" sz="800"/>
        </a:p>
        <a:p>
          <a:pPr>
            <a:lnSpc>
              <a:spcPts val="1100"/>
            </a:lnSpc>
          </a:pPr>
          <a:r>
            <a:rPr kumimoji="1" lang="ja-JP" altLang="en-US" sz="1100"/>
            <a:t>・サプライチェーンにおける</a:t>
          </a:r>
          <a:r>
            <a:rPr kumimoji="1" lang="ja-JP" altLang="ja-JP" sz="1100">
              <a:solidFill>
                <a:schemeClr val="tx1"/>
              </a:solidFill>
              <a:effectLst/>
              <a:latin typeface="+mn-lt"/>
              <a:ea typeface="+mn-ea"/>
              <a:cs typeface="+mn-cs"/>
            </a:rPr>
            <a:t>温室効果ガス排出量等算定</a:t>
          </a:r>
          <a:r>
            <a:rPr kumimoji="1" lang="ja-JP" altLang="en-US" sz="1100">
              <a:solidFill>
                <a:schemeClr val="tx1"/>
              </a:solidFill>
              <a:effectLst/>
              <a:latin typeface="+mn-lt"/>
              <a:ea typeface="+mn-ea"/>
              <a:cs typeface="+mn-cs"/>
            </a:rPr>
            <a:t>方法</a:t>
          </a:r>
          <a:r>
            <a:rPr kumimoji="1" lang="ja-JP" altLang="ja-JP" sz="1100">
              <a:solidFill>
                <a:schemeClr val="tx1"/>
              </a:solidFill>
              <a:effectLst/>
              <a:latin typeface="+mn-lt"/>
              <a:ea typeface="+mn-ea"/>
              <a:cs typeface="+mn-cs"/>
            </a:rPr>
            <a:t>に関する海外動向調査</a:t>
          </a:r>
          <a:endParaRPr lang="ja-JP" altLang="ja-JP">
            <a:effectLst/>
          </a:endParaRPr>
        </a:p>
      </xdr:txBody>
    </xdr:sp>
    <xdr:clientData/>
  </xdr:twoCellAnchor>
  <xdr:twoCellAnchor>
    <xdr:from>
      <xdr:col>11</xdr:col>
      <xdr:colOff>175076</xdr:colOff>
      <xdr:row>164</xdr:row>
      <xdr:rowOff>75939</xdr:rowOff>
    </xdr:from>
    <xdr:to>
      <xdr:col>17</xdr:col>
      <xdr:colOff>161105</xdr:colOff>
      <xdr:row>164</xdr:row>
      <xdr:rowOff>330110</xdr:rowOff>
    </xdr:to>
    <xdr:sp macro="" textlink="">
      <xdr:nvSpPr>
        <xdr:cNvPr id="157" name="フレーム 156"/>
        <xdr:cNvSpPr/>
      </xdr:nvSpPr>
      <xdr:spPr bwMode="auto">
        <a:xfrm>
          <a:off x="2461076" y="42418894"/>
          <a:ext cx="1232938" cy="25417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随意契約・外注</a:t>
          </a:r>
          <a:endParaRPr kumimoji="1" lang="en-US" altLang="ja-JP" sz="900">
            <a:solidFill>
              <a:schemeClr val="tx1"/>
            </a:solidFill>
          </a:endParaRPr>
        </a:p>
      </xdr:txBody>
    </xdr:sp>
    <xdr:clientData/>
  </xdr:twoCellAnchor>
  <xdr:twoCellAnchor>
    <xdr:from>
      <xdr:col>8</xdr:col>
      <xdr:colOff>56294</xdr:colOff>
      <xdr:row>165</xdr:row>
      <xdr:rowOff>78927</xdr:rowOff>
    </xdr:from>
    <xdr:to>
      <xdr:col>21</xdr:col>
      <xdr:colOff>37936</xdr:colOff>
      <xdr:row>166</xdr:row>
      <xdr:rowOff>324210</xdr:rowOff>
    </xdr:to>
    <xdr:sp macro="" textlink="">
      <xdr:nvSpPr>
        <xdr:cNvPr id="158" name="正方形/長方形 157"/>
        <xdr:cNvSpPr/>
      </xdr:nvSpPr>
      <xdr:spPr>
        <a:xfrm>
          <a:off x="1718839" y="42768245"/>
          <a:ext cx="2683279" cy="59164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（株）ＮＴＴデータ経営研究所</a:t>
          </a:r>
        </a:p>
        <a:p>
          <a:pPr algn="ctr"/>
          <a:r>
            <a:rPr kumimoji="1" lang="ja-JP" altLang="en-US" sz="1100">
              <a:solidFill>
                <a:sysClr val="windowText" lastClr="000000"/>
              </a:solidFill>
            </a:rPr>
            <a:t>２３百万円</a:t>
          </a:r>
        </a:p>
      </xdr:txBody>
    </xdr:sp>
    <xdr:clientData/>
  </xdr:twoCellAnchor>
  <xdr:twoCellAnchor>
    <xdr:from>
      <xdr:col>8</xdr:col>
      <xdr:colOff>78705</xdr:colOff>
      <xdr:row>167</xdr:row>
      <xdr:rowOff>120762</xdr:rowOff>
    </xdr:from>
    <xdr:to>
      <xdr:col>21</xdr:col>
      <xdr:colOff>118672</xdr:colOff>
      <xdr:row>171</xdr:row>
      <xdr:rowOff>386359</xdr:rowOff>
    </xdr:to>
    <xdr:sp macro="" textlink="">
      <xdr:nvSpPr>
        <xdr:cNvPr id="159" name="大かっこ 158"/>
        <xdr:cNvSpPr/>
      </xdr:nvSpPr>
      <xdr:spPr bwMode="auto">
        <a:xfrm>
          <a:off x="1741250" y="43502807"/>
          <a:ext cx="2741604" cy="16510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nSpc>
              <a:spcPts val="1100"/>
            </a:lnSpc>
          </a:pPr>
          <a:r>
            <a:rPr kumimoji="1" lang="ja-JP" altLang="en-US" sz="1100">
              <a:solidFill>
                <a:sysClr val="windowText" lastClr="000000"/>
              </a:solidFill>
            </a:rPr>
            <a:t>・サプライチェーンにおける</a:t>
          </a:r>
          <a:r>
            <a:rPr kumimoji="1" lang="ja-JP" altLang="ja-JP" sz="1100">
              <a:solidFill>
                <a:sysClr val="windowText" lastClr="000000"/>
              </a:solidFill>
              <a:effectLst/>
              <a:latin typeface="+mn-lt"/>
              <a:ea typeface="+mn-ea"/>
              <a:cs typeface="+mn-cs"/>
            </a:rPr>
            <a:t>温室効果ガス排出</a:t>
          </a:r>
          <a:r>
            <a:rPr kumimoji="1" lang="ja-JP" altLang="en-US" sz="1100">
              <a:solidFill>
                <a:sysClr val="windowText" lastClr="000000"/>
              </a:solidFill>
              <a:effectLst/>
              <a:latin typeface="+mn-lt"/>
              <a:ea typeface="+mn-ea"/>
              <a:cs typeface="+mn-cs"/>
            </a:rPr>
            <a:t>量等の算定支援業務</a:t>
          </a:r>
          <a:endParaRPr kumimoji="1" lang="en-US" altLang="ja-JP" sz="1100">
            <a:solidFill>
              <a:sysClr val="windowText" lastClr="000000"/>
            </a:solidFill>
            <a:effectLst/>
            <a:latin typeface="+mn-lt"/>
            <a:ea typeface="+mn-ea"/>
            <a:cs typeface="+mn-cs"/>
          </a:endParaRPr>
        </a:p>
        <a:p>
          <a:pPr>
            <a:lnSpc>
              <a:spcPts val="1100"/>
            </a:lnSpc>
          </a:pPr>
          <a:r>
            <a:rPr kumimoji="1" lang="ja-JP" altLang="en-US" sz="1100">
              <a:solidFill>
                <a:sysClr val="windowText" lastClr="000000"/>
              </a:solidFill>
              <a:effectLst/>
              <a:latin typeface="+mn-lt"/>
              <a:ea typeface="+mn-ea"/>
              <a:cs typeface="+mn-cs"/>
            </a:rPr>
            <a:t>・環境情報開示基盤整備事業における、検討委員会、シンポジウム等の企画・運営業務</a:t>
          </a:r>
          <a:endParaRPr lang="ja-JP" altLang="ja-JP">
            <a:solidFill>
              <a:sysClr val="windowText" lastClr="000000"/>
            </a:solidFill>
            <a:effectLst/>
          </a:endParaRPr>
        </a:p>
      </xdr:txBody>
    </xdr:sp>
    <xdr:clientData/>
  </xdr:twoCellAnchor>
  <xdr:twoCellAnchor>
    <xdr:from>
      <xdr:col>22</xdr:col>
      <xdr:colOff>125024</xdr:colOff>
      <xdr:row>167</xdr:row>
      <xdr:rowOff>131969</xdr:rowOff>
    </xdr:from>
    <xdr:to>
      <xdr:col>35</xdr:col>
      <xdr:colOff>38365</xdr:colOff>
      <xdr:row>171</xdr:row>
      <xdr:rowOff>386359</xdr:rowOff>
    </xdr:to>
    <xdr:sp macro="" textlink="">
      <xdr:nvSpPr>
        <xdr:cNvPr id="160" name="大かっこ 159"/>
        <xdr:cNvSpPr/>
      </xdr:nvSpPr>
      <xdr:spPr bwMode="auto">
        <a:xfrm>
          <a:off x="4697024" y="43514014"/>
          <a:ext cx="2614977" cy="163984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nSpc>
              <a:spcPts val="1100"/>
            </a:lnSpc>
          </a:pPr>
          <a:r>
            <a:rPr kumimoji="1" lang="ja-JP" altLang="en-US" sz="1100">
              <a:solidFill>
                <a:sysClr val="windowText" lastClr="000000"/>
              </a:solidFill>
            </a:rPr>
            <a:t>・環境情報開示基盤整備事業における、開示システムにおけるシステム言語の整備業務</a:t>
          </a:r>
          <a:endParaRPr lang="ja-JP" altLang="ja-JP">
            <a:solidFill>
              <a:sysClr val="windowText" lastClr="000000"/>
            </a:solidFill>
            <a:effectLst/>
          </a:endParaRPr>
        </a:p>
      </xdr:txBody>
    </xdr:sp>
    <xdr:clientData/>
  </xdr:twoCellAnchor>
  <xdr:twoCellAnchor>
    <xdr:from>
      <xdr:col>36</xdr:col>
      <xdr:colOff>14459</xdr:colOff>
      <xdr:row>167</xdr:row>
      <xdr:rowOff>120763</xdr:rowOff>
    </xdr:from>
    <xdr:to>
      <xdr:col>48</xdr:col>
      <xdr:colOff>86177</xdr:colOff>
      <xdr:row>171</xdr:row>
      <xdr:rowOff>407090</xdr:rowOff>
    </xdr:to>
    <xdr:sp macro="" textlink="">
      <xdr:nvSpPr>
        <xdr:cNvPr id="161" name="大かっこ 160"/>
        <xdr:cNvSpPr/>
      </xdr:nvSpPr>
      <xdr:spPr bwMode="auto">
        <a:xfrm>
          <a:off x="7495914" y="43502808"/>
          <a:ext cx="2565536" cy="167178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nSpc>
              <a:spcPts val="1100"/>
            </a:lnSpc>
          </a:pPr>
          <a:r>
            <a:rPr kumimoji="1" lang="ja-JP" altLang="en-US" sz="1100">
              <a:solidFill>
                <a:sysClr val="windowText" lastClr="000000"/>
              </a:solidFill>
            </a:rPr>
            <a:t>・環境情報開示基盤整備事業における開示システムの改修および保守運用業務</a:t>
          </a:r>
          <a:endParaRPr lang="ja-JP" altLang="ja-JP">
            <a:solidFill>
              <a:sysClr val="windowText" lastClr="000000"/>
            </a:solidFill>
            <a:effectLst/>
          </a:endParaRPr>
        </a:p>
      </xdr:txBody>
    </xdr:sp>
    <xdr:clientData/>
  </xdr:twoCellAnchor>
  <xdr:twoCellAnchor>
    <xdr:from>
      <xdr:col>22</xdr:col>
      <xdr:colOff>113818</xdr:colOff>
      <xdr:row>165</xdr:row>
      <xdr:rowOff>112546</xdr:rowOff>
    </xdr:from>
    <xdr:to>
      <xdr:col>34</xdr:col>
      <xdr:colOff>163124</xdr:colOff>
      <xdr:row>167</xdr:row>
      <xdr:rowOff>11466</xdr:rowOff>
    </xdr:to>
    <xdr:sp macro="" textlink="">
      <xdr:nvSpPr>
        <xdr:cNvPr id="162" name="正方形/長方形 161"/>
        <xdr:cNvSpPr/>
      </xdr:nvSpPr>
      <xdr:spPr>
        <a:xfrm>
          <a:off x="4685818" y="42801864"/>
          <a:ext cx="2543124" cy="59164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ＮＴＴデータシステム技術（株）</a:t>
          </a:r>
        </a:p>
        <a:p>
          <a:pPr algn="ctr"/>
          <a:r>
            <a:rPr kumimoji="1" lang="ja-JP" altLang="en-US" sz="1100">
              <a:solidFill>
                <a:sysClr val="windowText" lastClr="000000"/>
              </a:solidFill>
            </a:rPr>
            <a:t>８百万円</a:t>
          </a:r>
        </a:p>
      </xdr:txBody>
    </xdr:sp>
    <xdr:clientData/>
  </xdr:twoCellAnchor>
  <xdr:twoCellAnchor>
    <xdr:from>
      <xdr:col>36</xdr:col>
      <xdr:colOff>59282</xdr:colOff>
      <xdr:row>165</xdr:row>
      <xdr:rowOff>123752</xdr:rowOff>
    </xdr:from>
    <xdr:to>
      <xdr:col>48</xdr:col>
      <xdr:colOff>18941</xdr:colOff>
      <xdr:row>167</xdr:row>
      <xdr:rowOff>22672</xdr:rowOff>
    </xdr:to>
    <xdr:sp macro="" textlink="">
      <xdr:nvSpPr>
        <xdr:cNvPr id="163" name="正方形/長方形 162"/>
        <xdr:cNvSpPr/>
      </xdr:nvSpPr>
      <xdr:spPr>
        <a:xfrm>
          <a:off x="7540737" y="42813070"/>
          <a:ext cx="2453477" cy="59164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Ｈ</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NTT</a:t>
          </a:r>
          <a:r>
            <a:rPr kumimoji="1" lang="ja-JP" altLang="en-US" sz="1100">
              <a:solidFill>
                <a:sysClr val="windowText" lastClr="000000"/>
              </a:solidFill>
            </a:rPr>
            <a:t>データアイ</a:t>
          </a:r>
        </a:p>
        <a:p>
          <a:pPr algn="ctr"/>
          <a:r>
            <a:rPr kumimoji="1" lang="ja-JP" altLang="en-US" sz="1100">
              <a:solidFill>
                <a:sysClr val="windowText" lastClr="000000"/>
              </a:solidFill>
            </a:rPr>
            <a:t>１５百万円</a:t>
          </a:r>
        </a:p>
      </xdr:txBody>
    </xdr:sp>
    <xdr:clientData/>
  </xdr:twoCellAnchor>
  <xdr:twoCellAnchor>
    <xdr:from>
      <xdr:col>25</xdr:col>
      <xdr:colOff>198982</xdr:colOff>
      <xdr:row>164</xdr:row>
      <xdr:rowOff>75938</xdr:rowOff>
    </xdr:from>
    <xdr:to>
      <xdr:col>31</xdr:col>
      <xdr:colOff>185011</xdr:colOff>
      <xdr:row>164</xdr:row>
      <xdr:rowOff>330109</xdr:rowOff>
    </xdr:to>
    <xdr:sp macro="" textlink="">
      <xdr:nvSpPr>
        <xdr:cNvPr id="164" name="フレーム 163"/>
        <xdr:cNvSpPr/>
      </xdr:nvSpPr>
      <xdr:spPr bwMode="auto">
        <a:xfrm>
          <a:off x="5394437" y="42418893"/>
          <a:ext cx="1232938" cy="25417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随意契約・外注</a:t>
          </a:r>
          <a:endParaRPr kumimoji="1" lang="en-US" altLang="ja-JP" sz="900">
            <a:solidFill>
              <a:schemeClr val="tx1"/>
            </a:solidFill>
          </a:endParaRPr>
        </a:p>
      </xdr:txBody>
    </xdr:sp>
    <xdr:clientData/>
  </xdr:twoCellAnchor>
  <xdr:twoCellAnchor>
    <xdr:from>
      <xdr:col>39</xdr:col>
      <xdr:colOff>9976</xdr:colOff>
      <xdr:row>164</xdr:row>
      <xdr:rowOff>109556</xdr:rowOff>
    </xdr:from>
    <xdr:to>
      <xdr:col>44</xdr:col>
      <xdr:colOff>199204</xdr:colOff>
      <xdr:row>165</xdr:row>
      <xdr:rowOff>17364</xdr:rowOff>
    </xdr:to>
    <xdr:sp macro="" textlink="">
      <xdr:nvSpPr>
        <xdr:cNvPr id="165" name="フレーム 164"/>
        <xdr:cNvSpPr/>
      </xdr:nvSpPr>
      <xdr:spPr bwMode="auto">
        <a:xfrm>
          <a:off x="8114885" y="42452511"/>
          <a:ext cx="1228319" cy="25417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随意契約・外注</a:t>
          </a:r>
          <a:endParaRPr kumimoji="1" lang="en-US" altLang="ja-JP" sz="900">
            <a:solidFill>
              <a:schemeClr val="tx1"/>
            </a:solidFill>
          </a:endParaRPr>
        </a:p>
      </xdr:txBody>
    </xdr:sp>
    <xdr:clientData/>
  </xdr:twoCellAnchor>
  <xdr:twoCellAnchor>
    <xdr:from>
      <xdr:col>12</xdr:col>
      <xdr:colOff>39112</xdr:colOff>
      <xdr:row>172</xdr:row>
      <xdr:rowOff>157506</xdr:rowOff>
    </xdr:from>
    <xdr:to>
      <xdr:col>18</xdr:col>
      <xdr:colOff>36347</xdr:colOff>
      <xdr:row>172</xdr:row>
      <xdr:rowOff>436669</xdr:rowOff>
    </xdr:to>
    <xdr:sp macro="" textlink="">
      <xdr:nvSpPr>
        <xdr:cNvPr id="166" name="フレーム 165"/>
        <xdr:cNvSpPr/>
      </xdr:nvSpPr>
      <xdr:spPr bwMode="auto">
        <a:xfrm>
          <a:off x="2532930" y="45600415"/>
          <a:ext cx="1244144" cy="2791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随意契約・外注</a:t>
          </a:r>
          <a:endParaRPr kumimoji="1" lang="en-US" altLang="ja-JP" sz="900">
            <a:solidFill>
              <a:schemeClr val="tx1"/>
            </a:solidFill>
          </a:endParaRPr>
        </a:p>
      </xdr:txBody>
    </xdr:sp>
    <xdr:clientData/>
  </xdr:twoCellAnchor>
  <xdr:twoCellAnchor>
    <xdr:from>
      <xdr:col>9</xdr:col>
      <xdr:colOff>21182</xdr:colOff>
      <xdr:row>172</xdr:row>
      <xdr:rowOff>520643</xdr:rowOff>
    </xdr:from>
    <xdr:to>
      <xdr:col>22</xdr:col>
      <xdr:colOff>2824</xdr:colOff>
      <xdr:row>173</xdr:row>
      <xdr:rowOff>435954</xdr:rowOff>
    </xdr:to>
    <xdr:sp macro="" textlink="">
      <xdr:nvSpPr>
        <xdr:cNvPr id="167" name="正方形/長方形 166"/>
        <xdr:cNvSpPr/>
      </xdr:nvSpPr>
      <xdr:spPr>
        <a:xfrm>
          <a:off x="1891546" y="45963552"/>
          <a:ext cx="2683278" cy="59072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Ｉ．みずほ情報総研（株）</a:t>
          </a:r>
        </a:p>
        <a:p>
          <a:pPr algn="ctr"/>
          <a:r>
            <a:rPr kumimoji="1" lang="ja-JP" altLang="en-US" sz="1100">
              <a:solidFill>
                <a:sysClr val="windowText" lastClr="000000"/>
              </a:solidFill>
            </a:rPr>
            <a:t>８百万円</a:t>
          </a:r>
        </a:p>
      </xdr:txBody>
    </xdr:sp>
    <xdr:clientData/>
  </xdr:twoCellAnchor>
  <xdr:twoCellAnchor>
    <xdr:from>
      <xdr:col>8</xdr:col>
      <xdr:colOff>190764</xdr:colOff>
      <xdr:row>173</xdr:row>
      <xdr:rowOff>560900</xdr:rowOff>
    </xdr:from>
    <xdr:to>
      <xdr:col>22</xdr:col>
      <xdr:colOff>27531</xdr:colOff>
      <xdr:row>176</xdr:row>
      <xdr:rowOff>116825</xdr:rowOff>
    </xdr:to>
    <xdr:sp macro="" textlink="">
      <xdr:nvSpPr>
        <xdr:cNvPr id="168" name="大かっこ 167"/>
        <xdr:cNvSpPr/>
      </xdr:nvSpPr>
      <xdr:spPr bwMode="auto">
        <a:xfrm>
          <a:off x="1853309" y="46679218"/>
          <a:ext cx="2746222" cy="106260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nSpc>
              <a:spcPts val="1100"/>
            </a:lnSpc>
          </a:pPr>
          <a:r>
            <a:rPr kumimoji="1" lang="ja-JP" altLang="en-US" sz="1100">
              <a:solidFill>
                <a:sysClr val="windowText" lastClr="000000"/>
              </a:solidFill>
              <a:effectLst/>
            </a:rPr>
            <a:t>・環境情報開示基盤整備事業における、報告フォーマットの改訂等検討業務</a:t>
          </a:r>
          <a:endParaRPr lang="ja-JP" altLang="ja-JP">
            <a:solidFill>
              <a:sysClr val="windowText" lastClr="000000"/>
            </a:solidFill>
            <a:effectLst/>
          </a:endParaRPr>
        </a:p>
      </xdr:txBody>
    </xdr:sp>
    <xdr:clientData/>
  </xdr:twoCellAnchor>
  <xdr:twoCellAnchor>
    <xdr:from>
      <xdr:col>35</xdr:col>
      <xdr:colOff>83188</xdr:colOff>
      <xdr:row>152</xdr:row>
      <xdr:rowOff>207818</xdr:rowOff>
    </xdr:from>
    <xdr:to>
      <xdr:col>35</xdr:col>
      <xdr:colOff>86591</xdr:colOff>
      <xdr:row>163</xdr:row>
      <xdr:rowOff>59505</xdr:rowOff>
    </xdr:to>
    <xdr:cxnSp macro="">
      <xdr:nvCxnSpPr>
        <xdr:cNvPr id="169" name="直線コネクタ 168"/>
        <xdr:cNvCxnSpPr/>
      </xdr:nvCxnSpPr>
      <xdr:spPr>
        <a:xfrm flipH="1">
          <a:off x="7356824" y="38394409"/>
          <a:ext cx="3403" cy="36616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181800</xdr:colOff>
      <xdr:row>163</xdr:row>
      <xdr:rowOff>59505</xdr:rowOff>
    </xdr:from>
    <xdr:to>
      <xdr:col>42</xdr:col>
      <xdr:colOff>27906</xdr:colOff>
      <xdr:row>163</xdr:row>
      <xdr:rowOff>59505</xdr:rowOff>
    </xdr:to>
    <xdr:cxnSp macro="">
      <xdr:nvCxnSpPr>
        <xdr:cNvPr id="170" name="直線コネクタ 169"/>
        <xdr:cNvCxnSpPr/>
      </xdr:nvCxnSpPr>
      <xdr:spPr>
        <a:xfrm>
          <a:off x="3091255" y="42056096"/>
          <a:ext cx="566501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181800</xdr:colOff>
      <xdr:row>163</xdr:row>
      <xdr:rowOff>63877</xdr:rowOff>
    </xdr:from>
    <xdr:to>
      <xdr:col>14</xdr:col>
      <xdr:colOff>181800</xdr:colOff>
      <xdr:row>164</xdr:row>
      <xdr:rowOff>31115</xdr:rowOff>
    </xdr:to>
    <xdr:cxnSp macro="">
      <xdr:nvCxnSpPr>
        <xdr:cNvPr id="171" name="直線矢印コネクタ 170"/>
        <xdr:cNvCxnSpPr/>
      </xdr:nvCxnSpPr>
      <xdr:spPr>
        <a:xfrm>
          <a:off x="3091255" y="42060468"/>
          <a:ext cx="0" cy="313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37730</xdr:colOff>
      <xdr:row>163</xdr:row>
      <xdr:rowOff>70713</xdr:rowOff>
    </xdr:from>
    <xdr:to>
      <xdr:col>22</xdr:col>
      <xdr:colOff>1758</xdr:colOff>
      <xdr:row>172</xdr:row>
      <xdr:rowOff>157506</xdr:rowOff>
    </xdr:to>
    <xdr:cxnSp macro="">
      <xdr:nvCxnSpPr>
        <xdr:cNvPr id="172" name="カギ線コネクタ 171"/>
        <xdr:cNvCxnSpPr>
          <a:endCxn id="166" idx="0"/>
        </xdr:cNvCxnSpPr>
      </xdr:nvCxnSpPr>
      <xdr:spPr>
        <a:xfrm rot="5400000">
          <a:off x="2097825" y="43124482"/>
          <a:ext cx="3533111" cy="1418755"/>
        </a:xfrm>
        <a:prstGeom prst="bentConnector3">
          <a:avLst>
            <a:gd name="adj1" fmla="val 9217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199147</xdr:colOff>
      <xdr:row>163</xdr:row>
      <xdr:rowOff>63877</xdr:rowOff>
    </xdr:from>
    <xdr:to>
      <xdr:col>28</xdr:col>
      <xdr:colOff>199147</xdr:colOff>
      <xdr:row>164</xdr:row>
      <xdr:rowOff>31115</xdr:rowOff>
    </xdr:to>
    <xdr:cxnSp macro="">
      <xdr:nvCxnSpPr>
        <xdr:cNvPr id="173" name="直線矢印コネクタ 172"/>
        <xdr:cNvCxnSpPr/>
      </xdr:nvCxnSpPr>
      <xdr:spPr>
        <a:xfrm>
          <a:off x="6018056" y="42060468"/>
          <a:ext cx="0" cy="313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25994</xdr:colOff>
      <xdr:row>163</xdr:row>
      <xdr:rowOff>63877</xdr:rowOff>
    </xdr:from>
    <xdr:to>
      <xdr:col>42</xdr:col>
      <xdr:colOff>25994</xdr:colOff>
      <xdr:row>164</xdr:row>
      <xdr:rowOff>31115</xdr:rowOff>
    </xdr:to>
    <xdr:cxnSp macro="">
      <xdr:nvCxnSpPr>
        <xdr:cNvPr id="174" name="直線矢印コネクタ 173"/>
        <xdr:cNvCxnSpPr/>
      </xdr:nvCxnSpPr>
      <xdr:spPr>
        <a:xfrm>
          <a:off x="8754358" y="42060468"/>
          <a:ext cx="0" cy="313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56030</xdr:colOff>
      <xdr:row>205</xdr:row>
      <xdr:rowOff>302559</xdr:rowOff>
    </xdr:from>
    <xdr:to>
      <xdr:col>48</xdr:col>
      <xdr:colOff>22413</xdr:colOff>
      <xdr:row>207</xdr:row>
      <xdr:rowOff>246530</xdr:rowOff>
    </xdr:to>
    <xdr:sp macro="" textlink="">
      <xdr:nvSpPr>
        <xdr:cNvPr id="47" name="正方形/長方形 46"/>
        <xdr:cNvSpPr/>
      </xdr:nvSpPr>
      <xdr:spPr>
        <a:xfrm>
          <a:off x="5905501" y="61464265"/>
          <a:ext cx="3798794" cy="571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再委託業務は、システム開発業務であり、システムエンジニアの開発工数に掛かる人件費のみを記載</a:t>
          </a:r>
        </a:p>
      </xdr:txBody>
    </xdr:sp>
    <xdr:clientData/>
  </xdr:twoCellAnchor>
  <xdr:twoCellAnchor>
    <xdr:from>
      <xdr:col>30</xdr:col>
      <xdr:colOff>44824</xdr:colOff>
      <xdr:row>219</xdr:row>
      <xdr:rowOff>145677</xdr:rowOff>
    </xdr:from>
    <xdr:to>
      <xdr:col>49</xdr:col>
      <xdr:colOff>11206</xdr:colOff>
      <xdr:row>221</xdr:row>
      <xdr:rowOff>89648</xdr:rowOff>
    </xdr:to>
    <xdr:sp macro="" textlink="">
      <xdr:nvSpPr>
        <xdr:cNvPr id="49" name="正方形/長方形 48"/>
        <xdr:cNvSpPr/>
      </xdr:nvSpPr>
      <xdr:spPr>
        <a:xfrm>
          <a:off x="6096000" y="65767324"/>
          <a:ext cx="3798794" cy="571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再委託業務は、システム開発業務であり、システムエンジニアの開発工数に掛かる人件費のみを記載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27215</xdr:colOff>
      <xdr:row>4</xdr:row>
      <xdr:rowOff>0</xdr:rowOff>
    </xdr:from>
    <xdr:to>
      <xdr:col>27</xdr:col>
      <xdr:colOff>16009</xdr:colOff>
      <xdr:row>5</xdr:row>
      <xdr:rowOff>204108</xdr:rowOff>
    </xdr:to>
    <xdr:sp macro="" textlink="">
      <xdr:nvSpPr>
        <xdr:cNvPr id="2" name="正方形/長方形 1"/>
        <xdr:cNvSpPr/>
      </xdr:nvSpPr>
      <xdr:spPr>
        <a:xfrm>
          <a:off x="1265465" y="1306286"/>
          <a:ext cx="3526651" cy="51707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再委託業務は、高度な専門性を有するコンサルタントによる調査検討、情報収集であり、当該業務に掛かる人件費のみ記載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6" zoomScale="60" zoomScaleNormal="85" zoomScalePageLayoutView="85" workbookViewId="0">
      <selection activeCell="P23" sqref="P23:X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7" t="s">
        <v>0</v>
      </c>
      <c r="AK2" s="497"/>
      <c r="AL2" s="497"/>
      <c r="AM2" s="497"/>
      <c r="AN2" s="497"/>
      <c r="AO2" s="497"/>
      <c r="AP2" s="497"/>
      <c r="AQ2" s="107" t="s">
        <v>457</v>
      </c>
      <c r="AR2" s="107"/>
      <c r="AS2" s="68" t="str">
        <f>IF(OR(AQ2="　", AQ2=""), "", "-")</f>
        <v/>
      </c>
      <c r="AT2" s="108">
        <v>34</v>
      </c>
      <c r="AU2" s="108"/>
      <c r="AV2" s="69" t="str">
        <f>IF(AW2="", "", "-")</f>
        <v/>
      </c>
      <c r="AW2" s="113"/>
      <c r="AX2" s="113"/>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462</v>
      </c>
      <c r="AK3" s="302"/>
      <c r="AL3" s="302"/>
      <c r="AM3" s="302"/>
      <c r="AN3" s="302"/>
      <c r="AO3" s="302"/>
      <c r="AP3" s="302"/>
      <c r="AQ3" s="302"/>
      <c r="AR3" s="302"/>
      <c r="AS3" s="302"/>
      <c r="AT3" s="302"/>
      <c r="AU3" s="302"/>
      <c r="AV3" s="302"/>
      <c r="AW3" s="302"/>
      <c r="AX3" s="36" t="s">
        <v>91</v>
      </c>
    </row>
    <row r="4" spans="1:50" ht="24.75" customHeight="1" x14ac:dyDescent="0.15">
      <c r="A4" s="525" t="s">
        <v>30</v>
      </c>
      <c r="B4" s="526"/>
      <c r="C4" s="526"/>
      <c r="D4" s="526"/>
      <c r="E4" s="526"/>
      <c r="F4" s="526"/>
      <c r="G4" s="499" t="s">
        <v>463</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4" t="s">
        <v>464</v>
      </c>
      <c r="AF4" s="505"/>
      <c r="AG4" s="505"/>
      <c r="AH4" s="505"/>
      <c r="AI4" s="505"/>
      <c r="AJ4" s="505"/>
      <c r="AK4" s="505"/>
      <c r="AL4" s="505"/>
      <c r="AM4" s="505"/>
      <c r="AN4" s="505"/>
      <c r="AO4" s="505"/>
      <c r="AP4" s="506"/>
      <c r="AQ4" s="507" t="s">
        <v>2</v>
      </c>
      <c r="AR4" s="502"/>
      <c r="AS4" s="502"/>
      <c r="AT4" s="502"/>
      <c r="AU4" s="502"/>
      <c r="AV4" s="502"/>
      <c r="AW4" s="502"/>
      <c r="AX4" s="508"/>
    </row>
    <row r="5" spans="1:50" ht="30" customHeight="1" x14ac:dyDescent="0.15">
      <c r="A5" s="509" t="s">
        <v>93</v>
      </c>
      <c r="B5" s="510"/>
      <c r="C5" s="510"/>
      <c r="D5" s="510"/>
      <c r="E5" s="510"/>
      <c r="F5" s="511"/>
      <c r="G5" s="328" t="s">
        <v>211</v>
      </c>
      <c r="H5" s="329"/>
      <c r="I5" s="329"/>
      <c r="J5" s="329"/>
      <c r="K5" s="329"/>
      <c r="L5" s="329"/>
      <c r="M5" s="330" t="s">
        <v>92</v>
      </c>
      <c r="N5" s="331"/>
      <c r="O5" s="331"/>
      <c r="P5" s="331"/>
      <c r="Q5" s="331"/>
      <c r="R5" s="332"/>
      <c r="S5" s="333" t="s">
        <v>157</v>
      </c>
      <c r="T5" s="329"/>
      <c r="U5" s="329"/>
      <c r="V5" s="329"/>
      <c r="W5" s="329"/>
      <c r="X5" s="334"/>
      <c r="Y5" s="516" t="s">
        <v>3</v>
      </c>
      <c r="Z5" s="517"/>
      <c r="AA5" s="517"/>
      <c r="AB5" s="517"/>
      <c r="AC5" s="517"/>
      <c r="AD5" s="518"/>
      <c r="AE5" s="519" t="s">
        <v>465</v>
      </c>
      <c r="AF5" s="520"/>
      <c r="AG5" s="520"/>
      <c r="AH5" s="520"/>
      <c r="AI5" s="520"/>
      <c r="AJ5" s="520"/>
      <c r="AK5" s="520"/>
      <c r="AL5" s="520"/>
      <c r="AM5" s="520"/>
      <c r="AN5" s="520"/>
      <c r="AO5" s="520"/>
      <c r="AP5" s="521"/>
      <c r="AQ5" s="522" t="s">
        <v>466</v>
      </c>
      <c r="AR5" s="523"/>
      <c r="AS5" s="523"/>
      <c r="AT5" s="523"/>
      <c r="AU5" s="523"/>
      <c r="AV5" s="523"/>
      <c r="AW5" s="523"/>
      <c r="AX5" s="524"/>
    </row>
    <row r="6" spans="1:50" ht="39" customHeight="1" x14ac:dyDescent="0.15">
      <c r="A6" s="527" t="s">
        <v>4</v>
      </c>
      <c r="B6" s="528"/>
      <c r="C6" s="528"/>
      <c r="D6" s="528"/>
      <c r="E6" s="528"/>
      <c r="F6" s="528"/>
      <c r="G6" s="529" t="str">
        <f>入力規則等!F39</f>
        <v>エネルギー対策特別会計エネルギー需給勘定</v>
      </c>
      <c r="H6" s="530"/>
      <c r="I6" s="530"/>
      <c r="J6" s="530"/>
      <c r="K6" s="530"/>
      <c r="L6" s="530"/>
      <c r="M6" s="530"/>
      <c r="N6" s="530"/>
      <c r="O6" s="530"/>
      <c r="P6" s="530"/>
      <c r="Q6" s="530"/>
      <c r="R6" s="530"/>
      <c r="S6" s="530"/>
      <c r="T6" s="530"/>
      <c r="U6" s="530"/>
      <c r="V6" s="530"/>
      <c r="W6" s="530"/>
      <c r="X6" s="530"/>
      <c r="Y6" s="531" t="s">
        <v>56</v>
      </c>
      <c r="Z6" s="532"/>
      <c r="AA6" s="532"/>
      <c r="AB6" s="532"/>
      <c r="AC6" s="532"/>
      <c r="AD6" s="533"/>
      <c r="AE6" s="534" t="s">
        <v>468</v>
      </c>
      <c r="AF6" s="534"/>
      <c r="AG6" s="534"/>
      <c r="AH6" s="534"/>
      <c r="AI6" s="534"/>
      <c r="AJ6" s="534"/>
      <c r="AK6" s="534"/>
      <c r="AL6" s="534"/>
      <c r="AM6" s="534"/>
      <c r="AN6" s="534"/>
      <c r="AO6" s="534"/>
      <c r="AP6" s="534"/>
      <c r="AQ6" s="127"/>
      <c r="AR6" s="127"/>
      <c r="AS6" s="127"/>
      <c r="AT6" s="127"/>
      <c r="AU6" s="127"/>
      <c r="AV6" s="127"/>
      <c r="AW6" s="127"/>
      <c r="AX6" s="535"/>
    </row>
    <row r="7" spans="1:50" ht="49.5" customHeight="1" x14ac:dyDescent="0.15">
      <c r="A7" s="455" t="s">
        <v>25</v>
      </c>
      <c r="B7" s="456"/>
      <c r="C7" s="456"/>
      <c r="D7" s="456"/>
      <c r="E7" s="456"/>
      <c r="F7" s="456"/>
      <c r="G7" s="457" t="s">
        <v>564</v>
      </c>
      <c r="H7" s="458"/>
      <c r="I7" s="458"/>
      <c r="J7" s="458"/>
      <c r="K7" s="458"/>
      <c r="L7" s="458"/>
      <c r="M7" s="458"/>
      <c r="N7" s="458"/>
      <c r="O7" s="458"/>
      <c r="P7" s="458"/>
      <c r="Q7" s="458"/>
      <c r="R7" s="458"/>
      <c r="S7" s="458"/>
      <c r="T7" s="458"/>
      <c r="U7" s="458"/>
      <c r="V7" s="459"/>
      <c r="W7" s="459"/>
      <c r="X7" s="459"/>
      <c r="Y7" s="460" t="s">
        <v>5</v>
      </c>
      <c r="Z7" s="396"/>
      <c r="AA7" s="396"/>
      <c r="AB7" s="396"/>
      <c r="AC7" s="396"/>
      <c r="AD7" s="398"/>
      <c r="AE7" s="461" t="s">
        <v>469</v>
      </c>
      <c r="AF7" s="462"/>
      <c r="AG7" s="462"/>
      <c r="AH7" s="462"/>
      <c r="AI7" s="462"/>
      <c r="AJ7" s="462"/>
      <c r="AK7" s="462"/>
      <c r="AL7" s="462"/>
      <c r="AM7" s="462"/>
      <c r="AN7" s="462"/>
      <c r="AO7" s="462"/>
      <c r="AP7" s="462"/>
      <c r="AQ7" s="462"/>
      <c r="AR7" s="462"/>
      <c r="AS7" s="462"/>
      <c r="AT7" s="462"/>
      <c r="AU7" s="462"/>
      <c r="AV7" s="462"/>
      <c r="AW7" s="462"/>
      <c r="AX7" s="463"/>
    </row>
    <row r="8" spans="1:50" ht="52.5" customHeight="1" x14ac:dyDescent="0.15">
      <c r="A8" s="358" t="s">
        <v>308</v>
      </c>
      <c r="B8" s="359"/>
      <c r="C8" s="359"/>
      <c r="D8" s="359"/>
      <c r="E8" s="359"/>
      <c r="F8" s="360"/>
      <c r="G8" s="355" t="str">
        <f>入力規則等!A26</f>
        <v>地球温暖化対策</v>
      </c>
      <c r="H8" s="356"/>
      <c r="I8" s="356"/>
      <c r="J8" s="356"/>
      <c r="K8" s="356"/>
      <c r="L8" s="356"/>
      <c r="M8" s="356"/>
      <c r="N8" s="356"/>
      <c r="O8" s="356"/>
      <c r="P8" s="356"/>
      <c r="Q8" s="356"/>
      <c r="R8" s="356"/>
      <c r="S8" s="356"/>
      <c r="T8" s="356"/>
      <c r="U8" s="356"/>
      <c r="V8" s="356"/>
      <c r="W8" s="356"/>
      <c r="X8" s="357"/>
      <c r="Y8" s="536" t="s">
        <v>79</v>
      </c>
      <c r="Z8" s="536"/>
      <c r="AA8" s="536"/>
      <c r="AB8" s="536"/>
      <c r="AC8" s="536"/>
      <c r="AD8" s="536"/>
      <c r="AE8" s="490" t="str">
        <f>入力規則等!K13</f>
        <v>エネルギー対策</v>
      </c>
      <c r="AF8" s="491"/>
      <c r="AG8" s="491"/>
      <c r="AH8" s="491"/>
      <c r="AI8" s="491"/>
      <c r="AJ8" s="491"/>
      <c r="AK8" s="491"/>
      <c r="AL8" s="491"/>
      <c r="AM8" s="491"/>
      <c r="AN8" s="491"/>
      <c r="AO8" s="491"/>
      <c r="AP8" s="491"/>
      <c r="AQ8" s="491"/>
      <c r="AR8" s="491"/>
      <c r="AS8" s="491"/>
      <c r="AT8" s="491"/>
      <c r="AU8" s="491"/>
      <c r="AV8" s="491"/>
      <c r="AW8" s="491"/>
      <c r="AX8" s="492"/>
    </row>
    <row r="9" spans="1:50" ht="69" customHeight="1" x14ac:dyDescent="0.15">
      <c r="A9" s="464" t="s">
        <v>26</v>
      </c>
      <c r="B9" s="465"/>
      <c r="C9" s="465"/>
      <c r="D9" s="465"/>
      <c r="E9" s="465"/>
      <c r="F9" s="465"/>
      <c r="G9" s="493" t="s">
        <v>470</v>
      </c>
      <c r="H9" s="494"/>
      <c r="I9" s="494"/>
      <c r="J9" s="494"/>
      <c r="K9" s="494"/>
      <c r="L9" s="494"/>
      <c r="M9" s="494"/>
      <c r="N9" s="494"/>
      <c r="O9" s="494"/>
      <c r="P9" s="494"/>
      <c r="Q9" s="494"/>
      <c r="R9" s="494"/>
      <c r="S9" s="494"/>
      <c r="T9" s="494"/>
      <c r="U9" s="494"/>
      <c r="V9" s="494"/>
      <c r="W9" s="494"/>
      <c r="X9" s="494"/>
      <c r="Y9" s="495"/>
      <c r="Z9" s="495"/>
      <c r="AA9" s="495"/>
      <c r="AB9" s="495"/>
      <c r="AC9" s="495"/>
      <c r="AD9" s="495"/>
      <c r="AE9" s="494"/>
      <c r="AF9" s="494"/>
      <c r="AG9" s="494"/>
      <c r="AH9" s="494"/>
      <c r="AI9" s="494"/>
      <c r="AJ9" s="494"/>
      <c r="AK9" s="494"/>
      <c r="AL9" s="494"/>
      <c r="AM9" s="494"/>
      <c r="AN9" s="494"/>
      <c r="AO9" s="494"/>
      <c r="AP9" s="494"/>
      <c r="AQ9" s="494"/>
      <c r="AR9" s="494"/>
      <c r="AS9" s="494"/>
      <c r="AT9" s="494"/>
      <c r="AU9" s="494"/>
      <c r="AV9" s="494"/>
      <c r="AW9" s="494"/>
      <c r="AX9" s="496"/>
    </row>
    <row r="10" spans="1:50" ht="76.5" customHeight="1" x14ac:dyDescent="0.15">
      <c r="A10" s="464" t="s">
        <v>36</v>
      </c>
      <c r="B10" s="465"/>
      <c r="C10" s="465"/>
      <c r="D10" s="465"/>
      <c r="E10" s="465"/>
      <c r="F10" s="465"/>
      <c r="G10" s="493" t="s">
        <v>471</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6"/>
    </row>
    <row r="11" spans="1:50" ht="42" customHeight="1" x14ac:dyDescent="0.15">
      <c r="A11" s="464" t="s">
        <v>6</v>
      </c>
      <c r="B11" s="465"/>
      <c r="C11" s="465"/>
      <c r="D11" s="465"/>
      <c r="E11" s="465"/>
      <c r="F11" s="466"/>
      <c r="G11" s="513" t="str">
        <f>入力規則等!P10</f>
        <v>委託・請負</v>
      </c>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5"/>
    </row>
    <row r="12" spans="1:50" ht="21" customHeight="1" x14ac:dyDescent="0.15">
      <c r="A12" s="467" t="s">
        <v>27</v>
      </c>
      <c r="B12" s="468"/>
      <c r="C12" s="468"/>
      <c r="D12" s="468"/>
      <c r="E12" s="468"/>
      <c r="F12" s="469"/>
      <c r="G12" s="476"/>
      <c r="H12" s="477"/>
      <c r="I12" s="477"/>
      <c r="J12" s="477"/>
      <c r="K12" s="477"/>
      <c r="L12" s="477"/>
      <c r="M12" s="477"/>
      <c r="N12" s="477"/>
      <c r="O12" s="477"/>
      <c r="P12" s="178" t="s">
        <v>69</v>
      </c>
      <c r="Q12" s="123"/>
      <c r="R12" s="123"/>
      <c r="S12" s="123"/>
      <c r="T12" s="123"/>
      <c r="U12" s="123"/>
      <c r="V12" s="174"/>
      <c r="W12" s="178" t="s">
        <v>70</v>
      </c>
      <c r="X12" s="123"/>
      <c r="Y12" s="123"/>
      <c r="Z12" s="123"/>
      <c r="AA12" s="123"/>
      <c r="AB12" s="123"/>
      <c r="AC12" s="174"/>
      <c r="AD12" s="178" t="s">
        <v>71</v>
      </c>
      <c r="AE12" s="123"/>
      <c r="AF12" s="123"/>
      <c r="AG12" s="123"/>
      <c r="AH12" s="123"/>
      <c r="AI12" s="123"/>
      <c r="AJ12" s="174"/>
      <c r="AK12" s="178" t="s">
        <v>72</v>
      </c>
      <c r="AL12" s="123"/>
      <c r="AM12" s="123"/>
      <c r="AN12" s="123"/>
      <c r="AO12" s="123"/>
      <c r="AP12" s="123"/>
      <c r="AQ12" s="174"/>
      <c r="AR12" s="178" t="s">
        <v>73</v>
      </c>
      <c r="AS12" s="123"/>
      <c r="AT12" s="123"/>
      <c r="AU12" s="123"/>
      <c r="AV12" s="123"/>
      <c r="AW12" s="123"/>
      <c r="AX12" s="480"/>
    </row>
    <row r="13" spans="1:50" ht="21" customHeight="1" x14ac:dyDescent="0.15">
      <c r="A13" s="470"/>
      <c r="B13" s="471"/>
      <c r="C13" s="471"/>
      <c r="D13" s="471"/>
      <c r="E13" s="471"/>
      <c r="F13" s="472"/>
      <c r="G13" s="481" t="s">
        <v>7</v>
      </c>
      <c r="H13" s="482"/>
      <c r="I13" s="487" t="s">
        <v>8</v>
      </c>
      <c r="J13" s="488"/>
      <c r="K13" s="488"/>
      <c r="L13" s="488"/>
      <c r="M13" s="488"/>
      <c r="N13" s="488"/>
      <c r="O13" s="489"/>
      <c r="P13" s="71">
        <v>122</v>
      </c>
      <c r="Q13" s="72"/>
      <c r="R13" s="72"/>
      <c r="S13" s="72"/>
      <c r="T13" s="72"/>
      <c r="U13" s="72"/>
      <c r="V13" s="73"/>
      <c r="W13" s="71">
        <v>203</v>
      </c>
      <c r="X13" s="72"/>
      <c r="Y13" s="72"/>
      <c r="Z13" s="72"/>
      <c r="AA13" s="72"/>
      <c r="AB13" s="72"/>
      <c r="AC13" s="73"/>
      <c r="AD13" s="348">
        <v>280</v>
      </c>
      <c r="AE13" s="72"/>
      <c r="AF13" s="72"/>
      <c r="AG13" s="72"/>
      <c r="AH13" s="72"/>
      <c r="AI13" s="72"/>
      <c r="AJ13" s="73"/>
      <c r="AK13" s="71">
        <v>294</v>
      </c>
      <c r="AL13" s="72"/>
      <c r="AM13" s="72"/>
      <c r="AN13" s="72"/>
      <c r="AO13" s="72"/>
      <c r="AP13" s="72"/>
      <c r="AQ13" s="73"/>
      <c r="AR13" s="676"/>
      <c r="AS13" s="677"/>
      <c r="AT13" s="677"/>
      <c r="AU13" s="677"/>
      <c r="AV13" s="677"/>
      <c r="AW13" s="677"/>
      <c r="AX13" s="678"/>
    </row>
    <row r="14" spans="1:50" ht="21" customHeight="1" x14ac:dyDescent="0.15">
      <c r="A14" s="470"/>
      <c r="B14" s="471"/>
      <c r="C14" s="471"/>
      <c r="D14" s="471"/>
      <c r="E14" s="471"/>
      <c r="F14" s="472"/>
      <c r="G14" s="483"/>
      <c r="H14" s="484"/>
      <c r="I14" s="345" t="s">
        <v>9</v>
      </c>
      <c r="J14" s="478"/>
      <c r="K14" s="478"/>
      <c r="L14" s="478"/>
      <c r="M14" s="478"/>
      <c r="N14" s="478"/>
      <c r="O14" s="479"/>
      <c r="P14" s="348" t="s">
        <v>473</v>
      </c>
      <c r="Q14" s="72"/>
      <c r="R14" s="72"/>
      <c r="S14" s="72"/>
      <c r="T14" s="72"/>
      <c r="U14" s="72"/>
      <c r="V14" s="73"/>
      <c r="W14" s="348" t="s">
        <v>472</v>
      </c>
      <c r="X14" s="72"/>
      <c r="Y14" s="72"/>
      <c r="Z14" s="72"/>
      <c r="AA14" s="72"/>
      <c r="AB14" s="72"/>
      <c r="AC14" s="73"/>
      <c r="AD14" s="348" t="s">
        <v>474</v>
      </c>
      <c r="AE14" s="72"/>
      <c r="AF14" s="72"/>
      <c r="AG14" s="72"/>
      <c r="AH14" s="72"/>
      <c r="AI14" s="72"/>
      <c r="AJ14" s="73"/>
      <c r="AK14" s="348" t="s">
        <v>472</v>
      </c>
      <c r="AL14" s="72"/>
      <c r="AM14" s="72"/>
      <c r="AN14" s="72"/>
      <c r="AO14" s="72"/>
      <c r="AP14" s="72"/>
      <c r="AQ14" s="73"/>
      <c r="AR14" s="674"/>
      <c r="AS14" s="674"/>
      <c r="AT14" s="674"/>
      <c r="AU14" s="674"/>
      <c r="AV14" s="674"/>
      <c r="AW14" s="674"/>
      <c r="AX14" s="675"/>
    </row>
    <row r="15" spans="1:50" ht="21" customHeight="1" x14ac:dyDescent="0.15">
      <c r="A15" s="470"/>
      <c r="B15" s="471"/>
      <c r="C15" s="471"/>
      <c r="D15" s="471"/>
      <c r="E15" s="471"/>
      <c r="F15" s="472"/>
      <c r="G15" s="483"/>
      <c r="H15" s="484"/>
      <c r="I15" s="345" t="s">
        <v>62</v>
      </c>
      <c r="J15" s="346"/>
      <c r="K15" s="346"/>
      <c r="L15" s="346"/>
      <c r="M15" s="346"/>
      <c r="N15" s="346"/>
      <c r="O15" s="347"/>
      <c r="P15" s="348" t="s">
        <v>474</v>
      </c>
      <c r="Q15" s="72"/>
      <c r="R15" s="72"/>
      <c r="S15" s="72"/>
      <c r="T15" s="72"/>
      <c r="U15" s="72"/>
      <c r="V15" s="73"/>
      <c r="W15" s="348" t="s">
        <v>474</v>
      </c>
      <c r="X15" s="72"/>
      <c r="Y15" s="72"/>
      <c r="Z15" s="72"/>
      <c r="AA15" s="72"/>
      <c r="AB15" s="72"/>
      <c r="AC15" s="73"/>
      <c r="AD15" s="348" t="s">
        <v>474</v>
      </c>
      <c r="AE15" s="72"/>
      <c r="AF15" s="72"/>
      <c r="AG15" s="72"/>
      <c r="AH15" s="72"/>
      <c r="AI15" s="72"/>
      <c r="AJ15" s="73"/>
      <c r="AK15" s="348" t="s">
        <v>558</v>
      </c>
      <c r="AL15" s="72"/>
      <c r="AM15" s="72"/>
      <c r="AN15" s="72"/>
      <c r="AO15" s="72"/>
      <c r="AP15" s="72"/>
      <c r="AQ15" s="73"/>
      <c r="AR15" s="348" t="s">
        <v>559</v>
      </c>
      <c r="AS15" s="72"/>
      <c r="AT15" s="72"/>
      <c r="AU15" s="72"/>
      <c r="AV15" s="72"/>
      <c r="AW15" s="72"/>
      <c r="AX15" s="673"/>
    </row>
    <row r="16" spans="1:50" ht="21" customHeight="1" x14ac:dyDescent="0.15">
      <c r="A16" s="470"/>
      <c r="B16" s="471"/>
      <c r="C16" s="471"/>
      <c r="D16" s="471"/>
      <c r="E16" s="471"/>
      <c r="F16" s="472"/>
      <c r="G16" s="483"/>
      <c r="H16" s="484"/>
      <c r="I16" s="345" t="s">
        <v>63</v>
      </c>
      <c r="J16" s="346"/>
      <c r="K16" s="346"/>
      <c r="L16" s="346"/>
      <c r="M16" s="346"/>
      <c r="N16" s="346"/>
      <c r="O16" s="347"/>
      <c r="P16" s="348" t="s">
        <v>474</v>
      </c>
      <c r="Q16" s="72"/>
      <c r="R16" s="72"/>
      <c r="S16" s="72"/>
      <c r="T16" s="72"/>
      <c r="U16" s="72"/>
      <c r="V16" s="73"/>
      <c r="W16" s="348" t="s">
        <v>474</v>
      </c>
      <c r="X16" s="72"/>
      <c r="Y16" s="72"/>
      <c r="Z16" s="72"/>
      <c r="AA16" s="72"/>
      <c r="AB16" s="72"/>
      <c r="AC16" s="73"/>
      <c r="AD16" s="348" t="s">
        <v>474</v>
      </c>
      <c r="AE16" s="72"/>
      <c r="AF16" s="72"/>
      <c r="AG16" s="72"/>
      <c r="AH16" s="72"/>
      <c r="AI16" s="72"/>
      <c r="AJ16" s="73"/>
      <c r="AK16" s="348" t="s">
        <v>474</v>
      </c>
      <c r="AL16" s="72"/>
      <c r="AM16" s="72"/>
      <c r="AN16" s="72"/>
      <c r="AO16" s="72"/>
      <c r="AP16" s="72"/>
      <c r="AQ16" s="73"/>
      <c r="AR16" s="450"/>
      <c r="AS16" s="451"/>
      <c r="AT16" s="451"/>
      <c r="AU16" s="451"/>
      <c r="AV16" s="451"/>
      <c r="AW16" s="451"/>
      <c r="AX16" s="452"/>
    </row>
    <row r="17" spans="1:50" ht="24.75" customHeight="1" x14ac:dyDescent="0.15">
      <c r="A17" s="470"/>
      <c r="B17" s="471"/>
      <c r="C17" s="471"/>
      <c r="D17" s="471"/>
      <c r="E17" s="471"/>
      <c r="F17" s="472"/>
      <c r="G17" s="483"/>
      <c r="H17" s="484"/>
      <c r="I17" s="345" t="s">
        <v>61</v>
      </c>
      <c r="J17" s="478"/>
      <c r="K17" s="478"/>
      <c r="L17" s="478"/>
      <c r="M17" s="478"/>
      <c r="N17" s="478"/>
      <c r="O17" s="479"/>
      <c r="P17" s="348" t="s">
        <v>474</v>
      </c>
      <c r="Q17" s="72"/>
      <c r="R17" s="72"/>
      <c r="S17" s="72"/>
      <c r="T17" s="72"/>
      <c r="U17" s="72"/>
      <c r="V17" s="73"/>
      <c r="W17" s="348" t="s">
        <v>474</v>
      </c>
      <c r="X17" s="72"/>
      <c r="Y17" s="72"/>
      <c r="Z17" s="72"/>
      <c r="AA17" s="72"/>
      <c r="AB17" s="72"/>
      <c r="AC17" s="73"/>
      <c r="AD17" s="348" t="s">
        <v>474</v>
      </c>
      <c r="AE17" s="72"/>
      <c r="AF17" s="72"/>
      <c r="AG17" s="72"/>
      <c r="AH17" s="72"/>
      <c r="AI17" s="72"/>
      <c r="AJ17" s="73"/>
      <c r="AK17" s="348" t="s">
        <v>474</v>
      </c>
      <c r="AL17" s="72"/>
      <c r="AM17" s="72"/>
      <c r="AN17" s="72"/>
      <c r="AO17" s="72"/>
      <c r="AP17" s="72"/>
      <c r="AQ17" s="73"/>
      <c r="AR17" s="453"/>
      <c r="AS17" s="453"/>
      <c r="AT17" s="453"/>
      <c r="AU17" s="453"/>
      <c r="AV17" s="453"/>
      <c r="AW17" s="453"/>
      <c r="AX17" s="454"/>
    </row>
    <row r="18" spans="1:50" ht="24.75" customHeight="1" x14ac:dyDescent="0.15">
      <c r="A18" s="470"/>
      <c r="B18" s="471"/>
      <c r="C18" s="471"/>
      <c r="D18" s="471"/>
      <c r="E18" s="471"/>
      <c r="F18" s="472"/>
      <c r="G18" s="485"/>
      <c r="H18" s="486"/>
      <c r="I18" s="349" t="s">
        <v>22</v>
      </c>
      <c r="J18" s="350"/>
      <c r="K18" s="350"/>
      <c r="L18" s="350"/>
      <c r="M18" s="350"/>
      <c r="N18" s="350"/>
      <c r="O18" s="351"/>
      <c r="P18" s="318">
        <f>SUM(P13:V17)</f>
        <v>122</v>
      </c>
      <c r="Q18" s="319"/>
      <c r="R18" s="319"/>
      <c r="S18" s="319"/>
      <c r="T18" s="319"/>
      <c r="U18" s="319"/>
      <c r="V18" s="320"/>
      <c r="W18" s="318">
        <f>SUM(W13:AC17)</f>
        <v>203</v>
      </c>
      <c r="X18" s="319"/>
      <c r="Y18" s="319"/>
      <c r="Z18" s="319"/>
      <c r="AA18" s="319"/>
      <c r="AB18" s="319"/>
      <c r="AC18" s="320"/>
      <c r="AD18" s="318">
        <f t="shared" ref="AD18" si="0">SUM(AD13:AJ17)</f>
        <v>280</v>
      </c>
      <c r="AE18" s="319"/>
      <c r="AF18" s="319"/>
      <c r="AG18" s="319"/>
      <c r="AH18" s="319"/>
      <c r="AI18" s="319"/>
      <c r="AJ18" s="320"/>
      <c r="AK18" s="318">
        <f t="shared" ref="AK18" si="1">SUM(AK13:AQ17)</f>
        <v>294</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70"/>
      <c r="B19" s="471"/>
      <c r="C19" s="471"/>
      <c r="D19" s="471"/>
      <c r="E19" s="471"/>
      <c r="F19" s="472"/>
      <c r="G19" s="315" t="s">
        <v>10</v>
      </c>
      <c r="H19" s="316"/>
      <c r="I19" s="316"/>
      <c r="J19" s="316"/>
      <c r="K19" s="316"/>
      <c r="L19" s="316"/>
      <c r="M19" s="316"/>
      <c r="N19" s="316"/>
      <c r="O19" s="316"/>
      <c r="P19" s="71">
        <v>139</v>
      </c>
      <c r="Q19" s="72"/>
      <c r="R19" s="72"/>
      <c r="S19" s="72"/>
      <c r="T19" s="72"/>
      <c r="U19" s="72"/>
      <c r="V19" s="73"/>
      <c r="W19" s="71">
        <v>171</v>
      </c>
      <c r="X19" s="72"/>
      <c r="Y19" s="72"/>
      <c r="Z19" s="72"/>
      <c r="AA19" s="72"/>
      <c r="AB19" s="72"/>
      <c r="AC19" s="73"/>
      <c r="AD19" s="71">
        <v>223</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73"/>
      <c r="B20" s="474"/>
      <c r="C20" s="474"/>
      <c r="D20" s="474"/>
      <c r="E20" s="474"/>
      <c r="F20" s="475"/>
      <c r="G20" s="315" t="s">
        <v>11</v>
      </c>
      <c r="H20" s="316"/>
      <c r="I20" s="316"/>
      <c r="J20" s="316"/>
      <c r="K20" s="316"/>
      <c r="L20" s="316"/>
      <c r="M20" s="316"/>
      <c r="N20" s="316"/>
      <c r="O20" s="316"/>
      <c r="P20" s="323">
        <f>IF(P18=0, "-", P19/P18)</f>
        <v>1.139344262295082</v>
      </c>
      <c r="Q20" s="323"/>
      <c r="R20" s="323"/>
      <c r="S20" s="323"/>
      <c r="T20" s="323"/>
      <c r="U20" s="323"/>
      <c r="V20" s="323"/>
      <c r="W20" s="323">
        <f>IF(W18=0, "-", W19/W18)</f>
        <v>0.8423645320197044</v>
      </c>
      <c r="X20" s="323"/>
      <c r="Y20" s="323"/>
      <c r="Z20" s="323"/>
      <c r="AA20" s="323"/>
      <c r="AB20" s="323"/>
      <c r="AC20" s="323"/>
      <c r="AD20" s="323">
        <f>IF(AD18=0, "-", AD19/AD18)</f>
        <v>0.79642857142857137</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9"/>
      <c r="I22" s="109"/>
      <c r="J22" s="109"/>
      <c r="K22" s="109"/>
      <c r="L22" s="109"/>
      <c r="M22" s="109"/>
      <c r="N22" s="109"/>
      <c r="O22" s="227"/>
      <c r="P22" s="244"/>
      <c r="Q22" s="109"/>
      <c r="R22" s="109"/>
      <c r="S22" s="109"/>
      <c r="T22" s="109"/>
      <c r="U22" s="109"/>
      <c r="V22" s="109"/>
      <c r="W22" s="109"/>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1" t="s">
        <v>557</v>
      </c>
      <c r="AV22" s="112"/>
      <c r="AW22" s="109" t="s">
        <v>360</v>
      </c>
      <c r="AX22" s="110"/>
    </row>
    <row r="23" spans="1:50" ht="67.5" customHeight="1" x14ac:dyDescent="0.15">
      <c r="A23" s="219"/>
      <c r="B23" s="217"/>
      <c r="C23" s="217"/>
      <c r="D23" s="217"/>
      <c r="E23" s="217"/>
      <c r="F23" s="218"/>
      <c r="G23" s="324" t="s">
        <v>571</v>
      </c>
      <c r="H23" s="291"/>
      <c r="I23" s="291"/>
      <c r="J23" s="291"/>
      <c r="K23" s="291"/>
      <c r="L23" s="291"/>
      <c r="M23" s="291"/>
      <c r="N23" s="291"/>
      <c r="O23" s="292"/>
      <c r="P23" s="257" t="s">
        <v>570</v>
      </c>
      <c r="Q23" s="198"/>
      <c r="R23" s="198"/>
      <c r="S23" s="198"/>
      <c r="T23" s="198"/>
      <c r="U23" s="198"/>
      <c r="V23" s="198"/>
      <c r="W23" s="198"/>
      <c r="X23" s="199"/>
      <c r="Y23" s="296" t="s">
        <v>14</v>
      </c>
      <c r="Z23" s="297"/>
      <c r="AA23" s="298"/>
      <c r="AB23" s="669" t="s">
        <v>475</v>
      </c>
      <c r="AC23" s="299"/>
      <c r="AD23" s="299"/>
      <c r="AE23" s="93">
        <v>1</v>
      </c>
      <c r="AF23" s="94"/>
      <c r="AG23" s="94"/>
      <c r="AH23" s="94"/>
      <c r="AI23" s="95"/>
      <c r="AJ23" s="93">
        <v>10</v>
      </c>
      <c r="AK23" s="94"/>
      <c r="AL23" s="94"/>
      <c r="AM23" s="94"/>
      <c r="AN23" s="95"/>
      <c r="AO23" s="93">
        <v>25</v>
      </c>
      <c r="AP23" s="94"/>
      <c r="AQ23" s="94"/>
      <c r="AR23" s="94"/>
      <c r="AS23" s="95"/>
      <c r="AT23" s="229"/>
      <c r="AU23" s="229"/>
      <c r="AV23" s="229"/>
      <c r="AW23" s="229"/>
      <c r="AX23" s="230"/>
    </row>
    <row r="24" spans="1:50" ht="67.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3"/>
      <c r="AA24" s="174"/>
      <c r="AB24" s="338" t="s">
        <v>475</v>
      </c>
      <c r="AC24" s="289"/>
      <c r="AD24" s="289"/>
      <c r="AE24" s="93">
        <v>5</v>
      </c>
      <c r="AF24" s="94"/>
      <c r="AG24" s="94"/>
      <c r="AH24" s="94"/>
      <c r="AI24" s="95"/>
      <c r="AJ24" s="93">
        <v>10</v>
      </c>
      <c r="AK24" s="94"/>
      <c r="AL24" s="94"/>
      <c r="AM24" s="94"/>
      <c r="AN24" s="95"/>
      <c r="AO24" s="93">
        <v>15</v>
      </c>
      <c r="AP24" s="94"/>
      <c r="AQ24" s="94"/>
      <c r="AR24" s="94"/>
      <c r="AS24" s="95"/>
      <c r="AT24" s="96" t="s">
        <v>559</v>
      </c>
      <c r="AU24" s="94"/>
      <c r="AV24" s="94"/>
      <c r="AW24" s="94"/>
      <c r="AX24" s="97"/>
    </row>
    <row r="25" spans="1:50" ht="87.75" customHeight="1" x14ac:dyDescent="0.15">
      <c r="A25" s="679"/>
      <c r="B25" s="680"/>
      <c r="C25" s="680"/>
      <c r="D25" s="680"/>
      <c r="E25" s="680"/>
      <c r="F25" s="681"/>
      <c r="G25" s="325"/>
      <c r="H25" s="326"/>
      <c r="I25" s="326"/>
      <c r="J25" s="326"/>
      <c r="K25" s="326"/>
      <c r="L25" s="326"/>
      <c r="M25" s="326"/>
      <c r="N25" s="326"/>
      <c r="O25" s="327"/>
      <c r="P25" s="200"/>
      <c r="Q25" s="200"/>
      <c r="R25" s="200"/>
      <c r="S25" s="200"/>
      <c r="T25" s="200"/>
      <c r="U25" s="200"/>
      <c r="V25" s="200"/>
      <c r="W25" s="200"/>
      <c r="X25" s="201"/>
      <c r="Y25" s="122" t="s">
        <v>15</v>
      </c>
      <c r="Z25" s="123"/>
      <c r="AA25" s="174"/>
      <c r="AB25" s="691" t="s">
        <v>364</v>
      </c>
      <c r="AC25" s="267"/>
      <c r="AD25" s="267"/>
      <c r="AE25" s="93">
        <v>20</v>
      </c>
      <c r="AF25" s="94"/>
      <c r="AG25" s="94"/>
      <c r="AH25" s="94"/>
      <c r="AI25" s="95"/>
      <c r="AJ25" s="93">
        <v>100</v>
      </c>
      <c r="AK25" s="94"/>
      <c r="AL25" s="94"/>
      <c r="AM25" s="94"/>
      <c r="AN25" s="95"/>
      <c r="AO25" s="93">
        <v>167</v>
      </c>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70" t="s">
        <v>303</v>
      </c>
      <c r="AU26" s="671"/>
      <c r="AV26" s="671"/>
      <c r="AW26" s="671"/>
      <c r="AX26" s="672"/>
    </row>
    <row r="27" spans="1:50" ht="18.75" hidden="1" customHeight="1" x14ac:dyDescent="0.15">
      <c r="A27" s="216"/>
      <c r="B27" s="217"/>
      <c r="C27" s="217"/>
      <c r="D27" s="217"/>
      <c r="E27" s="217"/>
      <c r="F27" s="218"/>
      <c r="G27" s="226"/>
      <c r="H27" s="109"/>
      <c r="I27" s="109"/>
      <c r="J27" s="109"/>
      <c r="K27" s="109"/>
      <c r="L27" s="109"/>
      <c r="M27" s="109"/>
      <c r="N27" s="109"/>
      <c r="O27" s="227"/>
      <c r="P27" s="244"/>
      <c r="Q27" s="109"/>
      <c r="R27" s="109"/>
      <c r="S27" s="109"/>
      <c r="T27" s="109"/>
      <c r="U27" s="109"/>
      <c r="V27" s="109"/>
      <c r="W27" s="109"/>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2"/>
      <c r="AV27" s="112"/>
      <c r="AW27" s="109" t="s">
        <v>360</v>
      </c>
      <c r="AX27" s="110"/>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3"/>
      <c r="AA29" s="174"/>
      <c r="AB29" s="289"/>
      <c r="AC29" s="289"/>
      <c r="AD29" s="289"/>
      <c r="AE29" s="93"/>
      <c r="AF29" s="94"/>
      <c r="AG29" s="94"/>
      <c r="AH29" s="94"/>
      <c r="AI29" s="95"/>
      <c r="AJ29" s="93"/>
      <c r="AK29" s="94"/>
      <c r="AL29" s="94"/>
      <c r="AM29" s="94"/>
      <c r="AN29" s="95"/>
      <c r="AO29" s="93"/>
      <c r="AP29" s="94"/>
      <c r="AQ29" s="94"/>
      <c r="AR29" s="94"/>
      <c r="AS29" s="95"/>
      <c r="AT29" s="93"/>
      <c r="AU29" s="94"/>
      <c r="AV29" s="94"/>
      <c r="AW29" s="94"/>
      <c r="AX29" s="97"/>
    </row>
    <row r="30" spans="1:50" ht="22.5" hidden="1" customHeight="1" x14ac:dyDescent="0.15">
      <c r="A30" s="679"/>
      <c r="B30" s="680"/>
      <c r="C30" s="680"/>
      <c r="D30" s="680"/>
      <c r="E30" s="680"/>
      <c r="F30" s="681"/>
      <c r="G30" s="325"/>
      <c r="H30" s="326"/>
      <c r="I30" s="326"/>
      <c r="J30" s="326"/>
      <c r="K30" s="326"/>
      <c r="L30" s="326"/>
      <c r="M30" s="326"/>
      <c r="N30" s="326"/>
      <c r="O30" s="327"/>
      <c r="P30" s="200"/>
      <c r="Q30" s="200"/>
      <c r="R30" s="200"/>
      <c r="S30" s="200"/>
      <c r="T30" s="200"/>
      <c r="U30" s="200"/>
      <c r="V30" s="200"/>
      <c r="W30" s="200"/>
      <c r="X30" s="201"/>
      <c r="Y30" s="122" t="s">
        <v>15</v>
      </c>
      <c r="Z30" s="123"/>
      <c r="AA30" s="174"/>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9"/>
      <c r="I32" s="109"/>
      <c r="J32" s="109"/>
      <c r="K32" s="109"/>
      <c r="L32" s="109"/>
      <c r="M32" s="109"/>
      <c r="N32" s="109"/>
      <c r="O32" s="227"/>
      <c r="P32" s="244"/>
      <c r="Q32" s="109"/>
      <c r="R32" s="109"/>
      <c r="S32" s="109"/>
      <c r="T32" s="109"/>
      <c r="U32" s="109"/>
      <c r="V32" s="109"/>
      <c r="W32" s="109"/>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2"/>
      <c r="AV32" s="112"/>
      <c r="AW32" s="109" t="s">
        <v>360</v>
      </c>
      <c r="AX32" s="110"/>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3"/>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97"/>
    </row>
    <row r="35" spans="1:50" ht="22.5" hidden="1" customHeight="1" x14ac:dyDescent="0.15">
      <c r="A35" s="679"/>
      <c r="B35" s="680"/>
      <c r="C35" s="680"/>
      <c r="D35" s="680"/>
      <c r="E35" s="680"/>
      <c r="F35" s="681"/>
      <c r="G35" s="325"/>
      <c r="H35" s="326"/>
      <c r="I35" s="326"/>
      <c r="J35" s="326"/>
      <c r="K35" s="326"/>
      <c r="L35" s="326"/>
      <c r="M35" s="326"/>
      <c r="N35" s="326"/>
      <c r="O35" s="327"/>
      <c r="P35" s="200"/>
      <c r="Q35" s="200"/>
      <c r="R35" s="200"/>
      <c r="S35" s="200"/>
      <c r="T35" s="200"/>
      <c r="U35" s="200"/>
      <c r="V35" s="200"/>
      <c r="W35" s="200"/>
      <c r="X35" s="201"/>
      <c r="Y35" s="122" t="s">
        <v>15</v>
      </c>
      <c r="Z35" s="123"/>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9"/>
      <c r="I37" s="109"/>
      <c r="J37" s="109"/>
      <c r="K37" s="109"/>
      <c r="L37" s="109"/>
      <c r="M37" s="109"/>
      <c r="N37" s="109"/>
      <c r="O37" s="227"/>
      <c r="P37" s="244"/>
      <c r="Q37" s="109"/>
      <c r="R37" s="109"/>
      <c r="S37" s="109"/>
      <c r="T37" s="109"/>
      <c r="U37" s="109"/>
      <c r="V37" s="109"/>
      <c r="W37" s="109"/>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2"/>
      <c r="AV37" s="112"/>
      <c r="AW37" s="109" t="s">
        <v>360</v>
      </c>
      <c r="AX37" s="110"/>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3"/>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97"/>
    </row>
    <row r="40" spans="1:50" ht="22.5" hidden="1" customHeight="1" x14ac:dyDescent="0.15">
      <c r="A40" s="679"/>
      <c r="B40" s="680"/>
      <c r="C40" s="680"/>
      <c r="D40" s="680"/>
      <c r="E40" s="680"/>
      <c r="F40" s="681"/>
      <c r="G40" s="325"/>
      <c r="H40" s="326"/>
      <c r="I40" s="326"/>
      <c r="J40" s="326"/>
      <c r="K40" s="326"/>
      <c r="L40" s="326"/>
      <c r="M40" s="326"/>
      <c r="N40" s="326"/>
      <c r="O40" s="327"/>
      <c r="P40" s="200"/>
      <c r="Q40" s="200"/>
      <c r="R40" s="200"/>
      <c r="S40" s="200"/>
      <c r="T40" s="200"/>
      <c r="U40" s="200"/>
      <c r="V40" s="200"/>
      <c r="W40" s="200"/>
      <c r="X40" s="201"/>
      <c r="Y40" s="122" t="s">
        <v>15</v>
      </c>
      <c r="Z40" s="123"/>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9"/>
      <c r="I42" s="109"/>
      <c r="J42" s="109"/>
      <c r="K42" s="109"/>
      <c r="L42" s="109"/>
      <c r="M42" s="109"/>
      <c r="N42" s="109"/>
      <c r="O42" s="227"/>
      <c r="P42" s="244"/>
      <c r="Q42" s="109"/>
      <c r="R42" s="109"/>
      <c r="S42" s="109"/>
      <c r="T42" s="109"/>
      <c r="U42" s="109"/>
      <c r="V42" s="109"/>
      <c r="W42" s="109"/>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2"/>
      <c r="AV42" s="112"/>
      <c r="AW42" s="109" t="s">
        <v>360</v>
      </c>
      <c r="AX42" s="110"/>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3"/>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97"/>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hidden="1"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37" t="s">
        <v>320</v>
      </c>
      <c r="B47" s="694" t="s">
        <v>317</v>
      </c>
      <c r="C47" s="239"/>
      <c r="D47" s="239"/>
      <c r="E47" s="239"/>
      <c r="F47" s="240"/>
      <c r="G47" s="631" t="s">
        <v>311</v>
      </c>
      <c r="H47" s="631"/>
      <c r="I47" s="631"/>
      <c r="J47" s="631"/>
      <c r="K47" s="631"/>
      <c r="L47" s="631"/>
      <c r="M47" s="631"/>
      <c r="N47" s="631"/>
      <c r="O47" s="631"/>
      <c r="P47" s="631"/>
      <c r="Q47" s="631"/>
      <c r="R47" s="631"/>
      <c r="S47" s="631"/>
      <c r="T47" s="631"/>
      <c r="U47" s="631"/>
      <c r="V47" s="631"/>
      <c r="W47" s="631"/>
      <c r="X47" s="631"/>
      <c r="Y47" s="631"/>
      <c r="Z47" s="631"/>
      <c r="AA47" s="699"/>
      <c r="AB47" s="630" t="s">
        <v>310</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hidden="1" customHeight="1" x14ac:dyDescent="0.15">
      <c r="A48" s="237"/>
      <c r="B48" s="694"/>
      <c r="C48" s="239"/>
      <c r="D48" s="239"/>
      <c r="E48" s="239"/>
      <c r="F48" s="240"/>
      <c r="G48" s="109"/>
      <c r="H48" s="109"/>
      <c r="I48" s="109"/>
      <c r="J48" s="109"/>
      <c r="K48" s="109"/>
      <c r="L48" s="109"/>
      <c r="M48" s="109"/>
      <c r="N48" s="109"/>
      <c r="O48" s="109"/>
      <c r="P48" s="109"/>
      <c r="Q48" s="109"/>
      <c r="R48" s="109"/>
      <c r="S48" s="109"/>
      <c r="T48" s="109"/>
      <c r="U48" s="109"/>
      <c r="V48" s="109"/>
      <c r="W48" s="109"/>
      <c r="X48" s="109"/>
      <c r="Y48" s="109"/>
      <c r="Z48" s="109"/>
      <c r="AA48" s="227"/>
      <c r="AB48" s="24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7"/>
      <c r="B49" s="694"/>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24"/>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5"/>
    </row>
    <row r="50" spans="1:50" ht="22.5" hidden="1" customHeight="1" x14ac:dyDescent="0.15">
      <c r="A50" s="237"/>
      <c r="B50" s="694"/>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6"/>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7"/>
    </row>
    <row r="51" spans="1:50" ht="22.5" hidden="1" customHeight="1" x14ac:dyDescent="0.15">
      <c r="A51" s="237"/>
      <c r="B51" s="695"/>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8"/>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9"/>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9"/>
      <c r="I53" s="109"/>
      <c r="J53" s="109"/>
      <c r="K53" s="109"/>
      <c r="L53" s="109"/>
      <c r="M53" s="109"/>
      <c r="N53" s="109"/>
      <c r="O53" s="227"/>
      <c r="P53" s="244"/>
      <c r="Q53" s="109"/>
      <c r="R53" s="109"/>
      <c r="S53" s="109"/>
      <c r="T53" s="109"/>
      <c r="U53" s="109"/>
      <c r="V53" s="109"/>
      <c r="W53" s="109"/>
      <c r="X53" s="227"/>
      <c r="Y53" s="248"/>
      <c r="Z53" s="249"/>
      <c r="AA53" s="250"/>
      <c r="AB53" s="254"/>
      <c r="AC53" s="255"/>
      <c r="AD53" s="256"/>
      <c r="AE53" s="244"/>
      <c r="AF53" s="109"/>
      <c r="AG53" s="109"/>
      <c r="AH53" s="109"/>
      <c r="AI53" s="227"/>
      <c r="AJ53" s="244"/>
      <c r="AK53" s="109"/>
      <c r="AL53" s="109"/>
      <c r="AM53" s="109"/>
      <c r="AN53" s="227"/>
      <c r="AO53" s="244"/>
      <c r="AP53" s="109"/>
      <c r="AQ53" s="109"/>
      <c r="AR53" s="109"/>
      <c r="AS53" s="227"/>
      <c r="AT53" s="67"/>
      <c r="AU53" s="112"/>
      <c r="AV53" s="112"/>
      <c r="AW53" s="109" t="s">
        <v>360</v>
      </c>
      <c r="AX53" s="110"/>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2"/>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7"/>
      <c r="AC55" s="234"/>
      <c r="AD55" s="234"/>
      <c r="AE55" s="93"/>
      <c r="AF55" s="94"/>
      <c r="AG55" s="94"/>
      <c r="AH55" s="94"/>
      <c r="AI55" s="95"/>
      <c r="AJ55" s="93"/>
      <c r="AK55" s="94"/>
      <c r="AL55" s="94"/>
      <c r="AM55" s="94"/>
      <c r="AN55" s="95"/>
      <c r="AO55" s="93"/>
      <c r="AP55" s="94"/>
      <c r="AQ55" s="94"/>
      <c r="AR55" s="94"/>
      <c r="AS55" s="95"/>
      <c r="AT55" s="93"/>
      <c r="AU55" s="94"/>
      <c r="AV55" s="94"/>
      <c r="AW55" s="94"/>
      <c r="AX55" s="97"/>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09"/>
      <c r="I58" s="109"/>
      <c r="J58" s="109"/>
      <c r="K58" s="109"/>
      <c r="L58" s="109"/>
      <c r="M58" s="109"/>
      <c r="N58" s="109"/>
      <c r="O58" s="227"/>
      <c r="P58" s="244"/>
      <c r="Q58" s="109"/>
      <c r="R58" s="109"/>
      <c r="S58" s="109"/>
      <c r="T58" s="109"/>
      <c r="U58" s="109"/>
      <c r="V58" s="109"/>
      <c r="W58" s="109"/>
      <c r="X58" s="227"/>
      <c r="Y58" s="248"/>
      <c r="Z58" s="249"/>
      <c r="AA58" s="250"/>
      <c r="AB58" s="254"/>
      <c r="AC58" s="255"/>
      <c r="AD58" s="256"/>
      <c r="AE58" s="244"/>
      <c r="AF58" s="109"/>
      <c r="AG58" s="109"/>
      <c r="AH58" s="109"/>
      <c r="AI58" s="227"/>
      <c r="AJ58" s="244"/>
      <c r="AK58" s="109"/>
      <c r="AL58" s="109"/>
      <c r="AM58" s="109"/>
      <c r="AN58" s="227"/>
      <c r="AO58" s="244"/>
      <c r="AP58" s="109"/>
      <c r="AQ58" s="109"/>
      <c r="AR58" s="109"/>
      <c r="AS58" s="227"/>
      <c r="AT58" s="67"/>
      <c r="AU58" s="112"/>
      <c r="AV58" s="112"/>
      <c r="AW58" s="109" t="s">
        <v>360</v>
      </c>
      <c r="AX58" s="110"/>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7"/>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09"/>
      <c r="I63" s="109"/>
      <c r="J63" s="109"/>
      <c r="K63" s="109"/>
      <c r="L63" s="109"/>
      <c r="M63" s="109"/>
      <c r="N63" s="109"/>
      <c r="O63" s="227"/>
      <c r="P63" s="244"/>
      <c r="Q63" s="109"/>
      <c r="R63" s="109"/>
      <c r="S63" s="109"/>
      <c r="T63" s="109"/>
      <c r="U63" s="109"/>
      <c r="V63" s="109"/>
      <c r="W63" s="109"/>
      <c r="X63" s="227"/>
      <c r="Y63" s="248"/>
      <c r="Z63" s="249"/>
      <c r="AA63" s="250"/>
      <c r="AB63" s="254"/>
      <c r="AC63" s="255"/>
      <c r="AD63" s="256"/>
      <c r="AE63" s="244"/>
      <c r="AF63" s="109"/>
      <c r="AG63" s="109"/>
      <c r="AH63" s="109"/>
      <c r="AI63" s="227"/>
      <c r="AJ63" s="244"/>
      <c r="AK63" s="109"/>
      <c r="AL63" s="109"/>
      <c r="AM63" s="109"/>
      <c r="AN63" s="227"/>
      <c r="AO63" s="244"/>
      <c r="AP63" s="109"/>
      <c r="AQ63" s="109"/>
      <c r="AR63" s="109"/>
      <c r="AS63" s="227"/>
      <c r="AT63" s="67"/>
      <c r="AU63" s="112"/>
      <c r="AV63" s="112"/>
      <c r="AW63" s="109" t="s">
        <v>360</v>
      </c>
      <c r="AX63" s="110"/>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7"/>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2" t="s">
        <v>12</v>
      </c>
      <c r="AC67" s="123"/>
      <c r="AD67" s="174"/>
      <c r="AE67" s="668" t="s">
        <v>69</v>
      </c>
      <c r="AF67" s="120"/>
      <c r="AG67" s="120"/>
      <c r="AH67" s="120"/>
      <c r="AI67" s="120"/>
      <c r="AJ67" s="668" t="s">
        <v>70</v>
      </c>
      <c r="AK67" s="120"/>
      <c r="AL67" s="120"/>
      <c r="AM67" s="120"/>
      <c r="AN67" s="120"/>
      <c r="AO67" s="668" t="s">
        <v>71</v>
      </c>
      <c r="AP67" s="120"/>
      <c r="AQ67" s="120"/>
      <c r="AR67" s="120"/>
      <c r="AS67" s="120"/>
      <c r="AT67" s="179" t="s">
        <v>74</v>
      </c>
      <c r="AU67" s="180"/>
      <c r="AV67" s="180"/>
      <c r="AW67" s="180"/>
      <c r="AX67" s="181"/>
    </row>
    <row r="68" spans="1:60" ht="22.5" customHeight="1" x14ac:dyDescent="0.15">
      <c r="A68" s="188"/>
      <c r="B68" s="189"/>
      <c r="C68" s="189"/>
      <c r="D68" s="189"/>
      <c r="E68" s="189"/>
      <c r="F68" s="190"/>
      <c r="G68" s="257" t="s">
        <v>476</v>
      </c>
      <c r="H68" s="198"/>
      <c r="I68" s="198"/>
      <c r="J68" s="198"/>
      <c r="K68" s="198"/>
      <c r="L68" s="198"/>
      <c r="M68" s="198"/>
      <c r="N68" s="198"/>
      <c r="O68" s="198"/>
      <c r="P68" s="198"/>
      <c r="Q68" s="198"/>
      <c r="R68" s="198"/>
      <c r="S68" s="198"/>
      <c r="T68" s="198"/>
      <c r="U68" s="198"/>
      <c r="V68" s="198"/>
      <c r="W68" s="198"/>
      <c r="X68" s="199"/>
      <c r="Y68" s="335" t="s">
        <v>66</v>
      </c>
      <c r="Z68" s="336"/>
      <c r="AA68" s="337"/>
      <c r="AB68" s="205" t="s">
        <v>477</v>
      </c>
      <c r="AC68" s="206"/>
      <c r="AD68" s="207"/>
      <c r="AE68" s="93">
        <v>12</v>
      </c>
      <c r="AF68" s="94"/>
      <c r="AG68" s="94"/>
      <c r="AH68" s="94"/>
      <c r="AI68" s="95"/>
      <c r="AJ68" s="93">
        <v>46</v>
      </c>
      <c r="AK68" s="94"/>
      <c r="AL68" s="94"/>
      <c r="AM68" s="94"/>
      <c r="AN68" s="95"/>
      <c r="AO68" s="93">
        <v>92</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477</v>
      </c>
      <c r="AC69" s="214"/>
      <c r="AD69" s="215"/>
      <c r="AE69" s="93">
        <v>5</v>
      </c>
      <c r="AF69" s="94"/>
      <c r="AG69" s="94"/>
      <c r="AH69" s="94"/>
      <c r="AI69" s="95"/>
      <c r="AJ69" s="93">
        <v>40</v>
      </c>
      <c r="AK69" s="94"/>
      <c r="AL69" s="94"/>
      <c r="AM69" s="94"/>
      <c r="AN69" s="95"/>
      <c r="AO69" s="93">
        <v>115</v>
      </c>
      <c r="AP69" s="94"/>
      <c r="AQ69" s="94"/>
      <c r="AR69" s="94"/>
      <c r="AS69" s="95"/>
      <c r="AT69" s="93">
        <v>70</v>
      </c>
      <c r="AU69" s="94"/>
      <c r="AV69" s="94"/>
      <c r="AW69" s="94"/>
      <c r="AX69" s="97"/>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2" t="s">
        <v>12</v>
      </c>
      <c r="AC70" s="123"/>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7"/>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2" t="s">
        <v>12</v>
      </c>
      <c r="AC73" s="123"/>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7"/>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2" t="s">
        <v>12</v>
      </c>
      <c r="AC76" s="123"/>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7"/>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2" t="s">
        <v>12</v>
      </c>
      <c r="AC79" s="123"/>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7"/>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3"/>
      <c r="I82" s="123"/>
      <c r="J82" s="123"/>
      <c r="K82" s="123"/>
      <c r="L82" s="123"/>
      <c r="M82" s="123"/>
      <c r="N82" s="123"/>
      <c r="O82" s="123"/>
      <c r="P82" s="123"/>
      <c r="Q82" s="123"/>
      <c r="R82" s="123"/>
      <c r="S82" s="123"/>
      <c r="T82" s="123"/>
      <c r="U82" s="123"/>
      <c r="V82" s="123"/>
      <c r="W82" s="123"/>
      <c r="X82" s="174"/>
      <c r="Y82" s="175"/>
      <c r="Z82" s="176"/>
      <c r="AA82" s="177"/>
      <c r="AB82" s="122" t="s">
        <v>12</v>
      </c>
      <c r="AC82" s="123"/>
      <c r="AD82" s="174"/>
      <c r="AE82" s="178" t="s">
        <v>69</v>
      </c>
      <c r="AF82" s="123"/>
      <c r="AG82" s="123"/>
      <c r="AH82" s="123"/>
      <c r="AI82" s="174"/>
      <c r="AJ82" s="178" t="s">
        <v>70</v>
      </c>
      <c r="AK82" s="123"/>
      <c r="AL82" s="123"/>
      <c r="AM82" s="123"/>
      <c r="AN82" s="174"/>
      <c r="AO82" s="178" t="s">
        <v>71</v>
      </c>
      <c r="AP82" s="123"/>
      <c r="AQ82" s="123"/>
      <c r="AR82" s="123"/>
      <c r="AS82" s="174"/>
      <c r="AT82" s="179" t="s">
        <v>75</v>
      </c>
      <c r="AU82" s="180"/>
      <c r="AV82" s="180"/>
      <c r="AW82" s="180"/>
      <c r="AX82" s="181"/>
    </row>
    <row r="83" spans="1:60" ht="22.5" customHeight="1" x14ac:dyDescent="0.15">
      <c r="A83" s="132"/>
      <c r="B83" s="130"/>
      <c r="C83" s="130"/>
      <c r="D83" s="130"/>
      <c r="E83" s="130"/>
      <c r="F83" s="131"/>
      <c r="G83" s="147" t="s">
        <v>478</v>
      </c>
      <c r="H83" s="147"/>
      <c r="I83" s="147"/>
      <c r="J83" s="147"/>
      <c r="K83" s="147"/>
      <c r="L83" s="147"/>
      <c r="M83" s="147"/>
      <c r="N83" s="147"/>
      <c r="O83" s="147"/>
      <c r="P83" s="147"/>
      <c r="Q83" s="147"/>
      <c r="R83" s="147"/>
      <c r="S83" s="147"/>
      <c r="T83" s="147"/>
      <c r="U83" s="147"/>
      <c r="V83" s="147"/>
      <c r="W83" s="147"/>
      <c r="X83" s="147"/>
      <c r="Y83" s="149" t="s">
        <v>17</v>
      </c>
      <c r="Z83" s="150"/>
      <c r="AA83" s="151"/>
      <c r="AB83" s="184" t="s">
        <v>479</v>
      </c>
      <c r="AC83" s="153"/>
      <c r="AD83" s="154"/>
      <c r="AE83" s="155">
        <v>2.67</v>
      </c>
      <c r="AF83" s="156"/>
      <c r="AG83" s="156"/>
      <c r="AH83" s="156"/>
      <c r="AI83" s="156"/>
      <c r="AJ83" s="155">
        <v>2.02</v>
      </c>
      <c r="AK83" s="156"/>
      <c r="AL83" s="156"/>
      <c r="AM83" s="156"/>
      <c r="AN83" s="156"/>
      <c r="AO83" s="155">
        <v>1.34</v>
      </c>
      <c r="AP83" s="156"/>
      <c r="AQ83" s="156"/>
      <c r="AR83" s="156"/>
      <c r="AS83" s="156"/>
      <c r="AT83" s="93">
        <v>2.13</v>
      </c>
      <c r="AU83" s="94"/>
      <c r="AV83" s="94"/>
      <c r="AW83" s="94"/>
      <c r="AX83" s="97"/>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480</v>
      </c>
      <c r="AC84" s="161"/>
      <c r="AD84" s="162"/>
      <c r="AE84" s="160" t="s">
        <v>481</v>
      </c>
      <c r="AF84" s="161"/>
      <c r="AG84" s="161"/>
      <c r="AH84" s="161"/>
      <c r="AI84" s="162"/>
      <c r="AJ84" s="160" t="s">
        <v>482</v>
      </c>
      <c r="AK84" s="161"/>
      <c r="AL84" s="161"/>
      <c r="AM84" s="161"/>
      <c r="AN84" s="162"/>
      <c r="AO84" s="160" t="s">
        <v>483</v>
      </c>
      <c r="AP84" s="161"/>
      <c r="AQ84" s="161"/>
      <c r="AR84" s="161"/>
      <c r="AS84" s="162"/>
      <c r="AT84" s="160" t="s">
        <v>484</v>
      </c>
      <c r="AU84" s="161"/>
      <c r="AV84" s="161"/>
      <c r="AW84" s="161"/>
      <c r="AX84" s="163"/>
    </row>
    <row r="85" spans="1:60" ht="32.25" hidden="1" customHeight="1" x14ac:dyDescent="0.15">
      <c r="A85" s="170" t="s">
        <v>17</v>
      </c>
      <c r="B85" s="171"/>
      <c r="C85" s="171"/>
      <c r="D85" s="171"/>
      <c r="E85" s="171"/>
      <c r="F85" s="172"/>
      <c r="G85" s="173" t="s">
        <v>18</v>
      </c>
      <c r="H85" s="123"/>
      <c r="I85" s="123"/>
      <c r="J85" s="123"/>
      <c r="K85" s="123"/>
      <c r="L85" s="123"/>
      <c r="M85" s="123"/>
      <c r="N85" s="123"/>
      <c r="O85" s="123"/>
      <c r="P85" s="123"/>
      <c r="Q85" s="123"/>
      <c r="R85" s="123"/>
      <c r="S85" s="123"/>
      <c r="T85" s="123"/>
      <c r="U85" s="123"/>
      <c r="V85" s="123"/>
      <c r="W85" s="123"/>
      <c r="X85" s="174"/>
      <c r="Y85" s="175"/>
      <c r="Z85" s="176"/>
      <c r="AA85" s="177"/>
      <c r="AB85" s="122" t="s">
        <v>12</v>
      </c>
      <c r="AC85" s="123"/>
      <c r="AD85" s="174"/>
      <c r="AE85" s="178" t="s">
        <v>69</v>
      </c>
      <c r="AF85" s="123"/>
      <c r="AG85" s="123"/>
      <c r="AH85" s="123"/>
      <c r="AI85" s="174"/>
      <c r="AJ85" s="178" t="s">
        <v>70</v>
      </c>
      <c r="AK85" s="123"/>
      <c r="AL85" s="123"/>
      <c r="AM85" s="123"/>
      <c r="AN85" s="174"/>
      <c r="AO85" s="178" t="s">
        <v>71</v>
      </c>
      <c r="AP85" s="123"/>
      <c r="AQ85" s="123"/>
      <c r="AR85" s="123"/>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3"/>
      <c r="AU86" s="94"/>
      <c r="AV86" s="94"/>
      <c r="AW86" s="94"/>
      <c r="AX86" s="97"/>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3"/>
      <c r="I88" s="123"/>
      <c r="J88" s="123"/>
      <c r="K88" s="123"/>
      <c r="L88" s="123"/>
      <c r="M88" s="123"/>
      <c r="N88" s="123"/>
      <c r="O88" s="123"/>
      <c r="P88" s="123"/>
      <c r="Q88" s="123"/>
      <c r="R88" s="123"/>
      <c r="S88" s="123"/>
      <c r="T88" s="123"/>
      <c r="U88" s="123"/>
      <c r="V88" s="123"/>
      <c r="W88" s="123"/>
      <c r="X88" s="174"/>
      <c r="Y88" s="175"/>
      <c r="Z88" s="176"/>
      <c r="AA88" s="177"/>
      <c r="AB88" s="122" t="s">
        <v>12</v>
      </c>
      <c r="AC88" s="123"/>
      <c r="AD88" s="174"/>
      <c r="AE88" s="178" t="s">
        <v>69</v>
      </c>
      <c r="AF88" s="123"/>
      <c r="AG88" s="123"/>
      <c r="AH88" s="123"/>
      <c r="AI88" s="174"/>
      <c r="AJ88" s="178" t="s">
        <v>70</v>
      </c>
      <c r="AK88" s="123"/>
      <c r="AL88" s="123"/>
      <c r="AM88" s="123"/>
      <c r="AN88" s="174"/>
      <c r="AO88" s="178" t="s">
        <v>71</v>
      </c>
      <c r="AP88" s="123"/>
      <c r="AQ88" s="123"/>
      <c r="AR88" s="123"/>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7"/>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3"/>
      <c r="I91" s="123"/>
      <c r="J91" s="123"/>
      <c r="K91" s="123"/>
      <c r="L91" s="123"/>
      <c r="M91" s="123"/>
      <c r="N91" s="123"/>
      <c r="O91" s="123"/>
      <c r="P91" s="123"/>
      <c r="Q91" s="123"/>
      <c r="R91" s="123"/>
      <c r="S91" s="123"/>
      <c r="T91" s="123"/>
      <c r="U91" s="123"/>
      <c r="V91" s="123"/>
      <c r="W91" s="123"/>
      <c r="X91" s="174"/>
      <c r="Y91" s="175"/>
      <c r="Z91" s="176"/>
      <c r="AA91" s="177"/>
      <c r="AB91" s="122" t="s">
        <v>12</v>
      </c>
      <c r="AC91" s="123"/>
      <c r="AD91" s="174"/>
      <c r="AE91" s="178" t="s">
        <v>69</v>
      </c>
      <c r="AF91" s="123"/>
      <c r="AG91" s="123"/>
      <c r="AH91" s="123"/>
      <c r="AI91" s="174"/>
      <c r="AJ91" s="178" t="s">
        <v>70</v>
      </c>
      <c r="AK91" s="123"/>
      <c r="AL91" s="123"/>
      <c r="AM91" s="123"/>
      <c r="AN91" s="174"/>
      <c r="AO91" s="178" t="s">
        <v>71</v>
      </c>
      <c r="AP91" s="123"/>
      <c r="AQ91" s="123"/>
      <c r="AR91" s="123"/>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7"/>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7"/>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9" t="s">
        <v>77</v>
      </c>
      <c r="B97" s="380"/>
      <c r="C97" s="352" t="s">
        <v>19</v>
      </c>
      <c r="D97" s="353"/>
      <c r="E97" s="353"/>
      <c r="F97" s="353"/>
      <c r="G97" s="353"/>
      <c r="H97" s="353"/>
      <c r="I97" s="353"/>
      <c r="J97" s="353"/>
      <c r="K97" s="354"/>
      <c r="L97" s="415" t="s">
        <v>76</v>
      </c>
      <c r="M97" s="415"/>
      <c r="N97" s="415"/>
      <c r="O97" s="415"/>
      <c r="P97" s="415"/>
      <c r="Q97" s="415"/>
      <c r="R97" s="416" t="s">
        <v>73</v>
      </c>
      <c r="S97" s="417"/>
      <c r="T97" s="417"/>
      <c r="U97" s="417"/>
      <c r="V97" s="417"/>
      <c r="W97" s="417"/>
      <c r="X97" s="418"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9"/>
    </row>
    <row r="98" spans="1:50" ht="32.25" customHeight="1" x14ac:dyDescent="0.15">
      <c r="A98" s="381"/>
      <c r="B98" s="382"/>
      <c r="C98" s="420" t="s">
        <v>485</v>
      </c>
      <c r="D98" s="421"/>
      <c r="E98" s="421"/>
      <c r="F98" s="421"/>
      <c r="G98" s="421"/>
      <c r="H98" s="421"/>
      <c r="I98" s="421"/>
      <c r="J98" s="421"/>
      <c r="K98" s="422"/>
      <c r="L98" s="71">
        <v>294</v>
      </c>
      <c r="M98" s="72"/>
      <c r="N98" s="72"/>
      <c r="O98" s="72"/>
      <c r="P98" s="72"/>
      <c r="Q98" s="73"/>
      <c r="R98" s="71"/>
      <c r="S98" s="72"/>
      <c r="T98" s="72"/>
      <c r="U98" s="72"/>
      <c r="V98" s="72"/>
      <c r="W98" s="73"/>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x14ac:dyDescent="0.15">
      <c r="A99" s="381"/>
      <c r="B99" s="382"/>
      <c r="C99" s="164"/>
      <c r="D99" s="165"/>
      <c r="E99" s="165"/>
      <c r="F99" s="165"/>
      <c r="G99" s="165"/>
      <c r="H99" s="165"/>
      <c r="I99" s="165"/>
      <c r="J99" s="165"/>
      <c r="K99" s="166"/>
      <c r="L99" s="71"/>
      <c r="M99" s="72"/>
      <c r="N99" s="72"/>
      <c r="O99" s="72"/>
      <c r="P99" s="72"/>
      <c r="Q99" s="73"/>
      <c r="R99" s="71"/>
      <c r="S99" s="72"/>
      <c r="T99" s="72"/>
      <c r="U99" s="72"/>
      <c r="V99" s="72"/>
      <c r="W99" s="73"/>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customHeight="1" x14ac:dyDescent="0.15">
      <c r="A100" s="381"/>
      <c r="B100" s="382"/>
      <c r="C100" s="164"/>
      <c r="D100" s="165"/>
      <c r="E100" s="165"/>
      <c r="F100" s="165"/>
      <c r="G100" s="165"/>
      <c r="H100" s="165"/>
      <c r="I100" s="165"/>
      <c r="J100" s="165"/>
      <c r="K100" s="166"/>
      <c r="L100" s="71"/>
      <c r="M100" s="72"/>
      <c r="N100" s="72"/>
      <c r="O100" s="72"/>
      <c r="P100" s="72"/>
      <c r="Q100" s="73"/>
      <c r="R100" s="71"/>
      <c r="S100" s="72"/>
      <c r="T100" s="72"/>
      <c r="U100" s="72"/>
      <c r="V100" s="72"/>
      <c r="W100" s="73"/>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x14ac:dyDescent="0.15">
      <c r="A101" s="381"/>
      <c r="B101" s="382"/>
      <c r="C101" s="164"/>
      <c r="D101" s="165"/>
      <c r="E101" s="165"/>
      <c r="F101" s="165"/>
      <c r="G101" s="165"/>
      <c r="H101" s="165"/>
      <c r="I101" s="165"/>
      <c r="J101" s="165"/>
      <c r="K101" s="166"/>
      <c r="L101" s="71"/>
      <c r="M101" s="72"/>
      <c r="N101" s="72"/>
      <c r="O101" s="72"/>
      <c r="P101" s="72"/>
      <c r="Q101" s="73"/>
      <c r="R101" s="71"/>
      <c r="S101" s="72"/>
      <c r="T101" s="72"/>
      <c r="U101" s="72"/>
      <c r="V101" s="72"/>
      <c r="W101" s="73"/>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3.1" customHeight="1" x14ac:dyDescent="0.15">
      <c r="A102" s="381"/>
      <c r="B102" s="382"/>
      <c r="C102" s="164"/>
      <c r="D102" s="165"/>
      <c r="E102" s="165"/>
      <c r="F102" s="165"/>
      <c r="G102" s="165"/>
      <c r="H102" s="165"/>
      <c r="I102" s="165"/>
      <c r="J102" s="165"/>
      <c r="K102" s="166"/>
      <c r="L102" s="71"/>
      <c r="M102" s="72"/>
      <c r="N102" s="72"/>
      <c r="O102" s="72"/>
      <c r="P102" s="72"/>
      <c r="Q102" s="73"/>
      <c r="R102" s="71"/>
      <c r="S102" s="72"/>
      <c r="T102" s="72"/>
      <c r="U102" s="72"/>
      <c r="V102" s="72"/>
      <c r="W102" s="73"/>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customHeight="1" x14ac:dyDescent="0.15">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83"/>
      <c r="B104" s="384"/>
      <c r="C104" s="373" t="s">
        <v>22</v>
      </c>
      <c r="D104" s="374"/>
      <c r="E104" s="374"/>
      <c r="F104" s="374"/>
      <c r="G104" s="374"/>
      <c r="H104" s="374"/>
      <c r="I104" s="374"/>
      <c r="J104" s="374"/>
      <c r="K104" s="375"/>
      <c r="L104" s="376">
        <f>SUM(L98:Q103)</f>
        <v>294</v>
      </c>
      <c r="M104" s="377"/>
      <c r="N104" s="377"/>
      <c r="O104" s="377"/>
      <c r="P104" s="377"/>
      <c r="Q104" s="378"/>
      <c r="R104" s="376">
        <f>SUM(R98:W103)</f>
        <v>0</v>
      </c>
      <c r="S104" s="377"/>
      <c r="T104" s="377"/>
      <c r="U104" s="377"/>
      <c r="V104" s="377"/>
      <c r="W104" s="378"/>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39" t="s">
        <v>38</v>
      </c>
      <c r="AH107" s="606"/>
      <c r="AI107" s="606"/>
      <c r="AJ107" s="606"/>
      <c r="AK107" s="606"/>
      <c r="AL107" s="606"/>
      <c r="AM107" s="606"/>
      <c r="AN107" s="606"/>
      <c r="AO107" s="606"/>
      <c r="AP107" s="606"/>
      <c r="AQ107" s="606"/>
      <c r="AR107" s="606"/>
      <c r="AS107" s="606"/>
      <c r="AT107" s="606"/>
      <c r="AU107" s="606"/>
      <c r="AV107" s="606"/>
      <c r="AW107" s="606"/>
      <c r="AX107" s="640"/>
    </row>
    <row r="108" spans="1:50" ht="43.5" customHeight="1" x14ac:dyDescent="0.15">
      <c r="A108" s="309" t="s">
        <v>312</v>
      </c>
      <c r="B108" s="310"/>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4" t="s">
        <v>467</v>
      </c>
      <c r="AE108" s="615"/>
      <c r="AF108" s="615"/>
      <c r="AG108" s="611" t="s">
        <v>489</v>
      </c>
      <c r="AH108" s="612"/>
      <c r="AI108" s="612"/>
      <c r="AJ108" s="612"/>
      <c r="AK108" s="612"/>
      <c r="AL108" s="612"/>
      <c r="AM108" s="612"/>
      <c r="AN108" s="612"/>
      <c r="AO108" s="612"/>
      <c r="AP108" s="612"/>
      <c r="AQ108" s="612"/>
      <c r="AR108" s="612"/>
      <c r="AS108" s="612"/>
      <c r="AT108" s="612"/>
      <c r="AU108" s="612"/>
      <c r="AV108" s="612"/>
      <c r="AW108" s="612"/>
      <c r="AX108" s="613"/>
    </row>
    <row r="109" spans="1:50" ht="26.25" customHeight="1" x14ac:dyDescent="0.15">
      <c r="A109" s="311"/>
      <c r="B109" s="312"/>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8" t="s">
        <v>467</v>
      </c>
      <c r="AE109" s="449"/>
      <c r="AF109" s="449"/>
      <c r="AG109" s="306" t="s">
        <v>490</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5" t="s">
        <v>467</v>
      </c>
      <c r="AE110" s="596"/>
      <c r="AF110" s="596"/>
      <c r="AG110" s="537" t="s">
        <v>488</v>
      </c>
      <c r="AH110" s="200"/>
      <c r="AI110" s="200"/>
      <c r="AJ110" s="200"/>
      <c r="AK110" s="200"/>
      <c r="AL110" s="200"/>
      <c r="AM110" s="200"/>
      <c r="AN110" s="200"/>
      <c r="AO110" s="200"/>
      <c r="AP110" s="200"/>
      <c r="AQ110" s="200"/>
      <c r="AR110" s="200"/>
      <c r="AS110" s="200"/>
      <c r="AT110" s="200"/>
      <c r="AU110" s="200"/>
      <c r="AV110" s="200"/>
      <c r="AW110" s="200"/>
      <c r="AX110" s="538"/>
    </row>
    <row r="111" spans="1:50" ht="19.350000000000001" customHeight="1" x14ac:dyDescent="0.15">
      <c r="A111" s="560" t="s">
        <v>46</v>
      </c>
      <c r="B111" s="597"/>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4" t="s">
        <v>467</v>
      </c>
      <c r="AE111" s="445"/>
      <c r="AF111" s="445"/>
      <c r="AG111" s="303" t="s">
        <v>491</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8"/>
      <c r="B112" s="599"/>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48" t="s">
        <v>486</v>
      </c>
      <c r="AE112" s="449"/>
      <c r="AF112" s="449"/>
      <c r="AG112" s="306" t="s">
        <v>567</v>
      </c>
      <c r="AH112" s="307"/>
      <c r="AI112" s="307"/>
      <c r="AJ112" s="307"/>
      <c r="AK112" s="307"/>
      <c r="AL112" s="307"/>
      <c r="AM112" s="307"/>
      <c r="AN112" s="307"/>
      <c r="AO112" s="307"/>
      <c r="AP112" s="307"/>
      <c r="AQ112" s="307"/>
      <c r="AR112" s="307"/>
      <c r="AS112" s="307"/>
      <c r="AT112" s="307"/>
      <c r="AU112" s="307"/>
      <c r="AV112" s="307"/>
      <c r="AW112" s="307"/>
      <c r="AX112" s="308"/>
    </row>
    <row r="113" spans="1:64" ht="127.5" customHeight="1" x14ac:dyDescent="0.15">
      <c r="A113" s="598"/>
      <c r="B113" s="599"/>
      <c r="C113" s="512"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48" t="s">
        <v>467</v>
      </c>
      <c r="AE113" s="449"/>
      <c r="AF113" s="449"/>
      <c r="AG113" s="306" t="s">
        <v>551</v>
      </c>
      <c r="AH113" s="307"/>
      <c r="AI113" s="307"/>
      <c r="AJ113" s="307"/>
      <c r="AK113" s="307"/>
      <c r="AL113" s="307"/>
      <c r="AM113" s="307"/>
      <c r="AN113" s="307"/>
      <c r="AO113" s="307"/>
      <c r="AP113" s="307"/>
      <c r="AQ113" s="307"/>
      <c r="AR113" s="307"/>
      <c r="AS113" s="307"/>
      <c r="AT113" s="307"/>
      <c r="AU113" s="307"/>
      <c r="AV113" s="307"/>
      <c r="AW113" s="307"/>
      <c r="AX113" s="308"/>
    </row>
    <row r="114" spans="1:64" ht="31.5" customHeight="1" x14ac:dyDescent="0.15">
      <c r="A114" s="598"/>
      <c r="B114" s="599"/>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48" t="s">
        <v>467</v>
      </c>
      <c r="AE114" s="449"/>
      <c r="AF114" s="449"/>
      <c r="AG114" s="306" t="s">
        <v>560</v>
      </c>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x14ac:dyDescent="0.15">
      <c r="A115" s="598"/>
      <c r="B115" s="599"/>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98"/>
      <c r="AD115" s="448" t="s">
        <v>467</v>
      </c>
      <c r="AE115" s="449"/>
      <c r="AF115" s="449"/>
      <c r="AG115" s="306" t="s">
        <v>492</v>
      </c>
      <c r="AH115" s="307"/>
      <c r="AI115" s="307"/>
      <c r="AJ115" s="307"/>
      <c r="AK115" s="307"/>
      <c r="AL115" s="307"/>
      <c r="AM115" s="307"/>
      <c r="AN115" s="307"/>
      <c r="AO115" s="307"/>
      <c r="AP115" s="307"/>
      <c r="AQ115" s="307"/>
      <c r="AR115" s="307"/>
      <c r="AS115" s="307"/>
      <c r="AT115" s="307"/>
      <c r="AU115" s="307"/>
      <c r="AV115" s="307"/>
      <c r="AW115" s="307"/>
      <c r="AX115" s="308"/>
    </row>
    <row r="116" spans="1:64" ht="177" customHeight="1" x14ac:dyDescent="0.15">
      <c r="A116" s="598"/>
      <c r="B116" s="599"/>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98"/>
      <c r="AD116" s="643" t="s">
        <v>467</v>
      </c>
      <c r="AE116" s="644"/>
      <c r="AF116" s="644"/>
      <c r="AG116" s="369" t="s">
        <v>565</v>
      </c>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54.75" customHeight="1" x14ac:dyDescent="0.15">
      <c r="A117" s="600"/>
      <c r="B117" s="601"/>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5" t="s">
        <v>467</v>
      </c>
      <c r="AE117" s="596"/>
      <c r="AF117" s="605"/>
      <c r="AG117" s="609" t="s">
        <v>552</v>
      </c>
      <c r="AH117" s="442"/>
      <c r="AI117" s="442"/>
      <c r="AJ117" s="442"/>
      <c r="AK117" s="442"/>
      <c r="AL117" s="442"/>
      <c r="AM117" s="442"/>
      <c r="AN117" s="442"/>
      <c r="AO117" s="442"/>
      <c r="AP117" s="442"/>
      <c r="AQ117" s="442"/>
      <c r="AR117" s="442"/>
      <c r="AS117" s="442"/>
      <c r="AT117" s="442"/>
      <c r="AU117" s="442"/>
      <c r="AV117" s="442"/>
      <c r="AW117" s="442"/>
      <c r="AX117" s="610"/>
      <c r="BG117" s="10"/>
      <c r="BH117" s="10"/>
      <c r="BI117" s="10"/>
      <c r="BJ117" s="10"/>
    </row>
    <row r="118" spans="1:64" ht="48.75" customHeight="1" x14ac:dyDescent="0.15">
      <c r="A118" s="560" t="s">
        <v>47</v>
      </c>
      <c r="B118" s="597"/>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44" t="s">
        <v>467</v>
      </c>
      <c r="AE118" s="445"/>
      <c r="AF118" s="648"/>
      <c r="AG118" s="303" t="s">
        <v>561</v>
      </c>
      <c r="AH118" s="304"/>
      <c r="AI118" s="304"/>
      <c r="AJ118" s="304"/>
      <c r="AK118" s="304"/>
      <c r="AL118" s="304"/>
      <c r="AM118" s="304"/>
      <c r="AN118" s="304"/>
      <c r="AO118" s="304"/>
      <c r="AP118" s="304"/>
      <c r="AQ118" s="304"/>
      <c r="AR118" s="304"/>
      <c r="AS118" s="304"/>
      <c r="AT118" s="304"/>
      <c r="AU118" s="304"/>
      <c r="AV118" s="304"/>
      <c r="AW118" s="304"/>
      <c r="AX118" s="305"/>
    </row>
    <row r="119" spans="1:64" ht="50.25" customHeight="1" x14ac:dyDescent="0.15">
      <c r="A119" s="598"/>
      <c r="B119" s="599"/>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6" t="s">
        <v>467</v>
      </c>
      <c r="AE119" s="617"/>
      <c r="AF119" s="617"/>
      <c r="AG119" s="306" t="s">
        <v>553</v>
      </c>
      <c r="AH119" s="307"/>
      <c r="AI119" s="307"/>
      <c r="AJ119" s="307"/>
      <c r="AK119" s="307"/>
      <c r="AL119" s="307"/>
      <c r="AM119" s="307"/>
      <c r="AN119" s="307"/>
      <c r="AO119" s="307"/>
      <c r="AP119" s="307"/>
      <c r="AQ119" s="307"/>
      <c r="AR119" s="307"/>
      <c r="AS119" s="307"/>
      <c r="AT119" s="307"/>
      <c r="AU119" s="307"/>
      <c r="AV119" s="307"/>
      <c r="AW119" s="307"/>
      <c r="AX119" s="308"/>
    </row>
    <row r="120" spans="1:64" ht="63" customHeight="1" x14ac:dyDescent="0.15">
      <c r="A120" s="598"/>
      <c r="B120" s="599"/>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48" t="s">
        <v>487</v>
      </c>
      <c r="AE120" s="449"/>
      <c r="AF120" s="449"/>
      <c r="AG120" s="306" t="s">
        <v>554</v>
      </c>
      <c r="AH120" s="307"/>
      <c r="AI120" s="307"/>
      <c r="AJ120" s="307"/>
      <c r="AK120" s="307"/>
      <c r="AL120" s="307"/>
      <c r="AM120" s="307"/>
      <c r="AN120" s="307"/>
      <c r="AO120" s="307"/>
      <c r="AP120" s="307"/>
      <c r="AQ120" s="307"/>
      <c r="AR120" s="307"/>
      <c r="AS120" s="307"/>
      <c r="AT120" s="307"/>
      <c r="AU120" s="307"/>
      <c r="AV120" s="307"/>
      <c r="AW120" s="307"/>
      <c r="AX120" s="308"/>
    </row>
    <row r="121" spans="1:64" ht="41.25" customHeight="1" x14ac:dyDescent="0.15">
      <c r="A121" s="600"/>
      <c r="B121" s="601"/>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48" t="s">
        <v>467</v>
      </c>
      <c r="AE121" s="449"/>
      <c r="AF121" s="449"/>
      <c r="AG121" s="537" t="s">
        <v>562</v>
      </c>
      <c r="AH121" s="200"/>
      <c r="AI121" s="200"/>
      <c r="AJ121" s="200"/>
      <c r="AK121" s="200"/>
      <c r="AL121" s="200"/>
      <c r="AM121" s="200"/>
      <c r="AN121" s="200"/>
      <c r="AO121" s="200"/>
      <c r="AP121" s="200"/>
      <c r="AQ121" s="200"/>
      <c r="AR121" s="200"/>
      <c r="AS121" s="200"/>
      <c r="AT121" s="200"/>
      <c r="AU121" s="200"/>
      <c r="AV121" s="200"/>
      <c r="AW121" s="200"/>
      <c r="AX121" s="538"/>
    </row>
    <row r="122" spans="1:64" ht="33.6" customHeight="1" x14ac:dyDescent="0.15">
      <c r="A122" s="633" t="s">
        <v>80</v>
      </c>
      <c r="B122" s="634"/>
      <c r="C122" s="446" t="s">
        <v>316</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37"/>
      <c r="AD122" s="444" t="s">
        <v>486</v>
      </c>
      <c r="AE122" s="445"/>
      <c r="AF122" s="445"/>
      <c r="AG122" s="587" t="s">
        <v>563</v>
      </c>
      <c r="AH122" s="198"/>
      <c r="AI122" s="198"/>
      <c r="AJ122" s="198"/>
      <c r="AK122" s="198"/>
      <c r="AL122" s="198"/>
      <c r="AM122" s="198"/>
      <c r="AN122" s="198"/>
      <c r="AO122" s="198"/>
      <c r="AP122" s="198"/>
      <c r="AQ122" s="198"/>
      <c r="AR122" s="198"/>
      <c r="AS122" s="198"/>
      <c r="AT122" s="198"/>
      <c r="AU122" s="198"/>
      <c r="AV122" s="198"/>
      <c r="AW122" s="198"/>
      <c r="AX122" s="588"/>
    </row>
    <row r="123" spans="1:64" ht="15.75" customHeight="1" x14ac:dyDescent="0.15">
      <c r="A123" s="635"/>
      <c r="B123" s="636"/>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9"/>
      <c r="AH123" s="279"/>
      <c r="AI123" s="279"/>
      <c r="AJ123" s="279"/>
      <c r="AK123" s="279"/>
      <c r="AL123" s="279"/>
      <c r="AM123" s="279"/>
      <c r="AN123" s="279"/>
      <c r="AO123" s="279"/>
      <c r="AP123" s="279"/>
      <c r="AQ123" s="279"/>
      <c r="AR123" s="279"/>
      <c r="AS123" s="279"/>
      <c r="AT123" s="279"/>
      <c r="AU123" s="279"/>
      <c r="AV123" s="279"/>
      <c r="AW123" s="279"/>
      <c r="AX123" s="590"/>
    </row>
    <row r="124" spans="1:64" ht="26.25" customHeight="1" x14ac:dyDescent="0.15">
      <c r="A124" s="635"/>
      <c r="B124" s="636"/>
      <c r="C124" s="649"/>
      <c r="D124" s="650"/>
      <c r="E124" s="650"/>
      <c r="F124" s="650"/>
      <c r="G124" s="650"/>
      <c r="H124" s="650"/>
      <c r="I124" s="650"/>
      <c r="J124" s="650"/>
      <c r="K124" s="650"/>
      <c r="L124" s="650"/>
      <c r="M124" s="650"/>
      <c r="N124" s="650"/>
      <c r="O124" s="651"/>
      <c r="P124" s="658"/>
      <c r="Q124" s="658"/>
      <c r="R124" s="658"/>
      <c r="S124" s="659"/>
      <c r="T124" s="641"/>
      <c r="U124" s="307"/>
      <c r="V124" s="307"/>
      <c r="W124" s="307"/>
      <c r="X124" s="307"/>
      <c r="Y124" s="307"/>
      <c r="Z124" s="307"/>
      <c r="AA124" s="307"/>
      <c r="AB124" s="307"/>
      <c r="AC124" s="307"/>
      <c r="AD124" s="307"/>
      <c r="AE124" s="307"/>
      <c r="AF124" s="642"/>
      <c r="AG124" s="589"/>
      <c r="AH124" s="279"/>
      <c r="AI124" s="279"/>
      <c r="AJ124" s="279"/>
      <c r="AK124" s="279"/>
      <c r="AL124" s="279"/>
      <c r="AM124" s="279"/>
      <c r="AN124" s="279"/>
      <c r="AO124" s="279"/>
      <c r="AP124" s="279"/>
      <c r="AQ124" s="279"/>
      <c r="AR124" s="279"/>
      <c r="AS124" s="279"/>
      <c r="AT124" s="279"/>
      <c r="AU124" s="279"/>
      <c r="AV124" s="279"/>
      <c r="AW124" s="279"/>
      <c r="AX124" s="590"/>
    </row>
    <row r="125" spans="1:64" ht="26.25" customHeight="1" x14ac:dyDescent="0.15">
      <c r="A125" s="637"/>
      <c r="B125" s="638"/>
      <c r="C125" s="652"/>
      <c r="D125" s="653"/>
      <c r="E125" s="653"/>
      <c r="F125" s="653"/>
      <c r="G125" s="653"/>
      <c r="H125" s="653"/>
      <c r="I125" s="653"/>
      <c r="J125" s="653"/>
      <c r="K125" s="653"/>
      <c r="L125" s="653"/>
      <c r="M125" s="653"/>
      <c r="N125" s="653"/>
      <c r="O125" s="654"/>
      <c r="P125" s="660"/>
      <c r="Q125" s="660"/>
      <c r="R125" s="660"/>
      <c r="S125" s="661"/>
      <c r="T125" s="441"/>
      <c r="U125" s="442"/>
      <c r="V125" s="442"/>
      <c r="W125" s="442"/>
      <c r="X125" s="442"/>
      <c r="Y125" s="442"/>
      <c r="Z125" s="442"/>
      <c r="AA125" s="442"/>
      <c r="AB125" s="442"/>
      <c r="AC125" s="442"/>
      <c r="AD125" s="442"/>
      <c r="AE125" s="442"/>
      <c r="AF125" s="443"/>
      <c r="AG125" s="591"/>
      <c r="AH125" s="200"/>
      <c r="AI125" s="200"/>
      <c r="AJ125" s="200"/>
      <c r="AK125" s="200"/>
      <c r="AL125" s="200"/>
      <c r="AM125" s="200"/>
      <c r="AN125" s="200"/>
      <c r="AO125" s="200"/>
      <c r="AP125" s="200"/>
      <c r="AQ125" s="200"/>
      <c r="AR125" s="200"/>
      <c r="AS125" s="200"/>
      <c r="AT125" s="200"/>
      <c r="AU125" s="200"/>
      <c r="AV125" s="200"/>
      <c r="AW125" s="200"/>
      <c r="AX125" s="538"/>
    </row>
    <row r="126" spans="1:64" ht="77.25" customHeight="1" x14ac:dyDescent="0.15">
      <c r="A126" s="560" t="s">
        <v>58</v>
      </c>
      <c r="B126" s="561"/>
      <c r="C126" s="395" t="s">
        <v>64</v>
      </c>
      <c r="D126" s="583"/>
      <c r="E126" s="583"/>
      <c r="F126" s="584"/>
      <c r="G126" s="554" t="s">
        <v>555</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64" ht="75.75" customHeight="1" thickBot="1" x14ac:dyDescent="0.2">
      <c r="A127" s="562"/>
      <c r="B127" s="563"/>
      <c r="C127" s="364" t="s">
        <v>68</v>
      </c>
      <c r="D127" s="365"/>
      <c r="E127" s="365"/>
      <c r="F127" s="366"/>
      <c r="G127" s="367" t="s">
        <v>556</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39.75" customHeight="1" thickBot="1" x14ac:dyDescent="0.2">
      <c r="A129" s="582"/>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x14ac:dyDescent="0.15">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36" customHeight="1" thickBot="1" x14ac:dyDescent="0.2">
      <c r="A131" s="557"/>
      <c r="B131" s="558"/>
      <c r="C131" s="558"/>
      <c r="D131" s="558"/>
      <c r="E131" s="559"/>
      <c r="F131" s="576"/>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x14ac:dyDescent="0.15">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66" customHeight="1" thickBot="1" x14ac:dyDescent="0.2">
      <c r="A133" s="438"/>
      <c r="B133" s="439"/>
      <c r="C133" s="439"/>
      <c r="D133" s="439"/>
      <c r="E133" s="440"/>
      <c r="F133" s="579"/>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1"/>
    </row>
    <row r="134" spans="1:50" ht="21" customHeight="1" x14ac:dyDescent="0.15">
      <c r="A134" s="564" t="s">
        <v>42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6"/>
    </row>
    <row r="135" spans="1:50" ht="56.25" customHeight="1" thickBot="1" x14ac:dyDescent="0.2">
      <c r="A135" s="618" t="s">
        <v>493</v>
      </c>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411" t="s">
        <v>224</v>
      </c>
      <c r="B137" s="412"/>
      <c r="C137" s="412"/>
      <c r="D137" s="412"/>
      <c r="E137" s="412"/>
      <c r="F137" s="412"/>
      <c r="G137" s="425" t="s">
        <v>472</v>
      </c>
      <c r="H137" s="426"/>
      <c r="I137" s="426"/>
      <c r="J137" s="426"/>
      <c r="K137" s="426"/>
      <c r="L137" s="426"/>
      <c r="M137" s="426"/>
      <c r="N137" s="426"/>
      <c r="O137" s="426"/>
      <c r="P137" s="427"/>
      <c r="Q137" s="412" t="s">
        <v>225</v>
      </c>
      <c r="R137" s="412"/>
      <c r="S137" s="412"/>
      <c r="T137" s="412"/>
      <c r="U137" s="412"/>
      <c r="V137" s="412"/>
      <c r="W137" s="425">
        <v>310</v>
      </c>
      <c r="X137" s="426"/>
      <c r="Y137" s="426"/>
      <c r="Z137" s="426"/>
      <c r="AA137" s="426"/>
      <c r="AB137" s="426"/>
      <c r="AC137" s="426"/>
      <c r="AD137" s="426"/>
      <c r="AE137" s="426"/>
      <c r="AF137" s="427"/>
      <c r="AG137" s="412" t="s">
        <v>226</v>
      </c>
      <c r="AH137" s="412"/>
      <c r="AI137" s="412"/>
      <c r="AJ137" s="412"/>
      <c r="AK137" s="412"/>
      <c r="AL137" s="412"/>
      <c r="AM137" s="408">
        <v>306</v>
      </c>
      <c r="AN137" s="409"/>
      <c r="AO137" s="409"/>
      <c r="AP137" s="409"/>
      <c r="AQ137" s="409"/>
      <c r="AR137" s="409"/>
      <c r="AS137" s="409"/>
      <c r="AT137" s="409"/>
      <c r="AU137" s="409"/>
      <c r="AV137" s="410"/>
      <c r="AW137" s="12"/>
      <c r="AX137" s="13"/>
    </row>
    <row r="138" spans="1:50" ht="19.899999999999999" customHeight="1" thickBot="1" x14ac:dyDescent="0.2">
      <c r="A138" s="413" t="s">
        <v>227</v>
      </c>
      <c r="B138" s="414"/>
      <c r="C138" s="414"/>
      <c r="D138" s="414"/>
      <c r="E138" s="414"/>
      <c r="F138" s="414"/>
      <c r="G138" s="428" t="s">
        <v>494</v>
      </c>
      <c r="H138" s="429"/>
      <c r="I138" s="429"/>
      <c r="J138" s="429"/>
      <c r="K138" s="429"/>
      <c r="L138" s="429"/>
      <c r="M138" s="429"/>
      <c r="N138" s="429"/>
      <c r="O138" s="429"/>
      <c r="P138" s="430"/>
      <c r="Q138" s="414" t="s">
        <v>228</v>
      </c>
      <c r="R138" s="414"/>
      <c r="S138" s="414"/>
      <c r="T138" s="414"/>
      <c r="U138" s="414"/>
      <c r="V138" s="414"/>
      <c r="W138" s="428" t="s">
        <v>495</v>
      </c>
      <c r="X138" s="429"/>
      <c r="Y138" s="429"/>
      <c r="Z138" s="429"/>
      <c r="AA138" s="429"/>
      <c r="AB138" s="429"/>
      <c r="AC138" s="429"/>
      <c r="AD138" s="429"/>
      <c r="AE138" s="429"/>
      <c r="AF138" s="430"/>
      <c r="AG138" s="585"/>
      <c r="AH138" s="586"/>
      <c r="AI138" s="586"/>
      <c r="AJ138" s="586"/>
      <c r="AK138" s="586"/>
      <c r="AL138" s="586"/>
      <c r="AM138" s="621"/>
      <c r="AN138" s="622"/>
      <c r="AO138" s="622"/>
      <c r="AP138" s="622"/>
      <c r="AQ138" s="622"/>
      <c r="AR138" s="622"/>
      <c r="AS138" s="622"/>
      <c r="AT138" s="622"/>
      <c r="AU138" s="622"/>
      <c r="AV138" s="623"/>
      <c r="AW138" s="28"/>
      <c r="AX138" s="29"/>
    </row>
    <row r="139" spans="1:50" ht="23.65" customHeight="1" x14ac:dyDescent="0.15">
      <c r="A139" s="567" t="s">
        <v>28</v>
      </c>
      <c r="B139" s="568"/>
      <c r="C139" s="568"/>
      <c r="D139" s="568"/>
      <c r="E139" s="568"/>
      <c r="F139" s="56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0"/>
      <c r="B140" s="471"/>
      <c r="C140" s="471"/>
      <c r="D140" s="471"/>
      <c r="E140" s="471"/>
      <c r="F140" s="47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0.25" customHeight="1" x14ac:dyDescent="0.15">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0.25" customHeight="1" thickBot="1" x14ac:dyDescent="0.2">
      <c r="A177" s="570"/>
      <c r="B177" s="571"/>
      <c r="C177" s="571"/>
      <c r="D177" s="571"/>
      <c r="E177" s="571"/>
      <c r="F177" s="57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6" t="s">
        <v>34</v>
      </c>
      <c r="B178" s="547"/>
      <c r="C178" s="547"/>
      <c r="D178" s="547"/>
      <c r="E178" s="547"/>
      <c r="F178" s="548"/>
      <c r="G178" s="391" t="s">
        <v>496</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512</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9"/>
      <c r="B179" s="549"/>
      <c r="C179" s="549"/>
      <c r="D179" s="549"/>
      <c r="E179" s="549"/>
      <c r="F179" s="550"/>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29"/>
      <c r="B180" s="549"/>
      <c r="C180" s="549"/>
      <c r="D180" s="549"/>
      <c r="E180" s="549"/>
      <c r="F180" s="550"/>
      <c r="G180" s="98" t="s">
        <v>497</v>
      </c>
      <c r="H180" s="542"/>
      <c r="I180" s="542"/>
      <c r="J180" s="542"/>
      <c r="K180" s="543"/>
      <c r="L180" s="101" t="s">
        <v>503</v>
      </c>
      <c r="M180" s="544"/>
      <c r="N180" s="544"/>
      <c r="O180" s="544"/>
      <c r="P180" s="544"/>
      <c r="Q180" s="544"/>
      <c r="R180" s="544"/>
      <c r="S180" s="544"/>
      <c r="T180" s="544"/>
      <c r="U180" s="544"/>
      <c r="V180" s="544"/>
      <c r="W180" s="544"/>
      <c r="X180" s="545"/>
      <c r="Y180" s="104">
        <v>57</v>
      </c>
      <c r="Z180" s="105"/>
      <c r="AA180" s="105"/>
      <c r="AB180" s="106"/>
      <c r="AC180" s="98" t="s">
        <v>497</v>
      </c>
      <c r="AD180" s="542"/>
      <c r="AE180" s="542"/>
      <c r="AF180" s="542"/>
      <c r="AG180" s="543"/>
      <c r="AH180" s="101" t="s">
        <v>513</v>
      </c>
      <c r="AI180" s="102"/>
      <c r="AJ180" s="102"/>
      <c r="AK180" s="102"/>
      <c r="AL180" s="102"/>
      <c r="AM180" s="102"/>
      <c r="AN180" s="102"/>
      <c r="AO180" s="102"/>
      <c r="AP180" s="102"/>
      <c r="AQ180" s="102"/>
      <c r="AR180" s="102"/>
      <c r="AS180" s="102"/>
      <c r="AT180" s="103"/>
      <c r="AU180" s="104">
        <v>34</v>
      </c>
      <c r="AV180" s="105"/>
      <c r="AW180" s="105"/>
      <c r="AX180" s="403"/>
    </row>
    <row r="181" spans="1:50" ht="24.75" customHeight="1" x14ac:dyDescent="0.15">
      <c r="A181" s="129"/>
      <c r="B181" s="549"/>
      <c r="C181" s="549"/>
      <c r="D181" s="549"/>
      <c r="E181" s="549"/>
      <c r="F181" s="550"/>
      <c r="G181" s="74" t="s">
        <v>498</v>
      </c>
      <c r="H181" s="404"/>
      <c r="I181" s="404"/>
      <c r="J181" s="404"/>
      <c r="K181" s="405"/>
      <c r="L181" s="77" t="s">
        <v>504</v>
      </c>
      <c r="M181" s="406"/>
      <c r="N181" s="406"/>
      <c r="O181" s="406"/>
      <c r="P181" s="406"/>
      <c r="Q181" s="406"/>
      <c r="R181" s="406"/>
      <c r="S181" s="406"/>
      <c r="T181" s="406"/>
      <c r="U181" s="406"/>
      <c r="V181" s="406"/>
      <c r="W181" s="406"/>
      <c r="X181" s="407"/>
      <c r="Y181" s="80">
        <v>9</v>
      </c>
      <c r="Z181" s="81"/>
      <c r="AA181" s="81"/>
      <c r="AB181" s="92"/>
      <c r="AC181" s="74" t="s">
        <v>498</v>
      </c>
      <c r="AD181" s="404"/>
      <c r="AE181" s="404"/>
      <c r="AF181" s="404"/>
      <c r="AG181" s="405"/>
      <c r="AH181" s="77" t="s">
        <v>514</v>
      </c>
      <c r="AI181" s="78"/>
      <c r="AJ181" s="78"/>
      <c r="AK181" s="78"/>
      <c r="AL181" s="78"/>
      <c r="AM181" s="78"/>
      <c r="AN181" s="78"/>
      <c r="AO181" s="78"/>
      <c r="AP181" s="78"/>
      <c r="AQ181" s="78"/>
      <c r="AR181" s="78"/>
      <c r="AS181" s="78"/>
      <c r="AT181" s="79"/>
      <c r="AU181" s="80">
        <v>15</v>
      </c>
      <c r="AV181" s="81"/>
      <c r="AW181" s="81"/>
      <c r="AX181" s="82"/>
    </row>
    <row r="182" spans="1:50" ht="24.75" customHeight="1" x14ac:dyDescent="0.15">
      <c r="A182" s="129"/>
      <c r="B182" s="549"/>
      <c r="C182" s="549"/>
      <c r="D182" s="549"/>
      <c r="E182" s="549"/>
      <c r="F182" s="550"/>
      <c r="G182" s="74" t="s">
        <v>499</v>
      </c>
      <c r="H182" s="404"/>
      <c r="I182" s="404"/>
      <c r="J182" s="404"/>
      <c r="K182" s="405"/>
      <c r="L182" s="77" t="s">
        <v>505</v>
      </c>
      <c r="M182" s="406"/>
      <c r="N182" s="406"/>
      <c r="O182" s="406"/>
      <c r="P182" s="406"/>
      <c r="Q182" s="406"/>
      <c r="R182" s="406"/>
      <c r="S182" s="406"/>
      <c r="T182" s="406"/>
      <c r="U182" s="406"/>
      <c r="V182" s="406"/>
      <c r="W182" s="406"/>
      <c r="X182" s="407"/>
      <c r="Y182" s="80">
        <v>6</v>
      </c>
      <c r="Z182" s="81"/>
      <c r="AA182" s="81"/>
      <c r="AB182" s="92"/>
      <c r="AC182" s="74" t="s">
        <v>500</v>
      </c>
      <c r="AD182" s="404"/>
      <c r="AE182" s="404"/>
      <c r="AF182" s="404"/>
      <c r="AG182" s="405"/>
      <c r="AH182" s="77"/>
      <c r="AI182" s="78"/>
      <c r="AJ182" s="78"/>
      <c r="AK182" s="78"/>
      <c r="AL182" s="78"/>
      <c r="AM182" s="78"/>
      <c r="AN182" s="78"/>
      <c r="AO182" s="78"/>
      <c r="AP182" s="78"/>
      <c r="AQ182" s="78"/>
      <c r="AR182" s="78"/>
      <c r="AS182" s="78"/>
      <c r="AT182" s="79"/>
      <c r="AU182" s="80">
        <v>8</v>
      </c>
      <c r="AV182" s="81"/>
      <c r="AW182" s="81"/>
      <c r="AX182" s="82"/>
    </row>
    <row r="183" spans="1:50" ht="24.75" customHeight="1" x14ac:dyDescent="0.15">
      <c r="A183" s="129"/>
      <c r="B183" s="549"/>
      <c r="C183" s="549"/>
      <c r="D183" s="549"/>
      <c r="E183" s="549"/>
      <c r="F183" s="550"/>
      <c r="G183" s="74" t="s">
        <v>500</v>
      </c>
      <c r="H183" s="404"/>
      <c r="I183" s="404"/>
      <c r="J183" s="404"/>
      <c r="K183" s="405"/>
      <c r="L183" s="77"/>
      <c r="M183" s="406"/>
      <c r="N183" s="406"/>
      <c r="O183" s="406"/>
      <c r="P183" s="406"/>
      <c r="Q183" s="406"/>
      <c r="R183" s="406"/>
      <c r="S183" s="406"/>
      <c r="T183" s="406"/>
      <c r="U183" s="406"/>
      <c r="V183" s="406"/>
      <c r="W183" s="406"/>
      <c r="X183" s="407"/>
      <c r="Y183" s="80">
        <v>5</v>
      </c>
      <c r="Z183" s="81"/>
      <c r="AA183" s="81"/>
      <c r="AB183" s="92"/>
      <c r="AC183" s="74" t="s">
        <v>501</v>
      </c>
      <c r="AD183" s="404"/>
      <c r="AE183" s="404"/>
      <c r="AF183" s="404"/>
      <c r="AG183" s="405"/>
      <c r="AH183" s="77"/>
      <c r="AI183" s="78"/>
      <c r="AJ183" s="78"/>
      <c r="AK183" s="78"/>
      <c r="AL183" s="78"/>
      <c r="AM183" s="78"/>
      <c r="AN183" s="78"/>
      <c r="AO183" s="78"/>
      <c r="AP183" s="78"/>
      <c r="AQ183" s="78"/>
      <c r="AR183" s="78"/>
      <c r="AS183" s="78"/>
      <c r="AT183" s="79"/>
      <c r="AU183" s="80">
        <v>9</v>
      </c>
      <c r="AV183" s="81"/>
      <c r="AW183" s="81"/>
      <c r="AX183" s="82"/>
    </row>
    <row r="184" spans="1:50" ht="24.75" customHeight="1" x14ac:dyDescent="0.15">
      <c r="A184" s="129"/>
      <c r="B184" s="549"/>
      <c r="C184" s="549"/>
      <c r="D184" s="549"/>
      <c r="E184" s="549"/>
      <c r="F184" s="550"/>
      <c r="G184" s="74" t="s">
        <v>501</v>
      </c>
      <c r="H184" s="404"/>
      <c r="I184" s="404"/>
      <c r="J184" s="404"/>
      <c r="K184" s="405"/>
      <c r="L184" s="77"/>
      <c r="M184" s="406"/>
      <c r="N184" s="406"/>
      <c r="O184" s="406"/>
      <c r="P184" s="406"/>
      <c r="Q184" s="406"/>
      <c r="R184" s="406"/>
      <c r="S184" s="406"/>
      <c r="T184" s="406"/>
      <c r="U184" s="406"/>
      <c r="V184" s="406"/>
      <c r="W184" s="406"/>
      <c r="X184" s="407"/>
      <c r="Y184" s="80">
        <v>8</v>
      </c>
      <c r="Z184" s="81"/>
      <c r="AA184" s="81"/>
      <c r="AB184" s="92"/>
      <c r="AC184" s="74" t="s">
        <v>502</v>
      </c>
      <c r="AD184" s="404"/>
      <c r="AE184" s="404"/>
      <c r="AF184" s="404"/>
      <c r="AG184" s="405"/>
      <c r="AH184" s="77" t="s">
        <v>515</v>
      </c>
      <c r="AI184" s="78"/>
      <c r="AJ184" s="78"/>
      <c r="AK184" s="78"/>
      <c r="AL184" s="78"/>
      <c r="AM184" s="78"/>
      <c r="AN184" s="78"/>
      <c r="AO184" s="78"/>
      <c r="AP184" s="78"/>
      <c r="AQ184" s="78"/>
      <c r="AR184" s="78"/>
      <c r="AS184" s="78"/>
      <c r="AT184" s="79"/>
      <c r="AU184" s="80">
        <v>23</v>
      </c>
      <c r="AV184" s="81"/>
      <c r="AW184" s="81"/>
      <c r="AX184" s="82"/>
    </row>
    <row r="185" spans="1:50" ht="24.75" customHeight="1" x14ac:dyDescent="0.15">
      <c r="A185" s="129"/>
      <c r="B185" s="549"/>
      <c r="C185" s="549"/>
      <c r="D185" s="549"/>
      <c r="E185" s="549"/>
      <c r="F185" s="550"/>
      <c r="G185" s="74" t="s">
        <v>502</v>
      </c>
      <c r="H185" s="404"/>
      <c r="I185" s="404"/>
      <c r="J185" s="404"/>
      <c r="K185" s="405"/>
      <c r="L185" s="77" t="s">
        <v>506</v>
      </c>
      <c r="M185" s="406"/>
      <c r="N185" s="406"/>
      <c r="O185" s="406"/>
      <c r="P185" s="406"/>
      <c r="Q185" s="406"/>
      <c r="R185" s="406"/>
      <c r="S185" s="406"/>
      <c r="T185" s="406"/>
      <c r="U185" s="406"/>
      <c r="V185" s="406"/>
      <c r="W185" s="406"/>
      <c r="X185" s="407"/>
      <c r="Y185" s="80">
        <v>9</v>
      </c>
      <c r="Z185" s="81"/>
      <c r="AA185" s="81"/>
      <c r="AB185" s="92"/>
      <c r="AC185" s="74" t="s">
        <v>502</v>
      </c>
      <c r="AD185" s="404"/>
      <c r="AE185" s="404"/>
      <c r="AF185" s="404"/>
      <c r="AG185" s="405"/>
      <c r="AH185" s="77" t="s">
        <v>516</v>
      </c>
      <c r="AI185" s="78"/>
      <c r="AJ185" s="78"/>
      <c r="AK185" s="78"/>
      <c r="AL185" s="78"/>
      <c r="AM185" s="78"/>
      <c r="AN185" s="78"/>
      <c r="AO185" s="78"/>
      <c r="AP185" s="78"/>
      <c r="AQ185" s="78"/>
      <c r="AR185" s="78"/>
      <c r="AS185" s="78"/>
      <c r="AT185" s="79"/>
      <c r="AU185" s="80">
        <v>15</v>
      </c>
      <c r="AV185" s="81"/>
      <c r="AW185" s="81"/>
      <c r="AX185" s="82"/>
    </row>
    <row r="186" spans="1:50" ht="24.75" customHeight="1" x14ac:dyDescent="0.15">
      <c r="A186" s="129"/>
      <c r="B186" s="549"/>
      <c r="C186" s="549"/>
      <c r="D186" s="549"/>
      <c r="E186" s="549"/>
      <c r="F186" s="550"/>
      <c r="G186" s="74" t="s">
        <v>502</v>
      </c>
      <c r="H186" s="404"/>
      <c r="I186" s="404"/>
      <c r="J186" s="404"/>
      <c r="K186" s="405"/>
      <c r="L186" s="77" t="s">
        <v>507</v>
      </c>
      <c r="M186" s="406"/>
      <c r="N186" s="406"/>
      <c r="O186" s="406"/>
      <c r="P186" s="406"/>
      <c r="Q186" s="406"/>
      <c r="R186" s="406"/>
      <c r="S186" s="406"/>
      <c r="T186" s="406"/>
      <c r="U186" s="406"/>
      <c r="V186" s="406"/>
      <c r="W186" s="406"/>
      <c r="X186" s="407"/>
      <c r="Y186" s="80">
        <v>7</v>
      </c>
      <c r="Z186" s="81"/>
      <c r="AA186" s="81"/>
      <c r="AB186" s="92"/>
      <c r="AC186" s="74" t="s">
        <v>502</v>
      </c>
      <c r="AD186" s="404"/>
      <c r="AE186" s="404"/>
      <c r="AF186" s="404"/>
      <c r="AG186" s="405"/>
      <c r="AH186" s="77" t="s">
        <v>517</v>
      </c>
      <c r="AI186" s="78"/>
      <c r="AJ186" s="78"/>
      <c r="AK186" s="78"/>
      <c r="AL186" s="78"/>
      <c r="AM186" s="78"/>
      <c r="AN186" s="78"/>
      <c r="AO186" s="78"/>
      <c r="AP186" s="78"/>
      <c r="AQ186" s="78"/>
      <c r="AR186" s="78"/>
      <c r="AS186" s="78"/>
      <c r="AT186" s="79"/>
      <c r="AU186" s="80">
        <v>8</v>
      </c>
      <c r="AV186" s="81"/>
      <c r="AW186" s="81"/>
      <c r="AX186" s="82"/>
    </row>
    <row r="187" spans="1:50" ht="24.75" customHeight="1" x14ac:dyDescent="0.15">
      <c r="A187" s="129"/>
      <c r="B187" s="549"/>
      <c r="C187" s="549"/>
      <c r="D187" s="549"/>
      <c r="E187" s="549"/>
      <c r="F187" s="550"/>
      <c r="G187" s="74" t="s">
        <v>502</v>
      </c>
      <c r="H187" s="404"/>
      <c r="I187" s="404"/>
      <c r="J187" s="404"/>
      <c r="K187" s="405"/>
      <c r="L187" s="77" t="s">
        <v>508</v>
      </c>
      <c r="M187" s="406"/>
      <c r="N187" s="406"/>
      <c r="O187" s="406"/>
      <c r="P187" s="406"/>
      <c r="Q187" s="406"/>
      <c r="R187" s="406"/>
      <c r="S187" s="406"/>
      <c r="T187" s="406"/>
      <c r="U187" s="406"/>
      <c r="V187" s="406"/>
      <c r="W187" s="406"/>
      <c r="X187" s="407"/>
      <c r="Y187" s="80">
        <v>2</v>
      </c>
      <c r="Z187" s="81"/>
      <c r="AA187" s="81"/>
      <c r="AB187" s="92"/>
      <c r="AC187" s="74" t="s">
        <v>502</v>
      </c>
      <c r="AD187" s="404"/>
      <c r="AE187" s="404"/>
      <c r="AF187" s="404"/>
      <c r="AG187" s="405"/>
      <c r="AH187" s="77" t="s">
        <v>518</v>
      </c>
      <c r="AI187" s="78"/>
      <c r="AJ187" s="78"/>
      <c r="AK187" s="78"/>
      <c r="AL187" s="78"/>
      <c r="AM187" s="78"/>
      <c r="AN187" s="78"/>
      <c r="AO187" s="78"/>
      <c r="AP187" s="78"/>
      <c r="AQ187" s="78"/>
      <c r="AR187" s="78"/>
      <c r="AS187" s="78"/>
      <c r="AT187" s="79"/>
      <c r="AU187" s="80">
        <v>8</v>
      </c>
      <c r="AV187" s="81"/>
      <c r="AW187" s="81"/>
      <c r="AX187" s="82"/>
    </row>
    <row r="188" spans="1:50" ht="24.75" customHeight="1" x14ac:dyDescent="0.15">
      <c r="A188" s="129"/>
      <c r="B188" s="549"/>
      <c r="C188" s="549"/>
      <c r="D188" s="549"/>
      <c r="E188" s="549"/>
      <c r="F188" s="55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9"/>
      <c r="B189" s="549"/>
      <c r="C189" s="549"/>
      <c r="D189" s="549"/>
      <c r="E189" s="549"/>
      <c r="F189" s="55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49"/>
      <c r="C190" s="549"/>
      <c r="D190" s="549"/>
      <c r="E190" s="549"/>
      <c r="F190" s="550"/>
      <c r="G190" s="83" t="s">
        <v>22</v>
      </c>
      <c r="H190" s="84"/>
      <c r="I190" s="84"/>
      <c r="J190" s="84"/>
      <c r="K190" s="84"/>
      <c r="L190" s="85"/>
      <c r="M190" s="86"/>
      <c r="N190" s="86"/>
      <c r="O190" s="86"/>
      <c r="P190" s="86"/>
      <c r="Q190" s="86"/>
      <c r="R190" s="86"/>
      <c r="S190" s="86"/>
      <c r="T190" s="86"/>
      <c r="U190" s="86"/>
      <c r="V190" s="86"/>
      <c r="W190" s="86"/>
      <c r="X190" s="87"/>
      <c r="Y190" s="88">
        <f>SUM(Y180:AB189)</f>
        <v>103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120</v>
      </c>
      <c r="AV190" s="89"/>
      <c r="AW190" s="89"/>
      <c r="AX190" s="91"/>
    </row>
    <row r="191" spans="1:50" ht="30" customHeight="1" x14ac:dyDescent="0.15">
      <c r="A191" s="129"/>
      <c r="B191" s="549"/>
      <c r="C191" s="549"/>
      <c r="D191" s="549"/>
      <c r="E191" s="549"/>
      <c r="F191" s="550"/>
      <c r="G191" s="391" t="s">
        <v>509</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531</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9"/>
      <c r="B192" s="549"/>
      <c r="C192" s="549"/>
      <c r="D192" s="549"/>
      <c r="E192" s="549"/>
      <c r="F192" s="550"/>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9"/>
      <c r="B193" s="549"/>
      <c r="C193" s="549"/>
      <c r="D193" s="549"/>
      <c r="E193" s="549"/>
      <c r="F193" s="550"/>
      <c r="G193" s="98" t="s">
        <v>497</v>
      </c>
      <c r="H193" s="99"/>
      <c r="I193" s="99"/>
      <c r="J193" s="99"/>
      <c r="K193" s="100"/>
      <c r="L193" s="101" t="s">
        <v>511</v>
      </c>
      <c r="M193" s="102"/>
      <c r="N193" s="102"/>
      <c r="O193" s="102"/>
      <c r="P193" s="102"/>
      <c r="Q193" s="102"/>
      <c r="R193" s="102"/>
      <c r="S193" s="102"/>
      <c r="T193" s="102"/>
      <c r="U193" s="102"/>
      <c r="V193" s="102"/>
      <c r="W193" s="102"/>
      <c r="X193" s="103"/>
      <c r="Y193" s="104">
        <v>8</v>
      </c>
      <c r="Z193" s="105"/>
      <c r="AA193" s="105"/>
      <c r="AB193" s="106"/>
      <c r="AC193" s="98" t="s">
        <v>510</v>
      </c>
      <c r="AD193" s="99"/>
      <c r="AE193" s="99"/>
      <c r="AF193" s="99"/>
      <c r="AG193" s="100"/>
      <c r="AH193" s="101" t="s">
        <v>519</v>
      </c>
      <c r="AI193" s="102"/>
      <c r="AJ193" s="102"/>
      <c r="AK193" s="102"/>
      <c r="AL193" s="102"/>
      <c r="AM193" s="102"/>
      <c r="AN193" s="102"/>
      <c r="AO193" s="102"/>
      <c r="AP193" s="102"/>
      <c r="AQ193" s="102"/>
      <c r="AR193" s="102"/>
      <c r="AS193" s="102"/>
      <c r="AT193" s="103"/>
      <c r="AU193" s="104">
        <v>20</v>
      </c>
      <c r="AV193" s="105"/>
      <c r="AW193" s="105"/>
      <c r="AX193" s="403"/>
    </row>
    <row r="194" spans="1:50" ht="24.75" customHeight="1" x14ac:dyDescent="0.15">
      <c r="A194" s="129"/>
      <c r="B194" s="549"/>
      <c r="C194" s="549"/>
      <c r="D194" s="549"/>
      <c r="E194" s="549"/>
      <c r="F194" s="550"/>
      <c r="G194" s="74" t="s">
        <v>500</v>
      </c>
      <c r="H194" s="404"/>
      <c r="I194" s="404"/>
      <c r="J194" s="404"/>
      <c r="K194" s="405"/>
      <c r="L194" s="77"/>
      <c r="M194" s="78"/>
      <c r="N194" s="78"/>
      <c r="O194" s="78"/>
      <c r="P194" s="78"/>
      <c r="Q194" s="78"/>
      <c r="R194" s="78"/>
      <c r="S194" s="78"/>
      <c r="T194" s="78"/>
      <c r="U194" s="78"/>
      <c r="V194" s="78"/>
      <c r="W194" s="78"/>
      <c r="X194" s="79"/>
      <c r="Y194" s="80">
        <v>1</v>
      </c>
      <c r="Z194" s="81"/>
      <c r="AA194" s="81"/>
      <c r="AB194" s="92"/>
      <c r="AC194" s="74" t="s">
        <v>498</v>
      </c>
      <c r="AD194" s="75"/>
      <c r="AE194" s="75"/>
      <c r="AF194" s="75"/>
      <c r="AG194" s="76"/>
      <c r="AH194" s="77" t="s">
        <v>566</v>
      </c>
      <c r="AI194" s="78"/>
      <c r="AJ194" s="78"/>
      <c r="AK194" s="78"/>
      <c r="AL194" s="78"/>
      <c r="AM194" s="78"/>
      <c r="AN194" s="78"/>
      <c r="AO194" s="78"/>
      <c r="AP194" s="78"/>
      <c r="AQ194" s="78"/>
      <c r="AR194" s="78"/>
      <c r="AS194" s="78"/>
      <c r="AT194" s="79"/>
      <c r="AU194" s="80">
        <v>3</v>
      </c>
      <c r="AV194" s="81"/>
      <c r="AW194" s="81"/>
      <c r="AX194" s="82"/>
    </row>
    <row r="195" spans="1:50" ht="24.75" customHeight="1" x14ac:dyDescent="0.15">
      <c r="A195" s="129"/>
      <c r="B195" s="549"/>
      <c r="C195" s="549"/>
      <c r="D195" s="549"/>
      <c r="E195" s="549"/>
      <c r="F195" s="550"/>
      <c r="G195" s="74"/>
      <c r="H195" s="404"/>
      <c r="I195" s="404"/>
      <c r="J195" s="404"/>
      <c r="K195" s="405"/>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9"/>
      <c r="B196" s="549"/>
      <c r="C196" s="549"/>
      <c r="D196" s="549"/>
      <c r="E196" s="549"/>
      <c r="F196" s="550"/>
      <c r="G196" s="74"/>
      <c r="H196" s="404"/>
      <c r="I196" s="404"/>
      <c r="J196" s="404"/>
      <c r="K196" s="405"/>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9"/>
      <c r="B197" s="549"/>
      <c r="C197" s="549"/>
      <c r="D197" s="549"/>
      <c r="E197" s="549"/>
      <c r="F197" s="55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9"/>
      <c r="B198" s="549"/>
      <c r="C198" s="549"/>
      <c r="D198" s="549"/>
      <c r="E198" s="549"/>
      <c r="F198" s="55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9"/>
      <c r="B199" s="549"/>
      <c r="C199" s="549"/>
      <c r="D199" s="549"/>
      <c r="E199" s="549"/>
      <c r="F199" s="55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9"/>
      <c r="B200" s="549"/>
      <c r="C200" s="549"/>
      <c r="D200" s="549"/>
      <c r="E200" s="549"/>
      <c r="F200" s="55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9"/>
      <c r="B201" s="549"/>
      <c r="C201" s="549"/>
      <c r="D201" s="549"/>
      <c r="E201" s="549"/>
      <c r="F201" s="55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9"/>
      <c r="B202" s="549"/>
      <c r="C202" s="549"/>
      <c r="D202" s="549"/>
      <c r="E202" s="549"/>
      <c r="F202" s="55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49"/>
      <c r="C203" s="549"/>
      <c r="D203" s="549"/>
      <c r="E203" s="549"/>
      <c r="F203" s="550"/>
      <c r="G203" s="83" t="s">
        <v>22</v>
      </c>
      <c r="H203" s="84"/>
      <c r="I203" s="84"/>
      <c r="J203" s="84"/>
      <c r="K203" s="84"/>
      <c r="L203" s="85"/>
      <c r="M203" s="86"/>
      <c r="N203" s="86"/>
      <c r="O203" s="86"/>
      <c r="P203" s="86"/>
      <c r="Q203" s="86"/>
      <c r="R203" s="86"/>
      <c r="S203" s="86"/>
      <c r="T203" s="86"/>
      <c r="U203" s="86"/>
      <c r="V203" s="86"/>
      <c r="W203" s="86"/>
      <c r="X203" s="87"/>
      <c r="Y203" s="88">
        <f>SUM(Y193:AB202)</f>
        <v>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23</v>
      </c>
      <c r="AV203" s="89"/>
      <c r="AW203" s="89"/>
      <c r="AX203" s="91"/>
    </row>
    <row r="204" spans="1:50" ht="30" customHeight="1" x14ac:dyDescent="0.15">
      <c r="A204" s="129"/>
      <c r="B204" s="549"/>
      <c r="C204" s="549"/>
      <c r="D204" s="549"/>
      <c r="E204" s="549"/>
      <c r="F204" s="550"/>
      <c r="G204" s="391" t="s">
        <v>520</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530</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129"/>
      <c r="B205" s="549"/>
      <c r="C205" s="549"/>
      <c r="D205" s="549"/>
      <c r="E205" s="549"/>
      <c r="F205" s="550"/>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x14ac:dyDescent="0.15">
      <c r="A206" s="129"/>
      <c r="B206" s="549"/>
      <c r="C206" s="549"/>
      <c r="D206" s="549"/>
      <c r="E206" s="549"/>
      <c r="F206" s="550"/>
      <c r="G206" s="98" t="s">
        <v>497</v>
      </c>
      <c r="H206" s="99"/>
      <c r="I206" s="99"/>
      <c r="J206" s="99"/>
      <c r="K206" s="100"/>
      <c r="L206" s="101" t="s">
        <v>521</v>
      </c>
      <c r="M206" s="102"/>
      <c r="N206" s="102"/>
      <c r="O206" s="102"/>
      <c r="P206" s="102"/>
      <c r="Q206" s="102"/>
      <c r="R206" s="102"/>
      <c r="S206" s="102"/>
      <c r="T206" s="102"/>
      <c r="U206" s="102"/>
      <c r="V206" s="102"/>
      <c r="W206" s="102"/>
      <c r="X206" s="103"/>
      <c r="Y206" s="104">
        <v>6</v>
      </c>
      <c r="Z206" s="105"/>
      <c r="AA206" s="105"/>
      <c r="AB206" s="106"/>
      <c r="AC206" s="98" t="s">
        <v>510</v>
      </c>
      <c r="AD206" s="99"/>
      <c r="AE206" s="99"/>
      <c r="AF206" s="99"/>
      <c r="AG206" s="100"/>
      <c r="AH206" s="101" t="s">
        <v>522</v>
      </c>
      <c r="AI206" s="102"/>
      <c r="AJ206" s="102"/>
      <c r="AK206" s="102"/>
      <c r="AL206" s="102"/>
      <c r="AM206" s="102"/>
      <c r="AN206" s="102"/>
      <c r="AO206" s="102"/>
      <c r="AP206" s="102"/>
      <c r="AQ206" s="102"/>
      <c r="AR206" s="102"/>
      <c r="AS206" s="102"/>
      <c r="AT206" s="103"/>
      <c r="AU206" s="104">
        <v>8</v>
      </c>
      <c r="AV206" s="105"/>
      <c r="AW206" s="105"/>
      <c r="AX206" s="403"/>
    </row>
    <row r="207" spans="1:50" ht="24.75" customHeight="1" x14ac:dyDescent="0.15">
      <c r="A207" s="129"/>
      <c r="B207" s="549"/>
      <c r="C207" s="549"/>
      <c r="D207" s="549"/>
      <c r="E207" s="549"/>
      <c r="F207" s="550"/>
      <c r="G207" s="74" t="s">
        <v>500</v>
      </c>
      <c r="H207" s="75"/>
      <c r="I207" s="75"/>
      <c r="J207" s="75"/>
      <c r="K207" s="76"/>
      <c r="L207" s="77"/>
      <c r="M207" s="78"/>
      <c r="N207" s="78"/>
      <c r="O207" s="78"/>
      <c r="P207" s="78"/>
      <c r="Q207" s="78"/>
      <c r="R207" s="78"/>
      <c r="S207" s="78"/>
      <c r="T207" s="78"/>
      <c r="U207" s="78"/>
      <c r="V207" s="78"/>
      <c r="W207" s="78"/>
      <c r="X207" s="79"/>
      <c r="Y207" s="80">
        <v>1</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9"/>
      <c r="B208" s="549"/>
      <c r="C208" s="549"/>
      <c r="D208" s="549"/>
      <c r="E208" s="549"/>
      <c r="F208" s="55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9"/>
      <c r="B209" s="549"/>
      <c r="C209" s="549"/>
      <c r="D209" s="549"/>
      <c r="E209" s="549"/>
      <c r="F209" s="55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9"/>
      <c r="B210" s="549"/>
      <c r="C210" s="549"/>
      <c r="D210" s="549"/>
      <c r="E210" s="549"/>
      <c r="F210" s="55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9"/>
      <c r="B211" s="549"/>
      <c r="C211" s="549"/>
      <c r="D211" s="549"/>
      <c r="E211" s="549"/>
      <c r="F211" s="55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9"/>
      <c r="B212" s="549"/>
      <c r="C212" s="549"/>
      <c r="D212" s="549"/>
      <c r="E212" s="549"/>
      <c r="F212" s="55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9"/>
      <c r="B213" s="549"/>
      <c r="C213" s="549"/>
      <c r="D213" s="549"/>
      <c r="E213" s="549"/>
      <c r="F213" s="55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9"/>
      <c r="B214" s="549"/>
      <c r="C214" s="549"/>
      <c r="D214" s="549"/>
      <c r="E214" s="549"/>
      <c r="F214" s="55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9"/>
      <c r="B215" s="549"/>
      <c r="C215" s="549"/>
      <c r="D215" s="549"/>
      <c r="E215" s="549"/>
      <c r="F215" s="55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49"/>
      <c r="C216" s="549"/>
      <c r="D216" s="549"/>
      <c r="E216" s="549"/>
      <c r="F216" s="550"/>
      <c r="G216" s="83" t="s">
        <v>22</v>
      </c>
      <c r="H216" s="84"/>
      <c r="I216" s="84"/>
      <c r="J216" s="84"/>
      <c r="K216" s="84"/>
      <c r="L216" s="85"/>
      <c r="M216" s="86"/>
      <c r="N216" s="86"/>
      <c r="O216" s="86"/>
      <c r="P216" s="86"/>
      <c r="Q216" s="86"/>
      <c r="R216" s="86"/>
      <c r="S216" s="86"/>
      <c r="T216" s="86"/>
      <c r="U216" s="86"/>
      <c r="V216" s="86"/>
      <c r="W216" s="86"/>
      <c r="X216" s="87"/>
      <c r="Y216" s="88">
        <f>SUM(Y206:AB215)</f>
        <v>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8</v>
      </c>
      <c r="AV216" s="89"/>
      <c r="AW216" s="89"/>
      <c r="AX216" s="91"/>
    </row>
    <row r="217" spans="1:50" ht="30" customHeight="1" x14ac:dyDescent="0.15">
      <c r="A217" s="129"/>
      <c r="B217" s="549"/>
      <c r="C217" s="549"/>
      <c r="D217" s="549"/>
      <c r="E217" s="549"/>
      <c r="F217" s="550"/>
      <c r="G217" s="391" t="s">
        <v>525</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526</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29"/>
      <c r="B218" s="549"/>
      <c r="C218" s="549"/>
      <c r="D218" s="549"/>
      <c r="E218" s="549"/>
      <c r="F218" s="550"/>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x14ac:dyDescent="0.15">
      <c r="A219" s="129"/>
      <c r="B219" s="549"/>
      <c r="C219" s="549"/>
      <c r="D219" s="549"/>
      <c r="E219" s="549"/>
      <c r="F219" s="550"/>
      <c r="G219" s="98" t="s">
        <v>497</v>
      </c>
      <c r="H219" s="99"/>
      <c r="I219" s="99"/>
      <c r="J219" s="99"/>
      <c r="K219" s="100"/>
      <c r="L219" s="101" t="s">
        <v>523</v>
      </c>
      <c r="M219" s="102"/>
      <c r="N219" s="102"/>
      <c r="O219" s="102"/>
      <c r="P219" s="102"/>
      <c r="Q219" s="102"/>
      <c r="R219" s="102"/>
      <c r="S219" s="102"/>
      <c r="T219" s="102"/>
      <c r="U219" s="102"/>
      <c r="V219" s="102"/>
      <c r="W219" s="102"/>
      <c r="X219" s="103"/>
      <c r="Y219" s="104">
        <v>2</v>
      </c>
      <c r="Z219" s="105"/>
      <c r="AA219" s="105"/>
      <c r="AB219" s="106"/>
      <c r="AC219" s="98" t="s">
        <v>510</v>
      </c>
      <c r="AD219" s="99"/>
      <c r="AE219" s="99"/>
      <c r="AF219" s="99"/>
      <c r="AG219" s="100"/>
      <c r="AH219" s="101" t="s">
        <v>524</v>
      </c>
      <c r="AI219" s="102"/>
      <c r="AJ219" s="102"/>
      <c r="AK219" s="102"/>
      <c r="AL219" s="102"/>
      <c r="AM219" s="102"/>
      <c r="AN219" s="102"/>
      <c r="AO219" s="102"/>
      <c r="AP219" s="102"/>
      <c r="AQ219" s="102"/>
      <c r="AR219" s="102"/>
      <c r="AS219" s="102"/>
      <c r="AT219" s="103"/>
      <c r="AU219" s="104">
        <v>15</v>
      </c>
      <c r="AV219" s="105"/>
      <c r="AW219" s="105"/>
      <c r="AX219" s="403"/>
    </row>
    <row r="220" spans="1:50" ht="24.75" customHeight="1" x14ac:dyDescent="0.15">
      <c r="A220" s="129"/>
      <c r="B220" s="549"/>
      <c r="C220" s="549"/>
      <c r="D220" s="549"/>
      <c r="E220" s="549"/>
      <c r="F220" s="55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9"/>
      <c r="B221" s="549"/>
      <c r="C221" s="549"/>
      <c r="D221" s="549"/>
      <c r="E221" s="549"/>
      <c r="F221" s="55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9"/>
      <c r="B222" s="549"/>
      <c r="C222" s="549"/>
      <c r="D222" s="549"/>
      <c r="E222" s="549"/>
      <c r="F222" s="55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9"/>
      <c r="B223" s="549"/>
      <c r="C223" s="549"/>
      <c r="D223" s="549"/>
      <c r="E223" s="549"/>
      <c r="F223" s="55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9"/>
      <c r="B224" s="549"/>
      <c r="C224" s="549"/>
      <c r="D224" s="549"/>
      <c r="E224" s="549"/>
      <c r="F224" s="55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9"/>
      <c r="B225" s="549"/>
      <c r="C225" s="549"/>
      <c r="D225" s="549"/>
      <c r="E225" s="549"/>
      <c r="F225" s="55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9"/>
      <c r="B226" s="549"/>
      <c r="C226" s="549"/>
      <c r="D226" s="549"/>
      <c r="E226" s="549"/>
      <c r="F226" s="55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9"/>
      <c r="B227" s="549"/>
      <c r="C227" s="549"/>
      <c r="D227" s="549"/>
      <c r="E227" s="549"/>
      <c r="F227" s="55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9"/>
      <c r="B228" s="549"/>
      <c r="C228" s="549"/>
      <c r="D228" s="549"/>
      <c r="E228" s="549"/>
      <c r="F228" s="55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49"/>
      <c r="C229" s="549"/>
      <c r="D229" s="549"/>
      <c r="E229" s="549"/>
      <c r="F229" s="550"/>
      <c r="G229" s="83" t="s">
        <v>22</v>
      </c>
      <c r="H229" s="84"/>
      <c r="I229" s="84"/>
      <c r="J229" s="84"/>
      <c r="K229" s="84"/>
      <c r="L229" s="85"/>
      <c r="M229" s="86"/>
      <c r="N229" s="86"/>
      <c r="O229" s="86"/>
      <c r="P229" s="86"/>
      <c r="Q229" s="86"/>
      <c r="R229" s="86"/>
      <c r="S229" s="86"/>
      <c r="T229" s="86"/>
      <c r="U229" s="86"/>
      <c r="V229" s="86"/>
      <c r="W229" s="86"/>
      <c r="X229" s="87"/>
      <c r="Y229" s="88">
        <f>SUM(Y219:AB228)</f>
        <v>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15</v>
      </c>
      <c r="AV229" s="89"/>
      <c r="AW229" s="89"/>
      <c r="AX229" s="91"/>
    </row>
    <row r="230" spans="1:50" ht="2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135.75" customHeight="1" x14ac:dyDescent="0.15">
      <c r="A236" s="114">
        <v>1</v>
      </c>
      <c r="B236" s="114">
        <v>1</v>
      </c>
      <c r="C236" s="119" t="s">
        <v>532</v>
      </c>
      <c r="D236" s="115"/>
      <c r="E236" s="115"/>
      <c r="F236" s="115"/>
      <c r="G236" s="115"/>
      <c r="H236" s="115"/>
      <c r="I236" s="115"/>
      <c r="J236" s="115"/>
      <c r="K236" s="115"/>
      <c r="L236" s="115"/>
      <c r="M236" s="119" t="s">
        <v>533</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103</v>
      </c>
      <c r="AL236" s="117"/>
      <c r="AM236" s="117"/>
      <c r="AN236" s="117"/>
      <c r="AO236" s="117"/>
      <c r="AP236" s="118"/>
      <c r="AQ236" s="119">
        <v>1</v>
      </c>
      <c r="AR236" s="115"/>
      <c r="AS236" s="115"/>
      <c r="AT236" s="115"/>
      <c r="AU236" s="116">
        <v>72</v>
      </c>
      <c r="AV236" s="117"/>
      <c r="AW236" s="117"/>
      <c r="AX236" s="118"/>
    </row>
    <row r="237" spans="1:50" ht="24" customHeight="1" x14ac:dyDescent="0.15">
      <c r="A237" s="114">
        <v>2</v>
      </c>
      <c r="B237" s="114">
        <v>1</v>
      </c>
      <c r="C237" s="119"/>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3</v>
      </c>
      <c r="B238" s="114">
        <v>1</v>
      </c>
      <c r="C238" s="115"/>
      <c r="D238" s="115"/>
      <c r="E238" s="115"/>
      <c r="F238" s="115"/>
      <c r="G238" s="115"/>
      <c r="H238" s="115"/>
      <c r="I238" s="115"/>
      <c r="J238" s="115"/>
      <c r="K238" s="115"/>
      <c r="L238" s="115"/>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6"/>
      <c r="AL238" s="117"/>
      <c r="AM238" s="117"/>
      <c r="AN238" s="117"/>
      <c r="AO238" s="117"/>
      <c r="AP238" s="118"/>
      <c r="AQ238" s="119"/>
      <c r="AR238" s="115"/>
      <c r="AS238" s="115"/>
      <c r="AT238" s="115"/>
      <c r="AU238" s="116"/>
      <c r="AV238" s="117"/>
      <c r="AW238" s="117"/>
      <c r="AX238" s="118"/>
    </row>
    <row r="239" spans="1:50" ht="24" customHeight="1" x14ac:dyDescent="0.15">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hidden="1" customHeight="1" x14ac:dyDescent="0.15">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x14ac:dyDescent="0.15">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4"/>
      <c r="B268" s="114"/>
      <c r="C268" s="120" t="s">
        <v>405</v>
      </c>
      <c r="D268" s="120"/>
      <c r="E268" s="120"/>
      <c r="F268" s="120"/>
      <c r="G268" s="120"/>
      <c r="H268" s="120"/>
      <c r="I268" s="120"/>
      <c r="J268" s="120"/>
      <c r="K268" s="120"/>
      <c r="L268" s="120"/>
      <c r="M268" s="120" t="s">
        <v>406</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407</v>
      </c>
      <c r="AL268" s="120"/>
      <c r="AM268" s="120"/>
      <c r="AN268" s="120"/>
      <c r="AO268" s="120"/>
      <c r="AP268" s="120"/>
      <c r="AQ268" s="120" t="s">
        <v>23</v>
      </c>
      <c r="AR268" s="120"/>
      <c r="AS268" s="120"/>
      <c r="AT268" s="120"/>
      <c r="AU268" s="122" t="s">
        <v>24</v>
      </c>
      <c r="AV268" s="123"/>
      <c r="AW268" s="123"/>
      <c r="AX268" s="124"/>
    </row>
    <row r="269" spans="1:50" ht="24" customHeight="1" x14ac:dyDescent="0.15">
      <c r="A269" s="114">
        <v>1</v>
      </c>
      <c r="B269" s="114">
        <v>1</v>
      </c>
      <c r="C269" s="119" t="s">
        <v>534</v>
      </c>
      <c r="D269" s="115"/>
      <c r="E269" s="115"/>
      <c r="F269" s="115"/>
      <c r="G269" s="115"/>
      <c r="H269" s="115"/>
      <c r="I269" s="115"/>
      <c r="J269" s="115"/>
      <c r="K269" s="115"/>
      <c r="L269" s="115"/>
      <c r="M269" s="119" t="s">
        <v>535</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9</v>
      </c>
      <c r="AL269" s="117"/>
      <c r="AM269" s="117"/>
      <c r="AN269" s="117"/>
      <c r="AO269" s="117"/>
      <c r="AP269" s="118"/>
      <c r="AQ269" s="125" t="s">
        <v>568</v>
      </c>
      <c r="AR269" s="115"/>
      <c r="AS269" s="115"/>
      <c r="AT269" s="115"/>
      <c r="AU269" s="125" t="s">
        <v>538</v>
      </c>
      <c r="AV269" s="115"/>
      <c r="AW269" s="115"/>
      <c r="AX269" s="115"/>
    </row>
    <row r="270" spans="1:50" ht="24"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4"/>
      <c r="B301" s="114"/>
      <c r="C301" s="120" t="s">
        <v>405</v>
      </c>
      <c r="D301" s="120"/>
      <c r="E301" s="120"/>
      <c r="F301" s="120"/>
      <c r="G301" s="120"/>
      <c r="H301" s="120"/>
      <c r="I301" s="120"/>
      <c r="J301" s="120"/>
      <c r="K301" s="120"/>
      <c r="L301" s="120"/>
      <c r="M301" s="120" t="s">
        <v>406</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407</v>
      </c>
      <c r="AL301" s="120"/>
      <c r="AM301" s="120"/>
      <c r="AN301" s="120"/>
      <c r="AO301" s="120"/>
      <c r="AP301" s="120"/>
      <c r="AQ301" s="120" t="s">
        <v>23</v>
      </c>
      <c r="AR301" s="120"/>
      <c r="AS301" s="120"/>
      <c r="AT301" s="120"/>
      <c r="AU301" s="122" t="s">
        <v>24</v>
      </c>
      <c r="AV301" s="123"/>
      <c r="AW301" s="123"/>
      <c r="AX301" s="124"/>
    </row>
    <row r="302" spans="1:50" ht="24" customHeight="1" x14ac:dyDescent="0.15">
      <c r="A302" s="114">
        <v>1</v>
      </c>
      <c r="B302" s="114">
        <v>1</v>
      </c>
      <c r="C302" s="119" t="s">
        <v>536</v>
      </c>
      <c r="D302" s="115"/>
      <c r="E302" s="115"/>
      <c r="F302" s="115"/>
      <c r="G302" s="115"/>
      <c r="H302" s="115"/>
      <c r="I302" s="115"/>
      <c r="J302" s="115"/>
      <c r="K302" s="115"/>
      <c r="L302" s="115"/>
      <c r="M302" s="119" t="s">
        <v>537</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v>7</v>
      </c>
      <c r="AL302" s="117"/>
      <c r="AM302" s="117"/>
      <c r="AN302" s="117"/>
      <c r="AO302" s="117"/>
      <c r="AP302" s="118"/>
      <c r="AQ302" s="125" t="s">
        <v>568</v>
      </c>
      <c r="AR302" s="115"/>
      <c r="AS302" s="115"/>
      <c r="AT302" s="115"/>
      <c r="AU302" s="125" t="s">
        <v>538</v>
      </c>
      <c r="AV302" s="115"/>
      <c r="AW302" s="115"/>
      <c r="AX302" s="115"/>
    </row>
    <row r="303" spans="1:50" ht="24"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4"/>
      <c r="B334" s="114"/>
      <c r="C334" s="120" t="s">
        <v>405</v>
      </c>
      <c r="D334" s="120"/>
      <c r="E334" s="120"/>
      <c r="F334" s="120"/>
      <c r="G334" s="120"/>
      <c r="H334" s="120"/>
      <c r="I334" s="120"/>
      <c r="J334" s="120"/>
      <c r="K334" s="120"/>
      <c r="L334" s="120"/>
      <c r="M334" s="120" t="s">
        <v>406</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407</v>
      </c>
      <c r="AL334" s="120"/>
      <c r="AM334" s="120"/>
      <c r="AN334" s="120"/>
      <c r="AO334" s="120"/>
      <c r="AP334" s="120"/>
      <c r="AQ334" s="120" t="s">
        <v>23</v>
      </c>
      <c r="AR334" s="120"/>
      <c r="AS334" s="120"/>
      <c r="AT334" s="120"/>
      <c r="AU334" s="122" t="s">
        <v>24</v>
      </c>
      <c r="AV334" s="123"/>
      <c r="AW334" s="123"/>
      <c r="AX334" s="124"/>
    </row>
    <row r="335" spans="1:50" ht="24" customHeight="1" x14ac:dyDescent="0.15">
      <c r="A335" s="114">
        <v>1</v>
      </c>
      <c r="B335" s="114">
        <v>1</v>
      </c>
      <c r="C335" s="119" t="s">
        <v>541</v>
      </c>
      <c r="D335" s="115"/>
      <c r="E335" s="115"/>
      <c r="F335" s="115"/>
      <c r="G335" s="115"/>
      <c r="H335" s="115"/>
      <c r="I335" s="115"/>
      <c r="J335" s="115"/>
      <c r="K335" s="115"/>
      <c r="L335" s="115"/>
      <c r="M335" s="119" t="s">
        <v>542</v>
      </c>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v>2</v>
      </c>
      <c r="AL335" s="117"/>
      <c r="AM335" s="117"/>
      <c r="AN335" s="117"/>
      <c r="AO335" s="117"/>
      <c r="AP335" s="118"/>
      <c r="AQ335" s="125" t="s">
        <v>568</v>
      </c>
      <c r="AR335" s="115"/>
      <c r="AS335" s="115"/>
      <c r="AT335" s="115"/>
      <c r="AU335" s="125" t="s">
        <v>538</v>
      </c>
      <c r="AV335" s="115"/>
      <c r="AW335" s="115"/>
      <c r="AX335" s="115"/>
    </row>
    <row r="336" spans="1:50" ht="24"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4"/>
      <c r="B367" s="114"/>
      <c r="C367" s="120" t="s">
        <v>405</v>
      </c>
      <c r="D367" s="120"/>
      <c r="E367" s="120"/>
      <c r="F367" s="120"/>
      <c r="G367" s="120"/>
      <c r="H367" s="120"/>
      <c r="I367" s="120"/>
      <c r="J367" s="120"/>
      <c r="K367" s="120"/>
      <c r="L367" s="120"/>
      <c r="M367" s="120" t="s">
        <v>406</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407</v>
      </c>
      <c r="AL367" s="120"/>
      <c r="AM367" s="120"/>
      <c r="AN367" s="120"/>
      <c r="AO367" s="120"/>
      <c r="AP367" s="120"/>
      <c r="AQ367" s="120" t="s">
        <v>23</v>
      </c>
      <c r="AR367" s="120"/>
      <c r="AS367" s="120"/>
      <c r="AT367" s="120"/>
      <c r="AU367" s="122" t="s">
        <v>24</v>
      </c>
      <c r="AV367" s="123"/>
      <c r="AW367" s="123"/>
      <c r="AX367" s="124"/>
    </row>
    <row r="368" spans="1:50" ht="39" customHeight="1" x14ac:dyDescent="0.15">
      <c r="A368" s="114">
        <v>1</v>
      </c>
      <c r="B368" s="114">
        <v>1</v>
      </c>
      <c r="C368" s="119" t="s">
        <v>540</v>
      </c>
      <c r="D368" s="115"/>
      <c r="E368" s="115"/>
      <c r="F368" s="115"/>
      <c r="G368" s="115"/>
      <c r="H368" s="115"/>
      <c r="I368" s="115"/>
      <c r="J368" s="115"/>
      <c r="K368" s="115"/>
      <c r="L368" s="115"/>
      <c r="M368" s="119" t="s">
        <v>539</v>
      </c>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v>120</v>
      </c>
      <c r="AL368" s="117"/>
      <c r="AM368" s="117"/>
      <c r="AN368" s="117"/>
      <c r="AO368" s="117"/>
      <c r="AP368" s="118"/>
      <c r="AQ368" s="125" t="s">
        <v>568</v>
      </c>
      <c r="AR368" s="115"/>
      <c r="AS368" s="115"/>
      <c r="AT368" s="115"/>
      <c r="AU368" s="125" t="s">
        <v>538</v>
      </c>
      <c r="AV368" s="115"/>
      <c r="AW368" s="115"/>
      <c r="AX368" s="115"/>
    </row>
    <row r="369" spans="1:50" ht="24"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4"/>
      <c r="B400" s="114"/>
      <c r="C400" s="120" t="s">
        <v>405</v>
      </c>
      <c r="D400" s="120"/>
      <c r="E400" s="120"/>
      <c r="F400" s="120"/>
      <c r="G400" s="120"/>
      <c r="H400" s="120"/>
      <c r="I400" s="120"/>
      <c r="J400" s="120"/>
      <c r="K400" s="120"/>
      <c r="L400" s="120"/>
      <c r="M400" s="120" t="s">
        <v>406</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407</v>
      </c>
      <c r="AL400" s="120"/>
      <c r="AM400" s="120"/>
      <c r="AN400" s="120"/>
      <c r="AO400" s="120"/>
      <c r="AP400" s="120"/>
      <c r="AQ400" s="120" t="s">
        <v>23</v>
      </c>
      <c r="AR400" s="120"/>
      <c r="AS400" s="120"/>
      <c r="AT400" s="120"/>
      <c r="AU400" s="122" t="s">
        <v>24</v>
      </c>
      <c r="AV400" s="123"/>
      <c r="AW400" s="123"/>
      <c r="AX400" s="124"/>
    </row>
    <row r="401" spans="1:50" ht="51" customHeight="1" x14ac:dyDescent="0.15">
      <c r="A401" s="114">
        <v>1</v>
      </c>
      <c r="B401" s="114">
        <v>1</v>
      </c>
      <c r="C401" s="119" t="s">
        <v>543</v>
      </c>
      <c r="D401" s="115"/>
      <c r="E401" s="115"/>
      <c r="F401" s="115"/>
      <c r="G401" s="115"/>
      <c r="H401" s="115"/>
      <c r="I401" s="115"/>
      <c r="J401" s="115"/>
      <c r="K401" s="115"/>
      <c r="L401" s="115"/>
      <c r="M401" s="119" t="s">
        <v>544</v>
      </c>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v>23</v>
      </c>
      <c r="AL401" s="117"/>
      <c r="AM401" s="117"/>
      <c r="AN401" s="117"/>
      <c r="AO401" s="117"/>
      <c r="AP401" s="118"/>
      <c r="AQ401" s="125" t="s">
        <v>568</v>
      </c>
      <c r="AR401" s="115"/>
      <c r="AS401" s="115"/>
      <c r="AT401" s="115"/>
      <c r="AU401" s="125" t="s">
        <v>538</v>
      </c>
      <c r="AV401" s="115"/>
      <c r="AW401" s="115"/>
      <c r="AX401" s="115"/>
    </row>
    <row r="402" spans="1:50" ht="24"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4"/>
      <c r="B433" s="114"/>
      <c r="C433" s="120" t="s">
        <v>405</v>
      </c>
      <c r="D433" s="120"/>
      <c r="E433" s="120"/>
      <c r="F433" s="120"/>
      <c r="G433" s="120"/>
      <c r="H433" s="120"/>
      <c r="I433" s="120"/>
      <c r="J433" s="120"/>
      <c r="K433" s="120"/>
      <c r="L433" s="120"/>
      <c r="M433" s="120" t="s">
        <v>406</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407</v>
      </c>
      <c r="AL433" s="120"/>
      <c r="AM433" s="120"/>
      <c r="AN433" s="120"/>
      <c r="AO433" s="120"/>
      <c r="AP433" s="120"/>
      <c r="AQ433" s="120" t="s">
        <v>23</v>
      </c>
      <c r="AR433" s="120"/>
      <c r="AS433" s="120"/>
      <c r="AT433" s="120"/>
      <c r="AU433" s="122" t="s">
        <v>24</v>
      </c>
      <c r="AV433" s="123"/>
      <c r="AW433" s="123"/>
      <c r="AX433" s="124"/>
    </row>
    <row r="434" spans="1:50" ht="36.75" customHeight="1" x14ac:dyDescent="0.15">
      <c r="A434" s="114">
        <v>1</v>
      </c>
      <c r="B434" s="114">
        <v>1</v>
      </c>
      <c r="C434" s="119" t="s">
        <v>545</v>
      </c>
      <c r="D434" s="115"/>
      <c r="E434" s="115"/>
      <c r="F434" s="115"/>
      <c r="G434" s="115"/>
      <c r="H434" s="115"/>
      <c r="I434" s="115"/>
      <c r="J434" s="115"/>
      <c r="K434" s="115"/>
      <c r="L434" s="115"/>
      <c r="M434" s="119" t="s">
        <v>546</v>
      </c>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v>8</v>
      </c>
      <c r="AL434" s="117"/>
      <c r="AM434" s="117"/>
      <c r="AN434" s="117"/>
      <c r="AO434" s="117"/>
      <c r="AP434" s="118"/>
      <c r="AQ434" s="125" t="s">
        <v>568</v>
      </c>
      <c r="AR434" s="115"/>
      <c r="AS434" s="115"/>
      <c r="AT434" s="115"/>
      <c r="AU434" s="125" t="s">
        <v>538</v>
      </c>
      <c r="AV434" s="115"/>
      <c r="AW434" s="115"/>
      <c r="AX434" s="115"/>
    </row>
    <row r="435" spans="1:50" ht="24"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4"/>
      <c r="B466" s="114"/>
      <c r="C466" s="120" t="s">
        <v>405</v>
      </c>
      <c r="D466" s="120"/>
      <c r="E466" s="120"/>
      <c r="F466" s="120"/>
      <c r="G466" s="120"/>
      <c r="H466" s="120"/>
      <c r="I466" s="120"/>
      <c r="J466" s="120"/>
      <c r="K466" s="120"/>
      <c r="L466" s="120"/>
      <c r="M466" s="120" t="s">
        <v>406</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407</v>
      </c>
      <c r="AL466" s="120"/>
      <c r="AM466" s="120"/>
      <c r="AN466" s="120"/>
      <c r="AO466" s="120"/>
      <c r="AP466" s="120"/>
      <c r="AQ466" s="120" t="s">
        <v>23</v>
      </c>
      <c r="AR466" s="120"/>
      <c r="AS466" s="120"/>
      <c r="AT466" s="120"/>
      <c r="AU466" s="122" t="s">
        <v>24</v>
      </c>
      <c r="AV466" s="123"/>
      <c r="AW466" s="123"/>
      <c r="AX466" s="124"/>
    </row>
    <row r="467" spans="1:50" ht="27.75" customHeight="1" x14ac:dyDescent="0.15">
      <c r="A467" s="114">
        <v>1</v>
      </c>
      <c r="B467" s="114">
        <v>1</v>
      </c>
      <c r="C467" s="119" t="s">
        <v>549</v>
      </c>
      <c r="D467" s="115"/>
      <c r="E467" s="115"/>
      <c r="F467" s="115"/>
      <c r="G467" s="115"/>
      <c r="H467" s="115"/>
      <c r="I467" s="115"/>
      <c r="J467" s="115"/>
      <c r="K467" s="115"/>
      <c r="L467" s="115"/>
      <c r="M467" s="119" t="s">
        <v>550</v>
      </c>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v>15</v>
      </c>
      <c r="AL467" s="117"/>
      <c r="AM467" s="117"/>
      <c r="AN467" s="117"/>
      <c r="AO467" s="117"/>
      <c r="AP467" s="118"/>
      <c r="AQ467" s="125" t="s">
        <v>568</v>
      </c>
      <c r="AR467" s="115"/>
      <c r="AS467" s="115"/>
      <c r="AT467" s="115"/>
      <c r="AU467" s="125" t="s">
        <v>538</v>
      </c>
      <c r="AV467" s="115"/>
      <c r="AW467" s="115"/>
      <c r="AX467" s="115"/>
    </row>
    <row r="468" spans="1:50" ht="24"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cfRule type="expression" dxfId="925" priority="553">
      <formula>IF(RIGHT(TEXT(P14,"0.#"),1)=".",FALSE,TRUE)</formula>
    </cfRule>
    <cfRule type="expression" dxfId="924" priority="554">
      <formula>IF(RIGHT(TEXT(P14,"0.#"),1)=".",TRUE,FALSE)</formula>
    </cfRule>
  </conditionalFormatting>
  <conditionalFormatting sqref="AE23:AI23">
    <cfRule type="expression" dxfId="923" priority="543">
      <formula>IF(RIGHT(TEXT(AE23,"0.#"),1)=".",FALSE,TRUE)</formula>
    </cfRule>
    <cfRule type="expression" dxfId="922" priority="544">
      <formula>IF(RIGHT(TEXT(AE23,"0.#"),1)=".",TRUE,FALSE)</formula>
    </cfRule>
  </conditionalFormatting>
  <conditionalFormatting sqref="AE69:AX69">
    <cfRule type="expression" dxfId="921" priority="475">
      <formula>IF(RIGHT(TEXT(AE69,"0.#"),1)=".",FALSE,TRUE)</formula>
    </cfRule>
    <cfRule type="expression" dxfId="920" priority="476">
      <formula>IF(RIGHT(TEXT(AE69,"0.#"),1)=".",TRUE,FALSE)</formula>
    </cfRule>
  </conditionalFormatting>
  <conditionalFormatting sqref="AE83:AI83">
    <cfRule type="expression" dxfId="919" priority="457">
      <formula>IF(RIGHT(TEXT(AE83,"0.#"),1)=".",FALSE,TRUE)</formula>
    </cfRule>
    <cfRule type="expression" dxfId="918" priority="458">
      <formula>IF(RIGHT(TEXT(AE83,"0.#"),1)=".",TRUE,FALSE)</formula>
    </cfRule>
  </conditionalFormatting>
  <conditionalFormatting sqref="AJ83:AX83">
    <cfRule type="expression" dxfId="917" priority="455">
      <formula>IF(RIGHT(TEXT(AJ83,"0.#"),1)=".",FALSE,TRUE)</formula>
    </cfRule>
    <cfRule type="expression" dxfId="916" priority="456">
      <formula>IF(RIGHT(TEXT(AJ83,"0.#"),1)=".",TRUE,FALSE)</formula>
    </cfRule>
  </conditionalFormatting>
  <conditionalFormatting sqref="L99">
    <cfRule type="expression" dxfId="915" priority="435">
      <formula>IF(RIGHT(TEXT(L99,"0.#"),1)=".",FALSE,TRUE)</formula>
    </cfRule>
    <cfRule type="expression" dxfId="914" priority="436">
      <formula>IF(RIGHT(TEXT(L99,"0.#"),1)=".",TRUE,FALSE)</formula>
    </cfRule>
  </conditionalFormatting>
  <conditionalFormatting sqref="L104">
    <cfRule type="expression" dxfId="913" priority="433">
      <formula>IF(RIGHT(TEXT(L104,"0.#"),1)=".",FALSE,TRUE)</formula>
    </cfRule>
    <cfRule type="expression" dxfId="912" priority="434">
      <formula>IF(RIGHT(TEXT(L104,"0.#"),1)=".",TRUE,FALSE)</formula>
    </cfRule>
  </conditionalFormatting>
  <conditionalFormatting sqref="R104">
    <cfRule type="expression" dxfId="911" priority="431">
      <formula>IF(RIGHT(TEXT(R104,"0.#"),1)=".",FALSE,TRUE)</formula>
    </cfRule>
    <cfRule type="expression" dxfId="910" priority="432">
      <formula>IF(RIGHT(TEXT(R104,"0.#"),1)=".",TRUE,FALSE)</formula>
    </cfRule>
  </conditionalFormatting>
  <conditionalFormatting sqref="P18:AX18">
    <cfRule type="expression" dxfId="909" priority="429">
      <formula>IF(RIGHT(TEXT(P18,"0.#"),1)=".",FALSE,TRUE)</formula>
    </cfRule>
    <cfRule type="expression" dxfId="908" priority="430">
      <formula>IF(RIGHT(TEXT(P18,"0.#"),1)=".",TRUE,FALSE)</formula>
    </cfRule>
  </conditionalFormatting>
  <conditionalFormatting sqref="Y181">
    <cfRule type="expression" dxfId="907" priority="425">
      <formula>IF(RIGHT(TEXT(Y181,"0.#"),1)=".",FALSE,TRUE)</formula>
    </cfRule>
    <cfRule type="expression" dxfId="906" priority="426">
      <formula>IF(RIGHT(TEXT(Y181,"0.#"),1)=".",TRUE,FALSE)</formula>
    </cfRule>
  </conditionalFormatting>
  <conditionalFormatting sqref="Y190">
    <cfRule type="expression" dxfId="905" priority="421">
      <formula>IF(RIGHT(TEXT(Y190,"0.#"),1)=".",FALSE,TRUE)</formula>
    </cfRule>
    <cfRule type="expression" dxfId="904" priority="422">
      <formula>IF(RIGHT(TEXT(Y190,"0.#"),1)=".",TRUE,FALSE)</formula>
    </cfRule>
  </conditionalFormatting>
  <conditionalFormatting sqref="AK236">
    <cfRule type="expression" dxfId="903" priority="343">
      <formula>IF(RIGHT(TEXT(AK236,"0.#"),1)=".",FALSE,TRUE)</formula>
    </cfRule>
    <cfRule type="expression" dxfId="902" priority="344">
      <formula>IF(RIGHT(TEXT(AK236,"0.#"),1)=".",TRUE,FALSE)</formula>
    </cfRule>
  </conditionalFormatting>
  <conditionalFormatting sqref="AE54:AI54">
    <cfRule type="expression" dxfId="901" priority="293">
      <formula>IF(RIGHT(TEXT(AE54,"0.#"),1)=".",FALSE,TRUE)</formula>
    </cfRule>
    <cfRule type="expression" dxfId="900" priority="294">
      <formula>IF(RIGHT(TEXT(AE54,"0.#"),1)=".",TRUE,FALSE)</formula>
    </cfRule>
  </conditionalFormatting>
  <conditionalFormatting sqref="P15:AC17 P13:AC13 AR15:AX15 AK13:AX13">
    <cfRule type="expression" dxfId="899" priority="251">
      <formula>IF(RIGHT(TEXT(P13,"0.#"),1)=".",FALSE,TRUE)</formula>
    </cfRule>
    <cfRule type="expression" dxfId="898" priority="252">
      <formula>IF(RIGHT(TEXT(P13,"0.#"),1)=".",TRUE,FALSE)</formula>
    </cfRule>
  </conditionalFormatting>
  <conditionalFormatting sqref="P19:AJ19">
    <cfRule type="expression" dxfId="897" priority="249">
      <formula>IF(RIGHT(TEXT(P19,"0.#"),1)=".",FALSE,TRUE)</formula>
    </cfRule>
    <cfRule type="expression" dxfId="896" priority="250">
      <formula>IF(RIGHT(TEXT(P19,"0.#"),1)=".",TRUE,FALSE)</formula>
    </cfRule>
  </conditionalFormatting>
  <conditionalFormatting sqref="AE55:AX55 AJ54:AS54">
    <cfRule type="expression" dxfId="895" priority="245">
      <formula>IF(RIGHT(TEXT(AE54,"0.#"),1)=".",FALSE,TRUE)</formula>
    </cfRule>
    <cfRule type="expression" dxfId="894" priority="246">
      <formula>IF(RIGHT(TEXT(AE54,"0.#"),1)=".",TRUE,FALSE)</formula>
    </cfRule>
  </conditionalFormatting>
  <conditionalFormatting sqref="AE68:AS68">
    <cfRule type="expression" dxfId="893" priority="241">
      <formula>IF(RIGHT(TEXT(AE68,"0.#"),1)=".",FALSE,TRUE)</formula>
    </cfRule>
    <cfRule type="expression" dxfId="892" priority="242">
      <formula>IF(RIGHT(TEXT(AE68,"0.#"),1)=".",TRUE,FALSE)</formula>
    </cfRule>
  </conditionalFormatting>
  <conditionalFormatting sqref="AE95:AI95 AE92:AI92 AE89:AI89 AE86:AI86">
    <cfRule type="expression" dxfId="891" priority="239">
      <formula>IF(RIGHT(TEXT(AE86,"0.#"),1)=".",FALSE,TRUE)</formula>
    </cfRule>
    <cfRule type="expression" dxfId="890" priority="240">
      <formula>IF(RIGHT(TEXT(AE86,"0.#"),1)=".",TRUE,FALSE)</formula>
    </cfRule>
  </conditionalFormatting>
  <conditionalFormatting sqref="AJ95:AX95 AJ92:AX92 AJ89:AX89 AJ86:AX86">
    <cfRule type="expression" dxfId="889" priority="237">
      <formula>IF(RIGHT(TEXT(AJ86,"0.#"),1)=".",FALSE,TRUE)</formula>
    </cfRule>
    <cfRule type="expression" dxfId="888" priority="238">
      <formula>IF(RIGHT(TEXT(AJ86,"0.#"),1)=".",TRUE,FALSE)</formula>
    </cfRule>
  </conditionalFormatting>
  <conditionalFormatting sqref="L100:L103 L98">
    <cfRule type="expression" dxfId="887" priority="235">
      <formula>IF(RIGHT(TEXT(L98,"0.#"),1)=".",FALSE,TRUE)</formula>
    </cfRule>
    <cfRule type="expression" dxfId="886" priority="236">
      <formula>IF(RIGHT(TEXT(L98,"0.#"),1)=".",TRUE,FALSE)</formula>
    </cfRule>
  </conditionalFormatting>
  <conditionalFormatting sqref="R98">
    <cfRule type="expression" dxfId="885" priority="231">
      <formula>IF(RIGHT(TEXT(R98,"0.#"),1)=".",FALSE,TRUE)</formula>
    </cfRule>
    <cfRule type="expression" dxfId="884" priority="232">
      <formula>IF(RIGHT(TEXT(R98,"0.#"),1)=".",TRUE,FALSE)</formula>
    </cfRule>
  </conditionalFormatting>
  <conditionalFormatting sqref="R99:R103">
    <cfRule type="expression" dxfId="883" priority="229">
      <formula>IF(RIGHT(TEXT(R99,"0.#"),1)=".",FALSE,TRUE)</formula>
    </cfRule>
    <cfRule type="expression" dxfId="882" priority="230">
      <formula>IF(RIGHT(TEXT(R99,"0.#"),1)=".",TRUE,FALSE)</formula>
    </cfRule>
  </conditionalFormatting>
  <conditionalFormatting sqref="Y182:Y189 Y180">
    <cfRule type="expression" dxfId="881" priority="227">
      <formula>IF(RIGHT(TEXT(Y180,"0.#"),1)=".",FALSE,TRUE)</formula>
    </cfRule>
    <cfRule type="expression" dxfId="880" priority="228">
      <formula>IF(RIGHT(TEXT(Y180,"0.#"),1)=".",TRUE,FALSE)</formula>
    </cfRule>
  </conditionalFormatting>
  <conditionalFormatting sqref="AU181">
    <cfRule type="expression" dxfId="879" priority="225">
      <formula>IF(RIGHT(TEXT(AU181,"0.#"),1)=".",FALSE,TRUE)</formula>
    </cfRule>
    <cfRule type="expression" dxfId="878" priority="226">
      <formula>IF(RIGHT(TEXT(AU181,"0.#"),1)=".",TRUE,FALSE)</formula>
    </cfRule>
  </conditionalFormatting>
  <conditionalFormatting sqref="AU190">
    <cfRule type="expression" dxfId="877" priority="223">
      <formula>IF(RIGHT(TEXT(AU190,"0.#"),1)=".",FALSE,TRUE)</formula>
    </cfRule>
    <cfRule type="expression" dxfId="876" priority="224">
      <formula>IF(RIGHT(TEXT(AU190,"0.#"),1)=".",TRUE,FALSE)</formula>
    </cfRule>
  </conditionalFormatting>
  <conditionalFormatting sqref="AU182:AU189 AU180">
    <cfRule type="expression" dxfId="875" priority="221">
      <formula>IF(RIGHT(TEXT(AU180,"0.#"),1)=".",FALSE,TRUE)</formula>
    </cfRule>
    <cfRule type="expression" dxfId="874" priority="222">
      <formula>IF(RIGHT(TEXT(AU180,"0.#"),1)=".",TRUE,FALSE)</formula>
    </cfRule>
  </conditionalFormatting>
  <conditionalFormatting sqref="Y220 Y207 Y194">
    <cfRule type="expression" dxfId="873" priority="207">
      <formula>IF(RIGHT(TEXT(Y194,"0.#"),1)=".",FALSE,TRUE)</formula>
    </cfRule>
    <cfRule type="expression" dxfId="872" priority="208">
      <formula>IF(RIGHT(TEXT(Y194,"0.#"),1)=".",TRUE,FALSE)</formula>
    </cfRule>
  </conditionalFormatting>
  <conditionalFormatting sqref="Y229 Y216 Y203">
    <cfRule type="expression" dxfId="871" priority="205">
      <formula>IF(RIGHT(TEXT(Y203,"0.#"),1)=".",FALSE,TRUE)</formula>
    </cfRule>
    <cfRule type="expression" dxfId="870" priority="206">
      <formula>IF(RIGHT(TEXT(Y203,"0.#"),1)=".",TRUE,FALSE)</formula>
    </cfRule>
  </conditionalFormatting>
  <conditionalFormatting sqref="Y221:Y228 Y219 Y208:Y215 Y206 Y195:Y202 Y193">
    <cfRule type="expression" dxfId="869" priority="203">
      <formula>IF(RIGHT(TEXT(Y193,"0.#"),1)=".",FALSE,TRUE)</formula>
    </cfRule>
    <cfRule type="expression" dxfId="868" priority="204">
      <formula>IF(RIGHT(TEXT(Y193,"0.#"),1)=".",TRUE,FALSE)</formula>
    </cfRule>
  </conditionalFormatting>
  <conditionalFormatting sqref="AU220 AU207 AU194">
    <cfRule type="expression" dxfId="867" priority="201">
      <formula>IF(RIGHT(TEXT(AU194,"0.#"),1)=".",FALSE,TRUE)</formula>
    </cfRule>
    <cfRule type="expression" dxfId="866" priority="202">
      <formula>IF(RIGHT(TEXT(AU194,"0.#"),1)=".",TRUE,FALSE)</formula>
    </cfRule>
  </conditionalFormatting>
  <conditionalFormatting sqref="AU229 AU216 AU203">
    <cfRule type="expression" dxfId="865" priority="199">
      <formula>IF(RIGHT(TEXT(AU203,"0.#"),1)=".",FALSE,TRUE)</formula>
    </cfRule>
    <cfRule type="expression" dxfId="864" priority="200">
      <formula>IF(RIGHT(TEXT(AU203,"0.#"),1)=".",TRUE,FALSE)</formula>
    </cfRule>
  </conditionalFormatting>
  <conditionalFormatting sqref="AU221:AU228 AU219 AU208:AU215 AU206 AU195:AU202 AU193">
    <cfRule type="expression" dxfId="863" priority="197">
      <formula>IF(RIGHT(TEXT(AU193,"0.#"),1)=".",FALSE,TRUE)</formula>
    </cfRule>
    <cfRule type="expression" dxfId="862" priority="198">
      <formula>IF(RIGHT(TEXT(AU193,"0.#"),1)=".",TRUE,FALSE)</formula>
    </cfRule>
  </conditionalFormatting>
  <conditionalFormatting sqref="AE56:AI56">
    <cfRule type="expression" dxfId="861" priority="171">
      <formula>IF(AND(AE56&gt;=0, RIGHT(TEXT(AE56,"0.#"),1)&lt;&gt;"."),TRUE,FALSE)</formula>
    </cfRule>
    <cfRule type="expression" dxfId="860" priority="172">
      <formula>IF(AND(AE56&gt;=0, RIGHT(TEXT(AE56,"0.#"),1)="."),TRUE,FALSE)</formula>
    </cfRule>
    <cfRule type="expression" dxfId="859" priority="173">
      <formula>IF(AND(AE56&lt;0, RIGHT(TEXT(AE56,"0.#"),1)&lt;&gt;"."),TRUE,FALSE)</formula>
    </cfRule>
    <cfRule type="expression" dxfId="858" priority="174">
      <formula>IF(AND(AE56&lt;0, RIGHT(TEXT(AE56,"0.#"),1)="."),TRUE,FALSE)</formula>
    </cfRule>
  </conditionalFormatting>
  <conditionalFormatting sqref="AJ56:AS56">
    <cfRule type="expression" dxfId="857" priority="167">
      <formula>IF(AND(AJ56&gt;=0, RIGHT(TEXT(AJ56,"0.#"),1)&lt;&gt;"."),TRUE,FALSE)</formula>
    </cfRule>
    <cfRule type="expression" dxfId="856" priority="168">
      <formula>IF(AND(AJ56&gt;=0, RIGHT(TEXT(AJ56,"0.#"),1)="."),TRUE,FALSE)</formula>
    </cfRule>
    <cfRule type="expression" dxfId="855" priority="169">
      <formula>IF(AND(AJ56&lt;0, RIGHT(TEXT(AJ56,"0.#"),1)&lt;&gt;"."),TRUE,FALSE)</formula>
    </cfRule>
    <cfRule type="expression" dxfId="854" priority="170">
      <formula>IF(AND(AJ56&lt;0, RIGHT(TEXT(AJ56,"0.#"),1)="."),TRUE,FALSE)</formula>
    </cfRule>
  </conditionalFormatting>
  <conditionalFormatting sqref="AK237:AK265">
    <cfRule type="expression" dxfId="853" priority="155">
      <formula>IF(RIGHT(TEXT(AK237,"0.#"),1)=".",FALSE,TRUE)</formula>
    </cfRule>
    <cfRule type="expression" dxfId="852" priority="156">
      <formula>IF(RIGHT(TEXT(AK237,"0.#"),1)=".",TRUE,FALSE)</formula>
    </cfRule>
  </conditionalFormatting>
  <conditionalFormatting sqref="AU237:AX265">
    <cfRule type="expression" dxfId="851" priority="151">
      <formula>IF(AND(AU237&gt;=0, RIGHT(TEXT(AU237,"0.#"),1)&lt;&gt;"."),TRUE,FALSE)</formula>
    </cfRule>
    <cfRule type="expression" dxfId="850" priority="152">
      <formula>IF(AND(AU237&gt;=0, RIGHT(TEXT(AU237,"0.#"),1)="."),TRUE,FALSE)</formula>
    </cfRule>
    <cfRule type="expression" dxfId="849" priority="153">
      <formula>IF(AND(AU237&lt;0, RIGHT(TEXT(AU237,"0.#"),1)&lt;&gt;"."),TRUE,FALSE)</formula>
    </cfRule>
    <cfRule type="expression" dxfId="848" priority="154">
      <formula>IF(AND(AU237&lt;0, RIGHT(TEXT(AU237,"0.#"),1)="."),TRUE,FALSE)</formula>
    </cfRule>
  </conditionalFormatting>
  <conditionalFormatting sqref="AK269">
    <cfRule type="expression" dxfId="847" priority="149">
      <formula>IF(RIGHT(TEXT(AK269,"0.#"),1)=".",FALSE,TRUE)</formula>
    </cfRule>
    <cfRule type="expression" dxfId="846" priority="150">
      <formula>IF(RIGHT(TEXT(AK269,"0.#"),1)=".",TRUE,FALSE)</formula>
    </cfRule>
  </conditionalFormatting>
  <conditionalFormatting sqref="AK270:AK298">
    <cfRule type="expression" dxfId="845" priority="143">
      <formula>IF(RIGHT(TEXT(AK270,"0.#"),1)=".",FALSE,TRUE)</formula>
    </cfRule>
    <cfRule type="expression" dxfId="844" priority="144">
      <formula>IF(RIGHT(TEXT(AK270,"0.#"),1)=".",TRUE,FALSE)</formula>
    </cfRule>
  </conditionalFormatting>
  <conditionalFormatting sqref="AU270:AX298">
    <cfRule type="expression" dxfId="843" priority="139">
      <formula>IF(AND(AU270&gt;=0, RIGHT(TEXT(AU270,"0.#"),1)&lt;&gt;"."),TRUE,FALSE)</formula>
    </cfRule>
    <cfRule type="expression" dxfId="842" priority="140">
      <formula>IF(AND(AU270&gt;=0, RIGHT(TEXT(AU270,"0.#"),1)="."),TRUE,FALSE)</formula>
    </cfRule>
    <cfRule type="expression" dxfId="841" priority="141">
      <formula>IF(AND(AU270&lt;0, RIGHT(TEXT(AU270,"0.#"),1)&lt;&gt;"."),TRUE,FALSE)</formula>
    </cfRule>
    <cfRule type="expression" dxfId="840" priority="142">
      <formula>IF(AND(AU270&lt;0, RIGHT(TEXT(AU270,"0.#"),1)="."),TRUE,FALSE)</formula>
    </cfRule>
  </conditionalFormatting>
  <conditionalFormatting sqref="AK302">
    <cfRule type="expression" dxfId="839" priority="137">
      <formula>IF(RIGHT(TEXT(AK302,"0.#"),1)=".",FALSE,TRUE)</formula>
    </cfRule>
    <cfRule type="expression" dxfId="838" priority="138">
      <formula>IF(RIGHT(TEXT(AK302,"0.#"),1)=".",TRUE,FALSE)</formula>
    </cfRule>
  </conditionalFormatting>
  <conditionalFormatting sqref="AK303:AK331">
    <cfRule type="expression" dxfId="837" priority="131">
      <formula>IF(RIGHT(TEXT(AK303,"0.#"),1)=".",FALSE,TRUE)</formula>
    </cfRule>
    <cfRule type="expression" dxfId="836" priority="132">
      <formula>IF(RIGHT(TEXT(AK303,"0.#"),1)=".",TRUE,FALSE)</formula>
    </cfRule>
  </conditionalFormatting>
  <conditionalFormatting sqref="AU303:AX331">
    <cfRule type="expression" dxfId="835" priority="127">
      <formula>IF(AND(AU303&gt;=0, RIGHT(TEXT(AU303,"0.#"),1)&lt;&gt;"."),TRUE,FALSE)</formula>
    </cfRule>
    <cfRule type="expression" dxfId="834" priority="128">
      <formula>IF(AND(AU303&gt;=0, RIGHT(TEXT(AU303,"0.#"),1)="."),TRUE,FALSE)</formula>
    </cfRule>
    <cfRule type="expression" dxfId="833" priority="129">
      <formula>IF(AND(AU303&lt;0, RIGHT(TEXT(AU303,"0.#"),1)&lt;&gt;"."),TRUE,FALSE)</formula>
    </cfRule>
    <cfRule type="expression" dxfId="832" priority="130">
      <formula>IF(AND(AU303&lt;0, RIGHT(TEXT(AU303,"0.#"),1)="."),TRUE,FALSE)</formula>
    </cfRule>
  </conditionalFormatting>
  <conditionalFormatting sqref="AK335">
    <cfRule type="expression" dxfId="831" priority="125">
      <formula>IF(RIGHT(TEXT(AK335,"0.#"),1)=".",FALSE,TRUE)</formula>
    </cfRule>
    <cfRule type="expression" dxfId="830" priority="126">
      <formula>IF(RIGHT(TEXT(AK335,"0.#"),1)=".",TRUE,FALSE)</formula>
    </cfRule>
  </conditionalFormatting>
  <conditionalFormatting sqref="AK336:AK364">
    <cfRule type="expression" dxfId="829" priority="119">
      <formula>IF(RIGHT(TEXT(AK336,"0.#"),1)=".",FALSE,TRUE)</formula>
    </cfRule>
    <cfRule type="expression" dxfId="828" priority="120">
      <formula>IF(RIGHT(TEXT(AK336,"0.#"),1)=".",TRUE,FALSE)</formula>
    </cfRule>
  </conditionalFormatting>
  <conditionalFormatting sqref="AU336:AX364">
    <cfRule type="expression" dxfId="827" priority="115">
      <formula>IF(AND(AU336&gt;=0, RIGHT(TEXT(AU336,"0.#"),1)&lt;&gt;"."),TRUE,FALSE)</formula>
    </cfRule>
    <cfRule type="expression" dxfId="826" priority="116">
      <formula>IF(AND(AU336&gt;=0, RIGHT(TEXT(AU336,"0.#"),1)="."),TRUE,FALSE)</formula>
    </cfRule>
    <cfRule type="expression" dxfId="825" priority="117">
      <formula>IF(AND(AU336&lt;0, RIGHT(TEXT(AU336,"0.#"),1)&lt;&gt;"."),TRUE,FALSE)</formula>
    </cfRule>
    <cfRule type="expression" dxfId="824" priority="118">
      <formula>IF(AND(AU336&lt;0, RIGHT(TEXT(AU336,"0.#"),1)="."),TRUE,FALSE)</formula>
    </cfRule>
  </conditionalFormatting>
  <conditionalFormatting sqref="AK368">
    <cfRule type="expression" dxfId="823" priority="113">
      <formula>IF(RIGHT(TEXT(AK368,"0.#"),1)=".",FALSE,TRUE)</formula>
    </cfRule>
    <cfRule type="expression" dxfId="822" priority="114">
      <formula>IF(RIGHT(TEXT(AK368,"0.#"),1)=".",TRUE,FALSE)</formula>
    </cfRule>
  </conditionalFormatting>
  <conditionalFormatting sqref="AK369:AK397">
    <cfRule type="expression" dxfId="821" priority="107">
      <formula>IF(RIGHT(TEXT(AK369,"0.#"),1)=".",FALSE,TRUE)</formula>
    </cfRule>
    <cfRule type="expression" dxfId="820" priority="108">
      <formula>IF(RIGHT(TEXT(AK369,"0.#"),1)=".",TRUE,FALSE)</formula>
    </cfRule>
  </conditionalFormatting>
  <conditionalFormatting sqref="AU369:AX397">
    <cfRule type="expression" dxfId="819" priority="103">
      <formula>IF(AND(AU369&gt;=0, RIGHT(TEXT(AU369,"0.#"),1)&lt;&gt;"."),TRUE,FALSE)</formula>
    </cfRule>
    <cfRule type="expression" dxfId="818" priority="104">
      <formula>IF(AND(AU369&gt;=0, RIGHT(TEXT(AU369,"0.#"),1)="."),TRUE,FALSE)</formula>
    </cfRule>
    <cfRule type="expression" dxfId="817" priority="105">
      <formula>IF(AND(AU369&lt;0, RIGHT(TEXT(AU369,"0.#"),1)&lt;&gt;"."),TRUE,FALSE)</formula>
    </cfRule>
    <cfRule type="expression" dxfId="816" priority="106">
      <formula>IF(AND(AU369&lt;0, RIGHT(TEXT(AU369,"0.#"),1)="."),TRUE,FALSE)</formula>
    </cfRule>
  </conditionalFormatting>
  <conditionalFormatting sqref="AK401">
    <cfRule type="expression" dxfId="815" priority="101">
      <formula>IF(RIGHT(TEXT(AK401,"0.#"),1)=".",FALSE,TRUE)</formula>
    </cfRule>
    <cfRule type="expression" dxfId="814" priority="102">
      <formula>IF(RIGHT(TEXT(AK401,"0.#"),1)=".",TRUE,FALSE)</formula>
    </cfRule>
  </conditionalFormatting>
  <conditionalFormatting sqref="AK402:AK430">
    <cfRule type="expression" dxfId="813" priority="95">
      <formula>IF(RIGHT(TEXT(AK402,"0.#"),1)=".",FALSE,TRUE)</formula>
    </cfRule>
    <cfRule type="expression" dxfId="812" priority="96">
      <formula>IF(RIGHT(TEXT(AK402,"0.#"),1)=".",TRUE,FALSE)</formula>
    </cfRule>
  </conditionalFormatting>
  <conditionalFormatting sqref="AU402:AX430">
    <cfRule type="expression" dxfId="811" priority="91">
      <formula>IF(AND(AU402&gt;=0, RIGHT(TEXT(AU402,"0.#"),1)&lt;&gt;"."),TRUE,FALSE)</formula>
    </cfRule>
    <cfRule type="expression" dxfId="810" priority="92">
      <formula>IF(AND(AU402&gt;=0, RIGHT(TEXT(AU402,"0.#"),1)="."),TRUE,FALSE)</formula>
    </cfRule>
    <cfRule type="expression" dxfId="809" priority="93">
      <formula>IF(AND(AU402&lt;0, RIGHT(TEXT(AU402,"0.#"),1)&lt;&gt;"."),TRUE,FALSE)</formula>
    </cfRule>
    <cfRule type="expression" dxfId="808" priority="94">
      <formula>IF(AND(AU402&lt;0, RIGHT(TEXT(AU402,"0.#"),1)="."),TRUE,FALSE)</formula>
    </cfRule>
  </conditionalFormatting>
  <conditionalFormatting sqref="AK434">
    <cfRule type="expression" dxfId="807" priority="89">
      <formula>IF(RIGHT(TEXT(AK434,"0.#"),1)=".",FALSE,TRUE)</formula>
    </cfRule>
    <cfRule type="expression" dxfId="806" priority="90">
      <formula>IF(RIGHT(TEXT(AK434,"0.#"),1)=".",TRUE,FALSE)</formula>
    </cfRule>
  </conditionalFormatting>
  <conditionalFormatting sqref="AK435:AK463">
    <cfRule type="expression" dxfId="805" priority="83">
      <formula>IF(RIGHT(TEXT(AK435,"0.#"),1)=".",FALSE,TRUE)</formula>
    </cfRule>
    <cfRule type="expression" dxfId="804" priority="84">
      <formula>IF(RIGHT(TEXT(AK435,"0.#"),1)=".",TRUE,FALSE)</formula>
    </cfRule>
  </conditionalFormatting>
  <conditionalFormatting sqref="AU435:AX463">
    <cfRule type="expression" dxfId="803" priority="79">
      <formula>IF(AND(AU435&gt;=0, RIGHT(TEXT(AU435,"0.#"),1)&lt;&gt;"."),TRUE,FALSE)</formula>
    </cfRule>
    <cfRule type="expression" dxfId="802" priority="80">
      <formula>IF(AND(AU435&gt;=0, RIGHT(TEXT(AU435,"0.#"),1)="."),TRUE,FALSE)</formula>
    </cfRule>
    <cfRule type="expression" dxfId="801" priority="81">
      <formula>IF(AND(AU435&lt;0, RIGHT(TEXT(AU435,"0.#"),1)&lt;&gt;"."),TRUE,FALSE)</formula>
    </cfRule>
    <cfRule type="expression" dxfId="800" priority="82">
      <formula>IF(AND(AU435&lt;0, RIGHT(TEXT(AU435,"0.#"),1)="."),TRUE,FALSE)</formula>
    </cfRule>
  </conditionalFormatting>
  <conditionalFormatting sqref="AK467">
    <cfRule type="expression" dxfId="799" priority="77">
      <formula>IF(RIGHT(TEXT(AK467,"0.#"),1)=".",FALSE,TRUE)</formula>
    </cfRule>
    <cfRule type="expression" dxfId="798" priority="78">
      <formula>IF(RIGHT(TEXT(AK467,"0.#"),1)=".",TRUE,FALSE)</formula>
    </cfRule>
  </conditionalFormatting>
  <conditionalFormatting sqref="AK468:AK496">
    <cfRule type="expression" dxfId="797" priority="71">
      <formula>IF(RIGHT(TEXT(AK468,"0.#"),1)=".",FALSE,TRUE)</formula>
    </cfRule>
    <cfRule type="expression" dxfId="796" priority="72">
      <formula>IF(RIGHT(TEXT(AK468,"0.#"),1)=".",TRUE,FALSE)</formula>
    </cfRule>
  </conditionalFormatting>
  <conditionalFormatting sqref="AU468:AX496">
    <cfRule type="expression" dxfId="795" priority="67">
      <formula>IF(AND(AU468&gt;=0, RIGHT(TEXT(AU468,"0.#"),1)&lt;&gt;"."),TRUE,FALSE)</formula>
    </cfRule>
    <cfRule type="expression" dxfId="794" priority="68">
      <formula>IF(AND(AU468&gt;=0, RIGHT(TEXT(AU468,"0.#"),1)="."),TRUE,FALSE)</formula>
    </cfRule>
    <cfRule type="expression" dxfId="793" priority="69">
      <formula>IF(AND(AU468&lt;0, RIGHT(TEXT(AU468,"0.#"),1)&lt;&gt;"."),TRUE,FALSE)</formula>
    </cfRule>
    <cfRule type="expression" dxfId="792" priority="70">
      <formula>IF(AND(AU468&lt;0, RIGHT(TEXT(AU468,"0.#"),1)="."),TRUE,FALSE)</formula>
    </cfRule>
  </conditionalFormatting>
  <conditionalFormatting sqref="AE24:AX24 AJ23:AS23">
    <cfRule type="expression" dxfId="791" priority="65">
      <formula>IF(RIGHT(TEXT(AE23,"0.#"),1)=".",FALSE,TRUE)</formula>
    </cfRule>
    <cfRule type="expression" dxfId="790" priority="66">
      <formula>IF(RIGHT(TEXT(AE23,"0.#"),1)=".",TRUE,FALSE)</formula>
    </cfRule>
  </conditionalFormatting>
  <conditionalFormatting sqref="AE25:AI25">
    <cfRule type="expression" dxfId="789" priority="57">
      <formula>IF(AND(AE25&gt;=0, RIGHT(TEXT(AE25,"0.#"),1)&lt;&gt;"."),TRUE,FALSE)</formula>
    </cfRule>
    <cfRule type="expression" dxfId="788" priority="58">
      <formula>IF(AND(AE25&gt;=0, RIGHT(TEXT(AE25,"0.#"),1)="."),TRUE,FALSE)</formula>
    </cfRule>
    <cfRule type="expression" dxfId="787" priority="59">
      <formula>IF(AND(AE25&lt;0, RIGHT(TEXT(AE25,"0.#"),1)&lt;&gt;"."),TRUE,FALSE)</formula>
    </cfRule>
    <cfRule type="expression" dxfId="786" priority="60">
      <formula>IF(AND(AE25&lt;0, RIGHT(TEXT(AE25,"0.#"),1)="."),TRUE,FALSE)</formula>
    </cfRule>
  </conditionalFormatting>
  <conditionalFormatting sqref="AJ25:AS25">
    <cfRule type="expression" dxfId="785" priority="53">
      <formula>IF(AND(AJ25&gt;=0, RIGHT(TEXT(AJ25,"0.#"),1)&lt;&gt;"."),TRUE,FALSE)</formula>
    </cfRule>
    <cfRule type="expression" dxfId="784" priority="54">
      <formula>IF(AND(AJ25&gt;=0, RIGHT(TEXT(AJ25,"0.#"),1)="."),TRUE,FALSE)</formula>
    </cfRule>
    <cfRule type="expression" dxfId="783" priority="55">
      <formula>IF(AND(AJ25&lt;0, RIGHT(TEXT(AJ25,"0.#"),1)&lt;&gt;"."),TRUE,FALSE)</formula>
    </cfRule>
    <cfRule type="expression" dxfId="782" priority="56">
      <formula>IF(AND(AJ25&lt;0, RIGHT(TEXT(AJ25,"0.#"),1)="."),TRUE,FALSE)</formula>
    </cfRule>
  </conditionalFormatting>
  <conditionalFormatting sqref="AU236:AX236">
    <cfRule type="expression" dxfId="781" priority="41">
      <formula>IF(AND(AU236&gt;=0, RIGHT(TEXT(AU236,"0.#"),1)&lt;&gt;"."),TRUE,FALSE)</formula>
    </cfRule>
    <cfRule type="expression" dxfId="780" priority="42">
      <formula>IF(AND(AU236&gt;=0, RIGHT(TEXT(AU236,"0.#"),1)="."),TRUE,FALSE)</formula>
    </cfRule>
    <cfRule type="expression" dxfId="779" priority="43">
      <formula>IF(AND(AU236&lt;0, RIGHT(TEXT(AU236,"0.#"),1)&lt;&gt;"."),TRUE,FALSE)</formula>
    </cfRule>
    <cfRule type="expression" dxfId="778" priority="44">
      <formula>IF(AND(AU236&lt;0, RIGHT(TEXT(AU236,"0.#"),1)="."),TRUE,FALSE)</formula>
    </cfRule>
  </conditionalFormatting>
  <conditionalFormatting sqref="AE43:AI43 AE38:AI38 AE33:AI33 AE28:AI28">
    <cfRule type="expression" dxfId="777" priority="39">
      <formula>IF(RIGHT(TEXT(AE28,"0.#"),1)=".",FALSE,TRUE)</formula>
    </cfRule>
    <cfRule type="expression" dxfId="776" priority="40">
      <formula>IF(RIGHT(TEXT(AE28,"0.#"),1)=".",TRUE,FALSE)</formula>
    </cfRule>
  </conditionalFormatting>
  <conditionalFormatting sqref="AE44:AX44 AJ43:AS43 AE39:AX39 AJ38:AS38 AE34:AX34 AJ33:AS33 AE29:AX29 AJ28:AS28">
    <cfRule type="expression" dxfId="775" priority="37">
      <formula>IF(RIGHT(TEXT(AE28,"0.#"),1)=".",FALSE,TRUE)</formula>
    </cfRule>
    <cfRule type="expression" dxfId="774" priority="38">
      <formula>IF(RIGHT(TEXT(AE28,"0.#"),1)=".",TRUE,FALSE)</formula>
    </cfRule>
  </conditionalFormatting>
  <conditionalFormatting sqref="AE45:AI45 AE40:AI40 AE35:AI35 AE30:AI30">
    <cfRule type="expression" dxfId="773" priority="33">
      <formula>IF(AND(AE30&gt;=0, RIGHT(TEXT(AE30,"0.#"),1)&lt;&gt;"."),TRUE,FALSE)</formula>
    </cfRule>
    <cfRule type="expression" dxfId="772" priority="34">
      <formula>IF(AND(AE30&gt;=0, RIGHT(TEXT(AE30,"0.#"),1)="."),TRUE,FALSE)</formula>
    </cfRule>
    <cfRule type="expression" dxfId="771" priority="35">
      <formula>IF(AND(AE30&lt;0, RIGHT(TEXT(AE30,"0.#"),1)&lt;&gt;"."),TRUE,FALSE)</formula>
    </cfRule>
    <cfRule type="expression" dxfId="770" priority="36">
      <formula>IF(AND(AE30&lt;0, RIGHT(TEXT(AE30,"0.#"),1)="."),TRUE,FALSE)</formula>
    </cfRule>
  </conditionalFormatting>
  <conditionalFormatting sqref="AJ45:AS45 AJ40:AS40 AJ35:AS35 AJ30:AS30">
    <cfRule type="expression" dxfId="769" priority="29">
      <formula>IF(AND(AJ30&gt;=0, RIGHT(TEXT(AJ30,"0.#"),1)&lt;&gt;"."),TRUE,FALSE)</formula>
    </cfRule>
    <cfRule type="expression" dxfId="768" priority="30">
      <formula>IF(AND(AJ30&gt;=0, RIGHT(TEXT(AJ30,"0.#"),1)="."),TRUE,FALSE)</formula>
    </cfRule>
    <cfRule type="expression" dxfId="767" priority="31">
      <formula>IF(AND(AJ30&lt;0, RIGHT(TEXT(AJ30,"0.#"),1)&lt;&gt;"."),TRUE,FALSE)</formula>
    </cfRule>
    <cfRule type="expression" dxfId="766" priority="32">
      <formula>IF(AND(AJ30&lt;0, RIGHT(TEXT(AJ30,"0.#"),1)="."),TRUE,FALSE)</formula>
    </cfRule>
  </conditionalFormatting>
  <conditionalFormatting sqref="AE64:AI64 AE59:AI59">
    <cfRule type="expression" dxfId="765" priority="27">
      <formula>IF(RIGHT(TEXT(AE59,"0.#"),1)=".",FALSE,TRUE)</formula>
    </cfRule>
    <cfRule type="expression" dxfId="764" priority="28">
      <formula>IF(RIGHT(TEXT(AE59,"0.#"),1)=".",TRUE,FALSE)</formula>
    </cfRule>
  </conditionalFormatting>
  <conditionalFormatting sqref="AE65:AX65 AJ64:AS64 AE60:AX60 AJ59:AS59">
    <cfRule type="expression" dxfId="763" priority="25">
      <formula>IF(RIGHT(TEXT(AE59,"0.#"),1)=".",FALSE,TRUE)</formula>
    </cfRule>
    <cfRule type="expression" dxfId="762" priority="26">
      <formula>IF(RIGHT(TEXT(AE59,"0.#"),1)=".",TRUE,FALSE)</formula>
    </cfRule>
  </conditionalFormatting>
  <conditionalFormatting sqref="AE66:AI66 AE61:AI61">
    <cfRule type="expression" dxfId="761" priority="21">
      <formula>IF(AND(AE61&gt;=0, RIGHT(TEXT(AE61,"0.#"),1)&lt;&gt;"."),TRUE,FALSE)</formula>
    </cfRule>
    <cfRule type="expression" dxfId="760" priority="22">
      <formula>IF(AND(AE61&gt;=0, RIGHT(TEXT(AE61,"0.#"),1)="."),TRUE,FALSE)</formula>
    </cfRule>
    <cfRule type="expression" dxfId="759" priority="23">
      <formula>IF(AND(AE61&lt;0, RIGHT(TEXT(AE61,"0.#"),1)&lt;&gt;"."),TRUE,FALSE)</formula>
    </cfRule>
    <cfRule type="expression" dxfId="758" priority="24">
      <formula>IF(AND(AE61&lt;0, RIGHT(TEXT(AE61,"0.#"),1)="."),TRUE,FALSE)</formula>
    </cfRule>
  </conditionalFormatting>
  <conditionalFormatting sqref="AJ66:AS66 AJ61:AS61">
    <cfRule type="expression" dxfId="757" priority="17">
      <formula>IF(AND(AJ61&gt;=0, RIGHT(TEXT(AJ61,"0.#"),1)&lt;&gt;"."),TRUE,FALSE)</formula>
    </cfRule>
    <cfRule type="expression" dxfId="756" priority="18">
      <formula>IF(AND(AJ61&gt;=0, RIGHT(TEXT(AJ61,"0.#"),1)="."),TRUE,FALSE)</formula>
    </cfRule>
    <cfRule type="expression" dxfId="755" priority="19">
      <formula>IF(AND(AJ61&lt;0, RIGHT(TEXT(AJ61,"0.#"),1)&lt;&gt;"."),TRUE,FALSE)</formula>
    </cfRule>
    <cfRule type="expression" dxfId="754" priority="20">
      <formula>IF(AND(AJ61&lt;0, RIGHT(TEXT(AJ61,"0.#"),1)="."),TRUE,FALSE)</formula>
    </cfRule>
  </conditionalFormatting>
  <conditionalFormatting sqref="AE81:AX81 AE78:AX78 AE75:AX75 AE72:AX72">
    <cfRule type="expression" dxfId="753" priority="15">
      <formula>IF(RIGHT(TEXT(AE72,"0.#"),1)=".",FALSE,TRUE)</formula>
    </cfRule>
    <cfRule type="expression" dxfId="752" priority="16">
      <formula>IF(RIGHT(TEXT(AE72,"0.#"),1)=".",TRUE,FALSE)</formula>
    </cfRule>
  </conditionalFormatting>
  <conditionalFormatting sqref="AE80:AS80 AE77:AS77 AE74:AS74 AE71:AS71">
    <cfRule type="expression" dxfId="751" priority="13">
      <formula>IF(RIGHT(TEXT(AE71,"0.#"),1)=".",FALSE,TRUE)</formula>
    </cfRule>
    <cfRule type="expression" dxfId="750" priority="14">
      <formula>IF(RIGHT(TEXT(AE71,"0.#"),1)=".",TRUE,FALSE)</formula>
    </cfRule>
  </conditionalFormatting>
  <conditionalFormatting sqref="AD17:AJ17">
    <cfRule type="expression" dxfId="749" priority="9">
      <formula>IF(RIGHT(TEXT(AD17,"0.#"),1)=".",FALSE,TRUE)</formula>
    </cfRule>
    <cfRule type="expression" dxfId="748" priority="10">
      <formula>IF(RIGHT(TEXT(AD17,"0.#"),1)=".",TRUE,FALSE)</formula>
    </cfRule>
  </conditionalFormatting>
  <conditionalFormatting sqref="AK14:AQ14">
    <cfRule type="expression" dxfId="747" priority="7">
      <formula>IF(RIGHT(TEXT(AK14,"0.#"),1)=".",FALSE,TRUE)</formula>
    </cfRule>
    <cfRule type="expression" dxfId="746" priority="8">
      <formula>IF(RIGHT(TEXT(AK14,"0.#"),1)=".",TRUE,FALSE)</formula>
    </cfRule>
  </conditionalFormatting>
  <conditionalFormatting sqref="AK15:AQ17">
    <cfRule type="expression" dxfId="745" priority="5">
      <formula>IF(RIGHT(TEXT(AK15,"0.#"),1)=".",FALSE,TRUE)</formula>
    </cfRule>
    <cfRule type="expression" dxfId="744" priority="6">
      <formula>IF(RIGHT(TEXT(AK15,"0.#"),1)=".",TRUE,FALSE)</formula>
    </cfRule>
  </conditionalFormatting>
  <conditionalFormatting sqref="AD13:AJ13">
    <cfRule type="expression" dxfId="743" priority="3">
      <formula>IF(RIGHT(TEXT(AD13,"0.#"),1)=".",FALSE,TRUE)</formula>
    </cfRule>
    <cfRule type="expression" dxfId="742" priority="4">
      <formula>IF(RIGHT(TEXT(AD13,"0.#"),1)=".",TRUE,FALSE)</formula>
    </cfRule>
  </conditionalFormatting>
  <conditionalFormatting sqref="AD14:AJ16">
    <cfRule type="expression" dxfId="741" priority="1">
      <formula>IF(RIGHT(TEXT(AD14,"0.#"),1)=".",FALSE,TRUE)</formula>
    </cfRule>
    <cfRule type="expression" dxfId="740" priority="2">
      <formula>IF(RIGHT(TEXT(AD14,"0.#"),1)=".",TRUE,FALSE)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5" manualBreakCount="5">
    <brk id="104" max="16383" man="1"/>
    <brk id="133"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9" sqref="G9:O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9"/>
      <c r="I3" s="109"/>
      <c r="J3" s="109"/>
      <c r="K3" s="109"/>
      <c r="L3" s="109"/>
      <c r="M3" s="109"/>
      <c r="N3" s="109"/>
      <c r="O3" s="227"/>
      <c r="P3" s="244"/>
      <c r="Q3" s="109"/>
      <c r="R3" s="109"/>
      <c r="S3" s="109"/>
      <c r="T3" s="109"/>
      <c r="U3" s="109"/>
      <c r="V3" s="109"/>
      <c r="W3" s="109"/>
      <c r="X3" s="227"/>
      <c r="Y3" s="282"/>
      <c r="Z3" s="283"/>
      <c r="AA3" s="284"/>
      <c r="AB3" s="142"/>
      <c r="AC3" s="137"/>
      <c r="AD3" s="138"/>
      <c r="AE3" s="143"/>
      <c r="AF3" s="136"/>
      <c r="AG3" s="136"/>
      <c r="AH3" s="136"/>
      <c r="AI3" s="288"/>
      <c r="AJ3" s="143"/>
      <c r="AK3" s="136"/>
      <c r="AL3" s="136"/>
      <c r="AM3" s="136"/>
      <c r="AN3" s="288"/>
      <c r="AO3" s="143"/>
      <c r="AP3" s="136"/>
      <c r="AQ3" s="136"/>
      <c r="AR3" s="136"/>
      <c r="AS3" s="288"/>
      <c r="AT3" s="67"/>
      <c r="AU3" s="112"/>
      <c r="AV3" s="112"/>
      <c r="AW3" s="109" t="s">
        <v>458</v>
      </c>
      <c r="AX3" s="110"/>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69"/>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3"/>
      <c r="AA5" s="174"/>
      <c r="AB5" s="338"/>
      <c r="AC5" s="289"/>
      <c r="AD5" s="289"/>
      <c r="AE5" s="93"/>
      <c r="AF5" s="94"/>
      <c r="AG5" s="94"/>
      <c r="AH5" s="94"/>
      <c r="AI5" s="95"/>
      <c r="AJ5" s="93"/>
      <c r="AK5" s="94"/>
      <c r="AL5" s="94"/>
      <c r="AM5" s="94"/>
      <c r="AN5" s="95"/>
      <c r="AO5" s="93"/>
      <c r="AP5" s="94"/>
      <c r="AQ5" s="94"/>
      <c r="AR5" s="94"/>
      <c r="AS5" s="95"/>
      <c r="AT5" s="93"/>
      <c r="AU5" s="94"/>
      <c r="AV5" s="94"/>
      <c r="AW5" s="94"/>
      <c r="AX5" s="97"/>
    </row>
    <row r="6" spans="1:50" ht="22.5" customHeight="1" x14ac:dyDescent="0.15">
      <c r="A6" s="679"/>
      <c r="B6" s="680"/>
      <c r="C6" s="680"/>
      <c r="D6" s="680"/>
      <c r="E6" s="680"/>
      <c r="F6" s="681"/>
      <c r="G6" s="325"/>
      <c r="H6" s="326"/>
      <c r="I6" s="326"/>
      <c r="J6" s="326"/>
      <c r="K6" s="326"/>
      <c r="L6" s="326"/>
      <c r="M6" s="326"/>
      <c r="N6" s="326"/>
      <c r="O6" s="327"/>
      <c r="P6" s="200"/>
      <c r="Q6" s="200"/>
      <c r="R6" s="200"/>
      <c r="S6" s="200"/>
      <c r="T6" s="200"/>
      <c r="U6" s="200"/>
      <c r="V6" s="200"/>
      <c r="W6" s="200"/>
      <c r="X6" s="201"/>
      <c r="Y6" s="122" t="s">
        <v>15</v>
      </c>
      <c r="Z6" s="123"/>
      <c r="AA6" s="174"/>
      <c r="AB6" s="691" t="s">
        <v>459</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9"/>
      <c r="I8" s="109"/>
      <c r="J8" s="109"/>
      <c r="K8" s="109"/>
      <c r="L8" s="109"/>
      <c r="M8" s="109"/>
      <c r="N8" s="109"/>
      <c r="O8" s="227"/>
      <c r="P8" s="244"/>
      <c r="Q8" s="109"/>
      <c r="R8" s="109"/>
      <c r="S8" s="109"/>
      <c r="T8" s="109"/>
      <c r="U8" s="109"/>
      <c r="V8" s="109"/>
      <c r="W8" s="109"/>
      <c r="X8" s="227"/>
      <c r="Y8" s="282"/>
      <c r="Z8" s="283"/>
      <c r="AA8" s="284"/>
      <c r="AB8" s="142"/>
      <c r="AC8" s="137"/>
      <c r="AD8" s="138"/>
      <c r="AE8" s="143"/>
      <c r="AF8" s="136"/>
      <c r="AG8" s="136"/>
      <c r="AH8" s="136"/>
      <c r="AI8" s="288"/>
      <c r="AJ8" s="143"/>
      <c r="AK8" s="136"/>
      <c r="AL8" s="136"/>
      <c r="AM8" s="136"/>
      <c r="AN8" s="288"/>
      <c r="AO8" s="143"/>
      <c r="AP8" s="136"/>
      <c r="AQ8" s="136"/>
      <c r="AR8" s="136"/>
      <c r="AS8" s="288"/>
      <c r="AT8" s="67"/>
      <c r="AU8" s="112"/>
      <c r="AV8" s="112"/>
      <c r="AW8" s="109" t="s">
        <v>360</v>
      </c>
      <c r="AX8" s="110"/>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69"/>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3"/>
      <c r="AA10" s="174"/>
      <c r="AB10" s="338"/>
      <c r="AC10" s="289"/>
      <c r="AD10" s="289"/>
      <c r="AE10" s="93"/>
      <c r="AF10" s="94"/>
      <c r="AG10" s="94"/>
      <c r="AH10" s="94"/>
      <c r="AI10" s="95"/>
      <c r="AJ10" s="93"/>
      <c r="AK10" s="94"/>
      <c r="AL10" s="94"/>
      <c r="AM10" s="94"/>
      <c r="AN10" s="95"/>
      <c r="AO10" s="93"/>
      <c r="AP10" s="94"/>
      <c r="AQ10" s="94"/>
      <c r="AR10" s="94"/>
      <c r="AS10" s="95"/>
      <c r="AT10" s="93"/>
      <c r="AU10" s="94"/>
      <c r="AV10" s="94"/>
      <c r="AW10" s="94"/>
      <c r="AX10" s="97"/>
    </row>
    <row r="11" spans="1:50" ht="22.5" customHeight="1" x14ac:dyDescent="0.15">
      <c r="A11" s="679"/>
      <c r="B11" s="680"/>
      <c r="C11" s="680"/>
      <c r="D11" s="680"/>
      <c r="E11" s="680"/>
      <c r="F11" s="681"/>
      <c r="G11" s="325"/>
      <c r="H11" s="326"/>
      <c r="I11" s="326"/>
      <c r="J11" s="326"/>
      <c r="K11" s="326"/>
      <c r="L11" s="326"/>
      <c r="M11" s="326"/>
      <c r="N11" s="326"/>
      <c r="O11" s="327"/>
      <c r="P11" s="200"/>
      <c r="Q11" s="200"/>
      <c r="R11" s="200"/>
      <c r="S11" s="200"/>
      <c r="T11" s="200"/>
      <c r="U11" s="200"/>
      <c r="V11" s="200"/>
      <c r="W11" s="200"/>
      <c r="X11" s="201"/>
      <c r="Y11" s="122" t="s">
        <v>15</v>
      </c>
      <c r="Z11" s="123"/>
      <c r="AA11" s="174"/>
      <c r="AB11" s="691"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9"/>
      <c r="I13" s="109"/>
      <c r="J13" s="109"/>
      <c r="K13" s="109"/>
      <c r="L13" s="109"/>
      <c r="M13" s="109"/>
      <c r="N13" s="109"/>
      <c r="O13" s="227"/>
      <c r="P13" s="244"/>
      <c r="Q13" s="109"/>
      <c r="R13" s="109"/>
      <c r="S13" s="109"/>
      <c r="T13" s="109"/>
      <c r="U13" s="109"/>
      <c r="V13" s="109"/>
      <c r="W13" s="109"/>
      <c r="X13" s="227"/>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2"/>
      <c r="AV13" s="112"/>
      <c r="AW13" s="109" t="s">
        <v>360</v>
      </c>
      <c r="AX13" s="110"/>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69"/>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3"/>
      <c r="AA15" s="174"/>
      <c r="AB15" s="338"/>
      <c r="AC15" s="289"/>
      <c r="AD15" s="289"/>
      <c r="AE15" s="93"/>
      <c r="AF15" s="94"/>
      <c r="AG15" s="94"/>
      <c r="AH15" s="94"/>
      <c r="AI15" s="95"/>
      <c r="AJ15" s="93"/>
      <c r="AK15" s="94"/>
      <c r="AL15" s="94"/>
      <c r="AM15" s="94"/>
      <c r="AN15" s="95"/>
      <c r="AO15" s="93"/>
      <c r="AP15" s="94"/>
      <c r="AQ15" s="94"/>
      <c r="AR15" s="94"/>
      <c r="AS15" s="95"/>
      <c r="AT15" s="93"/>
      <c r="AU15" s="94"/>
      <c r="AV15" s="94"/>
      <c r="AW15" s="94"/>
      <c r="AX15" s="97"/>
    </row>
    <row r="16" spans="1:50" ht="22.5" customHeight="1" x14ac:dyDescent="0.15">
      <c r="A16" s="679"/>
      <c r="B16" s="680"/>
      <c r="C16" s="680"/>
      <c r="D16" s="680"/>
      <c r="E16" s="680"/>
      <c r="F16" s="681"/>
      <c r="G16" s="325"/>
      <c r="H16" s="326"/>
      <c r="I16" s="326"/>
      <c r="J16" s="326"/>
      <c r="K16" s="326"/>
      <c r="L16" s="326"/>
      <c r="M16" s="326"/>
      <c r="N16" s="326"/>
      <c r="O16" s="327"/>
      <c r="P16" s="200"/>
      <c r="Q16" s="200"/>
      <c r="R16" s="200"/>
      <c r="S16" s="200"/>
      <c r="T16" s="200"/>
      <c r="U16" s="200"/>
      <c r="V16" s="200"/>
      <c r="W16" s="200"/>
      <c r="X16" s="201"/>
      <c r="Y16" s="122" t="s">
        <v>15</v>
      </c>
      <c r="Z16" s="123"/>
      <c r="AA16" s="174"/>
      <c r="AB16" s="691"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9"/>
      <c r="I18" s="109"/>
      <c r="J18" s="109"/>
      <c r="K18" s="109"/>
      <c r="L18" s="109"/>
      <c r="M18" s="109"/>
      <c r="N18" s="109"/>
      <c r="O18" s="227"/>
      <c r="P18" s="244"/>
      <c r="Q18" s="109"/>
      <c r="R18" s="109"/>
      <c r="S18" s="109"/>
      <c r="T18" s="109"/>
      <c r="U18" s="109"/>
      <c r="V18" s="109"/>
      <c r="W18" s="109"/>
      <c r="X18" s="227"/>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2"/>
      <c r="AV18" s="112"/>
      <c r="AW18" s="109" t="s">
        <v>360</v>
      </c>
      <c r="AX18" s="110"/>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69"/>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3"/>
      <c r="AA20" s="174"/>
      <c r="AB20" s="338"/>
      <c r="AC20" s="289"/>
      <c r="AD20" s="289"/>
      <c r="AE20" s="93"/>
      <c r="AF20" s="94"/>
      <c r="AG20" s="94"/>
      <c r="AH20" s="94"/>
      <c r="AI20" s="95"/>
      <c r="AJ20" s="93"/>
      <c r="AK20" s="94"/>
      <c r="AL20" s="94"/>
      <c r="AM20" s="94"/>
      <c r="AN20" s="95"/>
      <c r="AO20" s="93"/>
      <c r="AP20" s="94"/>
      <c r="AQ20" s="94"/>
      <c r="AR20" s="94"/>
      <c r="AS20" s="95"/>
      <c r="AT20" s="93"/>
      <c r="AU20" s="94"/>
      <c r="AV20" s="94"/>
      <c r="AW20" s="94"/>
      <c r="AX20" s="97"/>
    </row>
    <row r="21" spans="1:50" ht="22.5" customHeight="1" x14ac:dyDescent="0.15">
      <c r="A21" s="679"/>
      <c r="B21" s="680"/>
      <c r="C21" s="680"/>
      <c r="D21" s="680"/>
      <c r="E21" s="680"/>
      <c r="F21" s="681"/>
      <c r="G21" s="325"/>
      <c r="H21" s="326"/>
      <c r="I21" s="326"/>
      <c r="J21" s="326"/>
      <c r="K21" s="326"/>
      <c r="L21" s="326"/>
      <c r="M21" s="326"/>
      <c r="N21" s="326"/>
      <c r="O21" s="327"/>
      <c r="P21" s="200"/>
      <c r="Q21" s="200"/>
      <c r="R21" s="200"/>
      <c r="S21" s="200"/>
      <c r="T21" s="200"/>
      <c r="U21" s="200"/>
      <c r="V21" s="200"/>
      <c r="W21" s="200"/>
      <c r="X21" s="201"/>
      <c r="Y21" s="122" t="s">
        <v>15</v>
      </c>
      <c r="Z21" s="123"/>
      <c r="AA21" s="174"/>
      <c r="AB21" s="691" t="s">
        <v>460</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9"/>
      <c r="I23" s="109"/>
      <c r="J23" s="109"/>
      <c r="K23" s="109"/>
      <c r="L23" s="109"/>
      <c r="M23" s="109"/>
      <c r="N23" s="109"/>
      <c r="O23" s="227"/>
      <c r="P23" s="244"/>
      <c r="Q23" s="109"/>
      <c r="R23" s="109"/>
      <c r="S23" s="109"/>
      <c r="T23" s="109"/>
      <c r="U23" s="109"/>
      <c r="V23" s="109"/>
      <c r="W23" s="109"/>
      <c r="X23" s="227"/>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2"/>
      <c r="AV23" s="112"/>
      <c r="AW23" s="109" t="s">
        <v>461</v>
      </c>
      <c r="AX23" s="110"/>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69"/>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3"/>
      <c r="AA25" s="174"/>
      <c r="AB25" s="338"/>
      <c r="AC25" s="289"/>
      <c r="AD25" s="289"/>
      <c r="AE25" s="93"/>
      <c r="AF25" s="94"/>
      <c r="AG25" s="94"/>
      <c r="AH25" s="94"/>
      <c r="AI25" s="95"/>
      <c r="AJ25" s="93"/>
      <c r="AK25" s="94"/>
      <c r="AL25" s="94"/>
      <c r="AM25" s="94"/>
      <c r="AN25" s="95"/>
      <c r="AO25" s="93"/>
      <c r="AP25" s="94"/>
      <c r="AQ25" s="94"/>
      <c r="AR25" s="94"/>
      <c r="AS25" s="95"/>
      <c r="AT25" s="93"/>
      <c r="AU25" s="94"/>
      <c r="AV25" s="94"/>
      <c r="AW25" s="94"/>
      <c r="AX25" s="97"/>
    </row>
    <row r="26" spans="1:50" ht="22.5" customHeight="1" x14ac:dyDescent="0.15">
      <c r="A26" s="679"/>
      <c r="B26" s="680"/>
      <c r="C26" s="680"/>
      <c r="D26" s="680"/>
      <c r="E26" s="680"/>
      <c r="F26" s="681"/>
      <c r="G26" s="325"/>
      <c r="H26" s="326"/>
      <c r="I26" s="326"/>
      <c r="J26" s="326"/>
      <c r="K26" s="326"/>
      <c r="L26" s="326"/>
      <c r="M26" s="326"/>
      <c r="N26" s="326"/>
      <c r="O26" s="327"/>
      <c r="P26" s="200"/>
      <c r="Q26" s="200"/>
      <c r="R26" s="200"/>
      <c r="S26" s="200"/>
      <c r="T26" s="200"/>
      <c r="U26" s="200"/>
      <c r="V26" s="200"/>
      <c r="W26" s="200"/>
      <c r="X26" s="201"/>
      <c r="Y26" s="122" t="s">
        <v>15</v>
      </c>
      <c r="Z26" s="123"/>
      <c r="AA26" s="174"/>
      <c r="AB26" s="691" t="s">
        <v>460</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9"/>
      <c r="I28" s="109"/>
      <c r="J28" s="109"/>
      <c r="K28" s="109"/>
      <c r="L28" s="109"/>
      <c r="M28" s="109"/>
      <c r="N28" s="109"/>
      <c r="O28" s="227"/>
      <c r="P28" s="244"/>
      <c r="Q28" s="109"/>
      <c r="R28" s="109"/>
      <c r="S28" s="109"/>
      <c r="T28" s="109"/>
      <c r="U28" s="109"/>
      <c r="V28" s="109"/>
      <c r="W28" s="109"/>
      <c r="X28" s="227"/>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2"/>
      <c r="AV28" s="112"/>
      <c r="AW28" s="109" t="s">
        <v>458</v>
      </c>
      <c r="AX28" s="110"/>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69"/>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3"/>
      <c r="AA30" s="174"/>
      <c r="AB30" s="338"/>
      <c r="AC30" s="289"/>
      <c r="AD30" s="289"/>
      <c r="AE30" s="93"/>
      <c r="AF30" s="94"/>
      <c r="AG30" s="94"/>
      <c r="AH30" s="94"/>
      <c r="AI30" s="95"/>
      <c r="AJ30" s="93"/>
      <c r="AK30" s="94"/>
      <c r="AL30" s="94"/>
      <c r="AM30" s="94"/>
      <c r="AN30" s="95"/>
      <c r="AO30" s="93"/>
      <c r="AP30" s="94"/>
      <c r="AQ30" s="94"/>
      <c r="AR30" s="94"/>
      <c r="AS30" s="95"/>
      <c r="AT30" s="93"/>
      <c r="AU30" s="94"/>
      <c r="AV30" s="94"/>
      <c r="AW30" s="94"/>
      <c r="AX30" s="97"/>
    </row>
    <row r="31" spans="1:50" ht="22.5" customHeight="1" x14ac:dyDescent="0.15">
      <c r="A31" s="679"/>
      <c r="B31" s="680"/>
      <c r="C31" s="680"/>
      <c r="D31" s="680"/>
      <c r="E31" s="680"/>
      <c r="F31" s="681"/>
      <c r="G31" s="325"/>
      <c r="H31" s="326"/>
      <c r="I31" s="326"/>
      <c r="J31" s="326"/>
      <c r="K31" s="326"/>
      <c r="L31" s="326"/>
      <c r="M31" s="326"/>
      <c r="N31" s="326"/>
      <c r="O31" s="327"/>
      <c r="P31" s="200"/>
      <c r="Q31" s="200"/>
      <c r="R31" s="200"/>
      <c r="S31" s="200"/>
      <c r="T31" s="200"/>
      <c r="U31" s="200"/>
      <c r="V31" s="200"/>
      <c r="W31" s="200"/>
      <c r="X31" s="201"/>
      <c r="Y31" s="122" t="s">
        <v>15</v>
      </c>
      <c r="Z31" s="123"/>
      <c r="AA31" s="174"/>
      <c r="AB31" s="691" t="s">
        <v>459</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9"/>
      <c r="I33" s="109"/>
      <c r="J33" s="109"/>
      <c r="K33" s="109"/>
      <c r="L33" s="109"/>
      <c r="M33" s="109"/>
      <c r="N33" s="109"/>
      <c r="O33" s="227"/>
      <c r="P33" s="244"/>
      <c r="Q33" s="109"/>
      <c r="R33" s="109"/>
      <c r="S33" s="109"/>
      <c r="T33" s="109"/>
      <c r="U33" s="109"/>
      <c r="V33" s="109"/>
      <c r="W33" s="109"/>
      <c r="X33" s="227"/>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2"/>
      <c r="AV33" s="112"/>
      <c r="AW33" s="109" t="s">
        <v>461</v>
      </c>
      <c r="AX33" s="110"/>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69"/>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3"/>
      <c r="AA35" s="174"/>
      <c r="AB35" s="338"/>
      <c r="AC35" s="289"/>
      <c r="AD35" s="289"/>
      <c r="AE35" s="93"/>
      <c r="AF35" s="94"/>
      <c r="AG35" s="94"/>
      <c r="AH35" s="94"/>
      <c r="AI35" s="95"/>
      <c r="AJ35" s="93"/>
      <c r="AK35" s="94"/>
      <c r="AL35" s="94"/>
      <c r="AM35" s="94"/>
      <c r="AN35" s="95"/>
      <c r="AO35" s="93"/>
      <c r="AP35" s="94"/>
      <c r="AQ35" s="94"/>
      <c r="AR35" s="94"/>
      <c r="AS35" s="95"/>
      <c r="AT35" s="93"/>
      <c r="AU35" s="94"/>
      <c r="AV35" s="94"/>
      <c r="AW35" s="94"/>
      <c r="AX35" s="97"/>
    </row>
    <row r="36" spans="1:50" ht="22.5" customHeight="1" x14ac:dyDescent="0.15">
      <c r="A36" s="679"/>
      <c r="B36" s="680"/>
      <c r="C36" s="680"/>
      <c r="D36" s="680"/>
      <c r="E36" s="680"/>
      <c r="F36" s="681"/>
      <c r="G36" s="325"/>
      <c r="H36" s="326"/>
      <c r="I36" s="326"/>
      <c r="J36" s="326"/>
      <c r="K36" s="326"/>
      <c r="L36" s="326"/>
      <c r="M36" s="326"/>
      <c r="N36" s="326"/>
      <c r="O36" s="327"/>
      <c r="P36" s="200"/>
      <c r="Q36" s="200"/>
      <c r="R36" s="200"/>
      <c r="S36" s="200"/>
      <c r="T36" s="200"/>
      <c r="U36" s="200"/>
      <c r="V36" s="200"/>
      <c r="W36" s="200"/>
      <c r="X36" s="201"/>
      <c r="Y36" s="122" t="s">
        <v>15</v>
      </c>
      <c r="Z36" s="123"/>
      <c r="AA36" s="174"/>
      <c r="AB36" s="691" t="s">
        <v>460</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9"/>
      <c r="I38" s="109"/>
      <c r="J38" s="109"/>
      <c r="K38" s="109"/>
      <c r="L38" s="109"/>
      <c r="M38" s="109"/>
      <c r="N38" s="109"/>
      <c r="O38" s="227"/>
      <c r="P38" s="244"/>
      <c r="Q38" s="109"/>
      <c r="R38" s="109"/>
      <c r="S38" s="109"/>
      <c r="T38" s="109"/>
      <c r="U38" s="109"/>
      <c r="V38" s="109"/>
      <c r="W38" s="109"/>
      <c r="X38" s="227"/>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2"/>
      <c r="AV38" s="112"/>
      <c r="AW38" s="109" t="s">
        <v>461</v>
      </c>
      <c r="AX38" s="110"/>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69"/>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3"/>
      <c r="AA40" s="174"/>
      <c r="AB40" s="338"/>
      <c r="AC40" s="289"/>
      <c r="AD40" s="289"/>
      <c r="AE40" s="93"/>
      <c r="AF40" s="94"/>
      <c r="AG40" s="94"/>
      <c r="AH40" s="94"/>
      <c r="AI40" s="95"/>
      <c r="AJ40" s="93"/>
      <c r="AK40" s="94"/>
      <c r="AL40" s="94"/>
      <c r="AM40" s="94"/>
      <c r="AN40" s="95"/>
      <c r="AO40" s="93"/>
      <c r="AP40" s="94"/>
      <c r="AQ40" s="94"/>
      <c r="AR40" s="94"/>
      <c r="AS40" s="95"/>
      <c r="AT40" s="93"/>
      <c r="AU40" s="94"/>
      <c r="AV40" s="94"/>
      <c r="AW40" s="94"/>
      <c r="AX40" s="97"/>
    </row>
    <row r="41" spans="1:50" ht="22.5" customHeight="1" x14ac:dyDescent="0.15">
      <c r="A41" s="679"/>
      <c r="B41" s="680"/>
      <c r="C41" s="680"/>
      <c r="D41" s="680"/>
      <c r="E41" s="680"/>
      <c r="F41" s="681"/>
      <c r="G41" s="325"/>
      <c r="H41" s="326"/>
      <c r="I41" s="326"/>
      <c r="J41" s="326"/>
      <c r="K41" s="326"/>
      <c r="L41" s="326"/>
      <c r="M41" s="326"/>
      <c r="N41" s="326"/>
      <c r="O41" s="327"/>
      <c r="P41" s="200"/>
      <c r="Q41" s="200"/>
      <c r="R41" s="200"/>
      <c r="S41" s="200"/>
      <c r="T41" s="200"/>
      <c r="U41" s="200"/>
      <c r="V41" s="200"/>
      <c r="W41" s="200"/>
      <c r="X41" s="201"/>
      <c r="Y41" s="122" t="s">
        <v>15</v>
      </c>
      <c r="Z41" s="123"/>
      <c r="AA41" s="174"/>
      <c r="AB41" s="691" t="s">
        <v>460</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9"/>
      <c r="I43" s="109"/>
      <c r="J43" s="109"/>
      <c r="K43" s="109"/>
      <c r="L43" s="109"/>
      <c r="M43" s="109"/>
      <c r="N43" s="109"/>
      <c r="O43" s="227"/>
      <c r="P43" s="244"/>
      <c r="Q43" s="109"/>
      <c r="R43" s="109"/>
      <c r="S43" s="109"/>
      <c r="T43" s="109"/>
      <c r="U43" s="109"/>
      <c r="V43" s="109"/>
      <c r="W43" s="109"/>
      <c r="X43" s="227"/>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2"/>
      <c r="AV43" s="112"/>
      <c r="AW43" s="109" t="s">
        <v>461</v>
      </c>
      <c r="AX43" s="110"/>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69"/>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3"/>
      <c r="AA45" s="174"/>
      <c r="AB45" s="338"/>
      <c r="AC45" s="289"/>
      <c r="AD45" s="289"/>
      <c r="AE45" s="93"/>
      <c r="AF45" s="94"/>
      <c r="AG45" s="94"/>
      <c r="AH45" s="94"/>
      <c r="AI45" s="95"/>
      <c r="AJ45" s="93"/>
      <c r="AK45" s="94"/>
      <c r="AL45" s="94"/>
      <c r="AM45" s="94"/>
      <c r="AN45" s="95"/>
      <c r="AO45" s="93"/>
      <c r="AP45" s="94"/>
      <c r="AQ45" s="94"/>
      <c r="AR45" s="94"/>
      <c r="AS45" s="95"/>
      <c r="AT45" s="93"/>
      <c r="AU45" s="94"/>
      <c r="AV45" s="94"/>
      <c r="AW45" s="94"/>
      <c r="AX45" s="97"/>
    </row>
    <row r="46" spans="1:50" ht="22.5" customHeight="1" x14ac:dyDescent="0.15">
      <c r="A46" s="679"/>
      <c r="B46" s="680"/>
      <c r="C46" s="680"/>
      <c r="D46" s="680"/>
      <c r="E46" s="680"/>
      <c r="F46" s="681"/>
      <c r="G46" s="325"/>
      <c r="H46" s="326"/>
      <c r="I46" s="326"/>
      <c r="J46" s="326"/>
      <c r="K46" s="326"/>
      <c r="L46" s="326"/>
      <c r="M46" s="326"/>
      <c r="N46" s="326"/>
      <c r="O46" s="327"/>
      <c r="P46" s="200"/>
      <c r="Q46" s="200"/>
      <c r="R46" s="200"/>
      <c r="S46" s="200"/>
      <c r="T46" s="200"/>
      <c r="U46" s="200"/>
      <c r="V46" s="200"/>
      <c r="W46" s="200"/>
      <c r="X46" s="201"/>
      <c r="Y46" s="122" t="s">
        <v>15</v>
      </c>
      <c r="Z46" s="123"/>
      <c r="AA46" s="174"/>
      <c r="AB46" s="691" t="s">
        <v>460</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9"/>
      <c r="I48" s="109"/>
      <c r="J48" s="109"/>
      <c r="K48" s="109"/>
      <c r="L48" s="109"/>
      <c r="M48" s="109"/>
      <c r="N48" s="109"/>
      <c r="O48" s="227"/>
      <c r="P48" s="244"/>
      <c r="Q48" s="109"/>
      <c r="R48" s="109"/>
      <c r="S48" s="109"/>
      <c r="T48" s="109"/>
      <c r="U48" s="109"/>
      <c r="V48" s="109"/>
      <c r="W48" s="109"/>
      <c r="X48" s="227"/>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2"/>
      <c r="AV48" s="112"/>
      <c r="AW48" s="109" t="s">
        <v>458</v>
      </c>
      <c r="AX48" s="110"/>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69"/>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3"/>
      <c r="AA50" s="174"/>
      <c r="AB50" s="338"/>
      <c r="AC50" s="289"/>
      <c r="AD50" s="289"/>
      <c r="AE50" s="93"/>
      <c r="AF50" s="94"/>
      <c r="AG50" s="94"/>
      <c r="AH50" s="94"/>
      <c r="AI50" s="95"/>
      <c r="AJ50" s="93"/>
      <c r="AK50" s="94"/>
      <c r="AL50" s="94"/>
      <c r="AM50" s="94"/>
      <c r="AN50" s="95"/>
      <c r="AO50" s="93"/>
      <c r="AP50" s="94"/>
      <c r="AQ50" s="94"/>
      <c r="AR50" s="94"/>
      <c r="AS50" s="95"/>
      <c r="AT50" s="93"/>
      <c r="AU50" s="94"/>
      <c r="AV50" s="94"/>
      <c r="AW50" s="94"/>
      <c r="AX50" s="97"/>
    </row>
    <row r="51" spans="1:50" ht="22.5" customHeight="1" x14ac:dyDescent="0.15">
      <c r="A51" s="679"/>
      <c r="B51" s="680"/>
      <c r="C51" s="680"/>
      <c r="D51" s="680"/>
      <c r="E51" s="680"/>
      <c r="F51" s="681"/>
      <c r="G51" s="325"/>
      <c r="H51" s="326"/>
      <c r="I51" s="326"/>
      <c r="J51" s="326"/>
      <c r="K51" s="326"/>
      <c r="L51" s="326"/>
      <c r="M51" s="326"/>
      <c r="N51" s="326"/>
      <c r="O51" s="327"/>
      <c r="P51" s="200"/>
      <c r="Q51" s="200"/>
      <c r="R51" s="200"/>
      <c r="S51" s="200"/>
      <c r="T51" s="200"/>
      <c r="U51" s="200"/>
      <c r="V51" s="200"/>
      <c r="W51" s="200"/>
      <c r="X51" s="201"/>
      <c r="Y51" s="122" t="s">
        <v>15</v>
      </c>
      <c r="Z51" s="123"/>
      <c r="AA51" s="174"/>
      <c r="AB51" s="700" t="s">
        <v>459</v>
      </c>
      <c r="AC51" s="701"/>
      <c r="AD51" s="701"/>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39" priority="23">
      <formula>IF(RIGHT(TEXT(AE4,"0.#"),1)=".",FALSE,TRUE)</formula>
    </cfRule>
    <cfRule type="expression" dxfId="738" priority="24">
      <formula>IF(RIGHT(TEXT(AE4,"0.#"),1)=".",TRUE,FALSE)</formula>
    </cfRule>
  </conditionalFormatting>
  <conditionalFormatting sqref="AE5:AX5 AJ4:AS4">
    <cfRule type="expression" dxfId="737" priority="21">
      <formula>IF(RIGHT(TEXT(AE4,"0.#"),1)=".",FALSE,TRUE)</formula>
    </cfRule>
    <cfRule type="expression" dxfId="736" priority="22">
      <formula>IF(RIGHT(TEXT(AE4,"0.#"),1)=".",TRUE,FALSE)</formula>
    </cfRule>
  </conditionalFormatting>
  <conditionalFormatting sqref="AE6:AI6">
    <cfRule type="expression" dxfId="735" priority="17">
      <formula>IF(AND(AE6&gt;=0, RIGHT(TEXT(AE6,"0.#"),1)&lt;&gt;"."),TRUE,FALSE)</formula>
    </cfRule>
    <cfRule type="expression" dxfId="734" priority="18">
      <formula>IF(AND(AE6&gt;=0, RIGHT(TEXT(AE6,"0.#"),1)="."),TRUE,FALSE)</formula>
    </cfRule>
    <cfRule type="expression" dxfId="733" priority="19">
      <formula>IF(AND(AE6&lt;0, RIGHT(TEXT(AE6,"0.#"),1)&lt;&gt;"."),TRUE,FALSE)</formula>
    </cfRule>
    <cfRule type="expression" dxfId="732" priority="20">
      <formula>IF(AND(AE6&lt;0, RIGHT(TEXT(AE6,"0.#"),1)="."),TRUE,FALSE)</formula>
    </cfRule>
  </conditionalFormatting>
  <conditionalFormatting sqref="AJ6:AS6">
    <cfRule type="expression" dxfId="731" priority="13">
      <formula>IF(AND(AJ6&gt;=0, RIGHT(TEXT(AJ6,"0.#"),1)&lt;&gt;"."),TRUE,FALSE)</formula>
    </cfRule>
    <cfRule type="expression" dxfId="730" priority="14">
      <formula>IF(AND(AJ6&gt;=0, RIGHT(TEXT(AJ6,"0.#"),1)="."),TRUE,FALSE)</formula>
    </cfRule>
    <cfRule type="expression" dxfId="729" priority="15">
      <formula>IF(AND(AJ6&lt;0, RIGHT(TEXT(AJ6,"0.#"),1)&lt;&gt;"."),TRUE,FALSE)</formula>
    </cfRule>
    <cfRule type="expression" dxfId="728" priority="16">
      <formula>IF(AND(AJ6&lt;0, RIGHT(TEXT(AJ6,"0.#"),1)="."),TRUE,FALSE)</formula>
    </cfRule>
  </conditionalFormatting>
  <conditionalFormatting sqref="AE49:AI49 AE44:AI44 AE39:AI39 AE34:AI34 AE29:AI29 AE24:AI24 AE19:AI19 AE14:AI14 AE9:AI9">
    <cfRule type="expression" dxfId="727" priority="11">
      <formula>IF(RIGHT(TEXT(AE9,"0.#"),1)=".",FALSE,TRUE)</formula>
    </cfRule>
    <cfRule type="expression" dxfId="72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5" priority="9">
      <formula>IF(RIGHT(TEXT(AE9,"0.#"),1)=".",FALSE,TRUE)</formula>
    </cfRule>
    <cfRule type="expression" dxfId="724" priority="10">
      <formula>IF(RIGHT(TEXT(AE9,"0.#"),1)=".",TRUE,FALSE)</formula>
    </cfRule>
  </conditionalFormatting>
  <conditionalFormatting sqref="AE51:AI51 AE46:AI46 AE41:AI41 AE36:AI36 AE31:AI31 AE26:AI26 AE21:AI21 AE16:AI16 AE11:AI11">
    <cfRule type="expression" dxfId="723" priority="5">
      <formula>IF(AND(AE11&gt;=0, RIGHT(TEXT(AE11,"0.#"),1)&lt;&gt;"."),TRUE,FALSE)</formula>
    </cfRule>
    <cfRule type="expression" dxfId="722" priority="6">
      <formula>IF(AND(AE11&gt;=0, RIGHT(TEXT(AE11,"0.#"),1)="."),TRUE,FALSE)</formula>
    </cfRule>
    <cfRule type="expression" dxfId="721" priority="7">
      <formula>IF(AND(AE11&lt;0, RIGHT(TEXT(AE11,"0.#"),1)&lt;&gt;"."),TRUE,FALSE)</formula>
    </cfRule>
    <cfRule type="expression" dxfId="720" priority="8">
      <formula>IF(AND(AE11&lt;0, RIGHT(TEXT(AE11,"0.#"),1)="."),TRUE,FALSE)</formula>
    </cfRule>
  </conditionalFormatting>
  <conditionalFormatting sqref="AJ51:AS51 AJ46:AS46 AJ41:AS41 AJ36:AS36 AJ31:AS31 AJ26:AS26 AJ21:AS21 AJ16:AS16 AJ11:AS11">
    <cfRule type="expression" dxfId="719" priority="1">
      <formula>IF(AND(AJ11&gt;=0, RIGHT(TEXT(AJ11,"0.#"),1)&lt;&gt;"."),TRUE,FALSE)</formula>
    </cfRule>
    <cfRule type="expression" dxfId="718" priority="2">
      <formula>IF(AND(AJ11&gt;=0, RIGHT(TEXT(AJ11,"0.#"),1)="."),TRUE,FALSE)</formula>
    </cfRule>
    <cfRule type="expression" dxfId="717" priority="3">
      <formula>IF(AND(AJ11&lt;0, RIGHT(TEXT(AJ11,"0.#"),1)&lt;&gt;"."),TRUE,FALSE)</formula>
    </cfRule>
    <cfRule type="expression" dxfId="71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S267" sqref="S26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391" t="s">
        <v>527</v>
      </c>
      <c r="H2" s="392"/>
      <c r="I2" s="392"/>
      <c r="J2" s="392"/>
      <c r="K2" s="392"/>
      <c r="L2" s="392"/>
      <c r="M2" s="392"/>
      <c r="N2" s="392"/>
      <c r="O2" s="392"/>
      <c r="P2" s="392"/>
      <c r="Q2" s="392"/>
      <c r="R2" s="392"/>
      <c r="S2" s="392"/>
      <c r="T2" s="392"/>
      <c r="U2" s="392"/>
      <c r="V2" s="392"/>
      <c r="W2" s="392"/>
      <c r="X2" s="392"/>
      <c r="Y2" s="392"/>
      <c r="Z2" s="392"/>
      <c r="AA2" s="392"/>
      <c r="AB2" s="393"/>
      <c r="AC2" s="391" t="s">
        <v>456</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05"/>
      <c r="B3" s="706"/>
      <c r="C3" s="706"/>
      <c r="D3" s="706"/>
      <c r="E3" s="706"/>
      <c r="F3" s="707"/>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05"/>
      <c r="B4" s="706"/>
      <c r="C4" s="706"/>
      <c r="D4" s="706"/>
      <c r="E4" s="706"/>
      <c r="F4" s="707"/>
      <c r="G4" s="98" t="s">
        <v>528</v>
      </c>
      <c r="H4" s="99"/>
      <c r="I4" s="99"/>
      <c r="J4" s="99"/>
      <c r="K4" s="100"/>
      <c r="L4" s="101" t="s">
        <v>529</v>
      </c>
      <c r="M4" s="102"/>
      <c r="N4" s="102"/>
      <c r="O4" s="102"/>
      <c r="P4" s="102"/>
      <c r="Q4" s="102"/>
      <c r="R4" s="102"/>
      <c r="S4" s="102"/>
      <c r="T4" s="102"/>
      <c r="U4" s="102"/>
      <c r="V4" s="102"/>
      <c r="W4" s="102"/>
      <c r="X4" s="103"/>
      <c r="Y4" s="104">
        <v>8</v>
      </c>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3"/>
    </row>
    <row r="5" spans="1:50" ht="24.75" customHeight="1" x14ac:dyDescent="0.15">
      <c r="A5" s="705"/>
      <c r="B5" s="706"/>
      <c r="C5" s="706"/>
      <c r="D5" s="706"/>
      <c r="E5" s="706"/>
      <c r="F5" s="70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5"/>
      <c r="B6" s="706"/>
      <c r="C6" s="706"/>
      <c r="D6" s="706"/>
      <c r="E6" s="706"/>
      <c r="F6" s="70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5"/>
      <c r="B7" s="706"/>
      <c r="C7" s="706"/>
      <c r="D7" s="706"/>
      <c r="E7" s="706"/>
      <c r="F7" s="70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5"/>
      <c r="B8" s="706"/>
      <c r="C8" s="706"/>
      <c r="D8" s="706"/>
      <c r="E8" s="706"/>
      <c r="F8" s="70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5"/>
      <c r="B9" s="706"/>
      <c r="C9" s="706"/>
      <c r="D9" s="706"/>
      <c r="E9" s="706"/>
      <c r="F9" s="70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5"/>
      <c r="B10" s="706"/>
      <c r="C10" s="706"/>
      <c r="D10" s="706"/>
      <c r="E10" s="706"/>
      <c r="F10" s="70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5"/>
      <c r="B11" s="706"/>
      <c r="C11" s="706"/>
      <c r="D11" s="706"/>
      <c r="E11" s="706"/>
      <c r="F11" s="70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5"/>
      <c r="B12" s="706"/>
      <c r="C12" s="706"/>
      <c r="D12" s="706"/>
      <c r="E12" s="706"/>
      <c r="F12" s="70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5"/>
      <c r="B13" s="706"/>
      <c r="C13" s="706"/>
      <c r="D13" s="706"/>
      <c r="E13" s="706"/>
      <c r="F13" s="70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x14ac:dyDescent="0.15">
      <c r="A14" s="705"/>
      <c r="B14" s="706"/>
      <c r="C14" s="706"/>
      <c r="D14" s="706"/>
      <c r="E14" s="706"/>
      <c r="F14" s="707"/>
      <c r="G14" s="83" t="s">
        <v>22</v>
      </c>
      <c r="H14" s="84"/>
      <c r="I14" s="84"/>
      <c r="J14" s="84"/>
      <c r="K14" s="84"/>
      <c r="L14" s="85"/>
      <c r="M14" s="86"/>
      <c r="N14" s="86"/>
      <c r="O14" s="86"/>
      <c r="P14" s="86"/>
      <c r="Q14" s="86"/>
      <c r="R14" s="86"/>
      <c r="S14" s="86"/>
      <c r="T14" s="86"/>
      <c r="U14" s="86"/>
      <c r="V14" s="86"/>
      <c r="W14" s="86"/>
      <c r="X14" s="87"/>
      <c r="Y14" s="88">
        <f>SUM(Y4:AB13)</f>
        <v>8</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hidden="1" customHeight="1" x14ac:dyDescent="0.15">
      <c r="A15" s="705"/>
      <c r="B15" s="706"/>
      <c r="C15" s="706"/>
      <c r="D15" s="706"/>
      <c r="E15" s="706"/>
      <c r="F15" s="707"/>
      <c r="G15" s="391" t="s">
        <v>367</v>
      </c>
      <c r="H15" s="392"/>
      <c r="I15" s="392"/>
      <c r="J15" s="392"/>
      <c r="K15" s="392"/>
      <c r="L15" s="392"/>
      <c r="M15" s="392"/>
      <c r="N15" s="392"/>
      <c r="O15" s="392"/>
      <c r="P15" s="392"/>
      <c r="Q15" s="392"/>
      <c r="R15" s="392"/>
      <c r="S15" s="392"/>
      <c r="T15" s="392"/>
      <c r="U15" s="392"/>
      <c r="V15" s="392"/>
      <c r="W15" s="392"/>
      <c r="X15" s="392"/>
      <c r="Y15" s="392"/>
      <c r="Z15" s="392"/>
      <c r="AA15" s="392"/>
      <c r="AB15" s="393"/>
      <c r="AC15" s="391" t="s">
        <v>368</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hidden="1" customHeight="1" x14ac:dyDescent="0.15">
      <c r="A16" s="705"/>
      <c r="B16" s="706"/>
      <c r="C16" s="706"/>
      <c r="D16" s="706"/>
      <c r="E16" s="706"/>
      <c r="F16" s="707"/>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hidden="1" customHeight="1" x14ac:dyDescent="0.15">
      <c r="A17" s="705"/>
      <c r="B17" s="706"/>
      <c r="C17" s="706"/>
      <c r="D17" s="706"/>
      <c r="E17" s="706"/>
      <c r="F17" s="707"/>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3"/>
    </row>
    <row r="18" spans="1:50" ht="24.75" hidden="1" customHeight="1" x14ac:dyDescent="0.15">
      <c r="A18" s="705"/>
      <c r="B18" s="706"/>
      <c r="C18" s="706"/>
      <c r="D18" s="706"/>
      <c r="E18" s="706"/>
      <c r="F18" s="70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hidden="1" customHeight="1" x14ac:dyDescent="0.15">
      <c r="A19" s="705"/>
      <c r="B19" s="706"/>
      <c r="C19" s="706"/>
      <c r="D19" s="706"/>
      <c r="E19" s="706"/>
      <c r="F19" s="70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hidden="1" customHeight="1" x14ac:dyDescent="0.15">
      <c r="A20" s="705"/>
      <c r="B20" s="706"/>
      <c r="C20" s="706"/>
      <c r="D20" s="706"/>
      <c r="E20" s="706"/>
      <c r="F20" s="70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hidden="1" customHeight="1" x14ac:dyDescent="0.15">
      <c r="A21" s="705"/>
      <c r="B21" s="706"/>
      <c r="C21" s="706"/>
      <c r="D21" s="706"/>
      <c r="E21" s="706"/>
      <c r="F21" s="70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hidden="1" customHeight="1" x14ac:dyDescent="0.15">
      <c r="A22" s="705"/>
      <c r="B22" s="706"/>
      <c r="C22" s="706"/>
      <c r="D22" s="706"/>
      <c r="E22" s="706"/>
      <c r="F22" s="70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hidden="1" customHeight="1" x14ac:dyDescent="0.15">
      <c r="A23" s="705"/>
      <c r="B23" s="706"/>
      <c r="C23" s="706"/>
      <c r="D23" s="706"/>
      <c r="E23" s="706"/>
      <c r="F23" s="70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hidden="1" customHeight="1" x14ac:dyDescent="0.15">
      <c r="A24" s="705"/>
      <c r="B24" s="706"/>
      <c r="C24" s="706"/>
      <c r="D24" s="706"/>
      <c r="E24" s="706"/>
      <c r="F24" s="70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hidden="1" customHeight="1" x14ac:dyDescent="0.15">
      <c r="A25" s="705"/>
      <c r="B25" s="706"/>
      <c r="C25" s="706"/>
      <c r="D25" s="706"/>
      <c r="E25" s="706"/>
      <c r="F25" s="70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hidden="1" customHeight="1" x14ac:dyDescent="0.15">
      <c r="A26" s="705"/>
      <c r="B26" s="706"/>
      <c r="C26" s="706"/>
      <c r="D26" s="706"/>
      <c r="E26" s="706"/>
      <c r="F26" s="70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hidden="1" customHeight="1" thickBot="1" x14ac:dyDescent="0.2">
      <c r="A27" s="705"/>
      <c r="B27" s="706"/>
      <c r="C27" s="706"/>
      <c r="D27" s="706"/>
      <c r="E27" s="706"/>
      <c r="F27" s="70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hidden="1" customHeight="1" x14ac:dyDescent="0.15">
      <c r="A28" s="705"/>
      <c r="B28" s="706"/>
      <c r="C28" s="706"/>
      <c r="D28" s="706"/>
      <c r="E28" s="706"/>
      <c r="F28" s="707"/>
      <c r="G28" s="391" t="s">
        <v>369</v>
      </c>
      <c r="H28" s="392"/>
      <c r="I28" s="392"/>
      <c r="J28" s="392"/>
      <c r="K28" s="392"/>
      <c r="L28" s="392"/>
      <c r="M28" s="392"/>
      <c r="N28" s="392"/>
      <c r="O28" s="392"/>
      <c r="P28" s="392"/>
      <c r="Q28" s="392"/>
      <c r="R28" s="392"/>
      <c r="S28" s="392"/>
      <c r="T28" s="392"/>
      <c r="U28" s="392"/>
      <c r="V28" s="392"/>
      <c r="W28" s="392"/>
      <c r="X28" s="392"/>
      <c r="Y28" s="392"/>
      <c r="Z28" s="392"/>
      <c r="AA28" s="392"/>
      <c r="AB28" s="393"/>
      <c r="AC28" s="391" t="s">
        <v>370</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hidden="1" customHeight="1" x14ac:dyDescent="0.15">
      <c r="A29" s="705"/>
      <c r="B29" s="706"/>
      <c r="C29" s="706"/>
      <c r="D29" s="706"/>
      <c r="E29" s="706"/>
      <c r="F29" s="707"/>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hidden="1" customHeight="1" x14ac:dyDescent="0.15">
      <c r="A30" s="705"/>
      <c r="B30" s="706"/>
      <c r="C30" s="706"/>
      <c r="D30" s="706"/>
      <c r="E30" s="706"/>
      <c r="F30" s="70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3"/>
    </row>
    <row r="31" spans="1:50" ht="24.75" hidden="1" customHeight="1" x14ac:dyDescent="0.15">
      <c r="A31" s="705"/>
      <c r="B31" s="706"/>
      <c r="C31" s="706"/>
      <c r="D31" s="706"/>
      <c r="E31" s="706"/>
      <c r="F31" s="70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hidden="1" customHeight="1" x14ac:dyDescent="0.15">
      <c r="A32" s="705"/>
      <c r="B32" s="706"/>
      <c r="C32" s="706"/>
      <c r="D32" s="706"/>
      <c r="E32" s="706"/>
      <c r="F32" s="70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hidden="1" customHeight="1" x14ac:dyDescent="0.15">
      <c r="A33" s="705"/>
      <c r="B33" s="706"/>
      <c r="C33" s="706"/>
      <c r="D33" s="706"/>
      <c r="E33" s="706"/>
      <c r="F33" s="70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hidden="1" customHeight="1" x14ac:dyDescent="0.15">
      <c r="A34" s="705"/>
      <c r="B34" s="706"/>
      <c r="C34" s="706"/>
      <c r="D34" s="706"/>
      <c r="E34" s="706"/>
      <c r="F34" s="70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hidden="1" customHeight="1" x14ac:dyDescent="0.15">
      <c r="A35" s="705"/>
      <c r="B35" s="706"/>
      <c r="C35" s="706"/>
      <c r="D35" s="706"/>
      <c r="E35" s="706"/>
      <c r="F35" s="70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hidden="1" customHeight="1" x14ac:dyDescent="0.15">
      <c r="A36" s="705"/>
      <c r="B36" s="706"/>
      <c r="C36" s="706"/>
      <c r="D36" s="706"/>
      <c r="E36" s="706"/>
      <c r="F36" s="70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hidden="1" customHeight="1" x14ac:dyDescent="0.15">
      <c r="A37" s="705"/>
      <c r="B37" s="706"/>
      <c r="C37" s="706"/>
      <c r="D37" s="706"/>
      <c r="E37" s="706"/>
      <c r="F37" s="70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hidden="1" customHeight="1" x14ac:dyDescent="0.15">
      <c r="A38" s="705"/>
      <c r="B38" s="706"/>
      <c r="C38" s="706"/>
      <c r="D38" s="706"/>
      <c r="E38" s="706"/>
      <c r="F38" s="70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hidden="1" customHeight="1" x14ac:dyDescent="0.15">
      <c r="A39" s="705"/>
      <c r="B39" s="706"/>
      <c r="C39" s="706"/>
      <c r="D39" s="706"/>
      <c r="E39" s="706"/>
      <c r="F39" s="70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hidden="1" customHeight="1" thickBot="1" x14ac:dyDescent="0.2">
      <c r="A40" s="705"/>
      <c r="B40" s="706"/>
      <c r="C40" s="706"/>
      <c r="D40" s="706"/>
      <c r="E40" s="706"/>
      <c r="F40" s="70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hidden="1" customHeight="1" x14ac:dyDescent="0.15">
      <c r="A41" s="705"/>
      <c r="B41" s="706"/>
      <c r="C41" s="706"/>
      <c r="D41" s="706"/>
      <c r="E41" s="706"/>
      <c r="F41" s="707"/>
      <c r="G41" s="391" t="s">
        <v>371</v>
      </c>
      <c r="H41" s="392"/>
      <c r="I41" s="392"/>
      <c r="J41" s="392"/>
      <c r="K41" s="392"/>
      <c r="L41" s="392"/>
      <c r="M41" s="392"/>
      <c r="N41" s="392"/>
      <c r="O41" s="392"/>
      <c r="P41" s="392"/>
      <c r="Q41" s="392"/>
      <c r="R41" s="392"/>
      <c r="S41" s="392"/>
      <c r="T41" s="392"/>
      <c r="U41" s="392"/>
      <c r="V41" s="392"/>
      <c r="W41" s="392"/>
      <c r="X41" s="392"/>
      <c r="Y41" s="392"/>
      <c r="Z41" s="392"/>
      <c r="AA41" s="392"/>
      <c r="AB41" s="393"/>
      <c r="AC41" s="391" t="s">
        <v>372</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hidden="1" customHeight="1" x14ac:dyDescent="0.15">
      <c r="A42" s="705"/>
      <c r="B42" s="706"/>
      <c r="C42" s="706"/>
      <c r="D42" s="706"/>
      <c r="E42" s="706"/>
      <c r="F42" s="707"/>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hidden="1" customHeight="1" x14ac:dyDescent="0.15">
      <c r="A43" s="705"/>
      <c r="B43" s="706"/>
      <c r="C43" s="706"/>
      <c r="D43" s="706"/>
      <c r="E43" s="706"/>
      <c r="F43" s="70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3"/>
    </row>
    <row r="44" spans="1:50" ht="24.75" hidden="1" customHeight="1" x14ac:dyDescent="0.15">
      <c r="A44" s="705"/>
      <c r="B44" s="706"/>
      <c r="C44" s="706"/>
      <c r="D44" s="706"/>
      <c r="E44" s="706"/>
      <c r="F44" s="70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hidden="1" customHeight="1" x14ac:dyDescent="0.15">
      <c r="A45" s="705"/>
      <c r="B45" s="706"/>
      <c r="C45" s="706"/>
      <c r="D45" s="706"/>
      <c r="E45" s="706"/>
      <c r="F45" s="70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hidden="1" customHeight="1" x14ac:dyDescent="0.15">
      <c r="A46" s="705"/>
      <c r="B46" s="706"/>
      <c r="C46" s="706"/>
      <c r="D46" s="706"/>
      <c r="E46" s="706"/>
      <c r="F46" s="70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hidden="1" customHeight="1" x14ac:dyDescent="0.15">
      <c r="A47" s="705"/>
      <c r="B47" s="706"/>
      <c r="C47" s="706"/>
      <c r="D47" s="706"/>
      <c r="E47" s="706"/>
      <c r="F47" s="70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x14ac:dyDescent="0.15">
      <c r="A48" s="705"/>
      <c r="B48" s="706"/>
      <c r="C48" s="706"/>
      <c r="D48" s="706"/>
      <c r="E48" s="706"/>
      <c r="F48" s="70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hidden="1" customHeight="1" x14ac:dyDescent="0.15">
      <c r="A49" s="705"/>
      <c r="B49" s="706"/>
      <c r="C49" s="706"/>
      <c r="D49" s="706"/>
      <c r="E49" s="706"/>
      <c r="F49" s="70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x14ac:dyDescent="0.15">
      <c r="A50" s="705"/>
      <c r="B50" s="706"/>
      <c r="C50" s="706"/>
      <c r="D50" s="706"/>
      <c r="E50" s="706"/>
      <c r="F50" s="70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705"/>
      <c r="B51" s="706"/>
      <c r="C51" s="706"/>
      <c r="D51" s="706"/>
      <c r="E51" s="706"/>
      <c r="F51" s="70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x14ac:dyDescent="0.15">
      <c r="A52" s="705"/>
      <c r="B52" s="706"/>
      <c r="C52" s="706"/>
      <c r="D52" s="706"/>
      <c r="E52" s="706"/>
      <c r="F52" s="70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hidden="1"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hidden="1" customHeight="1" thickBot="1" x14ac:dyDescent="0.2"/>
    <row r="55" spans="1:50" ht="30" hidden="1" customHeight="1" x14ac:dyDescent="0.15">
      <c r="A55" s="702" t="s">
        <v>34</v>
      </c>
      <c r="B55" s="703"/>
      <c r="C55" s="703"/>
      <c r="D55" s="703"/>
      <c r="E55" s="703"/>
      <c r="F55" s="704"/>
      <c r="G55" s="391" t="s">
        <v>373</v>
      </c>
      <c r="H55" s="392"/>
      <c r="I55" s="392"/>
      <c r="J55" s="392"/>
      <c r="K55" s="392"/>
      <c r="L55" s="392"/>
      <c r="M55" s="392"/>
      <c r="N55" s="392"/>
      <c r="O55" s="392"/>
      <c r="P55" s="392"/>
      <c r="Q55" s="392"/>
      <c r="R55" s="392"/>
      <c r="S55" s="392"/>
      <c r="T55" s="392"/>
      <c r="U55" s="392"/>
      <c r="V55" s="392"/>
      <c r="W55" s="392"/>
      <c r="X55" s="392"/>
      <c r="Y55" s="392"/>
      <c r="Z55" s="392"/>
      <c r="AA55" s="392"/>
      <c r="AB55" s="393"/>
      <c r="AC55" s="391" t="s">
        <v>374</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hidden="1" customHeight="1" x14ac:dyDescent="0.15">
      <c r="A56" s="705"/>
      <c r="B56" s="706"/>
      <c r="C56" s="706"/>
      <c r="D56" s="706"/>
      <c r="E56" s="706"/>
      <c r="F56" s="707"/>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hidden="1" customHeight="1" x14ac:dyDescent="0.15">
      <c r="A57" s="705"/>
      <c r="B57" s="706"/>
      <c r="C57" s="706"/>
      <c r="D57" s="706"/>
      <c r="E57" s="706"/>
      <c r="F57" s="70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3"/>
    </row>
    <row r="58" spans="1:50" ht="24.75" hidden="1" customHeight="1" x14ac:dyDescent="0.15">
      <c r="A58" s="705"/>
      <c r="B58" s="706"/>
      <c r="C58" s="706"/>
      <c r="D58" s="706"/>
      <c r="E58" s="706"/>
      <c r="F58" s="70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705"/>
      <c r="B59" s="706"/>
      <c r="C59" s="706"/>
      <c r="D59" s="706"/>
      <c r="E59" s="706"/>
      <c r="F59" s="70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705"/>
      <c r="B60" s="706"/>
      <c r="C60" s="706"/>
      <c r="D60" s="706"/>
      <c r="E60" s="706"/>
      <c r="F60" s="70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705"/>
      <c r="B61" s="706"/>
      <c r="C61" s="706"/>
      <c r="D61" s="706"/>
      <c r="E61" s="706"/>
      <c r="F61" s="70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705"/>
      <c r="B62" s="706"/>
      <c r="C62" s="706"/>
      <c r="D62" s="706"/>
      <c r="E62" s="706"/>
      <c r="F62" s="70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705"/>
      <c r="B63" s="706"/>
      <c r="C63" s="706"/>
      <c r="D63" s="706"/>
      <c r="E63" s="706"/>
      <c r="F63" s="70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705"/>
      <c r="B64" s="706"/>
      <c r="C64" s="706"/>
      <c r="D64" s="706"/>
      <c r="E64" s="706"/>
      <c r="F64" s="70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705"/>
      <c r="B65" s="706"/>
      <c r="C65" s="706"/>
      <c r="D65" s="706"/>
      <c r="E65" s="706"/>
      <c r="F65" s="70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705"/>
      <c r="B66" s="706"/>
      <c r="C66" s="706"/>
      <c r="D66" s="706"/>
      <c r="E66" s="706"/>
      <c r="F66" s="70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705"/>
      <c r="B67" s="706"/>
      <c r="C67" s="706"/>
      <c r="D67" s="706"/>
      <c r="E67" s="706"/>
      <c r="F67" s="70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705"/>
      <c r="B68" s="706"/>
      <c r="C68" s="706"/>
      <c r="D68" s="706"/>
      <c r="E68" s="706"/>
      <c r="F68" s="707"/>
      <c r="G68" s="391" t="s">
        <v>375</v>
      </c>
      <c r="H68" s="392"/>
      <c r="I68" s="392"/>
      <c r="J68" s="392"/>
      <c r="K68" s="392"/>
      <c r="L68" s="392"/>
      <c r="M68" s="392"/>
      <c r="N68" s="392"/>
      <c r="O68" s="392"/>
      <c r="P68" s="392"/>
      <c r="Q68" s="392"/>
      <c r="R68" s="392"/>
      <c r="S68" s="392"/>
      <c r="T68" s="392"/>
      <c r="U68" s="392"/>
      <c r="V68" s="392"/>
      <c r="W68" s="392"/>
      <c r="X68" s="392"/>
      <c r="Y68" s="392"/>
      <c r="Z68" s="392"/>
      <c r="AA68" s="392"/>
      <c r="AB68" s="393"/>
      <c r="AC68" s="391" t="s">
        <v>376</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hidden="1" customHeight="1" x14ac:dyDescent="0.15">
      <c r="A69" s="705"/>
      <c r="B69" s="706"/>
      <c r="C69" s="706"/>
      <c r="D69" s="706"/>
      <c r="E69" s="706"/>
      <c r="F69" s="707"/>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hidden="1" customHeight="1" x14ac:dyDescent="0.15">
      <c r="A70" s="705"/>
      <c r="B70" s="706"/>
      <c r="C70" s="706"/>
      <c r="D70" s="706"/>
      <c r="E70" s="706"/>
      <c r="F70" s="70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3"/>
    </row>
    <row r="71" spans="1:50" ht="24.75" hidden="1" customHeight="1" x14ac:dyDescent="0.15">
      <c r="A71" s="705"/>
      <c r="B71" s="706"/>
      <c r="C71" s="706"/>
      <c r="D71" s="706"/>
      <c r="E71" s="706"/>
      <c r="F71" s="70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705"/>
      <c r="B72" s="706"/>
      <c r="C72" s="706"/>
      <c r="D72" s="706"/>
      <c r="E72" s="706"/>
      <c r="F72" s="70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705"/>
      <c r="B73" s="706"/>
      <c r="C73" s="706"/>
      <c r="D73" s="706"/>
      <c r="E73" s="706"/>
      <c r="F73" s="70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705"/>
      <c r="B74" s="706"/>
      <c r="C74" s="706"/>
      <c r="D74" s="706"/>
      <c r="E74" s="706"/>
      <c r="F74" s="70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705"/>
      <c r="B75" s="706"/>
      <c r="C75" s="706"/>
      <c r="D75" s="706"/>
      <c r="E75" s="706"/>
      <c r="F75" s="70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705"/>
      <c r="B76" s="706"/>
      <c r="C76" s="706"/>
      <c r="D76" s="706"/>
      <c r="E76" s="706"/>
      <c r="F76" s="70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705"/>
      <c r="B77" s="706"/>
      <c r="C77" s="706"/>
      <c r="D77" s="706"/>
      <c r="E77" s="706"/>
      <c r="F77" s="70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705"/>
      <c r="B78" s="706"/>
      <c r="C78" s="706"/>
      <c r="D78" s="706"/>
      <c r="E78" s="706"/>
      <c r="F78" s="70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705"/>
      <c r="B79" s="706"/>
      <c r="C79" s="706"/>
      <c r="D79" s="706"/>
      <c r="E79" s="706"/>
      <c r="F79" s="70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705"/>
      <c r="B80" s="706"/>
      <c r="C80" s="706"/>
      <c r="D80" s="706"/>
      <c r="E80" s="706"/>
      <c r="F80" s="70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705"/>
      <c r="B81" s="706"/>
      <c r="C81" s="706"/>
      <c r="D81" s="706"/>
      <c r="E81" s="706"/>
      <c r="F81" s="707"/>
      <c r="G81" s="391" t="s">
        <v>377</v>
      </c>
      <c r="H81" s="392"/>
      <c r="I81" s="392"/>
      <c r="J81" s="392"/>
      <c r="K81" s="392"/>
      <c r="L81" s="392"/>
      <c r="M81" s="392"/>
      <c r="N81" s="392"/>
      <c r="O81" s="392"/>
      <c r="P81" s="392"/>
      <c r="Q81" s="392"/>
      <c r="R81" s="392"/>
      <c r="S81" s="392"/>
      <c r="T81" s="392"/>
      <c r="U81" s="392"/>
      <c r="V81" s="392"/>
      <c r="W81" s="392"/>
      <c r="X81" s="392"/>
      <c r="Y81" s="392"/>
      <c r="Z81" s="392"/>
      <c r="AA81" s="392"/>
      <c r="AB81" s="393"/>
      <c r="AC81" s="391" t="s">
        <v>378</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hidden="1" customHeight="1" x14ac:dyDescent="0.15">
      <c r="A82" s="705"/>
      <c r="B82" s="706"/>
      <c r="C82" s="706"/>
      <c r="D82" s="706"/>
      <c r="E82" s="706"/>
      <c r="F82" s="707"/>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hidden="1" customHeight="1" x14ac:dyDescent="0.15">
      <c r="A83" s="705"/>
      <c r="B83" s="706"/>
      <c r="C83" s="706"/>
      <c r="D83" s="706"/>
      <c r="E83" s="706"/>
      <c r="F83" s="70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3"/>
    </row>
    <row r="84" spans="1:50" ht="24.75" hidden="1" customHeight="1" x14ac:dyDescent="0.15">
      <c r="A84" s="705"/>
      <c r="B84" s="706"/>
      <c r="C84" s="706"/>
      <c r="D84" s="706"/>
      <c r="E84" s="706"/>
      <c r="F84" s="70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705"/>
      <c r="B85" s="706"/>
      <c r="C85" s="706"/>
      <c r="D85" s="706"/>
      <c r="E85" s="706"/>
      <c r="F85" s="70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705"/>
      <c r="B86" s="706"/>
      <c r="C86" s="706"/>
      <c r="D86" s="706"/>
      <c r="E86" s="706"/>
      <c r="F86" s="70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705"/>
      <c r="B87" s="706"/>
      <c r="C87" s="706"/>
      <c r="D87" s="706"/>
      <c r="E87" s="706"/>
      <c r="F87" s="70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705"/>
      <c r="B88" s="706"/>
      <c r="C88" s="706"/>
      <c r="D88" s="706"/>
      <c r="E88" s="706"/>
      <c r="F88" s="70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705"/>
      <c r="B89" s="706"/>
      <c r="C89" s="706"/>
      <c r="D89" s="706"/>
      <c r="E89" s="706"/>
      <c r="F89" s="70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705"/>
      <c r="B90" s="706"/>
      <c r="C90" s="706"/>
      <c r="D90" s="706"/>
      <c r="E90" s="706"/>
      <c r="F90" s="70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705"/>
      <c r="B91" s="706"/>
      <c r="C91" s="706"/>
      <c r="D91" s="706"/>
      <c r="E91" s="706"/>
      <c r="F91" s="70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705"/>
      <c r="B92" s="706"/>
      <c r="C92" s="706"/>
      <c r="D92" s="706"/>
      <c r="E92" s="706"/>
      <c r="F92" s="70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705"/>
      <c r="B93" s="706"/>
      <c r="C93" s="706"/>
      <c r="D93" s="706"/>
      <c r="E93" s="706"/>
      <c r="F93" s="70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705"/>
      <c r="B94" s="706"/>
      <c r="C94" s="706"/>
      <c r="D94" s="706"/>
      <c r="E94" s="706"/>
      <c r="F94" s="707"/>
      <c r="G94" s="391" t="s">
        <v>379</v>
      </c>
      <c r="H94" s="392"/>
      <c r="I94" s="392"/>
      <c r="J94" s="392"/>
      <c r="K94" s="392"/>
      <c r="L94" s="392"/>
      <c r="M94" s="392"/>
      <c r="N94" s="392"/>
      <c r="O94" s="392"/>
      <c r="P94" s="392"/>
      <c r="Q94" s="392"/>
      <c r="R94" s="392"/>
      <c r="S94" s="392"/>
      <c r="T94" s="392"/>
      <c r="U94" s="392"/>
      <c r="V94" s="392"/>
      <c r="W94" s="392"/>
      <c r="X94" s="392"/>
      <c r="Y94" s="392"/>
      <c r="Z94" s="392"/>
      <c r="AA94" s="392"/>
      <c r="AB94" s="393"/>
      <c r="AC94" s="391" t="s">
        <v>380</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hidden="1" customHeight="1" x14ac:dyDescent="0.15">
      <c r="A95" s="705"/>
      <c r="B95" s="706"/>
      <c r="C95" s="706"/>
      <c r="D95" s="706"/>
      <c r="E95" s="706"/>
      <c r="F95" s="707"/>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hidden="1" customHeight="1" x14ac:dyDescent="0.15">
      <c r="A96" s="705"/>
      <c r="B96" s="706"/>
      <c r="C96" s="706"/>
      <c r="D96" s="706"/>
      <c r="E96" s="706"/>
      <c r="F96" s="70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3"/>
    </row>
    <row r="97" spans="1:50" ht="24.75" hidden="1" customHeight="1" x14ac:dyDescent="0.15">
      <c r="A97" s="705"/>
      <c r="B97" s="706"/>
      <c r="C97" s="706"/>
      <c r="D97" s="706"/>
      <c r="E97" s="706"/>
      <c r="F97" s="70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705"/>
      <c r="B98" s="706"/>
      <c r="C98" s="706"/>
      <c r="D98" s="706"/>
      <c r="E98" s="706"/>
      <c r="F98" s="70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705"/>
      <c r="B99" s="706"/>
      <c r="C99" s="706"/>
      <c r="D99" s="706"/>
      <c r="E99" s="706"/>
      <c r="F99" s="70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705"/>
      <c r="B100" s="706"/>
      <c r="C100" s="706"/>
      <c r="D100" s="706"/>
      <c r="E100" s="706"/>
      <c r="F100" s="70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705"/>
      <c r="B101" s="706"/>
      <c r="C101" s="706"/>
      <c r="D101" s="706"/>
      <c r="E101" s="706"/>
      <c r="F101" s="70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705"/>
      <c r="B102" s="706"/>
      <c r="C102" s="706"/>
      <c r="D102" s="706"/>
      <c r="E102" s="706"/>
      <c r="F102" s="70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705"/>
      <c r="B103" s="706"/>
      <c r="C103" s="706"/>
      <c r="D103" s="706"/>
      <c r="E103" s="706"/>
      <c r="F103" s="70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705"/>
      <c r="B104" s="706"/>
      <c r="C104" s="706"/>
      <c r="D104" s="706"/>
      <c r="E104" s="706"/>
      <c r="F104" s="70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705"/>
      <c r="B105" s="706"/>
      <c r="C105" s="706"/>
      <c r="D105" s="706"/>
      <c r="E105" s="706"/>
      <c r="F105" s="70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hidden="1" customHeight="1" thickBot="1" x14ac:dyDescent="0.2"/>
    <row r="108" spans="1:50" ht="30" hidden="1" customHeight="1" x14ac:dyDescent="0.15">
      <c r="A108" s="702" t="s">
        <v>34</v>
      </c>
      <c r="B108" s="703"/>
      <c r="C108" s="703"/>
      <c r="D108" s="703"/>
      <c r="E108" s="703"/>
      <c r="F108" s="704"/>
      <c r="G108" s="391" t="s">
        <v>381</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hidden="1" customHeight="1" x14ac:dyDescent="0.15">
      <c r="A109" s="705"/>
      <c r="B109" s="706"/>
      <c r="C109" s="706"/>
      <c r="D109" s="706"/>
      <c r="E109" s="706"/>
      <c r="F109" s="707"/>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hidden="1" customHeight="1" x14ac:dyDescent="0.15">
      <c r="A110" s="705"/>
      <c r="B110" s="706"/>
      <c r="C110" s="706"/>
      <c r="D110" s="706"/>
      <c r="E110" s="706"/>
      <c r="F110" s="70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3"/>
    </row>
    <row r="111" spans="1:50" ht="24.75" hidden="1" customHeight="1" x14ac:dyDescent="0.15">
      <c r="A111" s="705"/>
      <c r="B111" s="706"/>
      <c r="C111" s="706"/>
      <c r="D111" s="706"/>
      <c r="E111" s="706"/>
      <c r="F111" s="70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705"/>
      <c r="B112" s="706"/>
      <c r="C112" s="706"/>
      <c r="D112" s="706"/>
      <c r="E112" s="706"/>
      <c r="F112" s="70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705"/>
      <c r="B113" s="706"/>
      <c r="C113" s="706"/>
      <c r="D113" s="706"/>
      <c r="E113" s="706"/>
      <c r="F113" s="70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705"/>
      <c r="B114" s="706"/>
      <c r="C114" s="706"/>
      <c r="D114" s="706"/>
      <c r="E114" s="706"/>
      <c r="F114" s="70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705"/>
      <c r="B115" s="706"/>
      <c r="C115" s="706"/>
      <c r="D115" s="706"/>
      <c r="E115" s="706"/>
      <c r="F115" s="70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705"/>
      <c r="B116" s="706"/>
      <c r="C116" s="706"/>
      <c r="D116" s="706"/>
      <c r="E116" s="706"/>
      <c r="F116" s="70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705"/>
      <c r="B117" s="706"/>
      <c r="C117" s="706"/>
      <c r="D117" s="706"/>
      <c r="E117" s="706"/>
      <c r="F117" s="70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705"/>
      <c r="B118" s="706"/>
      <c r="C118" s="706"/>
      <c r="D118" s="706"/>
      <c r="E118" s="706"/>
      <c r="F118" s="70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05"/>
      <c r="B119" s="706"/>
      <c r="C119" s="706"/>
      <c r="D119" s="706"/>
      <c r="E119" s="706"/>
      <c r="F119" s="70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705"/>
      <c r="B120" s="706"/>
      <c r="C120" s="706"/>
      <c r="D120" s="706"/>
      <c r="E120" s="706"/>
      <c r="F120" s="70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705"/>
      <c r="B121" s="706"/>
      <c r="C121" s="706"/>
      <c r="D121" s="706"/>
      <c r="E121" s="706"/>
      <c r="F121" s="707"/>
      <c r="G121" s="391" t="s">
        <v>403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383</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hidden="1" customHeight="1" x14ac:dyDescent="0.15">
      <c r="A122" s="705"/>
      <c r="B122" s="706"/>
      <c r="C122" s="706"/>
      <c r="D122" s="706"/>
      <c r="E122" s="706"/>
      <c r="F122" s="707"/>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hidden="1" customHeight="1" x14ac:dyDescent="0.15">
      <c r="A123" s="705"/>
      <c r="B123" s="706"/>
      <c r="C123" s="706"/>
      <c r="D123" s="706"/>
      <c r="E123" s="706"/>
      <c r="F123" s="70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3"/>
    </row>
    <row r="124" spans="1:50" ht="24.75" hidden="1" customHeight="1" x14ac:dyDescent="0.15">
      <c r="A124" s="705"/>
      <c r="B124" s="706"/>
      <c r="C124" s="706"/>
      <c r="D124" s="706"/>
      <c r="E124" s="706"/>
      <c r="F124" s="70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705"/>
      <c r="B125" s="706"/>
      <c r="C125" s="706"/>
      <c r="D125" s="706"/>
      <c r="E125" s="706"/>
      <c r="F125" s="70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705"/>
      <c r="B126" s="706"/>
      <c r="C126" s="706"/>
      <c r="D126" s="706"/>
      <c r="E126" s="706"/>
      <c r="F126" s="70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705"/>
      <c r="B127" s="706"/>
      <c r="C127" s="706"/>
      <c r="D127" s="706"/>
      <c r="E127" s="706"/>
      <c r="F127" s="70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705"/>
      <c r="B128" s="706"/>
      <c r="C128" s="706"/>
      <c r="D128" s="706"/>
      <c r="E128" s="706"/>
      <c r="F128" s="70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705"/>
      <c r="B129" s="706"/>
      <c r="C129" s="706"/>
      <c r="D129" s="706"/>
      <c r="E129" s="706"/>
      <c r="F129" s="70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705"/>
      <c r="B130" s="706"/>
      <c r="C130" s="706"/>
      <c r="D130" s="706"/>
      <c r="E130" s="706"/>
      <c r="F130" s="70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705"/>
      <c r="B131" s="706"/>
      <c r="C131" s="706"/>
      <c r="D131" s="706"/>
      <c r="E131" s="706"/>
      <c r="F131" s="70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05"/>
      <c r="B132" s="706"/>
      <c r="C132" s="706"/>
      <c r="D132" s="706"/>
      <c r="E132" s="706"/>
      <c r="F132" s="70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705"/>
      <c r="B133" s="706"/>
      <c r="C133" s="706"/>
      <c r="D133" s="706"/>
      <c r="E133" s="706"/>
      <c r="F133" s="70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705"/>
      <c r="B134" s="706"/>
      <c r="C134" s="706"/>
      <c r="D134" s="706"/>
      <c r="E134" s="706"/>
      <c r="F134" s="707"/>
      <c r="G134" s="391" t="s">
        <v>384</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385</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hidden="1" customHeight="1" x14ac:dyDescent="0.15">
      <c r="A135" s="705"/>
      <c r="B135" s="706"/>
      <c r="C135" s="706"/>
      <c r="D135" s="706"/>
      <c r="E135" s="706"/>
      <c r="F135" s="707"/>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hidden="1" customHeight="1" x14ac:dyDescent="0.15">
      <c r="A136" s="705"/>
      <c r="B136" s="706"/>
      <c r="C136" s="706"/>
      <c r="D136" s="706"/>
      <c r="E136" s="706"/>
      <c r="F136" s="70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3"/>
    </row>
    <row r="137" spans="1:50" ht="24.75" hidden="1" customHeight="1" x14ac:dyDescent="0.15">
      <c r="A137" s="705"/>
      <c r="B137" s="706"/>
      <c r="C137" s="706"/>
      <c r="D137" s="706"/>
      <c r="E137" s="706"/>
      <c r="F137" s="70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705"/>
      <c r="B138" s="706"/>
      <c r="C138" s="706"/>
      <c r="D138" s="706"/>
      <c r="E138" s="706"/>
      <c r="F138" s="70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705"/>
      <c r="B139" s="706"/>
      <c r="C139" s="706"/>
      <c r="D139" s="706"/>
      <c r="E139" s="706"/>
      <c r="F139" s="70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705"/>
      <c r="B140" s="706"/>
      <c r="C140" s="706"/>
      <c r="D140" s="706"/>
      <c r="E140" s="706"/>
      <c r="F140" s="70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705"/>
      <c r="B141" s="706"/>
      <c r="C141" s="706"/>
      <c r="D141" s="706"/>
      <c r="E141" s="706"/>
      <c r="F141" s="70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705"/>
      <c r="B142" s="706"/>
      <c r="C142" s="706"/>
      <c r="D142" s="706"/>
      <c r="E142" s="706"/>
      <c r="F142" s="70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705"/>
      <c r="B143" s="706"/>
      <c r="C143" s="706"/>
      <c r="D143" s="706"/>
      <c r="E143" s="706"/>
      <c r="F143" s="70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705"/>
      <c r="B144" s="706"/>
      <c r="C144" s="706"/>
      <c r="D144" s="706"/>
      <c r="E144" s="706"/>
      <c r="F144" s="70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05"/>
      <c r="B145" s="706"/>
      <c r="C145" s="706"/>
      <c r="D145" s="706"/>
      <c r="E145" s="706"/>
      <c r="F145" s="70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705"/>
      <c r="B146" s="706"/>
      <c r="C146" s="706"/>
      <c r="D146" s="706"/>
      <c r="E146" s="706"/>
      <c r="F146" s="70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705"/>
      <c r="B147" s="706"/>
      <c r="C147" s="706"/>
      <c r="D147" s="706"/>
      <c r="E147" s="706"/>
      <c r="F147" s="707"/>
      <c r="G147" s="391" t="s">
        <v>386</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387</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hidden="1" customHeight="1" x14ac:dyDescent="0.15">
      <c r="A148" s="705"/>
      <c r="B148" s="706"/>
      <c r="C148" s="706"/>
      <c r="D148" s="706"/>
      <c r="E148" s="706"/>
      <c r="F148" s="707"/>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hidden="1" customHeight="1" x14ac:dyDescent="0.15">
      <c r="A149" s="705"/>
      <c r="B149" s="706"/>
      <c r="C149" s="706"/>
      <c r="D149" s="706"/>
      <c r="E149" s="706"/>
      <c r="F149" s="70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3"/>
    </row>
    <row r="150" spans="1:50" ht="24.75" hidden="1" customHeight="1" x14ac:dyDescent="0.15">
      <c r="A150" s="705"/>
      <c r="B150" s="706"/>
      <c r="C150" s="706"/>
      <c r="D150" s="706"/>
      <c r="E150" s="706"/>
      <c r="F150" s="70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705"/>
      <c r="B151" s="706"/>
      <c r="C151" s="706"/>
      <c r="D151" s="706"/>
      <c r="E151" s="706"/>
      <c r="F151" s="70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705"/>
      <c r="B152" s="706"/>
      <c r="C152" s="706"/>
      <c r="D152" s="706"/>
      <c r="E152" s="706"/>
      <c r="F152" s="70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705"/>
      <c r="B153" s="706"/>
      <c r="C153" s="706"/>
      <c r="D153" s="706"/>
      <c r="E153" s="706"/>
      <c r="F153" s="70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705"/>
      <c r="B154" s="706"/>
      <c r="C154" s="706"/>
      <c r="D154" s="706"/>
      <c r="E154" s="706"/>
      <c r="F154" s="70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705"/>
      <c r="B155" s="706"/>
      <c r="C155" s="706"/>
      <c r="D155" s="706"/>
      <c r="E155" s="706"/>
      <c r="F155" s="70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705"/>
      <c r="B156" s="706"/>
      <c r="C156" s="706"/>
      <c r="D156" s="706"/>
      <c r="E156" s="706"/>
      <c r="F156" s="70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05"/>
      <c r="B157" s="706"/>
      <c r="C157" s="706"/>
      <c r="D157" s="706"/>
      <c r="E157" s="706"/>
      <c r="F157" s="70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05"/>
      <c r="B158" s="706"/>
      <c r="C158" s="706"/>
      <c r="D158" s="706"/>
      <c r="E158" s="706"/>
      <c r="F158" s="70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hidden="1" customHeight="1" thickBot="1" x14ac:dyDescent="0.2"/>
    <row r="161" spans="1:50" ht="30" hidden="1" customHeight="1" x14ac:dyDescent="0.15">
      <c r="A161" s="702" t="s">
        <v>34</v>
      </c>
      <c r="B161" s="703"/>
      <c r="C161" s="703"/>
      <c r="D161" s="703"/>
      <c r="E161" s="703"/>
      <c r="F161" s="704"/>
      <c r="G161" s="391" t="s">
        <v>388</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389</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hidden="1" customHeight="1" x14ac:dyDescent="0.15">
      <c r="A162" s="705"/>
      <c r="B162" s="706"/>
      <c r="C162" s="706"/>
      <c r="D162" s="706"/>
      <c r="E162" s="706"/>
      <c r="F162" s="707"/>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hidden="1" customHeight="1" x14ac:dyDescent="0.15">
      <c r="A163" s="705"/>
      <c r="B163" s="706"/>
      <c r="C163" s="706"/>
      <c r="D163" s="706"/>
      <c r="E163" s="706"/>
      <c r="F163" s="70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3"/>
    </row>
    <row r="164" spans="1:50" ht="24.75" hidden="1" customHeight="1" x14ac:dyDescent="0.15">
      <c r="A164" s="705"/>
      <c r="B164" s="706"/>
      <c r="C164" s="706"/>
      <c r="D164" s="706"/>
      <c r="E164" s="706"/>
      <c r="F164" s="70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05"/>
      <c r="B165" s="706"/>
      <c r="C165" s="706"/>
      <c r="D165" s="706"/>
      <c r="E165" s="706"/>
      <c r="F165" s="70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05"/>
      <c r="B166" s="706"/>
      <c r="C166" s="706"/>
      <c r="D166" s="706"/>
      <c r="E166" s="706"/>
      <c r="F166" s="70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05"/>
      <c r="B167" s="706"/>
      <c r="C167" s="706"/>
      <c r="D167" s="706"/>
      <c r="E167" s="706"/>
      <c r="F167" s="70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05"/>
      <c r="B168" s="706"/>
      <c r="C168" s="706"/>
      <c r="D168" s="706"/>
      <c r="E168" s="706"/>
      <c r="F168" s="70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05"/>
      <c r="B169" s="706"/>
      <c r="C169" s="706"/>
      <c r="D169" s="706"/>
      <c r="E169" s="706"/>
      <c r="F169" s="70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05"/>
      <c r="B170" s="706"/>
      <c r="C170" s="706"/>
      <c r="D170" s="706"/>
      <c r="E170" s="706"/>
      <c r="F170" s="70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05"/>
      <c r="B171" s="706"/>
      <c r="C171" s="706"/>
      <c r="D171" s="706"/>
      <c r="E171" s="706"/>
      <c r="F171" s="70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05"/>
      <c r="B172" s="706"/>
      <c r="C172" s="706"/>
      <c r="D172" s="706"/>
      <c r="E172" s="706"/>
      <c r="F172" s="70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05"/>
      <c r="B173" s="706"/>
      <c r="C173" s="706"/>
      <c r="D173" s="706"/>
      <c r="E173" s="706"/>
      <c r="F173" s="70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05"/>
      <c r="B174" s="706"/>
      <c r="C174" s="706"/>
      <c r="D174" s="706"/>
      <c r="E174" s="706"/>
      <c r="F174" s="707"/>
      <c r="G174" s="391" t="s">
        <v>390</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391</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hidden="1" customHeight="1" x14ac:dyDescent="0.15">
      <c r="A175" s="705"/>
      <c r="B175" s="706"/>
      <c r="C175" s="706"/>
      <c r="D175" s="706"/>
      <c r="E175" s="706"/>
      <c r="F175" s="707"/>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hidden="1" customHeight="1" x14ac:dyDescent="0.15">
      <c r="A176" s="705"/>
      <c r="B176" s="706"/>
      <c r="C176" s="706"/>
      <c r="D176" s="706"/>
      <c r="E176" s="706"/>
      <c r="F176" s="70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3"/>
    </row>
    <row r="177" spans="1:50" ht="24.75" hidden="1" customHeight="1" x14ac:dyDescent="0.15">
      <c r="A177" s="705"/>
      <c r="B177" s="706"/>
      <c r="C177" s="706"/>
      <c r="D177" s="706"/>
      <c r="E177" s="706"/>
      <c r="F177" s="70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05"/>
      <c r="B178" s="706"/>
      <c r="C178" s="706"/>
      <c r="D178" s="706"/>
      <c r="E178" s="706"/>
      <c r="F178" s="70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05"/>
      <c r="B179" s="706"/>
      <c r="C179" s="706"/>
      <c r="D179" s="706"/>
      <c r="E179" s="706"/>
      <c r="F179" s="70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05"/>
      <c r="B180" s="706"/>
      <c r="C180" s="706"/>
      <c r="D180" s="706"/>
      <c r="E180" s="706"/>
      <c r="F180" s="70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05"/>
      <c r="B181" s="706"/>
      <c r="C181" s="706"/>
      <c r="D181" s="706"/>
      <c r="E181" s="706"/>
      <c r="F181" s="70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05"/>
      <c r="B182" s="706"/>
      <c r="C182" s="706"/>
      <c r="D182" s="706"/>
      <c r="E182" s="706"/>
      <c r="F182" s="70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05"/>
      <c r="B183" s="706"/>
      <c r="C183" s="706"/>
      <c r="D183" s="706"/>
      <c r="E183" s="706"/>
      <c r="F183" s="70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05"/>
      <c r="B184" s="706"/>
      <c r="C184" s="706"/>
      <c r="D184" s="706"/>
      <c r="E184" s="706"/>
      <c r="F184" s="70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05"/>
      <c r="B185" s="706"/>
      <c r="C185" s="706"/>
      <c r="D185" s="706"/>
      <c r="E185" s="706"/>
      <c r="F185" s="70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05"/>
      <c r="B186" s="706"/>
      <c r="C186" s="706"/>
      <c r="D186" s="706"/>
      <c r="E186" s="706"/>
      <c r="F186" s="70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05"/>
      <c r="B187" s="706"/>
      <c r="C187" s="706"/>
      <c r="D187" s="706"/>
      <c r="E187" s="706"/>
      <c r="F187" s="707"/>
      <c r="G187" s="391" t="s">
        <v>392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393</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hidden="1" customHeight="1" x14ac:dyDescent="0.15">
      <c r="A188" s="705"/>
      <c r="B188" s="706"/>
      <c r="C188" s="706"/>
      <c r="D188" s="706"/>
      <c r="E188" s="706"/>
      <c r="F188" s="707"/>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hidden="1" customHeight="1" x14ac:dyDescent="0.15">
      <c r="A189" s="705"/>
      <c r="B189" s="706"/>
      <c r="C189" s="706"/>
      <c r="D189" s="706"/>
      <c r="E189" s="706"/>
      <c r="F189" s="70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3"/>
    </row>
    <row r="190" spans="1:50" ht="24.75" hidden="1" customHeight="1" x14ac:dyDescent="0.15">
      <c r="A190" s="705"/>
      <c r="B190" s="706"/>
      <c r="C190" s="706"/>
      <c r="D190" s="706"/>
      <c r="E190" s="706"/>
      <c r="F190" s="70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05"/>
      <c r="B191" s="706"/>
      <c r="C191" s="706"/>
      <c r="D191" s="706"/>
      <c r="E191" s="706"/>
      <c r="F191" s="70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05"/>
      <c r="B192" s="706"/>
      <c r="C192" s="706"/>
      <c r="D192" s="706"/>
      <c r="E192" s="706"/>
      <c r="F192" s="70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05"/>
      <c r="B193" s="706"/>
      <c r="C193" s="706"/>
      <c r="D193" s="706"/>
      <c r="E193" s="706"/>
      <c r="F193" s="70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05"/>
      <c r="B194" s="706"/>
      <c r="C194" s="706"/>
      <c r="D194" s="706"/>
      <c r="E194" s="706"/>
      <c r="F194" s="70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05"/>
      <c r="B195" s="706"/>
      <c r="C195" s="706"/>
      <c r="D195" s="706"/>
      <c r="E195" s="706"/>
      <c r="F195" s="70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05"/>
      <c r="B196" s="706"/>
      <c r="C196" s="706"/>
      <c r="D196" s="706"/>
      <c r="E196" s="706"/>
      <c r="F196" s="70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05"/>
      <c r="B197" s="706"/>
      <c r="C197" s="706"/>
      <c r="D197" s="706"/>
      <c r="E197" s="706"/>
      <c r="F197" s="70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05"/>
      <c r="B198" s="706"/>
      <c r="C198" s="706"/>
      <c r="D198" s="706"/>
      <c r="E198" s="706"/>
      <c r="F198" s="70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05"/>
      <c r="B199" s="706"/>
      <c r="C199" s="706"/>
      <c r="D199" s="706"/>
      <c r="E199" s="706"/>
      <c r="F199" s="70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05"/>
      <c r="B200" s="706"/>
      <c r="C200" s="706"/>
      <c r="D200" s="706"/>
      <c r="E200" s="706"/>
      <c r="F200" s="707"/>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394</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hidden="1" customHeight="1" x14ac:dyDescent="0.15">
      <c r="A201" s="705"/>
      <c r="B201" s="706"/>
      <c r="C201" s="706"/>
      <c r="D201" s="706"/>
      <c r="E201" s="706"/>
      <c r="F201" s="707"/>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hidden="1" customHeight="1" x14ac:dyDescent="0.15">
      <c r="A202" s="705"/>
      <c r="B202" s="706"/>
      <c r="C202" s="706"/>
      <c r="D202" s="706"/>
      <c r="E202" s="706"/>
      <c r="F202" s="70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3"/>
    </row>
    <row r="203" spans="1:50" ht="24.75" hidden="1" customHeight="1" x14ac:dyDescent="0.15">
      <c r="A203" s="705"/>
      <c r="B203" s="706"/>
      <c r="C203" s="706"/>
      <c r="D203" s="706"/>
      <c r="E203" s="706"/>
      <c r="F203" s="70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05"/>
      <c r="B204" s="706"/>
      <c r="C204" s="706"/>
      <c r="D204" s="706"/>
      <c r="E204" s="706"/>
      <c r="F204" s="70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05"/>
      <c r="B205" s="706"/>
      <c r="C205" s="706"/>
      <c r="D205" s="706"/>
      <c r="E205" s="706"/>
      <c r="F205" s="70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05"/>
      <c r="B206" s="706"/>
      <c r="C206" s="706"/>
      <c r="D206" s="706"/>
      <c r="E206" s="706"/>
      <c r="F206" s="70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05"/>
      <c r="B207" s="706"/>
      <c r="C207" s="706"/>
      <c r="D207" s="706"/>
      <c r="E207" s="706"/>
      <c r="F207" s="70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05"/>
      <c r="B208" s="706"/>
      <c r="C208" s="706"/>
      <c r="D208" s="706"/>
      <c r="E208" s="706"/>
      <c r="F208" s="70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05"/>
      <c r="B209" s="706"/>
      <c r="C209" s="706"/>
      <c r="D209" s="706"/>
      <c r="E209" s="706"/>
      <c r="F209" s="70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05"/>
      <c r="B210" s="706"/>
      <c r="C210" s="706"/>
      <c r="D210" s="706"/>
      <c r="E210" s="706"/>
      <c r="F210" s="70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05"/>
      <c r="B211" s="706"/>
      <c r="C211" s="706"/>
      <c r="D211" s="706"/>
      <c r="E211" s="706"/>
      <c r="F211" s="70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hidden="1" customHeight="1" thickBot="1" x14ac:dyDescent="0.2"/>
    <row r="214" spans="1:50" ht="30" hidden="1" customHeight="1" x14ac:dyDescent="0.15">
      <c r="A214" s="720" t="s">
        <v>34</v>
      </c>
      <c r="B214" s="721"/>
      <c r="C214" s="721"/>
      <c r="D214" s="721"/>
      <c r="E214" s="721"/>
      <c r="F214" s="722"/>
      <c r="G214" s="391" t="s">
        <v>395</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396</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hidden="1" customHeight="1" x14ac:dyDescent="0.15">
      <c r="A215" s="705"/>
      <c r="B215" s="706"/>
      <c r="C215" s="706"/>
      <c r="D215" s="706"/>
      <c r="E215" s="706"/>
      <c r="F215" s="707"/>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hidden="1" customHeight="1" x14ac:dyDescent="0.15">
      <c r="A216" s="705"/>
      <c r="B216" s="706"/>
      <c r="C216" s="706"/>
      <c r="D216" s="706"/>
      <c r="E216" s="706"/>
      <c r="F216" s="70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3"/>
    </row>
    <row r="217" spans="1:50" ht="24.75" hidden="1" customHeight="1" x14ac:dyDescent="0.15">
      <c r="A217" s="705"/>
      <c r="B217" s="706"/>
      <c r="C217" s="706"/>
      <c r="D217" s="706"/>
      <c r="E217" s="706"/>
      <c r="F217" s="70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05"/>
      <c r="B218" s="706"/>
      <c r="C218" s="706"/>
      <c r="D218" s="706"/>
      <c r="E218" s="706"/>
      <c r="F218" s="70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05"/>
      <c r="B219" s="706"/>
      <c r="C219" s="706"/>
      <c r="D219" s="706"/>
      <c r="E219" s="706"/>
      <c r="F219" s="70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05"/>
      <c r="B220" s="706"/>
      <c r="C220" s="706"/>
      <c r="D220" s="706"/>
      <c r="E220" s="706"/>
      <c r="F220" s="70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05"/>
      <c r="B221" s="706"/>
      <c r="C221" s="706"/>
      <c r="D221" s="706"/>
      <c r="E221" s="706"/>
      <c r="F221" s="70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05"/>
      <c r="B222" s="706"/>
      <c r="C222" s="706"/>
      <c r="D222" s="706"/>
      <c r="E222" s="706"/>
      <c r="F222" s="70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05"/>
      <c r="B223" s="706"/>
      <c r="C223" s="706"/>
      <c r="D223" s="706"/>
      <c r="E223" s="706"/>
      <c r="F223" s="70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05"/>
      <c r="B224" s="706"/>
      <c r="C224" s="706"/>
      <c r="D224" s="706"/>
      <c r="E224" s="706"/>
      <c r="F224" s="70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05"/>
      <c r="B225" s="706"/>
      <c r="C225" s="706"/>
      <c r="D225" s="706"/>
      <c r="E225" s="706"/>
      <c r="F225" s="70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05"/>
      <c r="B226" s="706"/>
      <c r="C226" s="706"/>
      <c r="D226" s="706"/>
      <c r="E226" s="706"/>
      <c r="F226" s="70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05"/>
      <c r="B227" s="706"/>
      <c r="C227" s="706"/>
      <c r="D227" s="706"/>
      <c r="E227" s="706"/>
      <c r="F227" s="707"/>
      <c r="G227" s="391" t="s">
        <v>397</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398</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hidden="1" customHeight="1" x14ac:dyDescent="0.15">
      <c r="A228" s="705"/>
      <c r="B228" s="706"/>
      <c r="C228" s="706"/>
      <c r="D228" s="706"/>
      <c r="E228" s="706"/>
      <c r="F228" s="707"/>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hidden="1" customHeight="1" x14ac:dyDescent="0.15">
      <c r="A229" s="705"/>
      <c r="B229" s="706"/>
      <c r="C229" s="706"/>
      <c r="D229" s="706"/>
      <c r="E229" s="706"/>
      <c r="F229" s="70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3"/>
    </row>
    <row r="230" spans="1:50" ht="24.75" hidden="1" customHeight="1" x14ac:dyDescent="0.15">
      <c r="A230" s="705"/>
      <c r="B230" s="706"/>
      <c r="C230" s="706"/>
      <c r="D230" s="706"/>
      <c r="E230" s="706"/>
      <c r="F230" s="70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05"/>
      <c r="B231" s="706"/>
      <c r="C231" s="706"/>
      <c r="D231" s="706"/>
      <c r="E231" s="706"/>
      <c r="F231" s="70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05"/>
      <c r="B232" s="706"/>
      <c r="C232" s="706"/>
      <c r="D232" s="706"/>
      <c r="E232" s="706"/>
      <c r="F232" s="70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05"/>
      <c r="B233" s="706"/>
      <c r="C233" s="706"/>
      <c r="D233" s="706"/>
      <c r="E233" s="706"/>
      <c r="F233" s="70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05"/>
      <c r="B234" s="706"/>
      <c r="C234" s="706"/>
      <c r="D234" s="706"/>
      <c r="E234" s="706"/>
      <c r="F234" s="70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05"/>
      <c r="B235" s="706"/>
      <c r="C235" s="706"/>
      <c r="D235" s="706"/>
      <c r="E235" s="706"/>
      <c r="F235" s="70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05"/>
      <c r="B236" s="706"/>
      <c r="C236" s="706"/>
      <c r="D236" s="706"/>
      <c r="E236" s="706"/>
      <c r="F236" s="70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05"/>
      <c r="B237" s="706"/>
      <c r="C237" s="706"/>
      <c r="D237" s="706"/>
      <c r="E237" s="706"/>
      <c r="F237" s="70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05"/>
      <c r="B238" s="706"/>
      <c r="C238" s="706"/>
      <c r="D238" s="706"/>
      <c r="E238" s="706"/>
      <c r="F238" s="70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05"/>
      <c r="B239" s="706"/>
      <c r="C239" s="706"/>
      <c r="D239" s="706"/>
      <c r="E239" s="706"/>
      <c r="F239" s="70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05"/>
      <c r="B240" s="706"/>
      <c r="C240" s="706"/>
      <c r="D240" s="706"/>
      <c r="E240" s="706"/>
      <c r="F240" s="707"/>
      <c r="G240" s="391" t="s">
        <v>399</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400</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hidden="1" customHeight="1" x14ac:dyDescent="0.15">
      <c r="A241" s="705"/>
      <c r="B241" s="706"/>
      <c r="C241" s="706"/>
      <c r="D241" s="706"/>
      <c r="E241" s="706"/>
      <c r="F241" s="707"/>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hidden="1" customHeight="1" x14ac:dyDescent="0.15">
      <c r="A242" s="705"/>
      <c r="B242" s="706"/>
      <c r="C242" s="706"/>
      <c r="D242" s="706"/>
      <c r="E242" s="706"/>
      <c r="F242" s="70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3"/>
    </row>
    <row r="243" spans="1:50" ht="24.75" hidden="1" customHeight="1" x14ac:dyDescent="0.15">
      <c r="A243" s="705"/>
      <c r="B243" s="706"/>
      <c r="C243" s="706"/>
      <c r="D243" s="706"/>
      <c r="E243" s="706"/>
      <c r="F243" s="70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05"/>
      <c r="B244" s="706"/>
      <c r="C244" s="706"/>
      <c r="D244" s="706"/>
      <c r="E244" s="706"/>
      <c r="F244" s="70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05"/>
      <c r="B245" s="706"/>
      <c r="C245" s="706"/>
      <c r="D245" s="706"/>
      <c r="E245" s="706"/>
      <c r="F245" s="70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05"/>
      <c r="B246" s="706"/>
      <c r="C246" s="706"/>
      <c r="D246" s="706"/>
      <c r="E246" s="706"/>
      <c r="F246" s="70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05"/>
      <c r="B247" s="706"/>
      <c r="C247" s="706"/>
      <c r="D247" s="706"/>
      <c r="E247" s="706"/>
      <c r="F247" s="70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05"/>
      <c r="B248" s="706"/>
      <c r="C248" s="706"/>
      <c r="D248" s="706"/>
      <c r="E248" s="706"/>
      <c r="F248" s="70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05"/>
      <c r="B249" s="706"/>
      <c r="C249" s="706"/>
      <c r="D249" s="706"/>
      <c r="E249" s="706"/>
      <c r="F249" s="70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05"/>
      <c r="B250" s="706"/>
      <c r="C250" s="706"/>
      <c r="D250" s="706"/>
      <c r="E250" s="706"/>
      <c r="F250" s="70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05"/>
      <c r="B251" s="706"/>
      <c r="C251" s="706"/>
      <c r="D251" s="706"/>
      <c r="E251" s="706"/>
      <c r="F251" s="70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05"/>
      <c r="B252" s="706"/>
      <c r="C252" s="706"/>
      <c r="D252" s="706"/>
      <c r="E252" s="706"/>
      <c r="F252" s="70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05"/>
      <c r="B253" s="706"/>
      <c r="C253" s="706"/>
      <c r="D253" s="706"/>
      <c r="E253" s="706"/>
      <c r="F253" s="707"/>
      <c r="G253" s="391" t="s">
        <v>401</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402</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hidden="1" customHeight="1" x14ac:dyDescent="0.15">
      <c r="A254" s="705"/>
      <c r="B254" s="706"/>
      <c r="C254" s="706"/>
      <c r="D254" s="706"/>
      <c r="E254" s="706"/>
      <c r="F254" s="707"/>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hidden="1" customHeight="1" x14ac:dyDescent="0.15">
      <c r="A255" s="705"/>
      <c r="B255" s="706"/>
      <c r="C255" s="706"/>
      <c r="D255" s="706"/>
      <c r="E255" s="706"/>
      <c r="F255" s="70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3"/>
    </row>
    <row r="256" spans="1:50" ht="24.75" hidden="1" customHeight="1" x14ac:dyDescent="0.15">
      <c r="A256" s="705"/>
      <c r="B256" s="706"/>
      <c r="C256" s="706"/>
      <c r="D256" s="706"/>
      <c r="E256" s="706"/>
      <c r="F256" s="70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05"/>
      <c r="B257" s="706"/>
      <c r="C257" s="706"/>
      <c r="D257" s="706"/>
      <c r="E257" s="706"/>
      <c r="F257" s="70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05"/>
      <c r="B258" s="706"/>
      <c r="C258" s="706"/>
      <c r="D258" s="706"/>
      <c r="E258" s="706"/>
      <c r="F258" s="70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05"/>
      <c r="B259" s="706"/>
      <c r="C259" s="706"/>
      <c r="D259" s="706"/>
      <c r="E259" s="706"/>
      <c r="F259" s="70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05"/>
      <c r="B260" s="706"/>
      <c r="C260" s="706"/>
      <c r="D260" s="706"/>
      <c r="E260" s="706"/>
      <c r="F260" s="70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05"/>
      <c r="B261" s="706"/>
      <c r="C261" s="706"/>
      <c r="D261" s="706"/>
      <c r="E261" s="706"/>
      <c r="F261" s="70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05"/>
      <c r="B262" s="706"/>
      <c r="C262" s="706"/>
      <c r="D262" s="706"/>
      <c r="E262" s="706"/>
      <c r="F262" s="70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05"/>
      <c r="B263" s="706"/>
      <c r="C263" s="706"/>
      <c r="D263" s="706"/>
      <c r="E263" s="706"/>
      <c r="F263" s="70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05"/>
      <c r="B264" s="706"/>
      <c r="C264" s="706"/>
      <c r="D264" s="706"/>
      <c r="E264" s="706"/>
      <c r="F264" s="70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5" priority="271">
      <formula>IF(RIGHT(TEXT(Y5,"0.#"),1)=".",FALSE,TRUE)</formula>
    </cfRule>
    <cfRule type="expression" dxfId="714" priority="272">
      <formula>IF(RIGHT(TEXT(Y5,"0.#"),1)=".",TRUE,FALSE)</formula>
    </cfRule>
  </conditionalFormatting>
  <conditionalFormatting sqref="Y14">
    <cfRule type="expression" dxfId="713" priority="269">
      <formula>IF(RIGHT(TEXT(Y14,"0.#"),1)=".",FALSE,TRUE)</formula>
    </cfRule>
    <cfRule type="expression" dxfId="712" priority="270">
      <formula>IF(RIGHT(TEXT(Y14,"0.#"),1)=".",TRUE,FALSE)</formula>
    </cfRule>
  </conditionalFormatting>
  <conditionalFormatting sqref="Y6:Y13 Y4">
    <cfRule type="expression" dxfId="711" priority="267">
      <formula>IF(RIGHT(TEXT(Y4,"0.#"),1)=".",FALSE,TRUE)</formula>
    </cfRule>
    <cfRule type="expression" dxfId="710" priority="268">
      <formula>IF(RIGHT(TEXT(Y4,"0.#"),1)=".",TRUE,FALSE)</formula>
    </cfRule>
  </conditionalFormatting>
  <conditionalFormatting sqref="AU5">
    <cfRule type="expression" dxfId="709" priority="265">
      <formula>IF(RIGHT(TEXT(AU5,"0.#"),1)=".",FALSE,TRUE)</formula>
    </cfRule>
    <cfRule type="expression" dxfId="708" priority="266">
      <formula>IF(RIGHT(TEXT(AU5,"0.#"),1)=".",TRUE,FALSE)</formula>
    </cfRule>
  </conditionalFormatting>
  <conditionalFormatting sqref="AU14">
    <cfRule type="expression" dxfId="707" priority="263">
      <formula>IF(RIGHT(TEXT(AU14,"0.#"),1)=".",FALSE,TRUE)</formula>
    </cfRule>
    <cfRule type="expression" dxfId="706" priority="264">
      <formula>IF(RIGHT(TEXT(AU14,"0.#"),1)=".",TRUE,FALSE)</formula>
    </cfRule>
  </conditionalFormatting>
  <conditionalFormatting sqref="AU6:AU13 AU4">
    <cfRule type="expression" dxfId="705" priority="261">
      <formula>IF(RIGHT(TEXT(AU4,"0.#"),1)=".",FALSE,TRUE)</formula>
    </cfRule>
    <cfRule type="expression" dxfId="704" priority="262">
      <formula>IF(RIGHT(TEXT(AU4,"0.#"),1)=".",TRUE,FALSE)</formula>
    </cfRule>
  </conditionalFormatting>
  <conditionalFormatting sqref="Y18">
    <cfRule type="expression" dxfId="703" priority="259">
      <formula>IF(RIGHT(TEXT(Y18,"0.#"),1)=".",FALSE,TRUE)</formula>
    </cfRule>
    <cfRule type="expression" dxfId="702" priority="260">
      <formula>IF(RIGHT(TEXT(Y18,"0.#"),1)=".",TRUE,FALSE)</formula>
    </cfRule>
  </conditionalFormatting>
  <conditionalFormatting sqref="Y27">
    <cfRule type="expression" dxfId="701" priority="257">
      <formula>IF(RIGHT(TEXT(Y27,"0.#"),1)=".",FALSE,TRUE)</formula>
    </cfRule>
    <cfRule type="expression" dxfId="700" priority="258">
      <formula>IF(RIGHT(TEXT(Y27,"0.#"),1)=".",TRUE,FALSE)</formula>
    </cfRule>
  </conditionalFormatting>
  <conditionalFormatting sqref="Y19:Y26 Y17">
    <cfRule type="expression" dxfId="699" priority="255">
      <formula>IF(RIGHT(TEXT(Y17,"0.#"),1)=".",FALSE,TRUE)</formula>
    </cfRule>
    <cfRule type="expression" dxfId="698" priority="256">
      <formula>IF(RIGHT(TEXT(Y17,"0.#"),1)=".",TRUE,FALSE)</formula>
    </cfRule>
  </conditionalFormatting>
  <conditionalFormatting sqref="AU18">
    <cfRule type="expression" dxfId="697" priority="253">
      <formula>IF(RIGHT(TEXT(AU18,"0.#"),1)=".",FALSE,TRUE)</formula>
    </cfRule>
    <cfRule type="expression" dxfId="696" priority="254">
      <formula>IF(RIGHT(TEXT(AU18,"0.#"),1)=".",TRUE,FALSE)</formula>
    </cfRule>
  </conditionalFormatting>
  <conditionalFormatting sqref="AU27">
    <cfRule type="expression" dxfId="695" priority="251">
      <formula>IF(RIGHT(TEXT(AU27,"0.#"),1)=".",FALSE,TRUE)</formula>
    </cfRule>
    <cfRule type="expression" dxfId="694" priority="252">
      <formula>IF(RIGHT(TEXT(AU27,"0.#"),1)=".",TRUE,FALSE)</formula>
    </cfRule>
  </conditionalFormatting>
  <conditionalFormatting sqref="AU19:AU26 AU17">
    <cfRule type="expression" dxfId="693" priority="249">
      <formula>IF(RIGHT(TEXT(AU17,"0.#"),1)=".",FALSE,TRUE)</formula>
    </cfRule>
    <cfRule type="expression" dxfId="692" priority="250">
      <formula>IF(RIGHT(TEXT(AU17,"0.#"),1)=".",TRUE,FALSE)</formula>
    </cfRule>
  </conditionalFormatting>
  <conditionalFormatting sqref="Y31">
    <cfRule type="expression" dxfId="691" priority="247">
      <formula>IF(RIGHT(TEXT(Y31,"0.#"),1)=".",FALSE,TRUE)</formula>
    </cfRule>
    <cfRule type="expression" dxfId="690" priority="248">
      <formula>IF(RIGHT(TEXT(Y31,"0.#"),1)=".",TRUE,FALSE)</formula>
    </cfRule>
  </conditionalFormatting>
  <conditionalFormatting sqref="Y40">
    <cfRule type="expression" dxfId="689" priority="245">
      <formula>IF(RIGHT(TEXT(Y40,"0.#"),1)=".",FALSE,TRUE)</formula>
    </cfRule>
    <cfRule type="expression" dxfId="688" priority="246">
      <formula>IF(RIGHT(TEXT(Y40,"0.#"),1)=".",TRUE,FALSE)</formula>
    </cfRule>
  </conditionalFormatting>
  <conditionalFormatting sqref="Y32:Y39 Y30">
    <cfRule type="expression" dxfId="687" priority="243">
      <formula>IF(RIGHT(TEXT(Y30,"0.#"),1)=".",FALSE,TRUE)</formula>
    </cfRule>
    <cfRule type="expression" dxfId="686" priority="244">
      <formula>IF(RIGHT(TEXT(Y30,"0.#"),1)=".",TRUE,FALSE)</formula>
    </cfRule>
  </conditionalFormatting>
  <conditionalFormatting sqref="AU31">
    <cfRule type="expression" dxfId="685" priority="241">
      <formula>IF(RIGHT(TEXT(AU31,"0.#"),1)=".",FALSE,TRUE)</formula>
    </cfRule>
    <cfRule type="expression" dxfId="684" priority="242">
      <formula>IF(RIGHT(TEXT(AU31,"0.#"),1)=".",TRUE,FALSE)</formula>
    </cfRule>
  </conditionalFormatting>
  <conditionalFormatting sqref="AU40">
    <cfRule type="expression" dxfId="683" priority="239">
      <formula>IF(RIGHT(TEXT(AU40,"0.#"),1)=".",FALSE,TRUE)</formula>
    </cfRule>
    <cfRule type="expression" dxfId="682" priority="240">
      <formula>IF(RIGHT(TEXT(AU40,"0.#"),1)=".",TRUE,FALSE)</formula>
    </cfRule>
  </conditionalFormatting>
  <conditionalFormatting sqref="AU32:AU39 AU30">
    <cfRule type="expression" dxfId="681" priority="237">
      <formula>IF(RIGHT(TEXT(AU30,"0.#"),1)=".",FALSE,TRUE)</formula>
    </cfRule>
    <cfRule type="expression" dxfId="680" priority="238">
      <formula>IF(RIGHT(TEXT(AU30,"0.#"),1)=".",TRUE,FALSE)</formula>
    </cfRule>
  </conditionalFormatting>
  <conditionalFormatting sqref="Y44">
    <cfRule type="expression" dxfId="679" priority="235">
      <formula>IF(RIGHT(TEXT(Y44,"0.#"),1)=".",FALSE,TRUE)</formula>
    </cfRule>
    <cfRule type="expression" dxfId="678" priority="236">
      <formula>IF(RIGHT(TEXT(Y44,"0.#"),1)=".",TRUE,FALSE)</formula>
    </cfRule>
  </conditionalFormatting>
  <conditionalFormatting sqref="Y53">
    <cfRule type="expression" dxfId="677" priority="233">
      <formula>IF(RIGHT(TEXT(Y53,"0.#"),1)=".",FALSE,TRUE)</formula>
    </cfRule>
    <cfRule type="expression" dxfId="676" priority="234">
      <formula>IF(RIGHT(TEXT(Y53,"0.#"),1)=".",TRUE,FALSE)</formula>
    </cfRule>
  </conditionalFormatting>
  <conditionalFormatting sqref="Y45:Y52 Y43">
    <cfRule type="expression" dxfId="675" priority="231">
      <formula>IF(RIGHT(TEXT(Y43,"0.#"),1)=".",FALSE,TRUE)</formula>
    </cfRule>
    <cfRule type="expression" dxfId="674" priority="232">
      <formula>IF(RIGHT(TEXT(Y43,"0.#"),1)=".",TRUE,FALSE)</formula>
    </cfRule>
  </conditionalFormatting>
  <conditionalFormatting sqref="AU44">
    <cfRule type="expression" dxfId="673" priority="229">
      <formula>IF(RIGHT(TEXT(AU44,"0.#"),1)=".",FALSE,TRUE)</formula>
    </cfRule>
    <cfRule type="expression" dxfId="672" priority="230">
      <formula>IF(RIGHT(TEXT(AU44,"0.#"),1)=".",TRUE,FALSE)</formula>
    </cfRule>
  </conditionalFormatting>
  <conditionalFormatting sqref="AU53">
    <cfRule type="expression" dxfId="671" priority="227">
      <formula>IF(RIGHT(TEXT(AU53,"0.#"),1)=".",FALSE,TRUE)</formula>
    </cfRule>
    <cfRule type="expression" dxfId="670" priority="228">
      <formula>IF(RIGHT(TEXT(AU53,"0.#"),1)=".",TRUE,FALSE)</formula>
    </cfRule>
  </conditionalFormatting>
  <conditionalFormatting sqref="AU45:AU52 AU43">
    <cfRule type="expression" dxfId="669" priority="225">
      <formula>IF(RIGHT(TEXT(AU43,"0.#"),1)=".",FALSE,TRUE)</formula>
    </cfRule>
    <cfRule type="expression" dxfId="668" priority="226">
      <formula>IF(RIGHT(TEXT(AU43,"0.#"),1)=".",TRUE,FALSE)</formula>
    </cfRule>
  </conditionalFormatting>
  <conditionalFormatting sqref="Y58">
    <cfRule type="expression" dxfId="667" priority="223">
      <formula>IF(RIGHT(TEXT(Y58,"0.#"),1)=".",FALSE,TRUE)</formula>
    </cfRule>
    <cfRule type="expression" dxfId="666" priority="224">
      <formula>IF(RIGHT(TEXT(Y58,"0.#"),1)=".",TRUE,FALSE)</formula>
    </cfRule>
  </conditionalFormatting>
  <conditionalFormatting sqref="Y67">
    <cfRule type="expression" dxfId="665" priority="221">
      <formula>IF(RIGHT(TEXT(Y67,"0.#"),1)=".",FALSE,TRUE)</formula>
    </cfRule>
    <cfRule type="expression" dxfId="664" priority="222">
      <formula>IF(RIGHT(TEXT(Y67,"0.#"),1)=".",TRUE,FALSE)</formula>
    </cfRule>
  </conditionalFormatting>
  <conditionalFormatting sqref="Y59:Y66 Y57">
    <cfRule type="expression" dxfId="663" priority="219">
      <formula>IF(RIGHT(TEXT(Y57,"0.#"),1)=".",FALSE,TRUE)</formula>
    </cfRule>
    <cfRule type="expression" dxfId="662" priority="220">
      <formula>IF(RIGHT(TEXT(Y57,"0.#"),1)=".",TRUE,FALSE)</formula>
    </cfRule>
  </conditionalFormatting>
  <conditionalFormatting sqref="AU58">
    <cfRule type="expression" dxfId="661" priority="217">
      <formula>IF(RIGHT(TEXT(AU58,"0.#"),1)=".",FALSE,TRUE)</formula>
    </cfRule>
    <cfRule type="expression" dxfId="660" priority="218">
      <formula>IF(RIGHT(TEXT(AU58,"0.#"),1)=".",TRUE,FALSE)</formula>
    </cfRule>
  </conditionalFormatting>
  <conditionalFormatting sqref="AU67">
    <cfRule type="expression" dxfId="659" priority="215">
      <formula>IF(RIGHT(TEXT(AU67,"0.#"),1)=".",FALSE,TRUE)</formula>
    </cfRule>
    <cfRule type="expression" dxfId="658" priority="216">
      <formula>IF(RIGHT(TEXT(AU67,"0.#"),1)=".",TRUE,FALSE)</formula>
    </cfRule>
  </conditionalFormatting>
  <conditionalFormatting sqref="AU59:AU66 AU57">
    <cfRule type="expression" dxfId="657" priority="213">
      <formula>IF(RIGHT(TEXT(AU57,"0.#"),1)=".",FALSE,TRUE)</formula>
    </cfRule>
    <cfRule type="expression" dxfId="656" priority="214">
      <formula>IF(RIGHT(TEXT(AU57,"0.#"),1)=".",TRUE,FALSE)</formula>
    </cfRule>
  </conditionalFormatting>
  <conditionalFormatting sqref="Y71">
    <cfRule type="expression" dxfId="655" priority="211">
      <formula>IF(RIGHT(TEXT(Y71,"0.#"),1)=".",FALSE,TRUE)</formula>
    </cfRule>
    <cfRule type="expression" dxfId="654" priority="212">
      <formula>IF(RIGHT(TEXT(Y71,"0.#"),1)=".",TRUE,FALSE)</formula>
    </cfRule>
  </conditionalFormatting>
  <conditionalFormatting sqref="Y80">
    <cfRule type="expression" dxfId="653" priority="209">
      <formula>IF(RIGHT(TEXT(Y80,"0.#"),1)=".",FALSE,TRUE)</formula>
    </cfRule>
    <cfRule type="expression" dxfId="652" priority="210">
      <formula>IF(RIGHT(TEXT(Y80,"0.#"),1)=".",TRUE,FALSE)</formula>
    </cfRule>
  </conditionalFormatting>
  <conditionalFormatting sqref="Y72:Y79 Y70">
    <cfRule type="expression" dxfId="651" priority="207">
      <formula>IF(RIGHT(TEXT(Y70,"0.#"),1)=".",FALSE,TRUE)</formula>
    </cfRule>
    <cfRule type="expression" dxfId="650" priority="208">
      <formula>IF(RIGHT(TEXT(Y70,"0.#"),1)=".",TRUE,FALSE)</formula>
    </cfRule>
  </conditionalFormatting>
  <conditionalFormatting sqref="AU71">
    <cfRule type="expression" dxfId="649" priority="205">
      <formula>IF(RIGHT(TEXT(AU71,"0.#"),1)=".",FALSE,TRUE)</formula>
    </cfRule>
    <cfRule type="expression" dxfId="648" priority="206">
      <formula>IF(RIGHT(TEXT(AU71,"0.#"),1)=".",TRUE,FALSE)</formula>
    </cfRule>
  </conditionalFormatting>
  <conditionalFormatting sqref="AU80">
    <cfRule type="expression" dxfId="647" priority="203">
      <formula>IF(RIGHT(TEXT(AU80,"0.#"),1)=".",FALSE,TRUE)</formula>
    </cfRule>
    <cfRule type="expression" dxfId="646" priority="204">
      <formula>IF(RIGHT(TEXT(AU80,"0.#"),1)=".",TRUE,FALSE)</formula>
    </cfRule>
  </conditionalFormatting>
  <conditionalFormatting sqref="AU72:AU79 AU70">
    <cfRule type="expression" dxfId="645" priority="201">
      <formula>IF(RIGHT(TEXT(AU70,"0.#"),1)=".",FALSE,TRUE)</formula>
    </cfRule>
    <cfRule type="expression" dxfId="644" priority="202">
      <formula>IF(RIGHT(TEXT(AU70,"0.#"),1)=".",TRUE,FALSE)</formula>
    </cfRule>
  </conditionalFormatting>
  <conditionalFormatting sqref="Y84">
    <cfRule type="expression" dxfId="643" priority="199">
      <formula>IF(RIGHT(TEXT(Y84,"0.#"),1)=".",FALSE,TRUE)</formula>
    </cfRule>
    <cfRule type="expression" dxfId="642" priority="200">
      <formula>IF(RIGHT(TEXT(Y84,"0.#"),1)=".",TRUE,FALSE)</formula>
    </cfRule>
  </conditionalFormatting>
  <conditionalFormatting sqref="Y93">
    <cfRule type="expression" dxfId="641" priority="197">
      <formula>IF(RIGHT(TEXT(Y93,"0.#"),1)=".",FALSE,TRUE)</formula>
    </cfRule>
    <cfRule type="expression" dxfId="640" priority="198">
      <formula>IF(RIGHT(TEXT(Y93,"0.#"),1)=".",TRUE,FALSE)</formula>
    </cfRule>
  </conditionalFormatting>
  <conditionalFormatting sqref="Y85:Y92 Y83">
    <cfRule type="expression" dxfId="639" priority="195">
      <formula>IF(RIGHT(TEXT(Y83,"0.#"),1)=".",FALSE,TRUE)</formula>
    </cfRule>
    <cfRule type="expression" dxfId="638" priority="196">
      <formula>IF(RIGHT(TEXT(Y83,"0.#"),1)=".",TRUE,FALSE)</formula>
    </cfRule>
  </conditionalFormatting>
  <conditionalFormatting sqref="AU84">
    <cfRule type="expression" dxfId="637" priority="193">
      <formula>IF(RIGHT(TEXT(AU84,"0.#"),1)=".",FALSE,TRUE)</formula>
    </cfRule>
    <cfRule type="expression" dxfId="636" priority="194">
      <formula>IF(RIGHT(TEXT(AU84,"0.#"),1)=".",TRUE,FALSE)</formula>
    </cfRule>
  </conditionalFormatting>
  <conditionalFormatting sqref="AU93">
    <cfRule type="expression" dxfId="635" priority="191">
      <formula>IF(RIGHT(TEXT(AU93,"0.#"),1)=".",FALSE,TRUE)</formula>
    </cfRule>
    <cfRule type="expression" dxfId="634" priority="192">
      <formula>IF(RIGHT(TEXT(AU93,"0.#"),1)=".",TRUE,FALSE)</formula>
    </cfRule>
  </conditionalFormatting>
  <conditionalFormatting sqref="AU85:AU92 AU83">
    <cfRule type="expression" dxfId="633" priority="189">
      <formula>IF(RIGHT(TEXT(AU83,"0.#"),1)=".",FALSE,TRUE)</formula>
    </cfRule>
    <cfRule type="expression" dxfId="632" priority="190">
      <formula>IF(RIGHT(TEXT(AU83,"0.#"),1)=".",TRUE,FALSE)</formula>
    </cfRule>
  </conditionalFormatting>
  <conditionalFormatting sqref="Y97">
    <cfRule type="expression" dxfId="631" priority="187">
      <formula>IF(RIGHT(TEXT(Y97,"0.#"),1)=".",FALSE,TRUE)</formula>
    </cfRule>
    <cfRule type="expression" dxfId="630" priority="188">
      <formula>IF(RIGHT(TEXT(Y97,"0.#"),1)=".",TRUE,FALSE)</formula>
    </cfRule>
  </conditionalFormatting>
  <conditionalFormatting sqref="Y106">
    <cfRule type="expression" dxfId="629" priority="185">
      <formula>IF(RIGHT(TEXT(Y106,"0.#"),1)=".",FALSE,TRUE)</formula>
    </cfRule>
    <cfRule type="expression" dxfId="628" priority="186">
      <formula>IF(RIGHT(TEXT(Y106,"0.#"),1)=".",TRUE,FALSE)</formula>
    </cfRule>
  </conditionalFormatting>
  <conditionalFormatting sqref="Y98:Y105 Y96">
    <cfRule type="expression" dxfId="627" priority="183">
      <formula>IF(RIGHT(TEXT(Y96,"0.#"),1)=".",FALSE,TRUE)</formula>
    </cfRule>
    <cfRule type="expression" dxfId="626" priority="184">
      <formula>IF(RIGHT(TEXT(Y96,"0.#"),1)=".",TRUE,FALSE)</formula>
    </cfRule>
  </conditionalFormatting>
  <conditionalFormatting sqref="AU97">
    <cfRule type="expression" dxfId="625" priority="181">
      <formula>IF(RIGHT(TEXT(AU97,"0.#"),1)=".",FALSE,TRUE)</formula>
    </cfRule>
    <cfRule type="expression" dxfId="624" priority="182">
      <formula>IF(RIGHT(TEXT(AU97,"0.#"),1)=".",TRUE,FALSE)</formula>
    </cfRule>
  </conditionalFormatting>
  <conditionalFormatting sqref="AU106">
    <cfRule type="expression" dxfId="623" priority="179">
      <formula>IF(RIGHT(TEXT(AU106,"0.#"),1)=".",FALSE,TRUE)</formula>
    </cfRule>
    <cfRule type="expression" dxfId="622" priority="180">
      <formula>IF(RIGHT(TEXT(AU106,"0.#"),1)=".",TRUE,FALSE)</formula>
    </cfRule>
  </conditionalFormatting>
  <conditionalFormatting sqref="AU98:AU105 AU96">
    <cfRule type="expression" dxfId="621" priority="177">
      <formula>IF(RIGHT(TEXT(AU96,"0.#"),1)=".",FALSE,TRUE)</formula>
    </cfRule>
    <cfRule type="expression" dxfId="620" priority="178">
      <formula>IF(RIGHT(TEXT(AU96,"0.#"),1)=".",TRUE,FALSE)</formula>
    </cfRule>
  </conditionalFormatting>
  <conditionalFormatting sqref="Y111">
    <cfRule type="expression" dxfId="619" priority="175">
      <formula>IF(RIGHT(TEXT(Y111,"0.#"),1)=".",FALSE,TRUE)</formula>
    </cfRule>
    <cfRule type="expression" dxfId="618" priority="176">
      <formula>IF(RIGHT(TEXT(Y111,"0.#"),1)=".",TRUE,FALSE)</formula>
    </cfRule>
  </conditionalFormatting>
  <conditionalFormatting sqref="Y120">
    <cfRule type="expression" dxfId="617" priority="173">
      <formula>IF(RIGHT(TEXT(Y120,"0.#"),1)=".",FALSE,TRUE)</formula>
    </cfRule>
    <cfRule type="expression" dxfId="616" priority="174">
      <formula>IF(RIGHT(TEXT(Y120,"0.#"),1)=".",TRUE,FALSE)</formula>
    </cfRule>
  </conditionalFormatting>
  <conditionalFormatting sqref="Y112:Y119 Y110">
    <cfRule type="expression" dxfId="615" priority="171">
      <formula>IF(RIGHT(TEXT(Y110,"0.#"),1)=".",FALSE,TRUE)</formula>
    </cfRule>
    <cfRule type="expression" dxfId="614" priority="172">
      <formula>IF(RIGHT(TEXT(Y110,"0.#"),1)=".",TRUE,FALSE)</formula>
    </cfRule>
  </conditionalFormatting>
  <conditionalFormatting sqref="AU111">
    <cfRule type="expression" dxfId="613" priority="169">
      <formula>IF(RIGHT(TEXT(AU111,"0.#"),1)=".",FALSE,TRUE)</formula>
    </cfRule>
    <cfRule type="expression" dxfId="612" priority="170">
      <formula>IF(RIGHT(TEXT(AU111,"0.#"),1)=".",TRUE,FALSE)</formula>
    </cfRule>
  </conditionalFormatting>
  <conditionalFormatting sqref="AU120">
    <cfRule type="expression" dxfId="611" priority="167">
      <formula>IF(RIGHT(TEXT(AU120,"0.#"),1)=".",FALSE,TRUE)</formula>
    </cfRule>
    <cfRule type="expression" dxfId="610" priority="168">
      <formula>IF(RIGHT(TEXT(AU120,"0.#"),1)=".",TRUE,FALSE)</formula>
    </cfRule>
  </conditionalFormatting>
  <conditionalFormatting sqref="AU112:AU119 AU110">
    <cfRule type="expression" dxfId="609" priority="165">
      <formula>IF(RIGHT(TEXT(AU110,"0.#"),1)=".",FALSE,TRUE)</formula>
    </cfRule>
    <cfRule type="expression" dxfId="608" priority="166">
      <formula>IF(RIGHT(TEXT(AU110,"0.#"),1)=".",TRUE,FALSE)</formula>
    </cfRule>
  </conditionalFormatting>
  <conditionalFormatting sqref="Y124">
    <cfRule type="expression" dxfId="607" priority="151">
      <formula>IF(RIGHT(TEXT(Y124,"0.#"),1)=".",FALSE,TRUE)</formula>
    </cfRule>
    <cfRule type="expression" dxfId="606" priority="152">
      <formula>IF(RIGHT(TEXT(Y124,"0.#"),1)=".",TRUE,FALSE)</formula>
    </cfRule>
  </conditionalFormatting>
  <conditionalFormatting sqref="Y133">
    <cfRule type="expression" dxfId="605" priority="149">
      <formula>IF(RIGHT(TEXT(Y133,"0.#"),1)=".",FALSE,TRUE)</formula>
    </cfRule>
    <cfRule type="expression" dxfId="604" priority="150">
      <formula>IF(RIGHT(TEXT(Y133,"0.#"),1)=".",TRUE,FALSE)</formula>
    </cfRule>
  </conditionalFormatting>
  <conditionalFormatting sqref="Y125:Y132 Y123">
    <cfRule type="expression" dxfId="603" priority="147">
      <formula>IF(RIGHT(TEXT(Y123,"0.#"),1)=".",FALSE,TRUE)</formula>
    </cfRule>
    <cfRule type="expression" dxfId="602" priority="148">
      <formula>IF(RIGHT(TEXT(Y123,"0.#"),1)=".",TRUE,FALSE)</formula>
    </cfRule>
  </conditionalFormatting>
  <conditionalFormatting sqref="AU124">
    <cfRule type="expression" dxfId="601" priority="145">
      <formula>IF(RIGHT(TEXT(AU124,"0.#"),1)=".",FALSE,TRUE)</formula>
    </cfRule>
    <cfRule type="expression" dxfId="600" priority="146">
      <formula>IF(RIGHT(TEXT(AU124,"0.#"),1)=".",TRUE,FALSE)</formula>
    </cfRule>
  </conditionalFormatting>
  <conditionalFormatting sqref="AU133">
    <cfRule type="expression" dxfId="599" priority="143">
      <formula>IF(RIGHT(TEXT(AU133,"0.#"),1)=".",FALSE,TRUE)</formula>
    </cfRule>
    <cfRule type="expression" dxfId="598" priority="144">
      <formula>IF(RIGHT(TEXT(AU133,"0.#"),1)=".",TRUE,FALSE)</formula>
    </cfRule>
  </conditionalFormatting>
  <conditionalFormatting sqref="AU125:AU132 AU123">
    <cfRule type="expression" dxfId="597" priority="141">
      <formula>IF(RIGHT(TEXT(AU123,"0.#"),1)=".",FALSE,TRUE)</formula>
    </cfRule>
    <cfRule type="expression" dxfId="596" priority="142">
      <formula>IF(RIGHT(TEXT(AU123,"0.#"),1)=".",TRUE,FALSE)</formula>
    </cfRule>
  </conditionalFormatting>
  <conditionalFormatting sqref="Y137">
    <cfRule type="expression" dxfId="595" priority="131">
      <formula>IF(RIGHT(TEXT(Y137,"0.#"),1)=".",FALSE,TRUE)</formula>
    </cfRule>
    <cfRule type="expression" dxfId="594" priority="132">
      <formula>IF(RIGHT(TEXT(Y137,"0.#"),1)=".",TRUE,FALSE)</formula>
    </cfRule>
  </conditionalFormatting>
  <conditionalFormatting sqref="Y146">
    <cfRule type="expression" dxfId="593" priority="129">
      <formula>IF(RIGHT(TEXT(Y146,"0.#"),1)=".",FALSE,TRUE)</formula>
    </cfRule>
    <cfRule type="expression" dxfId="592" priority="130">
      <formula>IF(RIGHT(TEXT(Y146,"0.#"),1)=".",TRUE,FALSE)</formula>
    </cfRule>
  </conditionalFormatting>
  <conditionalFormatting sqref="Y138:Y145 Y136">
    <cfRule type="expression" dxfId="591" priority="127">
      <formula>IF(RIGHT(TEXT(Y136,"0.#"),1)=".",FALSE,TRUE)</formula>
    </cfRule>
    <cfRule type="expression" dxfId="590" priority="128">
      <formula>IF(RIGHT(TEXT(Y136,"0.#"),1)=".",TRUE,FALSE)</formula>
    </cfRule>
  </conditionalFormatting>
  <conditionalFormatting sqref="AU137">
    <cfRule type="expression" dxfId="589" priority="125">
      <formula>IF(RIGHT(TEXT(AU137,"0.#"),1)=".",FALSE,TRUE)</formula>
    </cfRule>
    <cfRule type="expression" dxfId="588" priority="126">
      <formula>IF(RIGHT(TEXT(AU137,"0.#"),1)=".",TRUE,FALSE)</formula>
    </cfRule>
  </conditionalFormatting>
  <conditionalFormatting sqref="AU146">
    <cfRule type="expression" dxfId="587" priority="123">
      <formula>IF(RIGHT(TEXT(AU146,"0.#"),1)=".",FALSE,TRUE)</formula>
    </cfRule>
    <cfRule type="expression" dxfId="586" priority="124">
      <formula>IF(RIGHT(TEXT(AU146,"0.#"),1)=".",TRUE,FALSE)</formula>
    </cfRule>
  </conditionalFormatting>
  <conditionalFormatting sqref="AU138:AU145 AU136">
    <cfRule type="expression" dxfId="585" priority="121">
      <formula>IF(RIGHT(TEXT(AU136,"0.#"),1)=".",FALSE,TRUE)</formula>
    </cfRule>
    <cfRule type="expression" dxfId="584" priority="122">
      <formula>IF(RIGHT(TEXT(AU136,"0.#"),1)=".",TRUE,FALSE)</formula>
    </cfRule>
  </conditionalFormatting>
  <conditionalFormatting sqref="Y150">
    <cfRule type="expression" dxfId="583" priority="119">
      <formula>IF(RIGHT(TEXT(Y150,"0.#"),1)=".",FALSE,TRUE)</formula>
    </cfRule>
    <cfRule type="expression" dxfId="582" priority="120">
      <formula>IF(RIGHT(TEXT(Y150,"0.#"),1)=".",TRUE,FALSE)</formula>
    </cfRule>
  </conditionalFormatting>
  <conditionalFormatting sqref="Y159">
    <cfRule type="expression" dxfId="581" priority="117">
      <formula>IF(RIGHT(TEXT(Y159,"0.#"),1)=".",FALSE,TRUE)</formula>
    </cfRule>
    <cfRule type="expression" dxfId="580" priority="118">
      <formula>IF(RIGHT(TEXT(Y159,"0.#"),1)=".",TRUE,FALSE)</formula>
    </cfRule>
  </conditionalFormatting>
  <conditionalFormatting sqref="Y151:Y158 Y149">
    <cfRule type="expression" dxfId="579" priority="115">
      <formula>IF(RIGHT(TEXT(Y149,"0.#"),1)=".",FALSE,TRUE)</formula>
    </cfRule>
    <cfRule type="expression" dxfId="578" priority="116">
      <formula>IF(RIGHT(TEXT(Y149,"0.#"),1)=".",TRUE,FALSE)</formula>
    </cfRule>
  </conditionalFormatting>
  <conditionalFormatting sqref="AU150">
    <cfRule type="expression" dxfId="577" priority="113">
      <formula>IF(RIGHT(TEXT(AU150,"0.#"),1)=".",FALSE,TRUE)</formula>
    </cfRule>
    <cfRule type="expression" dxfId="576" priority="114">
      <formula>IF(RIGHT(TEXT(AU150,"0.#"),1)=".",TRUE,FALSE)</formula>
    </cfRule>
  </conditionalFormatting>
  <conditionalFormatting sqref="AU159">
    <cfRule type="expression" dxfId="575" priority="111">
      <formula>IF(RIGHT(TEXT(AU159,"0.#"),1)=".",FALSE,TRUE)</formula>
    </cfRule>
    <cfRule type="expression" dxfId="574" priority="112">
      <formula>IF(RIGHT(TEXT(AU159,"0.#"),1)=".",TRUE,FALSE)</formula>
    </cfRule>
  </conditionalFormatting>
  <conditionalFormatting sqref="AU151:AU158 AU149">
    <cfRule type="expression" dxfId="573" priority="109">
      <formula>IF(RIGHT(TEXT(AU149,"0.#"),1)=".",FALSE,TRUE)</formula>
    </cfRule>
    <cfRule type="expression" dxfId="572" priority="110">
      <formula>IF(RIGHT(TEXT(AU149,"0.#"),1)=".",TRUE,FALSE)</formula>
    </cfRule>
  </conditionalFormatting>
  <conditionalFormatting sqref="Y164">
    <cfRule type="expression" dxfId="571" priority="107">
      <formula>IF(RIGHT(TEXT(Y164,"0.#"),1)=".",FALSE,TRUE)</formula>
    </cfRule>
    <cfRule type="expression" dxfId="570" priority="108">
      <formula>IF(RIGHT(TEXT(Y164,"0.#"),1)=".",TRUE,FALSE)</formula>
    </cfRule>
  </conditionalFormatting>
  <conditionalFormatting sqref="Y173">
    <cfRule type="expression" dxfId="569" priority="105">
      <formula>IF(RIGHT(TEXT(Y173,"0.#"),1)=".",FALSE,TRUE)</formula>
    </cfRule>
    <cfRule type="expression" dxfId="568" priority="106">
      <formula>IF(RIGHT(TEXT(Y173,"0.#"),1)=".",TRUE,FALSE)</formula>
    </cfRule>
  </conditionalFormatting>
  <conditionalFormatting sqref="Y165:Y172 Y163">
    <cfRule type="expression" dxfId="567" priority="103">
      <formula>IF(RIGHT(TEXT(Y163,"0.#"),1)=".",FALSE,TRUE)</formula>
    </cfRule>
    <cfRule type="expression" dxfId="566" priority="104">
      <formula>IF(RIGHT(TEXT(Y163,"0.#"),1)=".",TRUE,FALSE)</formula>
    </cfRule>
  </conditionalFormatting>
  <conditionalFormatting sqref="AU164">
    <cfRule type="expression" dxfId="565" priority="101">
      <formula>IF(RIGHT(TEXT(AU164,"0.#"),1)=".",FALSE,TRUE)</formula>
    </cfRule>
    <cfRule type="expression" dxfId="564" priority="102">
      <formula>IF(RIGHT(TEXT(AU164,"0.#"),1)=".",TRUE,FALSE)</formula>
    </cfRule>
  </conditionalFormatting>
  <conditionalFormatting sqref="AU173">
    <cfRule type="expression" dxfId="563" priority="99">
      <formula>IF(RIGHT(TEXT(AU173,"0.#"),1)=".",FALSE,TRUE)</formula>
    </cfRule>
    <cfRule type="expression" dxfId="562" priority="100">
      <formula>IF(RIGHT(TEXT(AU173,"0.#"),1)=".",TRUE,FALSE)</formula>
    </cfRule>
  </conditionalFormatting>
  <conditionalFormatting sqref="AU165:AU172 AU163">
    <cfRule type="expression" dxfId="561" priority="97">
      <formula>IF(RIGHT(TEXT(AU163,"0.#"),1)=".",FALSE,TRUE)</formula>
    </cfRule>
    <cfRule type="expression" dxfId="560" priority="98">
      <formula>IF(RIGHT(TEXT(AU163,"0.#"),1)=".",TRUE,FALSE)</formula>
    </cfRule>
  </conditionalFormatting>
  <conditionalFormatting sqref="Y177">
    <cfRule type="expression" dxfId="559" priority="95">
      <formula>IF(RIGHT(TEXT(Y177,"0.#"),1)=".",FALSE,TRUE)</formula>
    </cfRule>
    <cfRule type="expression" dxfId="558" priority="96">
      <formula>IF(RIGHT(TEXT(Y177,"0.#"),1)=".",TRUE,FALSE)</formula>
    </cfRule>
  </conditionalFormatting>
  <conditionalFormatting sqref="Y186">
    <cfRule type="expression" dxfId="557" priority="93">
      <formula>IF(RIGHT(TEXT(Y186,"0.#"),1)=".",FALSE,TRUE)</formula>
    </cfRule>
    <cfRule type="expression" dxfId="556" priority="94">
      <formula>IF(RIGHT(TEXT(Y186,"0.#"),1)=".",TRUE,FALSE)</formula>
    </cfRule>
  </conditionalFormatting>
  <conditionalFormatting sqref="Y178:Y185 Y176">
    <cfRule type="expression" dxfId="555" priority="91">
      <formula>IF(RIGHT(TEXT(Y176,"0.#"),1)=".",FALSE,TRUE)</formula>
    </cfRule>
    <cfRule type="expression" dxfId="554" priority="92">
      <formula>IF(RIGHT(TEXT(Y176,"0.#"),1)=".",TRUE,FALSE)</formula>
    </cfRule>
  </conditionalFormatting>
  <conditionalFormatting sqref="AU177">
    <cfRule type="expression" dxfId="553" priority="89">
      <formula>IF(RIGHT(TEXT(AU177,"0.#"),1)=".",FALSE,TRUE)</formula>
    </cfRule>
    <cfRule type="expression" dxfId="552" priority="90">
      <formula>IF(RIGHT(TEXT(AU177,"0.#"),1)=".",TRUE,FALSE)</formula>
    </cfRule>
  </conditionalFormatting>
  <conditionalFormatting sqref="AU186">
    <cfRule type="expression" dxfId="551" priority="87">
      <formula>IF(RIGHT(TEXT(AU186,"0.#"),1)=".",FALSE,TRUE)</formula>
    </cfRule>
    <cfRule type="expression" dxfId="550" priority="88">
      <formula>IF(RIGHT(TEXT(AU186,"0.#"),1)=".",TRUE,FALSE)</formula>
    </cfRule>
  </conditionalFormatting>
  <conditionalFormatting sqref="AU178:AU185 AU176">
    <cfRule type="expression" dxfId="549" priority="85">
      <formula>IF(RIGHT(TEXT(AU176,"0.#"),1)=".",FALSE,TRUE)</formula>
    </cfRule>
    <cfRule type="expression" dxfId="548" priority="86">
      <formula>IF(RIGHT(TEXT(AU176,"0.#"),1)=".",TRUE,FALSE)</formula>
    </cfRule>
  </conditionalFormatting>
  <conditionalFormatting sqref="Y190">
    <cfRule type="expression" dxfId="547" priority="83">
      <formula>IF(RIGHT(TEXT(Y190,"0.#"),1)=".",FALSE,TRUE)</formula>
    </cfRule>
    <cfRule type="expression" dxfId="546" priority="84">
      <formula>IF(RIGHT(TEXT(Y190,"0.#"),1)=".",TRUE,FALSE)</formula>
    </cfRule>
  </conditionalFormatting>
  <conditionalFormatting sqref="Y199">
    <cfRule type="expression" dxfId="545" priority="81">
      <formula>IF(RIGHT(TEXT(Y199,"0.#"),1)=".",FALSE,TRUE)</formula>
    </cfRule>
    <cfRule type="expression" dxfId="544" priority="82">
      <formula>IF(RIGHT(TEXT(Y199,"0.#"),1)=".",TRUE,FALSE)</formula>
    </cfRule>
  </conditionalFormatting>
  <conditionalFormatting sqref="Y191:Y198 Y189">
    <cfRule type="expression" dxfId="543" priority="79">
      <formula>IF(RIGHT(TEXT(Y189,"0.#"),1)=".",FALSE,TRUE)</formula>
    </cfRule>
    <cfRule type="expression" dxfId="542" priority="80">
      <formula>IF(RIGHT(TEXT(Y189,"0.#"),1)=".",TRUE,FALSE)</formula>
    </cfRule>
  </conditionalFormatting>
  <conditionalFormatting sqref="AU190">
    <cfRule type="expression" dxfId="541" priority="77">
      <formula>IF(RIGHT(TEXT(AU190,"0.#"),1)=".",FALSE,TRUE)</formula>
    </cfRule>
    <cfRule type="expression" dxfId="540" priority="78">
      <formula>IF(RIGHT(TEXT(AU190,"0.#"),1)=".",TRUE,FALSE)</formula>
    </cfRule>
  </conditionalFormatting>
  <conditionalFormatting sqref="AU199">
    <cfRule type="expression" dxfId="539" priority="75">
      <formula>IF(RIGHT(TEXT(AU199,"0.#"),1)=".",FALSE,TRUE)</formula>
    </cfRule>
    <cfRule type="expression" dxfId="538" priority="76">
      <formula>IF(RIGHT(TEXT(AU199,"0.#"),1)=".",TRUE,FALSE)</formula>
    </cfRule>
  </conditionalFormatting>
  <conditionalFormatting sqref="AU191:AU198 AU189">
    <cfRule type="expression" dxfId="537" priority="73">
      <formula>IF(RIGHT(TEXT(AU189,"0.#"),1)=".",FALSE,TRUE)</formula>
    </cfRule>
    <cfRule type="expression" dxfId="536" priority="74">
      <formula>IF(RIGHT(TEXT(AU189,"0.#"),1)=".",TRUE,FALSE)</formula>
    </cfRule>
  </conditionalFormatting>
  <conditionalFormatting sqref="Y203">
    <cfRule type="expression" dxfId="535" priority="71">
      <formula>IF(RIGHT(TEXT(Y203,"0.#"),1)=".",FALSE,TRUE)</formula>
    </cfRule>
    <cfRule type="expression" dxfId="534" priority="72">
      <formula>IF(RIGHT(TEXT(Y203,"0.#"),1)=".",TRUE,FALSE)</formula>
    </cfRule>
  </conditionalFormatting>
  <conditionalFormatting sqref="Y212">
    <cfRule type="expression" dxfId="533" priority="69">
      <formula>IF(RIGHT(TEXT(Y212,"0.#"),1)=".",FALSE,TRUE)</formula>
    </cfRule>
    <cfRule type="expression" dxfId="532" priority="70">
      <formula>IF(RIGHT(TEXT(Y212,"0.#"),1)=".",TRUE,FALSE)</formula>
    </cfRule>
  </conditionalFormatting>
  <conditionalFormatting sqref="Y204:Y211 Y202">
    <cfRule type="expression" dxfId="531" priority="67">
      <formula>IF(RIGHT(TEXT(Y202,"0.#"),1)=".",FALSE,TRUE)</formula>
    </cfRule>
    <cfRule type="expression" dxfId="530" priority="68">
      <formula>IF(RIGHT(TEXT(Y202,"0.#"),1)=".",TRUE,FALSE)</formula>
    </cfRule>
  </conditionalFormatting>
  <conditionalFormatting sqref="AU203">
    <cfRule type="expression" dxfId="529" priority="65">
      <formula>IF(RIGHT(TEXT(AU203,"0.#"),1)=".",FALSE,TRUE)</formula>
    </cfRule>
    <cfRule type="expression" dxfId="528" priority="66">
      <formula>IF(RIGHT(TEXT(AU203,"0.#"),1)=".",TRUE,FALSE)</formula>
    </cfRule>
  </conditionalFormatting>
  <conditionalFormatting sqref="AU212">
    <cfRule type="expression" dxfId="527" priority="63">
      <formula>IF(RIGHT(TEXT(AU212,"0.#"),1)=".",FALSE,TRUE)</formula>
    </cfRule>
    <cfRule type="expression" dxfId="526" priority="64">
      <formula>IF(RIGHT(TEXT(AU212,"0.#"),1)=".",TRUE,FALSE)</formula>
    </cfRule>
  </conditionalFormatting>
  <conditionalFormatting sqref="AU204:AU211 AU202">
    <cfRule type="expression" dxfId="525" priority="61">
      <formula>IF(RIGHT(TEXT(AU202,"0.#"),1)=".",FALSE,TRUE)</formula>
    </cfRule>
    <cfRule type="expression" dxfId="524" priority="62">
      <formula>IF(RIGHT(TEXT(AU202,"0.#"),1)=".",TRUE,FALSE)</formula>
    </cfRule>
  </conditionalFormatting>
  <conditionalFormatting sqref="Y217">
    <cfRule type="expression" dxfId="523" priority="59">
      <formula>IF(RIGHT(TEXT(Y217,"0.#"),1)=".",FALSE,TRUE)</formula>
    </cfRule>
    <cfRule type="expression" dxfId="522" priority="60">
      <formula>IF(RIGHT(TEXT(Y217,"0.#"),1)=".",TRUE,FALSE)</formula>
    </cfRule>
  </conditionalFormatting>
  <conditionalFormatting sqref="Y226">
    <cfRule type="expression" dxfId="521" priority="57">
      <formula>IF(RIGHT(TEXT(Y226,"0.#"),1)=".",FALSE,TRUE)</formula>
    </cfRule>
    <cfRule type="expression" dxfId="520" priority="58">
      <formula>IF(RIGHT(TEXT(Y226,"0.#"),1)=".",TRUE,FALSE)</formula>
    </cfRule>
  </conditionalFormatting>
  <conditionalFormatting sqref="Y218:Y225 Y216">
    <cfRule type="expression" dxfId="519" priority="55">
      <formula>IF(RIGHT(TEXT(Y216,"0.#"),1)=".",FALSE,TRUE)</formula>
    </cfRule>
    <cfRule type="expression" dxfId="518" priority="56">
      <formula>IF(RIGHT(TEXT(Y216,"0.#"),1)=".",TRUE,FALSE)</formula>
    </cfRule>
  </conditionalFormatting>
  <conditionalFormatting sqref="AU217">
    <cfRule type="expression" dxfId="517" priority="53">
      <formula>IF(RIGHT(TEXT(AU217,"0.#"),1)=".",FALSE,TRUE)</formula>
    </cfRule>
    <cfRule type="expression" dxfId="516" priority="54">
      <formula>IF(RIGHT(TEXT(AU217,"0.#"),1)=".",TRUE,FALSE)</formula>
    </cfRule>
  </conditionalFormatting>
  <conditionalFormatting sqref="AU226">
    <cfRule type="expression" dxfId="515" priority="51">
      <formula>IF(RIGHT(TEXT(AU226,"0.#"),1)=".",FALSE,TRUE)</formula>
    </cfRule>
    <cfRule type="expression" dxfId="514" priority="52">
      <formula>IF(RIGHT(TEXT(AU226,"0.#"),1)=".",TRUE,FALSE)</formula>
    </cfRule>
  </conditionalFormatting>
  <conditionalFormatting sqref="AU218:AU225 AU216">
    <cfRule type="expression" dxfId="513" priority="49">
      <formula>IF(RIGHT(TEXT(AU216,"0.#"),1)=".",FALSE,TRUE)</formula>
    </cfRule>
    <cfRule type="expression" dxfId="512" priority="50">
      <formula>IF(RIGHT(TEXT(AU216,"0.#"),1)=".",TRUE,FALSE)</formula>
    </cfRule>
  </conditionalFormatting>
  <conditionalFormatting sqref="Y230">
    <cfRule type="expression" dxfId="511" priority="35">
      <formula>IF(RIGHT(TEXT(Y230,"0.#"),1)=".",FALSE,TRUE)</formula>
    </cfRule>
    <cfRule type="expression" dxfId="510" priority="36">
      <formula>IF(RIGHT(TEXT(Y230,"0.#"),1)=".",TRUE,FALSE)</formula>
    </cfRule>
  </conditionalFormatting>
  <conditionalFormatting sqref="Y239">
    <cfRule type="expression" dxfId="509" priority="33">
      <formula>IF(RIGHT(TEXT(Y239,"0.#"),1)=".",FALSE,TRUE)</formula>
    </cfRule>
    <cfRule type="expression" dxfId="508" priority="34">
      <formula>IF(RIGHT(TEXT(Y239,"0.#"),1)=".",TRUE,FALSE)</formula>
    </cfRule>
  </conditionalFormatting>
  <conditionalFormatting sqref="Y231:Y238 Y229">
    <cfRule type="expression" dxfId="507" priority="31">
      <formula>IF(RIGHT(TEXT(Y229,"0.#"),1)=".",FALSE,TRUE)</formula>
    </cfRule>
    <cfRule type="expression" dxfId="506" priority="32">
      <formula>IF(RIGHT(TEXT(Y229,"0.#"),1)=".",TRUE,FALSE)</formula>
    </cfRule>
  </conditionalFormatting>
  <conditionalFormatting sqref="AU230">
    <cfRule type="expression" dxfId="505" priority="29">
      <formula>IF(RIGHT(TEXT(AU230,"0.#"),1)=".",FALSE,TRUE)</formula>
    </cfRule>
    <cfRule type="expression" dxfId="504" priority="30">
      <formula>IF(RIGHT(TEXT(AU230,"0.#"),1)=".",TRUE,FALSE)</formula>
    </cfRule>
  </conditionalFormatting>
  <conditionalFormatting sqref="AU239">
    <cfRule type="expression" dxfId="503" priority="27">
      <formula>IF(RIGHT(TEXT(AU239,"0.#"),1)=".",FALSE,TRUE)</formula>
    </cfRule>
    <cfRule type="expression" dxfId="502" priority="28">
      <formula>IF(RIGHT(TEXT(AU239,"0.#"),1)=".",TRUE,FALSE)</formula>
    </cfRule>
  </conditionalFormatting>
  <conditionalFormatting sqref="AU231:AU238 AU229">
    <cfRule type="expression" dxfId="501" priority="25">
      <formula>IF(RIGHT(TEXT(AU229,"0.#"),1)=".",FALSE,TRUE)</formula>
    </cfRule>
    <cfRule type="expression" dxfId="500" priority="26">
      <formula>IF(RIGHT(TEXT(AU229,"0.#"),1)=".",TRUE,FALSE)</formula>
    </cfRule>
  </conditionalFormatting>
  <conditionalFormatting sqref="Y243">
    <cfRule type="expression" dxfId="499" priority="23">
      <formula>IF(RIGHT(TEXT(Y243,"0.#"),1)=".",FALSE,TRUE)</formula>
    </cfRule>
    <cfRule type="expression" dxfId="498" priority="24">
      <formula>IF(RIGHT(TEXT(Y243,"0.#"),1)=".",TRUE,FALSE)</formula>
    </cfRule>
  </conditionalFormatting>
  <conditionalFormatting sqref="Y252">
    <cfRule type="expression" dxfId="497" priority="21">
      <formula>IF(RIGHT(TEXT(Y252,"0.#"),1)=".",FALSE,TRUE)</formula>
    </cfRule>
    <cfRule type="expression" dxfId="496" priority="22">
      <formula>IF(RIGHT(TEXT(Y252,"0.#"),1)=".",TRUE,FALSE)</formula>
    </cfRule>
  </conditionalFormatting>
  <conditionalFormatting sqref="Y244:Y251 Y242">
    <cfRule type="expression" dxfId="495" priority="19">
      <formula>IF(RIGHT(TEXT(Y242,"0.#"),1)=".",FALSE,TRUE)</formula>
    </cfRule>
    <cfRule type="expression" dxfId="494" priority="20">
      <formula>IF(RIGHT(TEXT(Y242,"0.#"),1)=".",TRUE,FALSE)</formula>
    </cfRule>
  </conditionalFormatting>
  <conditionalFormatting sqref="AU243">
    <cfRule type="expression" dxfId="493" priority="17">
      <formula>IF(RIGHT(TEXT(AU243,"0.#"),1)=".",FALSE,TRUE)</formula>
    </cfRule>
    <cfRule type="expression" dxfId="492" priority="18">
      <formula>IF(RIGHT(TEXT(AU243,"0.#"),1)=".",TRUE,FALSE)</formula>
    </cfRule>
  </conditionalFormatting>
  <conditionalFormatting sqref="AU252">
    <cfRule type="expression" dxfId="491" priority="15">
      <formula>IF(RIGHT(TEXT(AU252,"0.#"),1)=".",FALSE,TRUE)</formula>
    </cfRule>
    <cfRule type="expression" dxfId="490" priority="16">
      <formula>IF(RIGHT(TEXT(AU252,"0.#"),1)=".",TRUE,FALSE)</formula>
    </cfRule>
  </conditionalFormatting>
  <conditionalFormatting sqref="AU244:AU251 AU242">
    <cfRule type="expression" dxfId="489" priority="13">
      <formula>IF(RIGHT(TEXT(AU242,"0.#"),1)=".",FALSE,TRUE)</formula>
    </cfRule>
    <cfRule type="expression" dxfId="488" priority="14">
      <formula>IF(RIGHT(TEXT(AU242,"0.#"),1)=".",TRUE,FALSE)</formula>
    </cfRule>
  </conditionalFormatting>
  <conditionalFormatting sqref="Y256">
    <cfRule type="expression" dxfId="487" priority="11">
      <formula>IF(RIGHT(TEXT(Y256,"0.#"),1)=".",FALSE,TRUE)</formula>
    </cfRule>
    <cfRule type="expression" dxfId="486" priority="12">
      <formula>IF(RIGHT(TEXT(Y256,"0.#"),1)=".",TRUE,FALSE)</formula>
    </cfRule>
  </conditionalFormatting>
  <conditionalFormatting sqref="Y265">
    <cfRule type="expression" dxfId="485" priority="9">
      <formula>IF(RIGHT(TEXT(Y265,"0.#"),1)=".",FALSE,TRUE)</formula>
    </cfRule>
    <cfRule type="expression" dxfId="484" priority="10">
      <formula>IF(RIGHT(TEXT(Y265,"0.#"),1)=".",TRUE,FALSE)</formula>
    </cfRule>
  </conditionalFormatting>
  <conditionalFormatting sqref="Y257:Y264 Y255">
    <cfRule type="expression" dxfId="483" priority="7">
      <formula>IF(RIGHT(TEXT(Y255,"0.#"),1)=".",FALSE,TRUE)</formula>
    </cfRule>
    <cfRule type="expression" dxfId="482" priority="8">
      <formula>IF(RIGHT(TEXT(Y255,"0.#"),1)=".",TRUE,FALSE)</formula>
    </cfRule>
  </conditionalFormatting>
  <conditionalFormatting sqref="AU256">
    <cfRule type="expression" dxfId="481" priority="5">
      <formula>IF(RIGHT(TEXT(AU256,"0.#"),1)=".",FALSE,TRUE)</formula>
    </cfRule>
    <cfRule type="expression" dxfId="480" priority="6">
      <formula>IF(RIGHT(TEXT(AU256,"0.#"),1)=".",TRUE,FALSE)</formula>
    </cfRule>
  </conditionalFormatting>
  <conditionalFormatting sqref="AU265">
    <cfRule type="expression" dxfId="479" priority="3">
      <formula>IF(RIGHT(TEXT(AU265,"0.#"),1)=".",FALSE,TRUE)</formula>
    </cfRule>
    <cfRule type="expression" dxfId="478" priority="4">
      <formula>IF(RIGHT(TEXT(AU265,"0.#"),1)=".",TRUE,FALSE)</formula>
    </cfRule>
  </conditionalFormatting>
  <conditionalFormatting sqref="AU257:AU264 AU255">
    <cfRule type="expression" dxfId="477" priority="1">
      <formula>IF(RIGHT(TEXT(AU255,"0.#"),1)=".",FALSE,TRUE)</formula>
    </cfRule>
    <cfRule type="expression" dxfId="4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Layout" zoomScale="70" zoomScaleNormal="75" zoomScalePageLayoutView="70" workbookViewId="0">
      <selection activeCell="N1323" sqref="N132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43.5" customHeight="1" x14ac:dyDescent="0.15">
      <c r="A4" s="114">
        <v>1</v>
      </c>
      <c r="B4" s="114">
        <v>1</v>
      </c>
      <c r="C4" s="119" t="s">
        <v>547</v>
      </c>
      <c r="D4" s="115"/>
      <c r="E4" s="115"/>
      <c r="F4" s="115"/>
      <c r="G4" s="115"/>
      <c r="H4" s="115"/>
      <c r="I4" s="115"/>
      <c r="J4" s="115"/>
      <c r="K4" s="115"/>
      <c r="L4" s="115"/>
      <c r="M4" s="119" t="s">
        <v>548</v>
      </c>
      <c r="N4" s="115"/>
      <c r="O4" s="115"/>
      <c r="P4" s="115"/>
      <c r="Q4" s="115"/>
      <c r="R4" s="115"/>
      <c r="S4" s="115"/>
      <c r="T4" s="115"/>
      <c r="U4" s="115"/>
      <c r="V4" s="115"/>
      <c r="W4" s="115"/>
      <c r="X4" s="115"/>
      <c r="Y4" s="115"/>
      <c r="Z4" s="115"/>
      <c r="AA4" s="115"/>
      <c r="AB4" s="115"/>
      <c r="AC4" s="115"/>
      <c r="AD4" s="115"/>
      <c r="AE4" s="115"/>
      <c r="AF4" s="115"/>
      <c r="AG4" s="115"/>
      <c r="AH4" s="115"/>
      <c r="AI4" s="115"/>
      <c r="AJ4" s="115"/>
      <c r="AK4" s="116">
        <v>8</v>
      </c>
      <c r="AL4" s="117"/>
      <c r="AM4" s="117"/>
      <c r="AN4" s="117"/>
      <c r="AO4" s="117"/>
      <c r="AP4" s="118"/>
      <c r="AQ4" s="125" t="s">
        <v>569</v>
      </c>
      <c r="AR4" s="115"/>
      <c r="AS4" s="115"/>
      <c r="AT4" s="115"/>
      <c r="AU4" s="125" t="s">
        <v>538</v>
      </c>
      <c r="AV4" s="115"/>
      <c r="AW4" s="115"/>
      <c r="AX4" s="115"/>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hidden="1"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hidden="1"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hidden="1"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hidden="1"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hidden="1"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hidden="1"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hidden="1"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hidden="1"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hidden="1"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hidden="1"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hidden="1"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hidden="1"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hidden="1"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hidden="1"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hidden="1"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hidden="1"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hidden="1"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hidden="1"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hidden="1"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hidden="1"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hidden="1"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hidden="1"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hidden="1"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hidden="1"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hidden="1"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hidden="1"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hidden="1"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hidden="1"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hidden="1"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hidden="1"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hidden="1"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hidden="1"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hidden="1"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hidden="1"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hidden="1"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hidden="1"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hidden="1"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hidden="1"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hidden="1"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hidden="1"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hidden="1"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hidden="1"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hidden="1"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hidden="1"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hidden="1"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hidden="1"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hidden="1"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hidden="1"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hidden="1"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hidden="1"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7" spans="1:50" hidden="1" x14ac:dyDescent="0.15"/>
    <row r="68" spans="1:50" hidden="1"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hidden="1"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hidden="1"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hidden="1"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hidden="1"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hidden="1"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hidden="1"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hidden="1"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hidden="1"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hidden="1"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hidden="1"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hidden="1"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hidden="1"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hidden="1"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hidden="1"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hidden="1"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hidden="1"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hidden="1"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hidden="1"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hidden="1"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hidden="1"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hidden="1"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hidden="1"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hidden="1"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hidden="1"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hidden="1"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hidden="1"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hidden="1"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hidden="1"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hidden="1"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hidden="1"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0" spans="1:50" hidden="1" x14ac:dyDescent="0.15"/>
    <row r="101" spans="1:50" hidden="1"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hidden="1"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hidden="1"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hidden="1"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hidden="1"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hidden="1"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hidden="1"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hidden="1"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hidden="1"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hidden="1"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hidden="1"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hidden="1"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hidden="1"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hidden="1"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hidden="1"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hidden="1"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hidden="1"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hidden="1"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hidden="1"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hidden="1"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hidden="1"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hidden="1"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hidden="1"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hidden="1"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hidden="1"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hidden="1"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hidden="1"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hidden="1"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hidden="1"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hidden="1"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hidden="1"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3" spans="1:50" hidden="1" x14ac:dyDescent="0.15"/>
    <row r="134" spans="1:50" hidden="1"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4"/>
      <c r="B135" s="114"/>
      <c r="C135" s="120" t="s">
        <v>405</v>
      </c>
      <c r="D135" s="120"/>
      <c r="E135" s="120"/>
      <c r="F135" s="120"/>
      <c r="G135" s="120"/>
      <c r="H135" s="120"/>
      <c r="I135" s="120"/>
      <c r="J135" s="120"/>
      <c r="K135" s="120"/>
      <c r="L135" s="120"/>
      <c r="M135" s="120" t="s">
        <v>406</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407</v>
      </c>
      <c r="AL135" s="120"/>
      <c r="AM135" s="120"/>
      <c r="AN135" s="120"/>
      <c r="AO135" s="120"/>
      <c r="AP135" s="120"/>
      <c r="AQ135" s="120" t="s">
        <v>23</v>
      </c>
      <c r="AR135" s="120"/>
      <c r="AS135" s="120"/>
      <c r="AT135" s="120"/>
      <c r="AU135" s="122" t="s">
        <v>24</v>
      </c>
      <c r="AV135" s="123"/>
      <c r="AW135" s="123"/>
      <c r="AX135" s="124"/>
    </row>
    <row r="136" spans="1:50" ht="24" hidden="1"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hidden="1"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hidden="1"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hidden="1"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hidden="1"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hidden="1"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hidden="1"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hidden="1"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hidden="1"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hidden="1"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hidden="1"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hidden="1"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hidden="1"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hidden="1"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hidden="1"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hidden="1"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hidden="1"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hidden="1"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hidden="1"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hidden="1"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hidden="1"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hidden="1"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hidden="1"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hidden="1"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hidden="1"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hidden="1"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hidden="1"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hidden="1"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hidden="1"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hidden="1"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6" spans="1:50" hidden="1" x14ac:dyDescent="0.15"/>
    <row r="167" spans="1:50" hidden="1"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4"/>
      <c r="B168" s="114"/>
      <c r="C168" s="120" t="s">
        <v>405</v>
      </c>
      <c r="D168" s="120"/>
      <c r="E168" s="120"/>
      <c r="F168" s="120"/>
      <c r="G168" s="120"/>
      <c r="H168" s="120"/>
      <c r="I168" s="120"/>
      <c r="J168" s="120"/>
      <c r="K168" s="120"/>
      <c r="L168" s="120"/>
      <c r="M168" s="120" t="s">
        <v>406</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407</v>
      </c>
      <c r="AL168" s="120"/>
      <c r="AM168" s="120"/>
      <c r="AN168" s="120"/>
      <c r="AO168" s="120"/>
      <c r="AP168" s="120"/>
      <c r="AQ168" s="120" t="s">
        <v>23</v>
      </c>
      <c r="AR168" s="120"/>
      <c r="AS168" s="120"/>
      <c r="AT168" s="120"/>
      <c r="AU168" s="122" t="s">
        <v>24</v>
      </c>
      <c r="AV168" s="123"/>
      <c r="AW168" s="123"/>
      <c r="AX168" s="124"/>
    </row>
    <row r="169" spans="1:50" ht="24" hidden="1"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hidden="1"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hidden="1"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hidden="1"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hidden="1"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hidden="1"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hidden="1"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hidden="1"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hidden="1"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hidden="1"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hidden="1"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hidden="1"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hidden="1"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hidden="1"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hidden="1"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hidden="1"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hidden="1"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hidden="1"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hidden="1"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hidden="1"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hidden="1"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hidden="1"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hidden="1"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hidden="1"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hidden="1"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hidden="1"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hidden="1"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hidden="1"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hidden="1"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hidden="1"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199" spans="1:50" hidden="1" x14ac:dyDescent="0.15"/>
    <row r="200" spans="1:50" hidden="1"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4"/>
      <c r="B201" s="114"/>
      <c r="C201" s="120" t="s">
        <v>405</v>
      </c>
      <c r="D201" s="120"/>
      <c r="E201" s="120"/>
      <c r="F201" s="120"/>
      <c r="G201" s="120"/>
      <c r="H201" s="120"/>
      <c r="I201" s="120"/>
      <c r="J201" s="120"/>
      <c r="K201" s="120"/>
      <c r="L201" s="120"/>
      <c r="M201" s="120" t="s">
        <v>406</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407</v>
      </c>
      <c r="AL201" s="120"/>
      <c r="AM201" s="120"/>
      <c r="AN201" s="120"/>
      <c r="AO201" s="120"/>
      <c r="AP201" s="120"/>
      <c r="AQ201" s="120" t="s">
        <v>23</v>
      </c>
      <c r="AR201" s="120"/>
      <c r="AS201" s="120"/>
      <c r="AT201" s="120"/>
      <c r="AU201" s="122" t="s">
        <v>24</v>
      </c>
      <c r="AV201" s="123"/>
      <c r="AW201" s="123"/>
      <c r="AX201" s="124"/>
    </row>
    <row r="202" spans="1:50" ht="24" hidden="1"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hidden="1"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hidden="1"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hidden="1"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hidden="1"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hidden="1"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hidden="1"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hidden="1"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hidden="1"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hidden="1"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hidden="1"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hidden="1"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hidden="1"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hidden="1"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hidden="1"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hidden="1"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hidden="1"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hidden="1"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hidden="1"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hidden="1"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hidden="1"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hidden="1"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hidden="1"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hidden="1"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hidden="1"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hidden="1"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hidden="1"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hidden="1"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hidden="1"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hidden="1"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2" spans="1:50" hidden="1" x14ac:dyDescent="0.15"/>
    <row r="233" spans="1:50" hidden="1"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4"/>
      <c r="B234" s="114"/>
      <c r="C234" s="120" t="s">
        <v>420</v>
      </c>
      <c r="D234" s="120"/>
      <c r="E234" s="120"/>
      <c r="F234" s="120"/>
      <c r="G234" s="120"/>
      <c r="H234" s="120"/>
      <c r="I234" s="120"/>
      <c r="J234" s="120"/>
      <c r="K234" s="120"/>
      <c r="L234" s="120"/>
      <c r="M234" s="120" t="s">
        <v>421</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422</v>
      </c>
      <c r="AL234" s="120"/>
      <c r="AM234" s="120"/>
      <c r="AN234" s="120"/>
      <c r="AO234" s="120"/>
      <c r="AP234" s="120"/>
      <c r="AQ234" s="120" t="s">
        <v>23</v>
      </c>
      <c r="AR234" s="120"/>
      <c r="AS234" s="120"/>
      <c r="AT234" s="120"/>
      <c r="AU234" s="122" t="s">
        <v>24</v>
      </c>
      <c r="AV234" s="123"/>
      <c r="AW234" s="123"/>
      <c r="AX234" s="124"/>
    </row>
    <row r="235" spans="1:50" ht="24" hidden="1"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hidden="1"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hidden="1"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hidden="1"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hidden="1"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hidden="1"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hidden="1"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hidden="1"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hidden="1"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hidden="1"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idden="1" x14ac:dyDescent="0.15"/>
    <row r="266" spans="1:50" hidden="1"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4"/>
      <c r="B267" s="114"/>
      <c r="C267" s="120" t="s">
        <v>405</v>
      </c>
      <c r="D267" s="120"/>
      <c r="E267" s="120"/>
      <c r="F267" s="120"/>
      <c r="G267" s="120"/>
      <c r="H267" s="120"/>
      <c r="I267" s="120"/>
      <c r="J267" s="120"/>
      <c r="K267" s="120"/>
      <c r="L267" s="120"/>
      <c r="M267" s="120" t="s">
        <v>406</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407</v>
      </c>
      <c r="AL267" s="120"/>
      <c r="AM267" s="120"/>
      <c r="AN267" s="120"/>
      <c r="AO267" s="120"/>
      <c r="AP267" s="120"/>
      <c r="AQ267" s="120" t="s">
        <v>23</v>
      </c>
      <c r="AR267" s="120"/>
      <c r="AS267" s="120"/>
      <c r="AT267" s="120"/>
      <c r="AU267" s="122" t="s">
        <v>24</v>
      </c>
      <c r="AV267" s="123"/>
      <c r="AW267" s="123"/>
      <c r="AX267" s="124"/>
    </row>
    <row r="268" spans="1:50" ht="24" hidden="1"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hidden="1"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hidden="1"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hidden="1"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idden="1" x14ac:dyDescent="0.15"/>
    <row r="332" spans="1:50" hidden="1"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4"/>
      <c r="B333" s="114"/>
      <c r="C333" s="120" t="s">
        <v>405</v>
      </c>
      <c r="D333" s="120"/>
      <c r="E333" s="120"/>
      <c r="F333" s="120"/>
      <c r="G333" s="120"/>
      <c r="H333" s="120"/>
      <c r="I333" s="120"/>
      <c r="J333" s="120"/>
      <c r="K333" s="120"/>
      <c r="L333" s="120"/>
      <c r="M333" s="120" t="s">
        <v>406</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407</v>
      </c>
      <c r="AL333" s="120"/>
      <c r="AM333" s="120"/>
      <c r="AN333" s="120"/>
      <c r="AO333" s="120"/>
      <c r="AP333" s="120"/>
      <c r="AQ333" s="120" t="s">
        <v>23</v>
      </c>
      <c r="AR333" s="120"/>
      <c r="AS333" s="120"/>
      <c r="AT333" s="120"/>
      <c r="AU333" s="122" t="s">
        <v>24</v>
      </c>
      <c r="AV333" s="123"/>
      <c r="AW333" s="123"/>
      <c r="AX333" s="124"/>
    </row>
    <row r="334" spans="1:50" ht="24" hidden="1"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hidden="1"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idden="1" x14ac:dyDescent="0.15"/>
    <row r="365" spans="1:50" hidden="1"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hidden="1"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hidden="1"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idden="1" x14ac:dyDescent="0.15"/>
    <row r="398" spans="1:50" hidden="1"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4"/>
      <c r="B399" s="114"/>
      <c r="C399" s="120" t="s">
        <v>405</v>
      </c>
      <c r="D399" s="120"/>
      <c r="E399" s="120"/>
      <c r="F399" s="120"/>
      <c r="G399" s="120"/>
      <c r="H399" s="120"/>
      <c r="I399" s="120"/>
      <c r="J399" s="120"/>
      <c r="K399" s="120"/>
      <c r="L399" s="120"/>
      <c r="M399" s="120" t="s">
        <v>406</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407</v>
      </c>
      <c r="AL399" s="120"/>
      <c r="AM399" s="120"/>
      <c r="AN399" s="120"/>
      <c r="AO399" s="120"/>
      <c r="AP399" s="120"/>
      <c r="AQ399" s="120" t="s">
        <v>23</v>
      </c>
      <c r="AR399" s="120"/>
      <c r="AS399" s="120"/>
      <c r="AT399" s="120"/>
      <c r="AU399" s="122" t="s">
        <v>24</v>
      </c>
      <c r="AV399" s="123"/>
      <c r="AW399" s="123"/>
      <c r="AX399" s="124"/>
    </row>
    <row r="400" spans="1:50" ht="24" hidden="1"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hidden="1"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idden="1" x14ac:dyDescent="0.15"/>
    <row r="431" spans="1:50" hidden="1"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hidden="1"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hidden="1"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idden="1" x14ac:dyDescent="0.15"/>
    <row r="464" spans="1:50" hidden="1"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hidden="1"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hidden="1"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idden="1" x14ac:dyDescent="0.15"/>
    <row r="497" spans="1:50" hidden="1"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hidden="1"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hidden="1"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hidden="1"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hidden="1"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hidden="1"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hidden="1"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hidden="1"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hidden="1"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hidden="1"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hidden="1"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hidden="1"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hidden="1"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hidden="1"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hidden="1"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hidden="1"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hidden="1"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hidden="1"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hidden="1"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hidden="1"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hidden="1"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hidden="1"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hidden="1"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hidden="1"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hidden="1"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hidden="1"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hidden="1"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hidden="1"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hidden="1"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hidden="1"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hidden="1"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29" spans="1:50" hidden="1" x14ac:dyDescent="0.15"/>
    <row r="530" spans="1:50" hidden="1"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4"/>
      <c r="B531" s="114"/>
      <c r="C531" s="120" t="s">
        <v>405</v>
      </c>
      <c r="D531" s="120"/>
      <c r="E531" s="120"/>
      <c r="F531" s="120"/>
      <c r="G531" s="120"/>
      <c r="H531" s="120"/>
      <c r="I531" s="120"/>
      <c r="J531" s="120"/>
      <c r="K531" s="120"/>
      <c r="L531" s="120"/>
      <c r="M531" s="120" t="s">
        <v>406</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407</v>
      </c>
      <c r="AL531" s="120"/>
      <c r="AM531" s="120"/>
      <c r="AN531" s="120"/>
      <c r="AO531" s="120"/>
      <c r="AP531" s="120"/>
      <c r="AQ531" s="120" t="s">
        <v>23</v>
      </c>
      <c r="AR531" s="120"/>
      <c r="AS531" s="120"/>
      <c r="AT531" s="120"/>
      <c r="AU531" s="122" t="s">
        <v>24</v>
      </c>
      <c r="AV531" s="123"/>
      <c r="AW531" s="123"/>
      <c r="AX531" s="124"/>
    </row>
    <row r="532" spans="1:50" ht="24" hidden="1"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hidden="1"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hidden="1"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hidden="1"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hidden="1"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hidden="1"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hidden="1"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hidden="1"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hidden="1"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hidden="1"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hidden="1"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hidden="1"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hidden="1"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hidden="1"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hidden="1"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hidden="1"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hidden="1"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hidden="1"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hidden="1"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hidden="1"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hidden="1"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hidden="1"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hidden="1"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hidden="1"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hidden="1"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hidden="1"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hidden="1"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hidden="1"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hidden="1"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hidden="1"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hidden="1"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hidden="1"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hidden="1"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hidden="1"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hidden="1"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hidden="1"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hidden="1"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hidden="1"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hidden="1"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hidden="1"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hidden="1"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hidden="1"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hidden="1"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hidden="1"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hidden="1"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hidden="1"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hidden="1"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hidden="1"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hidden="1"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hidden="1"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hidden="1"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hidden="1"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hidden="1"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hidden="1"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hidden="1"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hidden="1"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hidden="1"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hidden="1"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hidden="1"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hidden="1"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5" spans="1:50" hidden="1" x14ac:dyDescent="0.15"/>
    <row r="596" spans="1:50" hidden="1"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4"/>
      <c r="B597" s="114"/>
      <c r="C597" s="120" t="s">
        <v>405</v>
      </c>
      <c r="D597" s="120"/>
      <c r="E597" s="120"/>
      <c r="F597" s="120"/>
      <c r="G597" s="120"/>
      <c r="H597" s="120"/>
      <c r="I597" s="120"/>
      <c r="J597" s="120"/>
      <c r="K597" s="120"/>
      <c r="L597" s="120"/>
      <c r="M597" s="120" t="s">
        <v>406</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407</v>
      </c>
      <c r="AL597" s="120"/>
      <c r="AM597" s="120"/>
      <c r="AN597" s="120"/>
      <c r="AO597" s="120"/>
      <c r="AP597" s="120"/>
      <c r="AQ597" s="120" t="s">
        <v>23</v>
      </c>
      <c r="AR597" s="120"/>
      <c r="AS597" s="120"/>
      <c r="AT597" s="120"/>
      <c r="AU597" s="122" t="s">
        <v>24</v>
      </c>
      <c r="AV597" s="123"/>
      <c r="AW597" s="123"/>
      <c r="AX597" s="124"/>
    </row>
    <row r="598" spans="1:50" ht="24" hidden="1"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hidden="1"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hidden="1"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hidden="1"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hidden="1"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hidden="1"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hidden="1"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hidden="1"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hidden="1"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hidden="1"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hidden="1"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hidden="1"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hidden="1"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hidden="1"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hidden="1"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hidden="1"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hidden="1"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hidden="1"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hidden="1"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hidden="1"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hidden="1"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hidden="1"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hidden="1"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hidden="1"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hidden="1"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hidden="1"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hidden="1"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hidden="1"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hidden="1"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hidden="1"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hidden="1"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hidden="1"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hidden="1"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hidden="1"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hidden="1"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hidden="1"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hidden="1"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hidden="1"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hidden="1"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hidden="1"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hidden="1"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hidden="1"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hidden="1"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hidden="1"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hidden="1"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hidden="1"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hidden="1"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hidden="1"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hidden="1"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hidden="1"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hidden="1"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hidden="1"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hidden="1"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hidden="1"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hidden="1"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hidden="1"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hidden="1"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hidden="1"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hidden="1"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hidden="1"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1" spans="1:50" hidden="1" x14ac:dyDescent="0.15"/>
    <row r="662" spans="1:50" hidden="1"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4"/>
      <c r="B663" s="114"/>
      <c r="C663" s="120" t="s">
        <v>405</v>
      </c>
      <c r="D663" s="120"/>
      <c r="E663" s="120"/>
      <c r="F663" s="120"/>
      <c r="G663" s="120"/>
      <c r="H663" s="120"/>
      <c r="I663" s="120"/>
      <c r="J663" s="120"/>
      <c r="K663" s="120"/>
      <c r="L663" s="120"/>
      <c r="M663" s="120" t="s">
        <v>406</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407</v>
      </c>
      <c r="AL663" s="120"/>
      <c r="AM663" s="120"/>
      <c r="AN663" s="120"/>
      <c r="AO663" s="120"/>
      <c r="AP663" s="120"/>
      <c r="AQ663" s="120" t="s">
        <v>23</v>
      </c>
      <c r="AR663" s="120"/>
      <c r="AS663" s="120"/>
      <c r="AT663" s="120"/>
      <c r="AU663" s="122" t="s">
        <v>24</v>
      </c>
      <c r="AV663" s="123"/>
      <c r="AW663" s="123"/>
      <c r="AX663" s="124"/>
    </row>
    <row r="664" spans="1:50" ht="24" hidden="1"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hidden="1"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hidden="1"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hidden="1"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hidden="1"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hidden="1"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hidden="1"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hidden="1"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hidden="1"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hidden="1"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hidden="1"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hidden="1"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hidden="1"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hidden="1"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hidden="1"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hidden="1"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hidden="1"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hidden="1"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hidden="1"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hidden="1"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hidden="1"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hidden="1"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hidden="1"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hidden="1"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hidden="1"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hidden="1"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hidden="1"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hidden="1"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hidden="1"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hidden="1"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4" spans="1:50" hidden="1" x14ac:dyDescent="0.15"/>
    <row r="695" spans="1:50" hidden="1"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4"/>
      <c r="B696" s="114"/>
      <c r="C696" s="120" t="s">
        <v>405</v>
      </c>
      <c r="D696" s="120"/>
      <c r="E696" s="120"/>
      <c r="F696" s="120"/>
      <c r="G696" s="120"/>
      <c r="H696" s="120"/>
      <c r="I696" s="120"/>
      <c r="J696" s="120"/>
      <c r="K696" s="120"/>
      <c r="L696" s="120"/>
      <c r="M696" s="120" t="s">
        <v>406</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407</v>
      </c>
      <c r="AL696" s="120"/>
      <c r="AM696" s="120"/>
      <c r="AN696" s="120"/>
      <c r="AO696" s="120"/>
      <c r="AP696" s="120"/>
      <c r="AQ696" s="120" t="s">
        <v>23</v>
      </c>
      <c r="AR696" s="120"/>
      <c r="AS696" s="120"/>
      <c r="AT696" s="120"/>
      <c r="AU696" s="122" t="s">
        <v>24</v>
      </c>
      <c r="AV696" s="123"/>
      <c r="AW696" s="123"/>
      <c r="AX696" s="124"/>
    </row>
    <row r="697" spans="1:50" ht="24" hidden="1"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hidden="1"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hidden="1"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hidden="1"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hidden="1"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hidden="1"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hidden="1"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hidden="1"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hidden="1"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hidden="1"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hidden="1"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hidden="1"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hidden="1"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hidden="1"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hidden="1"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hidden="1"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hidden="1"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hidden="1"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hidden="1"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hidden="1"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hidden="1"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hidden="1"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hidden="1"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hidden="1"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hidden="1"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hidden="1"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hidden="1"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hidden="1"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hidden="1"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hidden="1"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7" spans="1:50" hidden="1" x14ac:dyDescent="0.15"/>
    <row r="728" spans="1:50" hidden="1"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hidden="1"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hidden="1"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hidden="1"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hidden="1"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hidden="1"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hidden="1"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hidden="1"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hidden="1"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hidden="1"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hidden="1"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hidden="1"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hidden="1"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hidden="1"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hidden="1"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hidden="1"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hidden="1"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hidden="1"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hidden="1"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hidden="1"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hidden="1"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hidden="1"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hidden="1"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hidden="1"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hidden="1"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hidden="1"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hidden="1"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hidden="1"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hidden="1"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hidden="1"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hidden="1"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0" spans="1:50" hidden="1" x14ac:dyDescent="0.15"/>
    <row r="761" spans="1:50" hidden="1"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4"/>
      <c r="B762" s="114"/>
      <c r="C762" s="120" t="s">
        <v>405</v>
      </c>
      <c r="D762" s="120"/>
      <c r="E762" s="120"/>
      <c r="F762" s="120"/>
      <c r="G762" s="120"/>
      <c r="H762" s="120"/>
      <c r="I762" s="120"/>
      <c r="J762" s="120"/>
      <c r="K762" s="120"/>
      <c r="L762" s="120"/>
      <c r="M762" s="120" t="s">
        <v>406</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407</v>
      </c>
      <c r="AL762" s="120"/>
      <c r="AM762" s="120"/>
      <c r="AN762" s="120"/>
      <c r="AO762" s="120"/>
      <c r="AP762" s="120"/>
      <c r="AQ762" s="120" t="s">
        <v>23</v>
      </c>
      <c r="AR762" s="120"/>
      <c r="AS762" s="120"/>
      <c r="AT762" s="120"/>
      <c r="AU762" s="122" t="s">
        <v>24</v>
      </c>
      <c r="AV762" s="123"/>
      <c r="AW762" s="123"/>
      <c r="AX762" s="124"/>
    </row>
    <row r="763" spans="1:50" ht="24" hidden="1"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hidden="1"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hidden="1"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hidden="1"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hidden="1"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hidden="1"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hidden="1"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hidden="1"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hidden="1"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hidden="1"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hidden="1"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hidden="1"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hidden="1"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hidden="1"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hidden="1"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hidden="1"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hidden="1"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hidden="1"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hidden="1"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hidden="1"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hidden="1"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hidden="1"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hidden="1"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hidden="1"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hidden="1"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hidden="1"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hidden="1"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hidden="1"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hidden="1"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hidden="1"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3" spans="1:50" hidden="1" x14ac:dyDescent="0.15"/>
    <row r="794" spans="1:50" hidden="1"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hidden="1"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hidden="1"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hidden="1"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hidden="1"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hidden="1"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hidden="1"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hidden="1"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hidden="1"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hidden="1"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hidden="1"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hidden="1"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hidden="1"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hidden="1"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hidden="1"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hidden="1"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hidden="1"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hidden="1"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hidden="1"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hidden="1"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hidden="1"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hidden="1"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hidden="1"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hidden="1"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hidden="1"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hidden="1"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hidden="1"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hidden="1"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hidden="1"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hidden="1"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hidden="1"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hidden="1"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hidden="1"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hidden="1"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hidden="1"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hidden="1"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hidden="1"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hidden="1"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hidden="1"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hidden="1"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hidden="1"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hidden="1"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hidden="1"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hidden="1"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hidden="1"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hidden="1"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hidden="1"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hidden="1"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hidden="1"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hidden="1"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hidden="1"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hidden="1"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hidden="1"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hidden="1"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hidden="1"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hidden="1"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hidden="1"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hidden="1"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hidden="1"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hidden="1"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hidden="1"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59" spans="1:50" hidden="1" x14ac:dyDescent="0.15"/>
    <row r="860" spans="1:50" hidden="1"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4"/>
      <c r="B861" s="114"/>
      <c r="C861" s="120" t="s">
        <v>405</v>
      </c>
      <c r="D861" s="120"/>
      <c r="E861" s="120"/>
      <c r="F861" s="120"/>
      <c r="G861" s="120"/>
      <c r="H861" s="120"/>
      <c r="I861" s="120"/>
      <c r="J861" s="120"/>
      <c r="K861" s="120"/>
      <c r="L861" s="120"/>
      <c r="M861" s="120" t="s">
        <v>406</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407</v>
      </c>
      <c r="AL861" s="120"/>
      <c r="AM861" s="120"/>
      <c r="AN861" s="120"/>
      <c r="AO861" s="120"/>
      <c r="AP861" s="120"/>
      <c r="AQ861" s="120" t="s">
        <v>23</v>
      </c>
      <c r="AR861" s="120"/>
      <c r="AS861" s="120"/>
      <c r="AT861" s="120"/>
      <c r="AU861" s="122" t="s">
        <v>24</v>
      </c>
      <c r="AV861" s="123"/>
      <c r="AW861" s="123"/>
      <c r="AX861" s="124"/>
    </row>
    <row r="862" spans="1:50" ht="24" hidden="1"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hidden="1"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hidden="1"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hidden="1"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hidden="1"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hidden="1"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hidden="1"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hidden="1"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hidden="1"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hidden="1"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hidden="1"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hidden="1"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hidden="1"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hidden="1"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hidden="1"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hidden="1"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hidden="1"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hidden="1"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hidden="1"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hidden="1"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hidden="1"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hidden="1"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hidden="1"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hidden="1"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hidden="1"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hidden="1"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hidden="1"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hidden="1"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hidden="1"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hidden="1"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2" spans="1:50" hidden="1" x14ac:dyDescent="0.15"/>
    <row r="893" spans="1:50" hidden="1"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4"/>
      <c r="B894" s="114"/>
      <c r="C894" s="120" t="s">
        <v>405</v>
      </c>
      <c r="D894" s="120"/>
      <c r="E894" s="120"/>
      <c r="F894" s="120"/>
      <c r="G894" s="120"/>
      <c r="H894" s="120"/>
      <c r="I894" s="120"/>
      <c r="J894" s="120"/>
      <c r="K894" s="120"/>
      <c r="L894" s="120"/>
      <c r="M894" s="120" t="s">
        <v>406</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407</v>
      </c>
      <c r="AL894" s="120"/>
      <c r="AM894" s="120"/>
      <c r="AN894" s="120"/>
      <c r="AO894" s="120"/>
      <c r="AP894" s="120"/>
      <c r="AQ894" s="120" t="s">
        <v>23</v>
      </c>
      <c r="AR894" s="120"/>
      <c r="AS894" s="120"/>
      <c r="AT894" s="120"/>
      <c r="AU894" s="122" t="s">
        <v>24</v>
      </c>
      <c r="AV894" s="123"/>
      <c r="AW894" s="123"/>
      <c r="AX894" s="124"/>
    </row>
    <row r="895" spans="1:50" ht="24" hidden="1"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hidden="1"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hidden="1"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hidden="1"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hidden="1"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hidden="1"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hidden="1"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hidden="1"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hidden="1"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hidden="1"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hidden="1"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hidden="1"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hidden="1"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hidden="1"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hidden="1"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hidden="1"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hidden="1"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hidden="1"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hidden="1"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hidden="1"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hidden="1"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hidden="1"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hidden="1"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hidden="1"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hidden="1"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hidden="1"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hidden="1"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hidden="1"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hidden="1"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hidden="1"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hidden="1"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hidden="1"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hidden="1"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hidden="1"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hidden="1"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hidden="1"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hidden="1"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hidden="1"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hidden="1"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hidden="1"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hidden="1"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hidden="1"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hidden="1"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hidden="1"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hidden="1"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hidden="1"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hidden="1"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hidden="1"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hidden="1"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hidden="1"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hidden="1"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hidden="1"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hidden="1"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hidden="1"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hidden="1"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hidden="1"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hidden="1"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hidden="1"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hidden="1"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hidden="1"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8" spans="1:50" hidden="1" x14ac:dyDescent="0.15"/>
    <row r="959" spans="1:50" hidden="1"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hidden="1"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hidden="1"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hidden="1"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hidden="1"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hidden="1"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hidden="1"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hidden="1"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hidden="1"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hidden="1"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hidden="1"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hidden="1"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hidden="1"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hidden="1"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hidden="1"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hidden="1"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hidden="1"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hidden="1"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hidden="1"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hidden="1"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hidden="1"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hidden="1"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hidden="1"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hidden="1"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hidden="1"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hidden="1"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hidden="1"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hidden="1"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hidden="1"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hidden="1"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hidden="1"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1" spans="1:50" hidden="1" x14ac:dyDescent="0.15"/>
    <row r="992" spans="1:50" hidden="1"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hidden="1"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hidden="1"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hidden="1"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hidden="1"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hidden="1"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hidden="1"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hidden="1"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hidden="1"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hidden="1"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hidden="1"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hidden="1"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hidden="1"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hidden="1"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hidden="1"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hidden="1"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hidden="1"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hidden="1"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hidden="1"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hidden="1"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hidden="1"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hidden="1"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hidden="1"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hidden="1"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hidden="1"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hidden="1"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hidden="1"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hidden="1"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hidden="1"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hidden="1"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hidden="1"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4" spans="1:50" hidden="1" x14ac:dyDescent="0.15"/>
    <row r="1025" spans="1:50" hidden="1"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4"/>
      <c r="B1026" s="114"/>
      <c r="C1026" s="120" t="s">
        <v>445</v>
      </c>
      <c r="D1026" s="120"/>
      <c r="E1026" s="120"/>
      <c r="F1026" s="120"/>
      <c r="G1026" s="120"/>
      <c r="H1026" s="120"/>
      <c r="I1026" s="120"/>
      <c r="J1026" s="120"/>
      <c r="K1026" s="120"/>
      <c r="L1026" s="120"/>
      <c r="M1026" s="120" t="s">
        <v>446</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447</v>
      </c>
      <c r="AL1026" s="120"/>
      <c r="AM1026" s="120"/>
      <c r="AN1026" s="120"/>
      <c r="AO1026" s="120"/>
      <c r="AP1026" s="120"/>
      <c r="AQ1026" s="120" t="s">
        <v>23</v>
      </c>
      <c r="AR1026" s="120"/>
      <c r="AS1026" s="120"/>
      <c r="AT1026" s="120"/>
      <c r="AU1026" s="122" t="s">
        <v>24</v>
      </c>
      <c r="AV1026" s="123"/>
      <c r="AW1026" s="123"/>
      <c r="AX1026" s="124"/>
    </row>
    <row r="1027" spans="1:50" ht="24" hidden="1"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hidden="1"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hidden="1"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hidden="1"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hidden="1"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hidden="1"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hidden="1"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hidden="1"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hidden="1"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hidden="1"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hidden="1"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hidden="1"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hidden="1"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hidden="1"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hidden="1"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hidden="1"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hidden="1"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hidden="1"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hidden="1"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hidden="1"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hidden="1"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hidden="1"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hidden="1"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hidden="1"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hidden="1"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hidden="1"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hidden="1"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hidden="1"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hidden="1"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hidden="1"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7" spans="1:50" hidden="1" x14ac:dyDescent="0.15"/>
    <row r="1058" spans="1:50" hidden="1"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hidden="1"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hidden="1"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hidden="1"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hidden="1"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hidden="1"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hidden="1"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hidden="1"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hidden="1"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hidden="1"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hidden="1"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hidden="1"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hidden="1"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hidden="1"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hidden="1"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hidden="1"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hidden="1"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hidden="1"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hidden="1"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hidden="1"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hidden="1"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hidden="1"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hidden="1"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hidden="1"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hidden="1"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hidden="1"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hidden="1"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hidden="1"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hidden="1"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hidden="1"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hidden="1"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4"/>
      <c r="B1092" s="114"/>
      <c r="C1092" s="120" t="s">
        <v>405</v>
      </c>
      <c r="D1092" s="120"/>
      <c r="E1092" s="120"/>
      <c r="F1092" s="120"/>
      <c r="G1092" s="120"/>
      <c r="H1092" s="120"/>
      <c r="I1092" s="120"/>
      <c r="J1092" s="120"/>
      <c r="K1092" s="120"/>
      <c r="L1092" s="120"/>
      <c r="M1092" s="120" t="s">
        <v>406</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407</v>
      </c>
      <c r="AL1092" s="120"/>
      <c r="AM1092" s="120"/>
      <c r="AN1092" s="120"/>
      <c r="AO1092" s="120"/>
      <c r="AP1092" s="120"/>
      <c r="AQ1092" s="120" t="s">
        <v>23</v>
      </c>
      <c r="AR1092" s="120"/>
      <c r="AS1092" s="120"/>
      <c r="AT1092" s="120"/>
      <c r="AU1092" s="122" t="s">
        <v>24</v>
      </c>
      <c r="AV1092" s="123"/>
      <c r="AW1092" s="123"/>
      <c r="AX1092" s="124"/>
    </row>
    <row r="1093" spans="1:50" ht="24" hidden="1"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hidden="1"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hidden="1"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hidden="1"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hidden="1"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hidden="1"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hidden="1"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hidden="1"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hidden="1"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hidden="1"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hidden="1"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hidden="1"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hidden="1"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hidden="1"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hidden="1"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hidden="1"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hidden="1"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hidden="1"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hidden="1"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hidden="1"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hidden="1"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hidden="1"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hidden="1"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hidden="1"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hidden="1"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hidden="1"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hidden="1"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hidden="1"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hidden="1"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hidden="1"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3" spans="1:50" hidden="1" x14ac:dyDescent="0.15"/>
    <row r="1124" spans="1:50" hidden="1"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hidden="1"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hidden="1"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hidden="1"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hidden="1"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hidden="1"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hidden="1"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hidden="1"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hidden="1"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hidden="1"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hidden="1"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hidden="1"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hidden="1"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hidden="1"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hidden="1"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hidden="1"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hidden="1"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hidden="1"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hidden="1"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hidden="1"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hidden="1"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hidden="1"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hidden="1"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hidden="1"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hidden="1"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hidden="1"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hidden="1"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hidden="1"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hidden="1"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hidden="1"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hidden="1"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6" spans="1:50" hidden="1" x14ac:dyDescent="0.15"/>
    <row r="1157" spans="1:50" hidden="1"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4"/>
      <c r="B1158" s="114"/>
      <c r="C1158" s="120" t="s">
        <v>405</v>
      </c>
      <c r="D1158" s="120"/>
      <c r="E1158" s="120"/>
      <c r="F1158" s="120"/>
      <c r="G1158" s="120"/>
      <c r="H1158" s="120"/>
      <c r="I1158" s="120"/>
      <c r="J1158" s="120"/>
      <c r="K1158" s="120"/>
      <c r="L1158" s="120"/>
      <c r="M1158" s="120" t="s">
        <v>406</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407</v>
      </c>
      <c r="AL1158" s="120"/>
      <c r="AM1158" s="120"/>
      <c r="AN1158" s="120"/>
      <c r="AO1158" s="120"/>
      <c r="AP1158" s="120"/>
      <c r="AQ1158" s="120" t="s">
        <v>23</v>
      </c>
      <c r="AR1158" s="120"/>
      <c r="AS1158" s="120"/>
      <c r="AT1158" s="120"/>
      <c r="AU1158" s="122" t="s">
        <v>24</v>
      </c>
      <c r="AV1158" s="123"/>
      <c r="AW1158" s="123"/>
      <c r="AX1158" s="124"/>
    </row>
    <row r="1159" spans="1:50" ht="24" hidden="1"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hidden="1"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hidden="1"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hidden="1"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hidden="1"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hidden="1"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hidden="1"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hidden="1"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hidden="1"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hidden="1"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hidden="1"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hidden="1"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hidden="1"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hidden="1"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hidden="1"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hidden="1"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hidden="1"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hidden="1"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hidden="1"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hidden="1"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hidden="1"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hidden="1"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hidden="1"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hidden="1"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hidden="1"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hidden="1"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hidden="1"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hidden="1"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hidden="1"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hidden="1"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89" spans="1:50" hidden="1" x14ac:dyDescent="0.15"/>
    <row r="1190" spans="1:50" hidden="1"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hidden="1"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hidden="1"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hidden="1"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hidden="1"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hidden="1"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hidden="1"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hidden="1"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hidden="1"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hidden="1"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hidden="1"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hidden="1"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hidden="1"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hidden="1"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hidden="1"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hidden="1"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hidden="1"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hidden="1"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hidden="1"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hidden="1"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hidden="1"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hidden="1"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hidden="1"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hidden="1"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hidden="1"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hidden="1"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hidden="1"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hidden="1"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hidden="1"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hidden="1"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hidden="1"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hidden="1"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hidden="1"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hidden="1"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hidden="1"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hidden="1"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hidden="1"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hidden="1"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hidden="1"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hidden="1"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hidden="1"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hidden="1"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hidden="1"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hidden="1"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hidden="1"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hidden="1"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hidden="1"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hidden="1"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hidden="1"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hidden="1"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hidden="1"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hidden="1"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hidden="1"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hidden="1"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hidden="1"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hidden="1"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hidden="1"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hidden="1"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hidden="1"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hidden="1"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hidden="1"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5" spans="1:50" hidden="1" x14ac:dyDescent="0.15"/>
    <row r="1256" spans="1:50" hidden="1"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hidden="1"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hidden="1"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hidden="1"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hidden="1"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hidden="1"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hidden="1"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hidden="1"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hidden="1"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hidden="1"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hidden="1"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hidden="1"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hidden="1"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hidden="1"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hidden="1"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hidden="1"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hidden="1"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hidden="1"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hidden="1"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hidden="1"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hidden="1"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hidden="1"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hidden="1"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hidden="1"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hidden="1"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hidden="1"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hidden="1"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hidden="1"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hidden="1"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hidden="1"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hidden="1"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8" spans="1:50" hidden="1" x14ac:dyDescent="0.15"/>
    <row r="1289" spans="1:50" hidden="1"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hidden="1"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hidden="1"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hidden="1"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hidden="1"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hidden="1"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hidden="1"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hidden="1"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hidden="1"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hidden="1"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hidden="1"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hidden="1"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hidden="1"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hidden="1"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hidden="1"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hidden="1"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hidden="1"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hidden="1"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hidden="1"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hidden="1"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hidden="1"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hidden="1"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hidden="1"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hidden="1"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hidden="1"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hidden="1"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hidden="1"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hidden="1"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hidden="1"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hidden="1"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hidden="1"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5" priority="479">
      <formula>IF(RIGHT(TEXT(AK4,"0.#"),1)=".",FALSE,TRUE)</formula>
    </cfRule>
    <cfRule type="expression" dxfId="474" priority="480">
      <formula>IF(RIGHT(TEXT(AK4,"0.#"),1)=".",TRUE,FALSE)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2015-06-16T12:31:07Z</cp:lastPrinted>
  <dcterms:created xsi:type="dcterms:W3CDTF">2012-03-13T00:50:25Z</dcterms:created>
  <dcterms:modified xsi:type="dcterms:W3CDTF">2015-06-17T06:15:44Z</dcterms:modified>
</cp:coreProperties>
</file>