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600" yWindow="270" windowWidth="20100" windowHeight="11760"/>
  </bookViews>
  <sheets>
    <sheet name="H27シート様式（イメージ）" sheetId="3" r:id="rId1"/>
    <sheet name="入力規則等" sheetId="4" r:id="rId2"/>
  </sheets>
  <definedNames>
    <definedName name="_xlnm.Print_Area" localSheetId="0">'H27シート様式（イメージ）'!$A$1:$AX$222</definedName>
  </definedNames>
  <calcPr calcId="145621"/>
</workbook>
</file>

<file path=xl/calcChain.xml><?xml version="1.0" encoding="utf-8"?>
<calcChain xmlns="http://schemas.openxmlformats.org/spreadsheetml/2006/main">
  <c r="Y157" i="3" l="1"/>
  <c r="AU125" i="3"/>
  <c r="AU133" i="3"/>
  <c r="AU140" i="3"/>
  <c r="AU150" i="3"/>
  <c r="AU157" i="3"/>
  <c r="AU161" i="3"/>
  <c r="Y161" i="3"/>
  <c r="Y150" i="3" l="1"/>
  <c r="Y140" i="3" l="1"/>
  <c r="Y133" i="3"/>
  <c r="Y125" i="3"/>
  <c r="AT40" i="3"/>
  <c r="AO40" i="3"/>
  <c r="AJ40" i="3"/>
  <c r="AE40" i="3"/>
  <c r="AJ25" i="3" l="1"/>
  <c r="AO25" i="3"/>
  <c r="AE25" i="3"/>
  <c r="AD20" i="3" l="1"/>
  <c r="W20" i="3"/>
  <c r="P18" i="3" l="1"/>
  <c r="M10" i="4" l="1"/>
  <c r="G43" i="4"/>
  <c r="G42" i="4"/>
  <c r="G41" i="4"/>
  <c r="G40" i="4"/>
  <c r="G39" i="4"/>
  <c r="J13" i="4"/>
  <c r="D27" i="4"/>
  <c r="D28" i="4"/>
  <c r="D29" i="4"/>
</calcChain>
</file>

<file path=xl/comments1.xml><?xml version="1.0" encoding="utf-8"?>
<comments xmlns="http://schemas.openxmlformats.org/spreadsheetml/2006/main">
  <authors>
    <author>作成者</author>
  </authors>
  <commentList>
    <comment ref="A26" authorId="0">
      <text>
        <r>
          <rPr>
            <b/>
            <sz val="9"/>
            <color indexed="81"/>
            <rFont val="ＭＳ Ｐゴシック"/>
            <family val="3"/>
            <charset val="128"/>
          </rPr>
          <t>定量的な指標が記載できない場合にのみ記載し、それ以外は当該欄は「非表示」にする。</t>
        </r>
      </text>
    </comment>
    <comment ref="G84" authorId="0">
      <text>
        <r>
          <rPr>
            <b/>
            <sz val="9"/>
            <color indexed="81"/>
            <rFont val="ＭＳ Ｐゴシック"/>
            <family val="3"/>
            <charset val="128"/>
          </rPr>
          <t xml:space="preserve">※補助金や出資等により造成した基金を活用して行う事業や、地方自治体等へ資金を交付して行う事業については、国からの資金の直接の支出先である基金設置法人や地方自治体等への交付の状況だけではなく、基金設置法人や地方自治体等から先の資金の流れについて明記し、資金の最終的な受け取り手まで記載する。
※基金を設置して行う事業については、基金の状況も含めた事業の全体像が分かるよう、基金残高、国庫補助金等相当額、出資残高、貸付残高、債務保証残高等を明記する。
※補助事業等で各府省自らが支出間接経費が生じる場合には、その経費区分と執行額等を明確に記載する（記載例は「行政事業レビューシート作成要領」の（図１）参照）。
</t>
        </r>
      </text>
    </comment>
  </commentList>
</comments>
</file>

<file path=xl/sharedStrings.xml><?xml version="1.0" encoding="utf-8"?>
<sst xmlns="http://schemas.openxmlformats.org/spreadsheetml/2006/main" count="714" uniqueCount="469">
  <si>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</si>
  <si>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</si>
  <si>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</si>
  <si>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</si>
  <si>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</si>
  <si>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</si>
  <si>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</si>
  <si>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</si>
  <si>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</si>
  <si>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</si>
  <si>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</si>
  <si>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</si>
  <si>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</si>
  <si>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</si>
  <si>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</si>
  <si>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</si>
  <si>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</si>
  <si>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</si>
  <si>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</si>
  <si>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</si>
  <si>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</si>
  <si>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</si>
  <si>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</si>
  <si>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</si>
  <si>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</si>
  <si>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</si>
  <si>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</si>
  <si>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</si>
  <si>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</si>
  <si>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</si>
  <si>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主な増減理由</t>
    <rPh sb="0" eb="1">
      <t>オモ</t>
    </rPh>
    <rPh sb="2" eb="4">
      <t>ゾウゲン</t>
    </rPh>
    <rPh sb="4" eb="6">
      <t>リユウ</t>
    </rPh>
    <phoneticPr fontId="3"/>
  </si>
  <si>
    <t>事業名</t>
    <rPh sb="0" eb="2">
      <t>ジギョウ</t>
    </rPh>
    <rPh sb="2" eb="3">
      <t>メイ</t>
    </rPh>
    <phoneticPr fontId="3"/>
  </si>
  <si>
    <t>支　出　先</t>
    <phoneticPr fontId="3"/>
  </si>
  <si>
    <t>業　務　概　要</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</si>
  <si>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</si>
  <si>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</si>
  <si>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支出先上位１０者リスト</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</si>
  <si>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</si>
  <si>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関連する過去のレビューシートの事業番号</t>
    <rPh sb="0" eb="2">
      <t>カンレン</t>
    </rPh>
    <rPh sb="4" eb="6">
      <t>カコ</t>
    </rPh>
    <rPh sb="15" eb="17">
      <t>ジギョウ</t>
    </rPh>
    <rPh sb="17" eb="19">
      <t>バンゴウ</t>
    </rPh>
    <phoneticPr fontId="3"/>
  </si>
  <si>
    <t>B.</t>
    <phoneticPr fontId="3"/>
  </si>
  <si>
    <t>評価に関する説明</t>
    <rPh sb="0" eb="2">
      <t>ヒョウカ</t>
    </rPh>
    <rPh sb="3" eb="4">
      <t>カン</t>
    </rPh>
    <rPh sb="6" eb="8">
      <t>セツメイ</t>
    </rPh>
    <phoneticPr fontId="3"/>
  </si>
  <si>
    <t>項　　目</t>
    <rPh sb="0" eb="1">
      <t>コウ</t>
    </rPh>
    <rPh sb="3" eb="4">
      <t>メ</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</si>
  <si>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</si>
  <si>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</si>
  <si>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備考</t>
    <rPh sb="0" eb="2">
      <t>ビコウ</t>
    </rPh>
    <phoneticPr fontId="3"/>
  </si>
  <si>
    <t>評　価</t>
    <rPh sb="0" eb="1">
      <t>ヒョウ</t>
    </rPh>
    <rPh sb="2" eb="3">
      <t>アタイ</t>
    </rPh>
    <phoneticPr fontId="3"/>
  </si>
  <si>
    <t>地方自治体、民間等に委ねることができない事業なのか。</t>
    <phoneticPr fontId="3"/>
  </si>
  <si>
    <t>資金の流れの中間段階での支出は合理的なものとなっているか。</t>
    <phoneticPr fontId="3"/>
  </si>
  <si>
    <t>事業の効率性</t>
    <phoneticPr fontId="3"/>
  </si>
  <si>
    <t>事業の有効性</t>
    <rPh sb="0" eb="2">
      <t>ジギョウ</t>
    </rPh>
    <rPh sb="3" eb="6">
      <t>ユウコウセイ</t>
    </rPh>
    <phoneticPr fontId="3"/>
  </si>
  <si>
    <t>競争性が確保されているなど支出先の選定は妥当か。　</t>
    <phoneticPr fontId="3"/>
  </si>
  <si>
    <t>受益者との負担関係は妥当であるか。</t>
    <phoneticPr fontId="3"/>
  </si>
  <si>
    <t>費目・使途が事業目的に即し真に必要なものに限定されているか。</t>
    <phoneticPr fontId="3"/>
  </si>
  <si>
    <t>活動実績は見込みに見合ったものであるか。</t>
    <phoneticPr fontId="3"/>
  </si>
  <si>
    <t>整備された施設や成果物は十分に活用されているか。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</si>
  <si>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</si>
  <si>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</si>
  <si>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不用率が大きい場合、その理由は妥当か。（理由を右に記載）</t>
    <phoneticPr fontId="3"/>
  </si>
  <si>
    <t>政策・施策名</t>
    <rPh sb="0" eb="2">
      <t>セイサク</t>
    </rPh>
    <rPh sb="3" eb="5">
      <t>シサク</t>
    </rPh>
    <rPh sb="5" eb="6">
      <t>メイ</t>
    </rPh>
    <phoneticPr fontId="3"/>
  </si>
  <si>
    <t>事業所管部局による点検・改善</t>
    <rPh sb="0" eb="2">
      <t>ジギョウ</t>
    </rPh>
    <rPh sb="2" eb="4">
      <t>ショカン</t>
    </rPh>
    <rPh sb="4" eb="6">
      <t>ブキョク</t>
    </rPh>
    <rPh sb="9" eb="11">
      <t>テンケン</t>
    </rPh>
    <rPh sb="12" eb="14">
      <t>カイゼン</t>
    </rPh>
    <phoneticPr fontId="3"/>
  </si>
  <si>
    <t>点検・改善結果</t>
    <rPh sb="0" eb="2">
      <t>テンケン</t>
    </rPh>
    <rPh sb="3" eb="5">
      <t>カイゼン</t>
    </rPh>
    <rPh sb="5" eb="7">
      <t>ケッカ</t>
    </rPh>
    <phoneticPr fontId="3"/>
  </si>
  <si>
    <t>計算式</t>
    <rPh sb="0" eb="2">
      <t>ケイサン</t>
    </rPh>
    <rPh sb="2" eb="3">
      <t>シキ</t>
    </rPh>
    <phoneticPr fontId="3"/>
  </si>
  <si>
    <t>予備費等</t>
    <rPh sb="0" eb="3">
      <t>ヨビヒ</t>
    </rPh>
    <rPh sb="3" eb="4">
      <t>トウ</t>
    </rPh>
    <phoneticPr fontId="3"/>
  </si>
  <si>
    <t>前年度から繰越し</t>
    <rPh sb="0" eb="3">
      <t>ゼンネンド</t>
    </rPh>
    <rPh sb="5" eb="6">
      <t>ク</t>
    </rPh>
    <rPh sb="6" eb="7">
      <t>コ</t>
    </rPh>
    <phoneticPr fontId="3"/>
  </si>
  <si>
    <t>翌年度へ繰越し</t>
    <rPh sb="0" eb="3">
      <t>ヨクネンド</t>
    </rPh>
    <rPh sb="4" eb="6">
      <t>クリコ</t>
    </rPh>
    <phoneticPr fontId="3"/>
  </si>
  <si>
    <t>点検結果</t>
    <rPh sb="0" eb="2">
      <t>テンケン</t>
    </rPh>
    <rPh sb="2" eb="4">
      <t>ケッカ</t>
    </rPh>
    <phoneticPr fontId="3"/>
  </si>
  <si>
    <t>目標値</t>
    <rPh sb="0" eb="3">
      <t>モクヒョウチ</t>
    </rPh>
    <phoneticPr fontId="3"/>
  </si>
  <si>
    <t>活動実績</t>
    <rPh sb="0" eb="2">
      <t>カツドウ</t>
    </rPh>
    <rPh sb="2" eb="4">
      <t>ジッセキ</t>
    </rPh>
    <phoneticPr fontId="3"/>
  </si>
  <si>
    <t>当初見込み</t>
    <phoneticPr fontId="3"/>
  </si>
  <si>
    <t>改善の
方向性</t>
    <rPh sb="0" eb="2">
      <t>カイゼン</t>
    </rPh>
    <rPh sb="4" eb="7">
      <t>ホウコウセイ</t>
    </rPh>
    <phoneticPr fontId="3"/>
  </si>
  <si>
    <r>
      <t>24</t>
    </r>
    <r>
      <rPr>
        <sz val="11"/>
        <rFont val="ＭＳ Ｐゴシック"/>
        <family val="3"/>
        <charset val="128"/>
      </rPr>
      <t>年度</t>
    </r>
    <rPh sb="2" eb="4">
      <t>ネンド</t>
    </rPh>
    <phoneticPr fontId="3"/>
  </si>
  <si>
    <r>
      <t>25</t>
    </r>
    <r>
      <rPr>
        <sz val="11"/>
        <rFont val="ＭＳ Ｐゴシック"/>
        <family val="3"/>
        <charset val="128"/>
      </rPr>
      <t>年度</t>
    </r>
    <rPh sb="2" eb="4">
      <t>ネンド</t>
    </rPh>
    <phoneticPr fontId="3"/>
  </si>
  <si>
    <r>
      <t>26</t>
    </r>
    <r>
      <rPr>
        <sz val="11"/>
        <rFont val="ＭＳ Ｐゴシック"/>
        <family val="3"/>
        <charset val="128"/>
      </rPr>
      <t>年度</t>
    </r>
    <rPh sb="2" eb="4">
      <t>ネンド</t>
    </rPh>
    <phoneticPr fontId="3"/>
  </si>
  <si>
    <r>
      <t>27</t>
    </r>
    <r>
      <rPr>
        <sz val="11"/>
        <rFont val="ＭＳ Ｐゴシック"/>
        <family val="3"/>
        <charset val="128"/>
      </rPr>
      <t>年度</t>
    </r>
    <rPh sb="2" eb="4">
      <t>ネンド</t>
    </rPh>
    <phoneticPr fontId="3"/>
  </si>
  <si>
    <r>
      <t>28</t>
    </r>
    <r>
      <rPr>
        <sz val="11"/>
        <rFont val="ＭＳ Ｐゴシック"/>
        <family val="3"/>
        <charset val="128"/>
      </rPr>
      <t>年度要求</t>
    </r>
    <rPh sb="2" eb="4">
      <t>ネンド</t>
    </rPh>
    <rPh sb="4" eb="6">
      <t>ヨウキュウ</t>
    </rPh>
    <phoneticPr fontId="3"/>
  </si>
  <si>
    <t>27年度活動見込</t>
    <rPh sb="2" eb="4">
      <t>ネンド</t>
    </rPh>
    <rPh sb="4" eb="6">
      <t>カツドウ</t>
    </rPh>
    <rPh sb="6" eb="8">
      <t>ミコ</t>
    </rPh>
    <phoneticPr fontId="3"/>
  </si>
  <si>
    <t>27年度見込</t>
    <rPh sb="2" eb="4">
      <t>ネンド</t>
    </rPh>
    <rPh sb="4" eb="6">
      <t>ミコ</t>
    </rPh>
    <phoneticPr fontId="3"/>
  </si>
  <si>
    <t>27年度当初予算</t>
    <rPh sb="2" eb="4">
      <t>ネンド</t>
    </rPh>
    <rPh sb="4" eb="6">
      <t>トウショ</t>
    </rPh>
    <rPh sb="6" eb="8">
      <t>ヨサン</t>
    </rPh>
    <phoneticPr fontId="3"/>
  </si>
  <si>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</si>
  <si>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主要経費</t>
    <rPh sb="0" eb="2">
      <t>シュヨウ</t>
    </rPh>
    <rPh sb="2" eb="4">
      <t>ケイヒ</t>
    </rPh>
    <phoneticPr fontId="3"/>
  </si>
  <si>
    <t>関連事業</t>
    <rPh sb="0" eb="2">
      <t>カンレン</t>
    </rPh>
    <rPh sb="2" eb="4">
      <t>ジギョウ</t>
    </rPh>
    <phoneticPr fontId="3"/>
  </si>
  <si>
    <t>成果実績は成果目標に見合ったものとなっているか</t>
    <phoneticPr fontId="3"/>
  </si>
  <si>
    <t>その他コスト削減や効率化に向けた工夫は行われているか</t>
    <phoneticPr fontId="3"/>
  </si>
  <si>
    <t>成果指標</t>
    <rPh sb="0" eb="2">
      <t>セイカ</t>
    </rPh>
    <rPh sb="2" eb="4">
      <t>シヒョウ</t>
    </rPh>
    <phoneticPr fontId="3"/>
  </si>
  <si>
    <t>活動指標</t>
    <rPh sb="0" eb="2">
      <t>カツドウ</t>
    </rPh>
    <rPh sb="2" eb="4">
      <t>シヒョウ</t>
    </rPh>
    <phoneticPr fontId="3"/>
  </si>
  <si>
    <t>代替目標</t>
    <rPh sb="0" eb="2">
      <t>ダイタイ</t>
    </rPh>
    <rPh sb="2" eb="4">
      <t>モクヒョウ</t>
    </rPh>
    <phoneticPr fontId="3"/>
  </si>
  <si>
    <t>実績</t>
    <rPh sb="0" eb="2">
      <t>ジッセキ</t>
    </rPh>
    <phoneticPr fontId="3"/>
  </si>
  <si>
    <t>所管府省・部局名</t>
    <rPh sb="0" eb="2">
      <t>ショカン</t>
    </rPh>
    <rPh sb="2" eb="4">
      <t>フショウ</t>
    </rPh>
    <rPh sb="5" eb="7">
      <t>ブキョク</t>
    </rPh>
    <rPh sb="7" eb="8">
      <t>メイ</t>
    </rPh>
    <phoneticPr fontId="3"/>
  </si>
  <si>
    <t>活動指標及び活動実績
（アウトプット）</t>
    <rPh sb="0" eb="2">
      <t>カツドウ</t>
    </rPh>
    <rPh sb="2" eb="4">
      <t>シヒョウ</t>
    </rPh>
    <rPh sb="4" eb="5">
      <t>オヨ</t>
    </rPh>
    <rPh sb="6" eb="8">
      <t>カツドウ</t>
    </rPh>
    <rPh sb="8" eb="10">
      <t>ジッセキ</t>
    </rPh>
    <phoneticPr fontId="3"/>
  </si>
  <si>
    <t>代替指標</t>
    <rPh sb="0" eb="2">
      <t>ダイタイ</t>
    </rPh>
    <rPh sb="2" eb="4">
      <t>シヒョウ</t>
    </rPh>
    <phoneticPr fontId="3"/>
  </si>
  <si>
    <t>（</t>
    <phoneticPr fontId="3"/>
  </si>
  <si>
    <t>）</t>
    <phoneticPr fontId="3"/>
  </si>
  <si>
    <t>事業終了
（予定）年度</t>
    <rPh sb="0" eb="2">
      <t>ジギョウ</t>
    </rPh>
    <rPh sb="2" eb="4">
      <t>シュウリョウ</t>
    </rPh>
    <rPh sb="6" eb="8">
      <t>ヨテイ</t>
    </rPh>
    <rPh sb="9" eb="11">
      <t>ネンド</t>
    </rPh>
    <phoneticPr fontId="3"/>
  </si>
  <si>
    <t>事業開始年度</t>
    <rPh sb="4" eb="6">
      <t>ネンド</t>
    </rPh>
    <phoneticPr fontId="3"/>
  </si>
  <si>
    <t>不明</t>
    <rPh sb="0" eb="2">
      <t>フメイ</t>
    </rPh>
    <phoneticPr fontId="20"/>
  </si>
  <si>
    <t>平成２５年度</t>
    <rPh sb="0" eb="2">
      <t>ヘイセイ</t>
    </rPh>
    <rPh sb="4" eb="5">
      <t>ネン</t>
    </rPh>
    <rPh sb="5" eb="6">
      <t>ド</t>
    </rPh>
    <phoneticPr fontId="20"/>
  </si>
  <si>
    <t>昭和元年度以前</t>
    <rPh sb="0" eb="2">
      <t>ショウワ</t>
    </rPh>
    <rPh sb="2" eb="4">
      <t>ガンネン</t>
    </rPh>
    <rPh sb="4" eb="5">
      <t>ド</t>
    </rPh>
    <rPh sb="5" eb="7">
      <t>イゼン</t>
    </rPh>
    <phoneticPr fontId="20"/>
  </si>
  <si>
    <t>平成２６年度</t>
    <rPh sb="0" eb="2">
      <t>ヘイセイ</t>
    </rPh>
    <rPh sb="4" eb="5">
      <t>ネン</t>
    </rPh>
    <rPh sb="5" eb="6">
      <t>ド</t>
    </rPh>
    <phoneticPr fontId="20"/>
  </si>
  <si>
    <t>昭和２年度</t>
    <rPh sb="0" eb="2">
      <t>ショウワ</t>
    </rPh>
    <rPh sb="3" eb="4">
      <t>ネン</t>
    </rPh>
    <rPh sb="4" eb="5">
      <t>ド</t>
    </rPh>
    <phoneticPr fontId="20"/>
  </si>
  <si>
    <t>平成２７年度</t>
    <rPh sb="0" eb="2">
      <t>ヘイセイ</t>
    </rPh>
    <rPh sb="4" eb="5">
      <t>ネン</t>
    </rPh>
    <rPh sb="5" eb="6">
      <t>ド</t>
    </rPh>
    <phoneticPr fontId="20"/>
  </si>
  <si>
    <t>昭和３年度</t>
    <rPh sb="0" eb="2">
      <t>ショウワ</t>
    </rPh>
    <rPh sb="3" eb="4">
      <t>ネン</t>
    </rPh>
    <rPh sb="4" eb="5">
      <t>ド</t>
    </rPh>
    <phoneticPr fontId="20"/>
  </si>
  <si>
    <t>平成２８年度</t>
    <rPh sb="0" eb="2">
      <t>ヘイセイ</t>
    </rPh>
    <rPh sb="4" eb="5">
      <t>ネン</t>
    </rPh>
    <rPh sb="5" eb="6">
      <t>ド</t>
    </rPh>
    <phoneticPr fontId="20"/>
  </si>
  <si>
    <t>昭和４年度</t>
    <rPh sb="0" eb="2">
      <t>ショウワ</t>
    </rPh>
    <rPh sb="3" eb="4">
      <t>ネン</t>
    </rPh>
    <rPh sb="4" eb="5">
      <t>ド</t>
    </rPh>
    <phoneticPr fontId="20"/>
  </si>
  <si>
    <t>平成２９年度</t>
    <rPh sb="0" eb="2">
      <t>ヘイセイ</t>
    </rPh>
    <rPh sb="4" eb="5">
      <t>ネン</t>
    </rPh>
    <rPh sb="5" eb="6">
      <t>ド</t>
    </rPh>
    <phoneticPr fontId="20"/>
  </si>
  <si>
    <t>昭和５年度</t>
    <rPh sb="0" eb="2">
      <t>ショウワ</t>
    </rPh>
    <rPh sb="3" eb="4">
      <t>ネン</t>
    </rPh>
    <rPh sb="4" eb="5">
      <t>ド</t>
    </rPh>
    <phoneticPr fontId="20"/>
  </si>
  <si>
    <t>平成３０年度</t>
    <rPh sb="0" eb="2">
      <t>ヘイセイ</t>
    </rPh>
    <rPh sb="4" eb="5">
      <t>ネン</t>
    </rPh>
    <rPh sb="5" eb="6">
      <t>ド</t>
    </rPh>
    <phoneticPr fontId="20"/>
  </si>
  <si>
    <t>昭和６年度</t>
    <rPh sb="0" eb="2">
      <t>ショウワ</t>
    </rPh>
    <rPh sb="3" eb="4">
      <t>ネン</t>
    </rPh>
    <rPh sb="4" eb="5">
      <t>ド</t>
    </rPh>
    <phoneticPr fontId="20"/>
  </si>
  <si>
    <t>平成３１年度</t>
    <rPh sb="0" eb="2">
      <t>ヘイセイ</t>
    </rPh>
    <rPh sb="4" eb="5">
      <t>ネン</t>
    </rPh>
    <rPh sb="5" eb="6">
      <t>ド</t>
    </rPh>
    <phoneticPr fontId="20"/>
  </si>
  <si>
    <t>昭和７年度</t>
    <rPh sb="0" eb="2">
      <t>ショウワ</t>
    </rPh>
    <rPh sb="3" eb="4">
      <t>ネン</t>
    </rPh>
    <rPh sb="4" eb="5">
      <t>ド</t>
    </rPh>
    <phoneticPr fontId="20"/>
  </si>
  <si>
    <t>平成３２年度</t>
    <rPh sb="0" eb="2">
      <t>ヘイセイ</t>
    </rPh>
    <rPh sb="4" eb="5">
      <t>ネン</t>
    </rPh>
    <rPh sb="5" eb="6">
      <t>ド</t>
    </rPh>
    <phoneticPr fontId="20"/>
  </si>
  <si>
    <t>昭和８年度</t>
    <rPh sb="0" eb="2">
      <t>ショウワ</t>
    </rPh>
    <rPh sb="3" eb="4">
      <t>ネン</t>
    </rPh>
    <rPh sb="4" eb="5">
      <t>ド</t>
    </rPh>
    <phoneticPr fontId="20"/>
  </si>
  <si>
    <t>平成３３年度</t>
    <rPh sb="0" eb="2">
      <t>ヘイセイ</t>
    </rPh>
    <rPh sb="4" eb="5">
      <t>ネン</t>
    </rPh>
    <rPh sb="5" eb="6">
      <t>ド</t>
    </rPh>
    <phoneticPr fontId="20"/>
  </si>
  <si>
    <t>昭和９年度</t>
    <rPh sb="0" eb="2">
      <t>ショウワ</t>
    </rPh>
    <rPh sb="3" eb="4">
      <t>ネン</t>
    </rPh>
    <rPh sb="4" eb="5">
      <t>ド</t>
    </rPh>
    <phoneticPr fontId="20"/>
  </si>
  <si>
    <t>平成３４年度</t>
    <rPh sb="0" eb="2">
      <t>ヘイセイ</t>
    </rPh>
    <rPh sb="4" eb="5">
      <t>ネン</t>
    </rPh>
    <rPh sb="5" eb="6">
      <t>ド</t>
    </rPh>
    <phoneticPr fontId="20"/>
  </si>
  <si>
    <t>昭和１０年度</t>
    <rPh sb="0" eb="2">
      <t>ショウワ</t>
    </rPh>
    <rPh sb="4" eb="5">
      <t>ネン</t>
    </rPh>
    <rPh sb="5" eb="6">
      <t>ド</t>
    </rPh>
    <phoneticPr fontId="20"/>
  </si>
  <si>
    <t>平成３５年度</t>
    <rPh sb="0" eb="2">
      <t>ヘイセイ</t>
    </rPh>
    <rPh sb="4" eb="5">
      <t>ネン</t>
    </rPh>
    <rPh sb="5" eb="6">
      <t>ド</t>
    </rPh>
    <phoneticPr fontId="20"/>
  </si>
  <si>
    <t>昭和１１年度</t>
    <rPh sb="0" eb="2">
      <t>ショウワ</t>
    </rPh>
    <rPh sb="4" eb="5">
      <t>ネン</t>
    </rPh>
    <rPh sb="5" eb="6">
      <t>ド</t>
    </rPh>
    <phoneticPr fontId="20"/>
  </si>
  <si>
    <t>平成３６年度</t>
    <rPh sb="0" eb="2">
      <t>ヘイセイ</t>
    </rPh>
    <rPh sb="4" eb="5">
      <t>ネン</t>
    </rPh>
    <rPh sb="5" eb="6">
      <t>ド</t>
    </rPh>
    <phoneticPr fontId="20"/>
  </si>
  <si>
    <t>昭和１２年度</t>
    <rPh sb="0" eb="2">
      <t>ショウワ</t>
    </rPh>
    <rPh sb="4" eb="5">
      <t>ネン</t>
    </rPh>
    <rPh sb="5" eb="6">
      <t>ド</t>
    </rPh>
    <phoneticPr fontId="20"/>
  </si>
  <si>
    <t>平成３７年度</t>
    <rPh sb="0" eb="2">
      <t>ヘイセイ</t>
    </rPh>
    <rPh sb="4" eb="5">
      <t>ネン</t>
    </rPh>
    <rPh sb="5" eb="6">
      <t>ド</t>
    </rPh>
    <phoneticPr fontId="20"/>
  </si>
  <si>
    <t>昭和１３年度</t>
    <rPh sb="0" eb="2">
      <t>ショウワ</t>
    </rPh>
    <rPh sb="4" eb="5">
      <t>ネン</t>
    </rPh>
    <rPh sb="5" eb="6">
      <t>ド</t>
    </rPh>
    <phoneticPr fontId="20"/>
  </si>
  <si>
    <t>平成３８年度</t>
    <rPh sb="0" eb="2">
      <t>ヘイセイ</t>
    </rPh>
    <rPh sb="4" eb="5">
      <t>ネン</t>
    </rPh>
    <rPh sb="5" eb="6">
      <t>ド</t>
    </rPh>
    <phoneticPr fontId="20"/>
  </si>
  <si>
    <t>昭和１４年度</t>
    <rPh sb="0" eb="2">
      <t>ショウワ</t>
    </rPh>
    <rPh sb="4" eb="5">
      <t>ネン</t>
    </rPh>
    <rPh sb="5" eb="6">
      <t>ド</t>
    </rPh>
    <phoneticPr fontId="20"/>
  </si>
  <si>
    <t>平成３９年度</t>
    <rPh sb="0" eb="2">
      <t>ヘイセイ</t>
    </rPh>
    <rPh sb="4" eb="5">
      <t>ネン</t>
    </rPh>
    <rPh sb="5" eb="6">
      <t>ド</t>
    </rPh>
    <phoneticPr fontId="20"/>
  </si>
  <si>
    <t>昭和１５年度</t>
    <rPh sb="0" eb="2">
      <t>ショウワ</t>
    </rPh>
    <rPh sb="4" eb="5">
      <t>ネン</t>
    </rPh>
    <rPh sb="5" eb="6">
      <t>ド</t>
    </rPh>
    <phoneticPr fontId="20"/>
  </si>
  <si>
    <t>平成４０年度</t>
    <rPh sb="0" eb="2">
      <t>ヘイセイ</t>
    </rPh>
    <rPh sb="4" eb="5">
      <t>ネン</t>
    </rPh>
    <rPh sb="5" eb="6">
      <t>ド</t>
    </rPh>
    <phoneticPr fontId="20"/>
  </si>
  <si>
    <t>昭和１６年度</t>
    <rPh sb="0" eb="2">
      <t>ショウワ</t>
    </rPh>
    <rPh sb="4" eb="5">
      <t>ネン</t>
    </rPh>
    <rPh sb="5" eb="6">
      <t>ド</t>
    </rPh>
    <phoneticPr fontId="20"/>
  </si>
  <si>
    <t>平成４１年度</t>
    <rPh sb="0" eb="2">
      <t>ヘイセイ</t>
    </rPh>
    <rPh sb="4" eb="5">
      <t>ネン</t>
    </rPh>
    <rPh sb="5" eb="6">
      <t>ド</t>
    </rPh>
    <phoneticPr fontId="20"/>
  </si>
  <si>
    <t>昭和１７年度</t>
    <rPh sb="0" eb="2">
      <t>ショウワ</t>
    </rPh>
    <rPh sb="4" eb="5">
      <t>ネン</t>
    </rPh>
    <rPh sb="5" eb="6">
      <t>ド</t>
    </rPh>
    <phoneticPr fontId="20"/>
  </si>
  <si>
    <t>平成４２年度</t>
    <rPh sb="0" eb="2">
      <t>ヘイセイ</t>
    </rPh>
    <rPh sb="4" eb="5">
      <t>ネン</t>
    </rPh>
    <rPh sb="5" eb="6">
      <t>ド</t>
    </rPh>
    <phoneticPr fontId="20"/>
  </si>
  <si>
    <t>昭和１８年度</t>
    <rPh sb="0" eb="2">
      <t>ショウワ</t>
    </rPh>
    <rPh sb="4" eb="5">
      <t>ネン</t>
    </rPh>
    <rPh sb="5" eb="6">
      <t>ド</t>
    </rPh>
    <phoneticPr fontId="20"/>
  </si>
  <si>
    <t>平成４３年度</t>
    <rPh sb="0" eb="2">
      <t>ヘイセイ</t>
    </rPh>
    <rPh sb="4" eb="5">
      <t>ネン</t>
    </rPh>
    <rPh sb="5" eb="6">
      <t>ド</t>
    </rPh>
    <phoneticPr fontId="20"/>
  </si>
  <si>
    <t>昭和１９年度</t>
    <rPh sb="0" eb="2">
      <t>ショウワ</t>
    </rPh>
    <rPh sb="4" eb="5">
      <t>ネン</t>
    </rPh>
    <rPh sb="5" eb="6">
      <t>ド</t>
    </rPh>
    <phoneticPr fontId="20"/>
  </si>
  <si>
    <t>平成４４年度</t>
    <rPh sb="0" eb="2">
      <t>ヘイセイ</t>
    </rPh>
    <rPh sb="4" eb="5">
      <t>ネン</t>
    </rPh>
    <rPh sb="5" eb="6">
      <t>ド</t>
    </rPh>
    <phoneticPr fontId="20"/>
  </si>
  <si>
    <t>昭和２０年度</t>
    <rPh sb="0" eb="2">
      <t>ショウワ</t>
    </rPh>
    <rPh sb="4" eb="5">
      <t>ネン</t>
    </rPh>
    <rPh sb="5" eb="6">
      <t>ド</t>
    </rPh>
    <phoneticPr fontId="20"/>
  </si>
  <si>
    <t>平成４５年度</t>
    <rPh sb="0" eb="2">
      <t>ヘイセイ</t>
    </rPh>
    <rPh sb="4" eb="5">
      <t>ネン</t>
    </rPh>
    <rPh sb="5" eb="6">
      <t>ド</t>
    </rPh>
    <phoneticPr fontId="20"/>
  </si>
  <si>
    <t>昭和２１年度</t>
    <rPh sb="0" eb="2">
      <t>ショウワ</t>
    </rPh>
    <rPh sb="4" eb="5">
      <t>ネン</t>
    </rPh>
    <rPh sb="5" eb="6">
      <t>ド</t>
    </rPh>
    <phoneticPr fontId="20"/>
  </si>
  <si>
    <t>平成４６年度</t>
    <rPh sb="0" eb="2">
      <t>ヘイセイ</t>
    </rPh>
    <rPh sb="4" eb="5">
      <t>ネン</t>
    </rPh>
    <rPh sb="5" eb="6">
      <t>ド</t>
    </rPh>
    <phoneticPr fontId="20"/>
  </si>
  <si>
    <t>昭和２２年度</t>
    <rPh sb="0" eb="2">
      <t>ショウワ</t>
    </rPh>
    <rPh sb="4" eb="5">
      <t>ネン</t>
    </rPh>
    <rPh sb="5" eb="6">
      <t>ド</t>
    </rPh>
    <phoneticPr fontId="20"/>
  </si>
  <si>
    <t>平成４７年度</t>
    <rPh sb="0" eb="2">
      <t>ヘイセイ</t>
    </rPh>
    <rPh sb="4" eb="5">
      <t>ネン</t>
    </rPh>
    <rPh sb="5" eb="6">
      <t>ド</t>
    </rPh>
    <phoneticPr fontId="20"/>
  </si>
  <si>
    <t>昭和２３年度</t>
    <rPh sb="0" eb="2">
      <t>ショウワ</t>
    </rPh>
    <rPh sb="4" eb="5">
      <t>ネン</t>
    </rPh>
    <rPh sb="5" eb="6">
      <t>ド</t>
    </rPh>
    <phoneticPr fontId="20"/>
  </si>
  <si>
    <t>平成４８年度</t>
    <rPh sb="0" eb="2">
      <t>ヘイセイ</t>
    </rPh>
    <rPh sb="4" eb="5">
      <t>ネン</t>
    </rPh>
    <rPh sb="5" eb="6">
      <t>ド</t>
    </rPh>
    <phoneticPr fontId="20"/>
  </si>
  <si>
    <t>昭和２４年度</t>
    <rPh sb="0" eb="2">
      <t>ショウワ</t>
    </rPh>
    <rPh sb="4" eb="5">
      <t>ネン</t>
    </rPh>
    <rPh sb="5" eb="6">
      <t>ド</t>
    </rPh>
    <phoneticPr fontId="20"/>
  </si>
  <si>
    <t>平成４９年度</t>
    <rPh sb="0" eb="2">
      <t>ヘイセイ</t>
    </rPh>
    <rPh sb="4" eb="5">
      <t>ネン</t>
    </rPh>
    <rPh sb="5" eb="6">
      <t>ド</t>
    </rPh>
    <phoneticPr fontId="20"/>
  </si>
  <si>
    <t>昭和２５年度</t>
    <rPh sb="0" eb="2">
      <t>ショウワ</t>
    </rPh>
    <rPh sb="4" eb="5">
      <t>ネン</t>
    </rPh>
    <rPh sb="5" eb="6">
      <t>ド</t>
    </rPh>
    <phoneticPr fontId="20"/>
  </si>
  <si>
    <t>平成５０年度</t>
    <rPh sb="0" eb="2">
      <t>ヘイセイ</t>
    </rPh>
    <rPh sb="4" eb="5">
      <t>ネン</t>
    </rPh>
    <rPh sb="5" eb="6">
      <t>ド</t>
    </rPh>
    <phoneticPr fontId="20"/>
  </si>
  <si>
    <t>昭和２６年度</t>
    <rPh sb="0" eb="2">
      <t>ショウワ</t>
    </rPh>
    <rPh sb="4" eb="5">
      <t>ネン</t>
    </rPh>
    <rPh sb="5" eb="6">
      <t>ド</t>
    </rPh>
    <phoneticPr fontId="20"/>
  </si>
  <si>
    <t>平成５１年度</t>
    <rPh sb="0" eb="2">
      <t>ヘイセイ</t>
    </rPh>
    <rPh sb="4" eb="5">
      <t>ネン</t>
    </rPh>
    <rPh sb="5" eb="6">
      <t>ド</t>
    </rPh>
    <phoneticPr fontId="20"/>
  </si>
  <si>
    <t>昭和２７年度</t>
    <rPh sb="0" eb="2">
      <t>ショウワ</t>
    </rPh>
    <rPh sb="4" eb="5">
      <t>ネン</t>
    </rPh>
    <rPh sb="5" eb="6">
      <t>ド</t>
    </rPh>
    <phoneticPr fontId="20"/>
  </si>
  <si>
    <t>平成５２年度</t>
    <rPh sb="0" eb="2">
      <t>ヘイセイ</t>
    </rPh>
    <rPh sb="4" eb="5">
      <t>ネン</t>
    </rPh>
    <rPh sb="5" eb="6">
      <t>ド</t>
    </rPh>
    <phoneticPr fontId="20"/>
  </si>
  <si>
    <t>昭和２８年度</t>
    <rPh sb="0" eb="2">
      <t>ショウワ</t>
    </rPh>
    <rPh sb="4" eb="5">
      <t>ネン</t>
    </rPh>
    <rPh sb="5" eb="6">
      <t>ド</t>
    </rPh>
    <phoneticPr fontId="20"/>
  </si>
  <si>
    <t>平成５３年度</t>
    <rPh sb="0" eb="2">
      <t>ヘイセイ</t>
    </rPh>
    <rPh sb="4" eb="5">
      <t>ネン</t>
    </rPh>
    <rPh sb="5" eb="6">
      <t>ド</t>
    </rPh>
    <phoneticPr fontId="20"/>
  </si>
  <si>
    <t>昭和２９年度</t>
    <rPh sb="0" eb="2">
      <t>ショウワ</t>
    </rPh>
    <rPh sb="4" eb="5">
      <t>ネン</t>
    </rPh>
    <rPh sb="5" eb="6">
      <t>ド</t>
    </rPh>
    <phoneticPr fontId="20"/>
  </si>
  <si>
    <t>平成５４年度</t>
    <rPh sb="0" eb="2">
      <t>ヘイセイ</t>
    </rPh>
    <rPh sb="4" eb="5">
      <t>ネン</t>
    </rPh>
    <rPh sb="5" eb="6">
      <t>ド</t>
    </rPh>
    <phoneticPr fontId="20"/>
  </si>
  <si>
    <t>昭和３０年度</t>
    <rPh sb="0" eb="2">
      <t>ショウワ</t>
    </rPh>
    <rPh sb="4" eb="5">
      <t>ネン</t>
    </rPh>
    <rPh sb="5" eb="6">
      <t>ド</t>
    </rPh>
    <phoneticPr fontId="20"/>
  </si>
  <si>
    <t>平成５５年度</t>
    <rPh sb="0" eb="2">
      <t>ヘイセイ</t>
    </rPh>
    <rPh sb="4" eb="5">
      <t>ネン</t>
    </rPh>
    <rPh sb="5" eb="6">
      <t>ド</t>
    </rPh>
    <phoneticPr fontId="20"/>
  </si>
  <si>
    <t>昭和３１年度</t>
    <rPh sb="0" eb="2">
      <t>ショウワ</t>
    </rPh>
    <rPh sb="4" eb="5">
      <t>ネン</t>
    </rPh>
    <rPh sb="5" eb="6">
      <t>ド</t>
    </rPh>
    <phoneticPr fontId="20"/>
  </si>
  <si>
    <t>終了予定なし</t>
    <rPh sb="0" eb="2">
      <t>シュウリョウ</t>
    </rPh>
    <rPh sb="2" eb="4">
      <t>ヨテイ</t>
    </rPh>
    <phoneticPr fontId="20"/>
  </si>
  <si>
    <t>昭和３２年度</t>
    <rPh sb="0" eb="2">
      <t>ショウワ</t>
    </rPh>
    <rPh sb="4" eb="5">
      <t>ネン</t>
    </rPh>
    <rPh sb="5" eb="6">
      <t>ド</t>
    </rPh>
    <phoneticPr fontId="20"/>
  </si>
  <si>
    <t>昭和３３年度</t>
    <rPh sb="0" eb="2">
      <t>ショウワ</t>
    </rPh>
    <rPh sb="4" eb="5">
      <t>ネン</t>
    </rPh>
    <rPh sb="5" eb="6">
      <t>ド</t>
    </rPh>
    <phoneticPr fontId="20"/>
  </si>
  <si>
    <t>昭和３４年度</t>
    <rPh sb="0" eb="2">
      <t>ショウワ</t>
    </rPh>
    <rPh sb="4" eb="5">
      <t>ネン</t>
    </rPh>
    <rPh sb="5" eb="6">
      <t>ド</t>
    </rPh>
    <phoneticPr fontId="20"/>
  </si>
  <si>
    <t>昭和３５年度</t>
    <rPh sb="0" eb="2">
      <t>ショウワ</t>
    </rPh>
    <rPh sb="4" eb="5">
      <t>ネン</t>
    </rPh>
    <rPh sb="5" eb="6">
      <t>ド</t>
    </rPh>
    <phoneticPr fontId="20"/>
  </si>
  <si>
    <t>昭和３６年度</t>
    <rPh sb="0" eb="2">
      <t>ショウワ</t>
    </rPh>
    <rPh sb="4" eb="5">
      <t>ネン</t>
    </rPh>
    <rPh sb="5" eb="6">
      <t>ド</t>
    </rPh>
    <phoneticPr fontId="20"/>
  </si>
  <si>
    <t>昭和３７年度</t>
    <rPh sb="0" eb="2">
      <t>ショウワ</t>
    </rPh>
    <rPh sb="4" eb="5">
      <t>ネン</t>
    </rPh>
    <rPh sb="5" eb="6">
      <t>ド</t>
    </rPh>
    <phoneticPr fontId="20"/>
  </si>
  <si>
    <t>昭和３８年度</t>
    <rPh sb="0" eb="2">
      <t>ショウワ</t>
    </rPh>
    <rPh sb="4" eb="5">
      <t>ネン</t>
    </rPh>
    <rPh sb="5" eb="6">
      <t>ド</t>
    </rPh>
    <phoneticPr fontId="20"/>
  </si>
  <si>
    <t>昭和３９年度</t>
    <rPh sb="0" eb="2">
      <t>ショウワ</t>
    </rPh>
    <rPh sb="4" eb="5">
      <t>ネン</t>
    </rPh>
    <rPh sb="5" eb="6">
      <t>ド</t>
    </rPh>
    <phoneticPr fontId="20"/>
  </si>
  <si>
    <t>昭和４０年度</t>
    <rPh sb="0" eb="2">
      <t>ショウワ</t>
    </rPh>
    <rPh sb="4" eb="5">
      <t>ネン</t>
    </rPh>
    <rPh sb="5" eb="6">
      <t>ド</t>
    </rPh>
    <phoneticPr fontId="20"/>
  </si>
  <si>
    <t>昭和４１年度</t>
    <rPh sb="0" eb="2">
      <t>ショウワ</t>
    </rPh>
    <rPh sb="4" eb="5">
      <t>ネン</t>
    </rPh>
    <rPh sb="5" eb="6">
      <t>ド</t>
    </rPh>
    <phoneticPr fontId="20"/>
  </si>
  <si>
    <t>昭和４２年度</t>
    <rPh sb="0" eb="2">
      <t>ショウワ</t>
    </rPh>
    <rPh sb="4" eb="5">
      <t>ネン</t>
    </rPh>
    <rPh sb="5" eb="6">
      <t>ド</t>
    </rPh>
    <phoneticPr fontId="20"/>
  </si>
  <si>
    <t>昭和４３年度</t>
    <rPh sb="0" eb="2">
      <t>ショウワ</t>
    </rPh>
    <rPh sb="4" eb="5">
      <t>ネン</t>
    </rPh>
    <rPh sb="5" eb="6">
      <t>ド</t>
    </rPh>
    <phoneticPr fontId="20"/>
  </si>
  <si>
    <t>昭和４４年度</t>
    <rPh sb="0" eb="2">
      <t>ショウワ</t>
    </rPh>
    <rPh sb="4" eb="5">
      <t>ネン</t>
    </rPh>
    <rPh sb="5" eb="6">
      <t>ド</t>
    </rPh>
    <phoneticPr fontId="20"/>
  </si>
  <si>
    <t>昭和４５年度</t>
    <rPh sb="0" eb="2">
      <t>ショウワ</t>
    </rPh>
    <rPh sb="4" eb="5">
      <t>ネン</t>
    </rPh>
    <rPh sb="5" eb="6">
      <t>ド</t>
    </rPh>
    <phoneticPr fontId="20"/>
  </si>
  <si>
    <t>昭和４６年度</t>
    <rPh sb="0" eb="2">
      <t>ショウワ</t>
    </rPh>
    <rPh sb="4" eb="5">
      <t>ネン</t>
    </rPh>
    <rPh sb="5" eb="6">
      <t>ド</t>
    </rPh>
    <phoneticPr fontId="20"/>
  </si>
  <si>
    <t>昭和４７年度</t>
    <rPh sb="0" eb="2">
      <t>ショウワ</t>
    </rPh>
    <rPh sb="4" eb="5">
      <t>ネン</t>
    </rPh>
    <rPh sb="5" eb="6">
      <t>ド</t>
    </rPh>
    <phoneticPr fontId="20"/>
  </si>
  <si>
    <t>昭和４８年度</t>
    <rPh sb="0" eb="2">
      <t>ショウワ</t>
    </rPh>
    <rPh sb="4" eb="5">
      <t>ネン</t>
    </rPh>
    <rPh sb="5" eb="6">
      <t>ド</t>
    </rPh>
    <phoneticPr fontId="20"/>
  </si>
  <si>
    <t>昭和４９年度</t>
    <rPh sb="0" eb="2">
      <t>ショウワ</t>
    </rPh>
    <rPh sb="4" eb="5">
      <t>ネン</t>
    </rPh>
    <rPh sb="5" eb="6">
      <t>ド</t>
    </rPh>
    <phoneticPr fontId="20"/>
  </si>
  <si>
    <t>昭和５０年度</t>
    <rPh sb="0" eb="2">
      <t>ショウワ</t>
    </rPh>
    <rPh sb="4" eb="5">
      <t>ネン</t>
    </rPh>
    <rPh sb="5" eb="6">
      <t>ド</t>
    </rPh>
    <phoneticPr fontId="20"/>
  </si>
  <si>
    <t>昭和５１年度</t>
    <rPh sb="0" eb="2">
      <t>ショウワ</t>
    </rPh>
    <rPh sb="4" eb="5">
      <t>ネン</t>
    </rPh>
    <rPh sb="5" eb="6">
      <t>ド</t>
    </rPh>
    <phoneticPr fontId="20"/>
  </si>
  <si>
    <t>昭和５２年度</t>
    <rPh sb="0" eb="2">
      <t>ショウワ</t>
    </rPh>
    <rPh sb="4" eb="5">
      <t>ネン</t>
    </rPh>
    <rPh sb="5" eb="6">
      <t>ド</t>
    </rPh>
    <phoneticPr fontId="20"/>
  </si>
  <si>
    <t>昭和５３年度</t>
    <rPh sb="0" eb="2">
      <t>ショウワ</t>
    </rPh>
    <rPh sb="4" eb="5">
      <t>ネン</t>
    </rPh>
    <rPh sb="5" eb="6">
      <t>ド</t>
    </rPh>
    <phoneticPr fontId="20"/>
  </si>
  <si>
    <t>昭和５４年度</t>
    <rPh sb="0" eb="2">
      <t>ショウワ</t>
    </rPh>
    <rPh sb="4" eb="5">
      <t>ネン</t>
    </rPh>
    <rPh sb="5" eb="6">
      <t>ド</t>
    </rPh>
    <phoneticPr fontId="20"/>
  </si>
  <si>
    <t>昭和５５年度</t>
    <rPh sb="0" eb="2">
      <t>ショウワ</t>
    </rPh>
    <rPh sb="4" eb="5">
      <t>ネン</t>
    </rPh>
    <rPh sb="5" eb="6">
      <t>ド</t>
    </rPh>
    <phoneticPr fontId="20"/>
  </si>
  <si>
    <t>昭和５６年度</t>
    <rPh sb="0" eb="2">
      <t>ショウワ</t>
    </rPh>
    <rPh sb="4" eb="5">
      <t>ネン</t>
    </rPh>
    <rPh sb="5" eb="6">
      <t>ド</t>
    </rPh>
    <phoneticPr fontId="20"/>
  </si>
  <si>
    <t>昭和５７年度</t>
    <rPh sb="0" eb="2">
      <t>ショウワ</t>
    </rPh>
    <rPh sb="4" eb="5">
      <t>ネン</t>
    </rPh>
    <rPh sb="5" eb="6">
      <t>ド</t>
    </rPh>
    <phoneticPr fontId="20"/>
  </si>
  <si>
    <t>昭和５８年度</t>
    <rPh sb="0" eb="2">
      <t>ショウワ</t>
    </rPh>
    <rPh sb="4" eb="5">
      <t>ネン</t>
    </rPh>
    <rPh sb="5" eb="6">
      <t>ド</t>
    </rPh>
    <phoneticPr fontId="20"/>
  </si>
  <si>
    <t>昭和５９年度</t>
    <rPh sb="0" eb="2">
      <t>ショウワ</t>
    </rPh>
    <rPh sb="4" eb="5">
      <t>ネン</t>
    </rPh>
    <rPh sb="5" eb="6">
      <t>ド</t>
    </rPh>
    <phoneticPr fontId="20"/>
  </si>
  <si>
    <t>昭和６０年度</t>
    <rPh sb="0" eb="2">
      <t>ショウワ</t>
    </rPh>
    <rPh sb="4" eb="5">
      <t>ネン</t>
    </rPh>
    <rPh sb="5" eb="6">
      <t>ド</t>
    </rPh>
    <phoneticPr fontId="20"/>
  </si>
  <si>
    <t>昭和６１年度</t>
    <rPh sb="0" eb="2">
      <t>ショウワ</t>
    </rPh>
    <rPh sb="4" eb="5">
      <t>ネン</t>
    </rPh>
    <rPh sb="5" eb="6">
      <t>ド</t>
    </rPh>
    <phoneticPr fontId="20"/>
  </si>
  <si>
    <t>昭和６２年度</t>
    <rPh sb="0" eb="2">
      <t>ショウワ</t>
    </rPh>
    <rPh sb="4" eb="5">
      <t>ネン</t>
    </rPh>
    <rPh sb="5" eb="6">
      <t>ド</t>
    </rPh>
    <phoneticPr fontId="20"/>
  </si>
  <si>
    <t>昭和６３年度</t>
    <rPh sb="0" eb="2">
      <t>ショウワ</t>
    </rPh>
    <rPh sb="4" eb="5">
      <t>ネン</t>
    </rPh>
    <rPh sb="5" eb="6">
      <t>ド</t>
    </rPh>
    <phoneticPr fontId="20"/>
  </si>
  <si>
    <t>平成元年度</t>
    <rPh sb="0" eb="2">
      <t>ヘイセイ</t>
    </rPh>
    <rPh sb="2" eb="4">
      <t>ガンネン</t>
    </rPh>
    <rPh sb="4" eb="5">
      <t>ド</t>
    </rPh>
    <phoneticPr fontId="20"/>
  </si>
  <si>
    <t>平成２年度</t>
    <rPh sb="0" eb="2">
      <t>ヘイセイ</t>
    </rPh>
    <rPh sb="3" eb="4">
      <t>ネン</t>
    </rPh>
    <rPh sb="4" eb="5">
      <t>ド</t>
    </rPh>
    <phoneticPr fontId="20"/>
  </si>
  <si>
    <t>平成３年度</t>
    <rPh sb="0" eb="2">
      <t>ヘイセイ</t>
    </rPh>
    <rPh sb="3" eb="4">
      <t>ネン</t>
    </rPh>
    <rPh sb="4" eb="5">
      <t>ド</t>
    </rPh>
    <phoneticPr fontId="20"/>
  </si>
  <si>
    <t>平成４年度</t>
    <rPh sb="0" eb="2">
      <t>ヘイセイ</t>
    </rPh>
    <rPh sb="3" eb="4">
      <t>ネン</t>
    </rPh>
    <rPh sb="4" eb="5">
      <t>ド</t>
    </rPh>
    <phoneticPr fontId="20"/>
  </si>
  <si>
    <t>平成５年度</t>
    <rPh sb="0" eb="2">
      <t>ヘイセイ</t>
    </rPh>
    <rPh sb="3" eb="4">
      <t>ネン</t>
    </rPh>
    <rPh sb="4" eb="5">
      <t>ド</t>
    </rPh>
    <phoneticPr fontId="20"/>
  </si>
  <si>
    <t>平成６年度</t>
    <rPh sb="0" eb="2">
      <t>ヘイセイ</t>
    </rPh>
    <rPh sb="3" eb="4">
      <t>ネン</t>
    </rPh>
    <rPh sb="4" eb="5">
      <t>ド</t>
    </rPh>
    <phoneticPr fontId="20"/>
  </si>
  <si>
    <t>平成７年度</t>
    <rPh sb="0" eb="2">
      <t>ヘイセイ</t>
    </rPh>
    <rPh sb="3" eb="4">
      <t>ネン</t>
    </rPh>
    <rPh sb="4" eb="5">
      <t>ド</t>
    </rPh>
    <phoneticPr fontId="20"/>
  </si>
  <si>
    <t>平成８年度</t>
    <rPh sb="0" eb="2">
      <t>ヘイセイ</t>
    </rPh>
    <rPh sb="3" eb="4">
      <t>ネン</t>
    </rPh>
    <rPh sb="4" eb="5">
      <t>ド</t>
    </rPh>
    <phoneticPr fontId="20"/>
  </si>
  <si>
    <t>平成９年度</t>
    <rPh sb="0" eb="2">
      <t>ヘイセイ</t>
    </rPh>
    <rPh sb="3" eb="4">
      <t>ネン</t>
    </rPh>
    <rPh sb="4" eb="5">
      <t>ド</t>
    </rPh>
    <phoneticPr fontId="20"/>
  </si>
  <si>
    <t>平成１０年度</t>
    <rPh sb="0" eb="2">
      <t>ヘイセイ</t>
    </rPh>
    <rPh sb="4" eb="5">
      <t>ネン</t>
    </rPh>
    <rPh sb="5" eb="6">
      <t>ド</t>
    </rPh>
    <phoneticPr fontId="20"/>
  </si>
  <si>
    <t>平成１１年度</t>
    <rPh sb="0" eb="2">
      <t>ヘイセイ</t>
    </rPh>
    <rPh sb="4" eb="5">
      <t>ネン</t>
    </rPh>
    <rPh sb="5" eb="6">
      <t>ド</t>
    </rPh>
    <phoneticPr fontId="20"/>
  </si>
  <si>
    <t>平成１２年度</t>
    <rPh sb="0" eb="2">
      <t>ヘイセイ</t>
    </rPh>
    <rPh sb="4" eb="5">
      <t>ネン</t>
    </rPh>
    <rPh sb="5" eb="6">
      <t>ド</t>
    </rPh>
    <phoneticPr fontId="20"/>
  </si>
  <si>
    <t>平成１３年度</t>
    <rPh sb="0" eb="2">
      <t>ヘイセイ</t>
    </rPh>
    <rPh sb="4" eb="5">
      <t>ネン</t>
    </rPh>
    <rPh sb="5" eb="6">
      <t>ド</t>
    </rPh>
    <phoneticPr fontId="20"/>
  </si>
  <si>
    <t>平成１４年度</t>
    <rPh sb="0" eb="2">
      <t>ヘイセイ</t>
    </rPh>
    <rPh sb="4" eb="5">
      <t>ネン</t>
    </rPh>
    <rPh sb="5" eb="6">
      <t>ド</t>
    </rPh>
    <phoneticPr fontId="20"/>
  </si>
  <si>
    <t>平成１５年度</t>
    <rPh sb="0" eb="2">
      <t>ヘイセイ</t>
    </rPh>
    <rPh sb="4" eb="5">
      <t>ネン</t>
    </rPh>
    <rPh sb="5" eb="6">
      <t>ド</t>
    </rPh>
    <phoneticPr fontId="20"/>
  </si>
  <si>
    <t>平成１６年度</t>
    <rPh sb="0" eb="2">
      <t>ヘイセイ</t>
    </rPh>
    <rPh sb="4" eb="5">
      <t>ネン</t>
    </rPh>
    <rPh sb="5" eb="6">
      <t>ド</t>
    </rPh>
    <phoneticPr fontId="20"/>
  </si>
  <si>
    <t>平成１７年度</t>
    <rPh sb="0" eb="2">
      <t>ヘイセイ</t>
    </rPh>
    <rPh sb="4" eb="5">
      <t>ネン</t>
    </rPh>
    <rPh sb="5" eb="6">
      <t>ド</t>
    </rPh>
    <phoneticPr fontId="20"/>
  </si>
  <si>
    <t>平成１８年度</t>
    <rPh sb="0" eb="2">
      <t>ヘイセイ</t>
    </rPh>
    <rPh sb="4" eb="5">
      <t>ネン</t>
    </rPh>
    <rPh sb="5" eb="6">
      <t>ド</t>
    </rPh>
    <phoneticPr fontId="20"/>
  </si>
  <si>
    <t>平成１９年度</t>
    <rPh sb="0" eb="2">
      <t>ヘイセイ</t>
    </rPh>
    <rPh sb="4" eb="5">
      <t>ネン</t>
    </rPh>
    <rPh sb="5" eb="6">
      <t>ド</t>
    </rPh>
    <phoneticPr fontId="20"/>
  </si>
  <si>
    <t>平成２０年度</t>
    <rPh sb="0" eb="2">
      <t>ヘイセイ</t>
    </rPh>
    <rPh sb="4" eb="5">
      <t>ネン</t>
    </rPh>
    <rPh sb="5" eb="6">
      <t>ド</t>
    </rPh>
    <phoneticPr fontId="20"/>
  </si>
  <si>
    <t>平成２１年度</t>
    <rPh sb="0" eb="2">
      <t>ヘイセイ</t>
    </rPh>
    <rPh sb="4" eb="5">
      <t>ネン</t>
    </rPh>
    <rPh sb="5" eb="6">
      <t>ド</t>
    </rPh>
    <phoneticPr fontId="20"/>
  </si>
  <si>
    <t>平成２２年度</t>
    <rPh sb="0" eb="2">
      <t>ヘイセイ</t>
    </rPh>
    <rPh sb="4" eb="5">
      <t>ネン</t>
    </rPh>
    <rPh sb="5" eb="6">
      <t>ド</t>
    </rPh>
    <phoneticPr fontId="20"/>
  </si>
  <si>
    <t>平成２３年度</t>
    <rPh sb="0" eb="2">
      <t>ヘイセイ</t>
    </rPh>
    <rPh sb="4" eb="5">
      <t>ネン</t>
    </rPh>
    <rPh sb="5" eb="6">
      <t>ド</t>
    </rPh>
    <phoneticPr fontId="20"/>
  </si>
  <si>
    <t>平成２４年度</t>
    <rPh sb="0" eb="2">
      <t>ヘイセイ</t>
    </rPh>
    <rPh sb="4" eb="5">
      <t>ネン</t>
    </rPh>
    <rPh sb="5" eb="6">
      <t>ド</t>
    </rPh>
    <phoneticPr fontId="20"/>
  </si>
  <si>
    <t>一般会計</t>
    <rPh sb="0" eb="2">
      <t>イッパン</t>
    </rPh>
    <rPh sb="2" eb="4">
      <t>カイケイ</t>
    </rPh>
    <phoneticPr fontId="3"/>
  </si>
  <si>
    <t>該当の有無</t>
    <rPh sb="0" eb="2">
      <t>ガイトウ</t>
    </rPh>
    <rPh sb="3" eb="5">
      <t>ウム</t>
    </rPh>
    <phoneticPr fontId="3"/>
  </si>
  <si>
    <t>平成２７年度行政事業レビューシート</t>
    <rPh sb="0" eb="2">
      <t>ヘイセイ</t>
    </rPh>
    <rPh sb="4" eb="5">
      <t>ネン</t>
    </rPh>
    <rPh sb="5" eb="6">
      <t>ド</t>
    </rPh>
    <rPh sb="6" eb="8">
      <t>ギョウセイ</t>
    </rPh>
    <rPh sb="8" eb="10">
      <t>ジギョウ</t>
    </rPh>
    <phoneticPr fontId="3"/>
  </si>
  <si>
    <t>直接実施</t>
    <rPh sb="0" eb="2">
      <t>チョクセツ</t>
    </rPh>
    <rPh sb="2" eb="4">
      <t>ジッシ</t>
    </rPh>
    <phoneticPr fontId="3"/>
  </si>
  <si>
    <t>委託・請負</t>
    <rPh sb="0" eb="2">
      <t>イタク</t>
    </rPh>
    <rPh sb="3" eb="5">
      <t>ウケオイ</t>
    </rPh>
    <phoneticPr fontId="3"/>
  </si>
  <si>
    <t>補助</t>
    <rPh sb="0" eb="2">
      <t>ホジョ</t>
    </rPh>
    <phoneticPr fontId="3"/>
  </si>
  <si>
    <t>負担</t>
    <rPh sb="0" eb="2">
      <t>フタン</t>
    </rPh>
    <phoneticPr fontId="3"/>
  </si>
  <si>
    <t>交付</t>
    <rPh sb="0" eb="2">
      <t>コウフ</t>
    </rPh>
    <phoneticPr fontId="3"/>
  </si>
  <si>
    <t>貸付</t>
    <rPh sb="0" eb="2">
      <t>カシツケ</t>
    </rPh>
    <phoneticPr fontId="3"/>
  </si>
  <si>
    <t>その他</t>
    <rPh sb="2" eb="3">
      <t>タ</t>
    </rPh>
    <phoneticPr fontId="3"/>
  </si>
  <si>
    <r>
      <t>平成22</t>
    </r>
    <r>
      <rPr>
        <sz val="11"/>
        <rFont val="ＭＳ Ｐゴシック"/>
        <family val="3"/>
        <charset val="128"/>
      </rPr>
      <t>年度</t>
    </r>
    <rPh sb="0" eb="2">
      <t>ヘイセイ</t>
    </rPh>
    <rPh sb="4" eb="5">
      <t>ネン</t>
    </rPh>
    <rPh sb="5" eb="6">
      <t>ド</t>
    </rPh>
    <phoneticPr fontId="3"/>
  </si>
  <si>
    <r>
      <t>平成23</t>
    </r>
    <r>
      <rPr>
        <sz val="11"/>
        <rFont val="ＭＳ Ｐゴシック"/>
        <family val="3"/>
        <charset val="128"/>
      </rPr>
      <t>年度</t>
    </r>
    <rPh sb="0" eb="2">
      <t>ヘイセイ</t>
    </rPh>
    <rPh sb="4" eb="5">
      <t>ネン</t>
    </rPh>
    <rPh sb="5" eb="6">
      <t>ド</t>
    </rPh>
    <phoneticPr fontId="3"/>
  </si>
  <si>
    <r>
      <t>平成24</t>
    </r>
    <r>
      <rPr>
        <sz val="11"/>
        <rFont val="ＭＳ Ｐゴシック"/>
        <family val="3"/>
        <charset val="128"/>
      </rPr>
      <t>年度</t>
    </r>
    <rPh sb="0" eb="2">
      <t>ヘイセイ</t>
    </rPh>
    <rPh sb="4" eb="5">
      <t>ネン</t>
    </rPh>
    <rPh sb="5" eb="6">
      <t>ド</t>
    </rPh>
    <phoneticPr fontId="3"/>
  </si>
  <si>
    <r>
      <t>平成25</t>
    </r>
    <r>
      <rPr>
        <sz val="11"/>
        <rFont val="ＭＳ Ｐゴシック"/>
        <family val="3"/>
        <charset val="128"/>
      </rPr>
      <t>年度</t>
    </r>
    <rPh sb="0" eb="2">
      <t>ヘイセイ</t>
    </rPh>
    <rPh sb="4" eb="5">
      <t>ネン</t>
    </rPh>
    <rPh sb="5" eb="6">
      <t>ド</t>
    </rPh>
    <phoneticPr fontId="3"/>
  </si>
  <si>
    <r>
      <t>平成26</t>
    </r>
    <r>
      <rPr>
        <sz val="11"/>
        <rFont val="ＭＳ Ｐゴシック"/>
        <family val="3"/>
        <charset val="128"/>
      </rPr>
      <t>年度</t>
    </r>
    <rPh sb="0" eb="2">
      <t>ヘイセイ</t>
    </rPh>
    <rPh sb="4" eb="5">
      <t>ネン</t>
    </rPh>
    <rPh sb="5" eb="6">
      <t>ド</t>
    </rPh>
    <phoneticPr fontId="3"/>
  </si>
  <si>
    <t>平成５５年度以降</t>
    <rPh sb="0" eb="2">
      <t>ヘイセイ</t>
    </rPh>
    <rPh sb="4" eb="5">
      <t>ネン</t>
    </rPh>
    <rPh sb="5" eb="6">
      <t>ド</t>
    </rPh>
    <rPh sb="6" eb="8">
      <t>イコウ</t>
    </rPh>
    <phoneticPr fontId="20"/>
  </si>
  <si>
    <t>開始年度</t>
    <rPh sb="0" eb="2">
      <t>カイシ</t>
    </rPh>
    <rPh sb="2" eb="4">
      <t>ネンド</t>
    </rPh>
    <phoneticPr fontId="3"/>
  </si>
  <si>
    <t>終了（予定）年度</t>
    <rPh sb="0" eb="2">
      <t>シュウリョウ</t>
    </rPh>
    <rPh sb="3" eb="5">
      <t>ヨテイ</t>
    </rPh>
    <rPh sb="6" eb="8">
      <t>ネンド</t>
    </rPh>
    <phoneticPr fontId="3"/>
  </si>
  <si>
    <t>主要施策名</t>
    <rPh sb="0" eb="2">
      <t>シュヨウ</t>
    </rPh>
    <rPh sb="2" eb="4">
      <t>シサク</t>
    </rPh>
    <rPh sb="4" eb="5">
      <t>メイ</t>
    </rPh>
    <phoneticPr fontId="23"/>
  </si>
  <si>
    <t>該当の有無</t>
    <rPh sb="0" eb="2">
      <t>ガイトウ</t>
    </rPh>
    <rPh sb="3" eb="5">
      <t>ウム</t>
    </rPh>
    <phoneticPr fontId="23"/>
  </si>
  <si>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</si>
  <si>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</si>
  <si>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</si>
  <si>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</si>
  <si>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</si>
  <si>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</si>
  <si>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</si>
  <si>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</si>
  <si>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</si>
  <si>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</si>
  <si>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</si>
  <si>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</si>
  <si>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</si>
  <si>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</si>
  <si>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</si>
  <si>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</si>
  <si>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</si>
  <si>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</si>
  <si>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</si>
  <si>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</si>
  <si>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</si>
  <si>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</si>
  <si>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</si>
  <si>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</si>
  <si>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</si>
  <si>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</si>
  <si>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</si>
  <si>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</si>
  <si>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</si>
  <si>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</si>
  <si>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</si>
  <si>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</si>
  <si>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</si>
  <si>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</si>
  <si>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</si>
  <si>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5"/>
  </si>
  <si>
    <t>地震再保険特別会計</t>
    <rPh sb="5" eb="7">
      <t>トクベツ</t>
    </rPh>
    <rPh sb="7" eb="9">
      <t>カイケイ</t>
    </rPh>
    <phoneticPr fontId="3"/>
  </si>
  <si>
    <t>国債整理基金特別会計</t>
    <rPh sb="6" eb="8">
      <t>トクベツ</t>
    </rPh>
    <rPh sb="8" eb="10">
      <t>カイケイ</t>
    </rPh>
    <phoneticPr fontId="3"/>
  </si>
  <si>
    <t>外国為替資金特別会計</t>
    <rPh sb="6" eb="8">
      <t>トクベツ</t>
    </rPh>
    <rPh sb="8" eb="10">
      <t>カイケイ</t>
    </rPh>
    <phoneticPr fontId="3"/>
  </si>
  <si>
    <t>財政投融資財政融資特別会計資金勘定</t>
    <rPh sb="9" eb="11">
      <t>トクベツ</t>
    </rPh>
    <rPh sb="11" eb="13">
      <t>カイケイ</t>
    </rPh>
    <phoneticPr fontId="3"/>
  </si>
  <si>
    <t>財政投融資特別会計投資勘定</t>
    <rPh sb="5" eb="7">
      <t>トクベツ</t>
    </rPh>
    <rPh sb="7" eb="9">
      <t>カイケイ</t>
    </rPh>
    <phoneticPr fontId="3"/>
  </si>
  <si>
    <t>財政投融資特定国有財産特別会計整備勘定</t>
    <rPh sb="11" eb="13">
      <t>トクベツ</t>
    </rPh>
    <rPh sb="13" eb="15">
      <t>カイケイ</t>
    </rPh>
    <phoneticPr fontId="3"/>
  </si>
  <si>
    <t>エネルギー対策特別会計エネルギー需給勘定</t>
    <rPh sb="7" eb="9">
      <t>トクベツ</t>
    </rPh>
    <rPh sb="9" eb="11">
      <t>カイケイ</t>
    </rPh>
    <phoneticPr fontId="3"/>
  </si>
  <si>
    <t>エネルギー対策特別会計電源開発促進勘定</t>
    <rPh sb="7" eb="9">
      <t>トクベツ</t>
    </rPh>
    <rPh sb="9" eb="11">
      <t>カイケイ</t>
    </rPh>
    <phoneticPr fontId="3"/>
  </si>
  <si>
    <t>エネルギー対策特別会計原子力損害賠償支援勘定</t>
    <rPh sb="7" eb="9">
      <t>トクベツ</t>
    </rPh>
    <rPh sb="9" eb="11">
      <t>カイケイ</t>
    </rPh>
    <phoneticPr fontId="3"/>
  </si>
  <si>
    <t>労働保険特別会計労災勘定</t>
    <rPh sb="4" eb="6">
      <t>トクベツ</t>
    </rPh>
    <rPh sb="6" eb="8">
      <t>カイケイ</t>
    </rPh>
    <phoneticPr fontId="3"/>
  </si>
  <si>
    <t>労働保険特別会計雇用勘定</t>
    <rPh sb="4" eb="6">
      <t>トクベツ</t>
    </rPh>
    <rPh sb="6" eb="8">
      <t>カイケイ</t>
    </rPh>
    <phoneticPr fontId="3"/>
  </si>
  <si>
    <t>労働保険特別会計徴収勘定</t>
    <rPh sb="4" eb="6">
      <t>トクベツ</t>
    </rPh>
    <rPh sb="6" eb="8">
      <t>カイケイ</t>
    </rPh>
    <phoneticPr fontId="3"/>
  </si>
  <si>
    <t>年金特別会計基礎年金勘定</t>
    <rPh sb="2" eb="4">
      <t>トクベツ</t>
    </rPh>
    <rPh sb="4" eb="6">
      <t>カイケイ</t>
    </rPh>
    <phoneticPr fontId="3"/>
  </si>
  <si>
    <t>年金特別会計国民年金勘定</t>
    <rPh sb="2" eb="4">
      <t>トクベツ</t>
    </rPh>
    <rPh sb="4" eb="6">
      <t>カイケイ</t>
    </rPh>
    <phoneticPr fontId="3"/>
  </si>
  <si>
    <t>年金特別会計厚生年金勘定</t>
    <rPh sb="2" eb="4">
      <t>トクベツ</t>
    </rPh>
    <rPh sb="4" eb="6">
      <t>カイケイ</t>
    </rPh>
    <phoneticPr fontId="3"/>
  </si>
  <si>
    <t>年金特別会計健康勘定</t>
    <rPh sb="2" eb="4">
      <t>トクベツ</t>
    </rPh>
    <rPh sb="4" eb="6">
      <t>カイケイ</t>
    </rPh>
    <phoneticPr fontId="3"/>
  </si>
  <si>
    <t>年金特別会計子どものための金銭の給付勘定</t>
    <rPh sb="2" eb="4">
      <t>トクベツ</t>
    </rPh>
    <rPh sb="4" eb="6">
      <t>カイケイ</t>
    </rPh>
    <phoneticPr fontId="3"/>
  </si>
  <si>
    <t>年金特別会計業務勘定</t>
    <rPh sb="2" eb="4">
      <t>トクベツ</t>
    </rPh>
    <rPh sb="4" eb="6">
      <t>カイケイ</t>
    </rPh>
    <phoneticPr fontId="3"/>
  </si>
  <si>
    <t>食料安定供給特別会計農業経営安定勘定</t>
    <rPh sb="6" eb="8">
      <t>トクベツ</t>
    </rPh>
    <rPh sb="8" eb="10">
      <t>カイケイ</t>
    </rPh>
    <phoneticPr fontId="3"/>
  </si>
  <si>
    <t>食料安定供給特別会計食糧管理勘定</t>
    <rPh sb="6" eb="8">
      <t>トクベツ</t>
    </rPh>
    <rPh sb="8" eb="10">
      <t>カイケイ</t>
    </rPh>
    <phoneticPr fontId="3"/>
  </si>
  <si>
    <t>食料安定供給特別会計農業共済再保険勘定</t>
    <rPh sb="6" eb="8">
      <t>トクベツ</t>
    </rPh>
    <rPh sb="8" eb="10">
      <t>カイケイ</t>
    </rPh>
    <phoneticPr fontId="3"/>
  </si>
  <si>
    <t>食料安定供給特別会計漁船再保険勘定</t>
    <rPh sb="6" eb="8">
      <t>トクベツ</t>
    </rPh>
    <rPh sb="8" eb="10">
      <t>カイケイ</t>
    </rPh>
    <phoneticPr fontId="3"/>
  </si>
  <si>
    <t>食料安定供給特別会計漁業共済保険勘定</t>
    <rPh sb="6" eb="8">
      <t>トクベツ</t>
    </rPh>
    <rPh sb="8" eb="10">
      <t>カイケイ</t>
    </rPh>
    <phoneticPr fontId="3"/>
  </si>
  <si>
    <t>食料安定供給特別会計業務勘定</t>
    <rPh sb="6" eb="8">
      <t>トクベツ</t>
    </rPh>
    <rPh sb="8" eb="10">
      <t>カイケイ</t>
    </rPh>
    <phoneticPr fontId="3"/>
  </si>
  <si>
    <t>食料安定供給特別会計国営土地改良事業勘定</t>
    <rPh sb="6" eb="8">
      <t>トクベツ</t>
    </rPh>
    <rPh sb="8" eb="10">
      <t>カイケイ</t>
    </rPh>
    <phoneticPr fontId="3"/>
  </si>
  <si>
    <t>森林保険特別会計</t>
    <rPh sb="4" eb="6">
      <t>トクベツ</t>
    </rPh>
    <rPh sb="6" eb="8">
      <t>カイケイ</t>
    </rPh>
    <phoneticPr fontId="3"/>
  </si>
  <si>
    <t>国有林野事業債務管理特別会計</t>
    <rPh sb="10" eb="12">
      <t>トクベツ</t>
    </rPh>
    <rPh sb="12" eb="14">
      <t>カイケイ</t>
    </rPh>
    <phoneticPr fontId="3"/>
  </si>
  <si>
    <t>貿易再保険特別会計</t>
    <rPh sb="5" eb="7">
      <t>トクベツ</t>
    </rPh>
    <rPh sb="7" eb="9">
      <t>カイケイ</t>
    </rPh>
    <phoneticPr fontId="3"/>
  </si>
  <si>
    <t>特許特別会計</t>
    <rPh sb="2" eb="4">
      <t>トクベツ</t>
    </rPh>
    <rPh sb="4" eb="6">
      <t>カイケイ</t>
    </rPh>
    <phoneticPr fontId="3"/>
  </si>
  <si>
    <t>自動車安全特別会計保障勘定</t>
    <rPh sb="5" eb="7">
      <t>トクベツ</t>
    </rPh>
    <rPh sb="7" eb="9">
      <t>カイケイ</t>
    </rPh>
    <phoneticPr fontId="3"/>
  </si>
  <si>
    <t>自動車安全特別会計自動車検査登録勘定</t>
    <rPh sb="5" eb="7">
      <t>トクベツ</t>
    </rPh>
    <rPh sb="7" eb="9">
      <t>カイケイ</t>
    </rPh>
    <phoneticPr fontId="3"/>
  </si>
  <si>
    <t>自動車安全特別会計自動車事故対策勘定</t>
    <rPh sb="5" eb="7">
      <t>トクベツ</t>
    </rPh>
    <rPh sb="7" eb="9">
      <t>カイケイ</t>
    </rPh>
    <phoneticPr fontId="3"/>
  </si>
  <si>
    <t>自動車安全特別会計空港整備勘定</t>
    <rPh sb="5" eb="7">
      <t>トクベツ</t>
    </rPh>
    <rPh sb="7" eb="9">
      <t>カイケイ</t>
    </rPh>
    <phoneticPr fontId="3"/>
  </si>
  <si>
    <t>東日本大震災復興特別会計</t>
    <rPh sb="8" eb="10">
      <t>トクベツ</t>
    </rPh>
    <rPh sb="10" eb="12">
      <t>カイケイ</t>
    </rPh>
    <phoneticPr fontId="3"/>
  </si>
  <si>
    <t>目標最終年度</t>
    <rPh sb="0" eb="2">
      <t>モクヒョウ</t>
    </rPh>
    <rPh sb="2" eb="4">
      <t>サイシュウ</t>
    </rPh>
    <rPh sb="4" eb="6">
      <t>ネンド</t>
    </rPh>
    <phoneticPr fontId="3"/>
  </si>
  <si>
    <t>　　　　　年度</t>
    <phoneticPr fontId="3"/>
  </si>
  <si>
    <t>廃止</t>
    <rPh sb="0" eb="2">
      <t>ハイシ</t>
    </rPh>
    <phoneticPr fontId="3"/>
  </si>
  <si>
    <t>事業全体の
抜本的な改善</t>
    <rPh sb="0" eb="2">
      <t>ジギョウ</t>
    </rPh>
    <rPh sb="2" eb="4">
      <t>ゼンタイ</t>
    </rPh>
    <rPh sb="6" eb="9">
      <t>バッポンテキ</t>
    </rPh>
    <rPh sb="10" eb="12">
      <t>カイゼン</t>
    </rPh>
    <phoneticPr fontId="3"/>
  </si>
  <si>
    <t>事業内容の
一部改善</t>
    <rPh sb="0" eb="2">
      <t>ジギョウ</t>
    </rPh>
    <rPh sb="2" eb="4">
      <t>ナイヨウ</t>
    </rPh>
    <rPh sb="6" eb="8">
      <t>イチブ</t>
    </rPh>
    <rPh sb="8" eb="10">
      <t>カイゼン</t>
    </rPh>
    <phoneticPr fontId="3"/>
  </si>
  <si>
    <t>現状通り</t>
    <rPh sb="0" eb="2">
      <t>ゲンジョウ</t>
    </rPh>
    <rPh sb="2" eb="3">
      <t>ドオ</t>
    </rPh>
    <phoneticPr fontId="3"/>
  </si>
  <si>
    <t>主要政策・施策</t>
    <rPh sb="0" eb="2">
      <t>シュヨウ</t>
    </rPh>
    <rPh sb="2" eb="4">
      <t>セイサク</t>
    </rPh>
    <rPh sb="5" eb="7">
      <t>シサク</t>
    </rPh>
    <phoneticPr fontId="3"/>
  </si>
  <si>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3"/>
  </si>
  <si>
    <t>定量的な目標が設定できない理由</t>
    <rPh sb="0" eb="3">
      <t>テイリョウテキ</t>
    </rPh>
    <rPh sb="4" eb="6">
      <t>モクヒョウ</t>
    </rPh>
    <rPh sb="7" eb="9">
      <t>セッテイ</t>
    </rPh>
    <rPh sb="13" eb="15">
      <t>リユウ</t>
    </rPh>
    <phoneticPr fontId="3"/>
  </si>
  <si>
    <t>国費投入の必要性</t>
    <phoneticPr fontId="3"/>
  </si>
  <si>
    <t>事業の目的は国民や社会のニーズを的確に反映しているか。</t>
    <phoneticPr fontId="3"/>
  </si>
  <si>
    <t>政策目的の達成手段として必要かつ適切な事業か。政策体系の中で優先度の高い事業か。</t>
    <phoneticPr fontId="3"/>
  </si>
  <si>
    <t>単位当たりコスト等の水準は妥当か。</t>
    <rPh sb="8" eb="9">
      <t>トウ</t>
    </rPh>
    <phoneticPr fontId="3"/>
  </si>
  <si>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3"/>
  </si>
  <si>
    <t>定量的な目標が設定できない理由及び定性的な成果目標</t>
    <phoneticPr fontId="3"/>
  </si>
  <si>
    <t>事業の妥当性を検証するための代替的な達成目標及び実績</t>
    <phoneticPr fontId="3"/>
  </si>
  <si>
    <t>定量的な成果目標</t>
    <rPh sb="0" eb="3">
      <t>テイリョウテキ</t>
    </rPh>
    <rPh sb="4" eb="6">
      <t>セイカ</t>
    </rPh>
    <rPh sb="6" eb="8">
      <t>モクヒョウ</t>
    </rPh>
    <phoneticPr fontId="3"/>
  </si>
  <si>
    <t>定量的な成果目標の設定が困難な場合</t>
    <phoneticPr fontId="3"/>
  </si>
  <si>
    <t>環境省</t>
    <rPh sb="0" eb="3">
      <t>カンキョウショウショウ</t>
    </rPh>
    <phoneticPr fontId="3"/>
  </si>
  <si>
    <t>D.</t>
    <phoneticPr fontId="3"/>
  </si>
  <si>
    <t>C.</t>
    <phoneticPr fontId="3"/>
  </si>
  <si>
    <t>特別会計に関する法律第85条第３項１号ホ
特別会計に関する法律施行令第50条第７項第11号</t>
    <phoneticPr fontId="3"/>
  </si>
  <si>
    <t>国内排出量取引推進事業</t>
    <rPh sb="0" eb="2">
      <t>コクナイ</t>
    </rPh>
    <rPh sb="2" eb="4">
      <t>ハイシュツ</t>
    </rPh>
    <rPh sb="4" eb="5">
      <t>リョウ</t>
    </rPh>
    <rPh sb="5" eb="7">
      <t>トリヒキ</t>
    </rPh>
    <rPh sb="7" eb="9">
      <t>スイシン</t>
    </rPh>
    <rPh sb="9" eb="11">
      <t>ジギョウ</t>
    </rPh>
    <phoneticPr fontId="3"/>
  </si>
  <si>
    <t>1.地球温暖化対策の推進
 1-2 国内における温室効果ガスの排出抑制</t>
    <phoneticPr fontId="3"/>
  </si>
  <si>
    <t>京都議定書目標達成計画
「地球温暖化対策の主要３施策について」地球温暖化問題に関する閣僚委員会（平成２２年１２月２８日）</t>
    <phoneticPr fontId="3"/>
  </si>
  <si>
    <t>地球環境局</t>
    <rPh sb="0" eb="2">
      <t>チキュウ</t>
    </rPh>
    <rPh sb="2" eb="5">
      <t>カンキョウキョク</t>
    </rPh>
    <phoneticPr fontId="3"/>
  </si>
  <si>
    <t>地球温暖化対策課市場メカニズム室</t>
    <phoneticPr fontId="3"/>
  </si>
  <si>
    <t>室長　川上　毅</t>
    <rPh sb="0" eb="2">
      <t>シツチョウ</t>
    </rPh>
    <rPh sb="3" eb="5">
      <t>カワカミ</t>
    </rPh>
    <rPh sb="6" eb="7">
      <t>ツヨシ</t>
    </rPh>
    <phoneticPr fontId="3"/>
  </si>
  <si>
    <t xml:space="preserve">2013年以降の地球温暖化対策の計画が策定されることや諸外国における排出量取引制度の導入・運用状況等を受け、最新の指標や新たな視点に基づく経済影響等の分析を行うとともに  、海外における国内排出量取引制度の最新動向の調査等、我が国における同制度の本格導入に必要な調査・分析を引き続き行う。また、全国の地方公共団体において計画書制度の実施を進めるため、各段階ごとにモデルとなる地方公共団体において、大幅削減の実績がある東京都の取組を参考にしつつ、これまでの国内排出量取引制度に関する検討などで培った知見・ノウハウを踏まえて、計画書制度の導入・強化の支援を行う。  </t>
    <phoneticPr fontId="3"/>
  </si>
  <si>
    <t>2020年の目標を含む温暖化対策計画に基づき大幅な排出削減を実現する必要があることや、諸外国において排出量取引制度が本格導入又は改革されていくこと等を踏まえ、国内排出量取引制度に係る削減効果、経済影響、諸外国の動向等について調査し、我が国における国内排出量取引制度の導入に向けた検討を進める必要がある。</t>
    <phoneticPr fontId="3"/>
  </si>
  <si>
    <t>評価分析を行った海外の国・地域等の数</t>
    <rPh sb="0" eb="2">
      <t>ヒョウカ</t>
    </rPh>
    <rPh sb="2" eb="4">
      <t>ブンセキ</t>
    </rPh>
    <rPh sb="5" eb="6">
      <t>オコナ</t>
    </rPh>
    <rPh sb="8" eb="10">
      <t>カイガイ</t>
    </rPh>
    <rPh sb="11" eb="12">
      <t>クニ</t>
    </rPh>
    <rPh sb="13" eb="15">
      <t>チイキ</t>
    </rPh>
    <rPh sb="15" eb="16">
      <t>トウ</t>
    </rPh>
    <rPh sb="17" eb="18">
      <t>カズ</t>
    </rPh>
    <phoneticPr fontId="3"/>
  </si>
  <si>
    <t>カ国・地域</t>
    <rPh sb="1" eb="2">
      <t>コク</t>
    </rPh>
    <rPh sb="3" eb="5">
      <t>チイキ</t>
    </rPh>
    <phoneticPr fontId="3"/>
  </si>
  <si>
    <t>県・市</t>
    <rPh sb="0" eb="1">
      <t>ケン</t>
    </rPh>
    <rPh sb="2" eb="3">
      <t>シ</t>
    </rPh>
    <phoneticPr fontId="3"/>
  </si>
  <si>
    <t>二酸化炭素排出抑制対策事業等委託費</t>
    <rPh sb="0" eb="3">
      <t>ニサンカ</t>
    </rPh>
    <rPh sb="3" eb="5">
      <t>タンソ</t>
    </rPh>
    <rPh sb="5" eb="7">
      <t>ハイシュツ</t>
    </rPh>
    <rPh sb="7" eb="9">
      <t>ヨクセイ</t>
    </rPh>
    <rPh sb="9" eb="11">
      <t>タイサク</t>
    </rPh>
    <rPh sb="11" eb="13">
      <t>ジギョウ</t>
    </rPh>
    <rPh sb="13" eb="14">
      <t>トウ</t>
    </rPh>
    <rPh sb="14" eb="16">
      <t>イタク</t>
    </rPh>
    <rPh sb="16" eb="17">
      <t>ヒ</t>
    </rPh>
    <phoneticPr fontId="3"/>
  </si>
  <si>
    <t>‐</t>
  </si>
  <si>
    <t>・引き続き、国内外の地球温暖化対策や排出量取引制度に関する動向を踏まえつつ、我が国における国内排出量取引制度の在り方等に関する検討を実施していく。</t>
    <rPh sb="1" eb="2">
      <t>ヒ</t>
    </rPh>
    <rPh sb="3" eb="4">
      <t>ツヅ</t>
    </rPh>
    <rPh sb="6" eb="9">
      <t>コクナイガイ</t>
    </rPh>
    <rPh sb="10" eb="12">
      <t>チキュウ</t>
    </rPh>
    <rPh sb="12" eb="15">
      <t>オンダンカ</t>
    </rPh>
    <rPh sb="15" eb="17">
      <t>タイサク</t>
    </rPh>
    <rPh sb="18" eb="21">
      <t>ハイシュツリョウ</t>
    </rPh>
    <rPh sb="21" eb="23">
      <t>トリヒキ</t>
    </rPh>
    <rPh sb="23" eb="25">
      <t>セイド</t>
    </rPh>
    <rPh sb="26" eb="27">
      <t>カン</t>
    </rPh>
    <rPh sb="29" eb="31">
      <t>ドウコウ</t>
    </rPh>
    <rPh sb="32" eb="33">
      <t>フ</t>
    </rPh>
    <rPh sb="66" eb="68">
      <t>ジッシ</t>
    </rPh>
    <phoneticPr fontId="3"/>
  </si>
  <si>
    <t>Ｇ.　株式会社　工業市場研究所</t>
    <phoneticPr fontId="3"/>
  </si>
  <si>
    <t>人件費</t>
    <rPh sb="0" eb="2">
      <t>ジンケン</t>
    </rPh>
    <rPh sb="2" eb="3">
      <t>ヒ</t>
    </rPh>
    <phoneticPr fontId="3"/>
  </si>
  <si>
    <t>一般管理費</t>
    <rPh sb="0" eb="2">
      <t>イッパン</t>
    </rPh>
    <rPh sb="2" eb="5">
      <t>カンリヒ</t>
    </rPh>
    <phoneticPr fontId="3"/>
  </si>
  <si>
    <t>温室効果ガス排出削減対策に係る先導的低炭素技術（L2Tech)の市場分析</t>
    <phoneticPr fontId="3"/>
  </si>
  <si>
    <t>旅費</t>
    <rPh sb="0" eb="2">
      <t>リョヒ</t>
    </rPh>
    <phoneticPr fontId="3"/>
  </si>
  <si>
    <t>旅費、印刷製本費、借料及び賃料、雑役務費</t>
    <phoneticPr fontId="3"/>
  </si>
  <si>
    <t>Ｆ.（財）地球環境戦略研究機関</t>
    <phoneticPr fontId="3"/>
  </si>
  <si>
    <t>人件費</t>
    <rPh sb="0" eb="3">
      <t>ジンケンヒ</t>
    </rPh>
    <phoneticPr fontId="3"/>
  </si>
  <si>
    <t>市場メカニズムによる需要サイドの温室効果ガス排出削減政策の評価に関する調査</t>
    <phoneticPr fontId="3"/>
  </si>
  <si>
    <t>旅費、消耗品費、印刷製本費、通信運搬費、雑役務費</t>
    <rPh sb="3" eb="5">
      <t>ショウモウ</t>
    </rPh>
    <rPh sb="5" eb="6">
      <t>ヒン</t>
    </rPh>
    <rPh sb="6" eb="7">
      <t>ヒ</t>
    </rPh>
    <rPh sb="14" eb="16">
      <t>ツウシン</t>
    </rPh>
    <rPh sb="16" eb="18">
      <t>ウンパン</t>
    </rPh>
    <rPh sb="18" eb="19">
      <t>ヒ</t>
    </rPh>
    <rPh sb="20" eb="21">
      <t>ザツ</t>
    </rPh>
    <phoneticPr fontId="3"/>
  </si>
  <si>
    <t>雑役務費</t>
    <rPh sb="0" eb="1">
      <t>ザツ</t>
    </rPh>
    <rPh sb="1" eb="3">
      <t>エキム</t>
    </rPh>
    <rPh sb="3" eb="4">
      <t>ヒ</t>
    </rPh>
    <phoneticPr fontId="3"/>
  </si>
  <si>
    <t>L2－Techによる削減ポテンシャルの簡易推計</t>
  </si>
  <si>
    <t>L2－Techによる削減ポテンシャルの簡易推計</t>
    <phoneticPr fontId="3"/>
  </si>
  <si>
    <t>A.（株）三菱総合研究所</t>
    <phoneticPr fontId="3"/>
  </si>
  <si>
    <t>B.（株）三菱総合研究所</t>
    <phoneticPr fontId="3"/>
  </si>
  <si>
    <t>外注費</t>
    <rPh sb="0" eb="3">
      <t>ガイチュウヒ</t>
    </rPh>
    <phoneticPr fontId="3"/>
  </si>
  <si>
    <t>一般管理費</t>
    <rPh sb="0" eb="2">
      <t>イッパン</t>
    </rPh>
    <rPh sb="2" eb="5">
      <t>カンリヒ</t>
    </rPh>
    <phoneticPr fontId="3"/>
  </si>
  <si>
    <t>・国内排出量取引制度の調査、分析、検討
・海外における排出量取引制度の調査、分析、検討</t>
    <phoneticPr fontId="3"/>
  </si>
  <si>
    <t>・国内排出量取引制度の調査、分析、検討
・海外の排出量取引制度の調査、分析、検討</t>
    <phoneticPr fontId="3"/>
  </si>
  <si>
    <t>温室効果ガス排出削減対策に係る信頼性・公平性の向上方策に関する調査</t>
    <phoneticPr fontId="3"/>
  </si>
  <si>
    <t>印刷製本比、賃金等</t>
    <rPh sb="0" eb="2">
      <t>インサツ</t>
    </rPh>
    <rPh sb="2" eb="4">
      <t>セイホン</t>
    </rPh>
    <rPh sb="4" eb="5">
      <t>ヒ</t>
    </rPh>
    <rPh sb="6" eb="8">
      <t>チンギン</t>
    </rPh>
    <rPh sb="8" eb="9">
      <t>トウ</t>
    </rPh>
    <phoneticPr fontId="3"/>
  </si>
  <si>
    <t>計画書制度ステップマニュアル改訂等</t>
  </si>
  <si>
    <t>計画書制度ステップマニュアル改訂等</t>
    <phoneticPr fontId="3"/>
  </si>
  <si>
    <t>計画書制度強化・改善策の検討支援</t>
  </si>
  <si>
    <t>計画書制度強化・改善策の検討支援</t>
    <phoneticPr fontId="3"/>
  </si>
  <si>
    <t>エネルギー転換部門に関する対策強化の検討支援</t>
  </si>
  <si>
    <t>エネルギー転換部門に関する対策強化の検討支援</t>
    <phoneticPr fontId="3"/>
  </si>
  <si>
    <t>国内排出量取引制度の調査、分析、検討の支援</t>
  </si>
  <si>
    <t>国内排出量取引制度の調査、分析、検討の支援</t>
    <phoneticPr fontId="3"/>
  </si>
  <si>
    <t>温室効果ガス排出削減対策に係る信頼性・公平性の向上方策に関する調査の支援</t>
  </si>
  <si>
    <t>E.</t>
    <phoneticPr fontId="3"/>
  </si>
  <si>
    <t>F.</t>
    <phoneticPr fontId="3"/>
  </si>
  <si>
    <t>G.</t>
    <phoneticPr fontId="3"/>
  </si>
  <si>
    <t>（株）三菱総合研究所</t>
    <phoneticPr fontId="3"/>
  </si>
  <si>
    <t>国立大学法人京都大学</t>
    <phoneticPr fontId="3"/>
  </si>
  <si>
    <t>国立大学法人京都大学</t>
    <phoneticPr fontId="3"/>
  </si>
  <si>
    <t>（株）三菱総合研究所</t>
    <phoneticPr fontId="3"/>
  </si>
  <si>
    <t>（株）三菱総合研究所</t>
    <phoneticPr fontId="3"/>
  </si>
  <si>
    <t>（財）地球環境戦略研究機関</t>
    <phoneticPr fontId="3"/>
  </si>
  <si>
    <t>株式会社　工業市場研究所</t>
    <phoneticPr fontId="3"/>
  </si>
  <si>
    <t>みずほ情報総研株式会社</t>
    <phoneticPr fontId="3"/>
  </si>
  <si>
    <t>エム・アール・アイリサーチアソシエイツ株式会社</t>
    <phoneticPr fontId="3"/>
  </si>
  <si>
    <t>エム・アール・アイリサーチアソシエイツ株式会社</t>
    <phoneticPr fontId="3"/>
  </si>
  <si>
    <t>中外テクノス株式会社</t>
    <phoneticPr fontId="3"/>
  </si>
  <si>
    <t>イーアンドイープランニング株式会社</t>
    <phoneticPr fontId="3"/>
  </si>
  <si>
    <t>エム・アール・アイリサーチアソシエイツ株式会社</t>
    <phoneticPr fontId="3"/>
  </si>
  <si>
    <t>Washington CORE, L.L..C</t>
    <phoneticPr fontId="3"/>
  </si>
  <si>
    <t>温室効果ガス排出削減対策に係る信頼性・公平性の向上方策に関する調査</t>
    <phoneticPr fontId="3"/>
  </si>
  <si>
    <t>市場メカニズムによる需要サイドの温室効果ガス排出削減政策の評価に関する調査</t>
    <phoneticPr fontId="3"/>
  </si>
  <si>
    <t>試行排出量取引スキームの実施に係る排出削減量の算定結果の検証等を行う検証支援</t>
    <phoneticPr fontId="3"/>
  </si>
  <si>
    <t>諸外国における市場メカニズムの地球温暖化対策への適用状況に関する調査</t>
    <phoneticPr fontId="3"/>
  </si>
  <si>
    <t>入札者数</t>
    <phoneticPr fontId="3"/>
  </si>
  <si>
    <t>随意契約</t>
    <rPh sb="0" eb="2">
      <t>ズイイ</t>
    </rPh>
    <rPh sb="2" eb="4">
      <t>ケイヤク</t>
    </rPh>
    <phoneticPr fontId="3"/>
  </si>
  <si>
    <t>随意契約</t>
    <phoneticPr fontId="3"/>
  </si>
  <si>
    <t>・気候変動政策が企業経営に与える影響の調査
・気候変動政策の設計の検討
・気候変動問題に先導的な企業の要因の分析
・海外における気候変動と経営に係る動向の調査</t>
    <rPh sb="1" eb="3">
      <t>キコウ</t>
    </rPh>
    <rPh sb="3" eb="5">
      <t>ヘンドウ</t>
    </rPh>
    <rPh sb="5" eb="7">
      <t>セイサク</t>
    </rPh>
    <rPh sb="8" eb="10">
      <t>キギョウ</t>
    </rPh>
    <rPh sb="10" eb="12">
      <t>ケイエイ</t>
    </rPh>
    <rPh sb="13" eb="14">
      <t>アタ</t>
    </rPh>
    <rPh sb="16" eb="18">
      <t>エイキョウ</t>
    </rPh>
    <rPh sb="19" eb="21">
      <t>チョウサ</t>
    </rPh>
    <rPh sb="23" eb="25">
      <t>キコウ</t>
    </rPh>
    <rPh sb="25" eb="27">
      <t>ヘンドウ</t>
    </rPh>
    <rPh sb="27" eb="29">
      <t>セイサク</t>
    </rPh>
    <rPh sb="30" eb="32">
      <t>セッケイ</t>
    </rPh>
    <rPh sb="33" eb="35">
      <t>ケントウ</t>
    </rPh>
    <rPh sb="37" eb="39">
      <t>キコウ</t>
    </rPh>
    <rPh sb="39" eb="41">
      <t>ヘンドウ</t>
    </rPh>
    <rPh sb="41" eb="43">
      <t>モンダイ</t>
    </rPh>
    <rPh sb="44" eb="47">
      <t>センドウテキ</t>
    </rPh>
    <rPh sb="48" eb="50">
      <t>キギョウ</t>
    </rPh>
    <rPh sb="51" eb="53">
      <t>ヨウイン</t>
    </rPh>
    <rPh sb="54" eb="56">
      <t>ブンセキ</t>
    </rPh>
    <rPh sb="58" eb="60">
      <t>カイガイ</t>
    </rPh>
    <rPh sb="64" eb="66">
      <t>キコウ</t>
    </rPh>
    <rPh sb="66" eb="68">
      <t>ヘンドウ</t>
    </rPh>
    <rPh sb="69" eb="71">
      <t>ケイエイ</t>
    </rPh>
    <rPh sb="72" eb="73">
      <t>カカ</t>
    </rPh>
    <rPh sb="74" eb="76">
      <t>ドウコウ</t>
    </rPh>
    <rPh sb="77" eb="79">
      <t>チョウサ</t>
    </rPh>
    <phoneticPr fontId="3"/>
  </si>
  <si>
    <t>諸謝金、印刷製本費、通信運搬費、消耗品費、借料・賃料等</t>
    <rPh sb="0" eb="1">
      <t>ショ</t>
    </rPh>
    <rPh sb="1" eb="3">
      <t>シャキン</t>
    </rPh>
    <rPh sb="4" eb="6">
      <t>インサツ</t>
    </rPh>
    <rPh sb="6" eb="8">
      <t>セイホン</t>
    </rPh>
    <rPh sb="8" eb="9">
      <t>ヒ</t>
    </rPh>
    <rPh sb="10" eb="12">
      <t>ツウシン</t>
    </rPh>
    <rPh sb="12" eb="14">
      <t>ウンパン</t>
    </rPh>
    <rPh sb="14" eb="15">
      <t>ヒ</t>
    </rPh>
    <rPh sb="16" eb="18">
      <t>ショウモウ</t>
    </rPh>
    <rPh sb="18" eb="19">
      <t>ヒン</t>
    </rPh>
    <rPh sb="19" eb="20">
      <t>ヒ</t>
    </rPh>
    <rPh sb="21" eb="23">
      <t>シャクリョウ</t>
    </rPh>
    <rPh sb="24" eb="26">
      <t>チンリョウ</t>
    </rPh>
    <rPh sb="26" eb="27">
      <t>トウ</t>
    </rPh>
    <phoneticPr fontId="3"/>
  </si>
  <si>
    <t>消費税及び
地方消費税</t>
    <rPh sb="0" eb="3">
      <t>ショウヒゼイ</t>
    </rPh>
    <rPh sb="3" eb="4">
      <t>オヨ</t>
    </rPh>
    <rPh sb="6" eb="8">
      <t>チホウ</t>
    </rPh>
    <rPh sb="8" eb="11">
      <t>ショウヒゼイ</t>
    </rPh>
    <phoneticPr fontId="3"/>
  </si>
  <si>
    <t>気候変動問題における先導的企業経営の促進のための調査事業委託業務</t>
    <rPh sb="0" eb="2">
      <t>キコウ</t>
    </rPh>
    <rPh sb="2" eb="4">
      <t>ヘンドウ</t>
    </rPh>
    <rPh sb="4" eb="6">
      <t>モンダイ</t>
    </rPh>
    <rPh sb="10" eb="13">
      <t>センドウテキ</t>
    </rPh>
    <rPh sb="13" eb="15">
      <t>キギョウ</t>
    </rPh>
    <rPh sb="15" eb="17">
      <t>ケイエイ</t>
    </rPh>
    <rPh sb="18" eb="20">
      <t>ソクシン</t>
    </rPh>
    <rPh sb="24" eb="26">
      <t>チョウサ</t>
    </rPh>
    <rPh sb="26" eb="28">
      <t>ジギョウ</t>
    </rPh>
    <rPh sb="28" eb="30">
      <t>イタク</t>
    </rPh>
    <rPh sb="30" eb="32">
      <t>ギョウム</t>
    </rPh>
    <phoneticPr fontId="3"/>
  </si>
  <si>
    <t>計画書制度を導入している自治体の数を平成27年度までに50団体以上とする</t>
    <rPh sb="18" eb="20">
      <t>ヘイセイ</t>
    </rPh>
    <rPh sb="22" eb="23">
      <t>ネン</t>
    </rPh>
    <rPh sb="23" eb="24">
      <t>ド</t>
    </rPh>
    <rPh sb="29" eb="31">
      <t>ダンタイ</t>
    </rPh>
    <rPh sb="31" eb="33">
      <t>イジョウ</t>
    </rPh>
    <phoneticPr fontId="3"/>
  </si>
  <si>
    <t>平成27年度</t>
    <rPh sb="0" eb="2">
      <t>ヘイセイ</t>
    </rPh>
    <phoneticPr fontId="3"/>
  </si>
  <si>
    <t>執行額／評価分析を行った海外の国・地域等の数</t>
    <rPh sb="0" eb="2">
      <t>シッコウ</t>
    </rPh>
    <rPh sb="2" eb="3">
      <t>ガク</t>
    </rPh>
    <phoneticPr fontId="3"/>
  </si>
  <si>
    <t>エネルギー対策特別会計エネルギー需給勘定</t>
    <phoneticPr fontId="3"/>
  </si>
  <si>
    <t>地球温暖化対策</t>
    <rPh sb="0" eb="2">
      <t>チキュウ</t>
    </rPh>
    <rPh sb="2" eb="5">
      <t>オンダンカ</t>
    </rPh>
    <rPh sb="5" eb="7">
      <t>タイサク</t>
    </rPh>
    <phoneticPr fontId="3"/>
  </si>
  <si>
    <t>エネルギー対策</t>
    <rPh sb="5" eb="7">
      <t>タイサク</t>
    </rPh>
    <phoneticPr fontId="3"/>
  </si>
  <si>
    <t>計画書制度を導入している自治体の総数</t>
    <rPh sb="16" eb="18">
      <t>ソウスウ</t>
    </rPh>
    <phoneticPr fontId="3"/>
  </si>
  <si>
    <t>百万円/ヵ国・地域</t>
    <rPh sb="0" eb="2">
      <t>ヒャクマン</t>
    </rPh>
    <rPh sb="2" eb="3">
      <t>エン</t>
    </rPh>
    <rPh sb="5" eb="6">
      <t>コク</t>
    </rPh>
    <rPh sb="7" eb="9">
      <t>チイキ</t>
    </rPh>
    <phoneticPr fontId="3"/>
  </si>
  <si>
    <t>492／14</t>
    <phoneticPr fontId="3"/>
  </si>
  <si>
    <t>507／23</t>
    <phoneticPr fontId="3"/>
  </si>
  <si>
    <t>421／12</t>
    <phoneticPr fontId="3"/>
  </si>
  <si>
    <t>433／14</t>
    <phoneticPr fontId="3"/>
  </si>
  <si>
    <r>
      <rPr>
        <sz val="11"/>
        <rFont val="ＭＳ Ｐゴシック"/>
        <family val="3"/>
        <charset val="128"/>
      </rPr>
      <t>0</t>
    </r>
    <r>
      <rPr>
        <sz val="11"/>
        <rFont val="ＭＳ Ｐゴシック"/>
        <family val="3"/>
        <charset val="128"/>
      </rPr>
      <t>38</t>
    </r>
    <phoneticPr fontId="3"/>
  </si>
  <si>
    <r>
      <rPr>
        <sz val="11"/>
        <rFont val="ＭＳ Ｐゴシック"/>
        <family val="3"/>
        <charset val="128"/>
      </rPr>
      <t>0</t>
    </r>
    <r>
      <rPr>
        <sz val="11"/>
        <rFont val="ＭＳ Ｐゴシック"/>
        <family val="3"/>
        <charset val="128"/>
      </rPr>
      <t>32</t>
    </r>
    <phoneticPr fontId="3"/>
  </si>
  <si>
    <t>印刷製本費、通信運搬費、消耗品費、借料・賃料等、諸謝金</t>
    <rPh sb="0" eb="2">
      <t>インサツ</t>
    </rPh>
    <rPh sb="2" eb="4">
      <t>セイホン</t>
    </rPh>
    <rPh sb="4" eb="5">
      <t>ヒ</t>
    </rPh>
    <rPh sb="6" eb="8">
      <t>ツウシン</t>
    </rPh>
    <rPh sb="8" eb="10">
      <t>ウンパン</t>
    </rPh>
    <rPh sb="10" eb="11">
      <t>ヒ</t>
    </rPh>
    <rPh sb="12" eb="14">
      <t>ショウモウ</t>
    </rPh>
    <rPh sb="14" eb="15">
      <t>ヒン</t>
    </rPh>
    <rPh sb="15" eb="16">
      <t>ヒ</t>
    </rPh>
    <rPh sb="17" eb="19">
      <t>シャクリョウ</t>
    </rPh>
    <rPh sb="20" eb="22">
      <t>チンリョウ</t>
    </rPh>
    <rPh sb="22" eb="23">
      <t>トウ</t>
    </rPh>
    <rPh sb="24" eb="25">
      <t>ショ</t>
    </rPh>
    <rPh sb="25" eb="27">
      <t>シャキン</t>
    </rPh>
    <phoneticPr fontId="3"/>
  </si>
  <si>
    <t>C.国立大学法人京都大学</t>
    <phoneticPr fontId="3"/>
  </si>
  <si>
    <t>業　務　概　要</t>
    <phoneticPr fontId="3"/>
  </si>
  <si>
    <t>当初の予定どおり事業を行うことができた。</t>
    <rPh sb="0" eb="2">
      <t>トウショ</t>
    </rPh>
    <rPh sb="3" eb="5">
      <t>ヨテイ</t>
    </rPh>
    <rPh sb="8" eb="10">
      <t>ジギョウ</t>
    </rPh>
    <rPh sb="11" eb="12">
      <t>オコナ</t>
    </rPh>
    <phoneticPr fontId="3"/>
  </si>
  <si>
    <t>本事業は、国内排出量取引の本格導入のために不可欠な経験・知見の蓄積を図るものであり、必要性が高い事業である。</t>
    <rPh sb="0" eb="1">
      <t>ホン</t>
    </rPh>
    <rPh sb="1" eb="3">
      <t>ジギョウ</t>
    </rPh>
    <phoneticPr fontId="3"/>
  </si>
  <si>
    <t>上記位置づけのとおり、その在り方等に関する検討は国において実施することが適当と考える。</t>
    <rPh sb="0" eb="2">
      <t>ジョウキ</t>
    </rPh>
    <rPh sb="2" eb="4">
      <t>イチ</t>
    </rPh>
    <rPh sb="13" eb="14">
      <t>ア</t>
    </rPh>
    <rPh sb="15" eb="16">
      <t>カタ</t>
    </rPh>
    <rPh sb="16" eb="17">
      <t>トウ</t>
    </rPh>
    <rPh sb="18" eb="19">
      <t>カン</t>
    </rPh>
    <rPh sb="21" eb="23">
      <t>ケントウ</t>
    </rPh>
    <rPh sb="24" eb="25">
      <t>クニ</t>
    </rPh>
    <rPh sb="29" eb="31">
      <t>ジッシ</t>
    </rPh>
    <rPh sb="36" eb="38">
      <t>テキトウ</t>
    </rPh>
    <rPh sb="39" eb="40">
      <t>カンガ</t>
    </rPh>
    <phoneticPr fontId="3"/>
  </si>
  <si>
    <t>毎年必要な業務内容とそれに応じたコスト見直しを実施している。</t>
    <phoneticPr fontId="3"/>
  </si>
  <si>
    <t>支出先は公開された選定プロセスを経ている。</t>
    <rPh sb="0" eb="3">
      <t>シシュツサキ</t>
    </rPh>
    <rPh sb="4" eb="6">
      <t>コウカイ</t>
    </rPh>
    <rPh sb="9" eb="11">
      <t>センテイ</t>
    </rPh>
    <rPh sb="16" eb="17">
      <t>ヘ</t>
    </rPh>
    <phoneticPr fontId="3"/>
  </si>
  <si>
    <t>毎年見積りの精査を実施している。</t>
    <phoneticPr fontId="3"/>
  </si>
  <si>
    <t>米国における温室効果ガス排出削減対策に係る信頼性・公平性の向上方策に関する調査</t>
    <phoneticPr fontId="3"/>
  </si>
  <si>
    <t>諸外国における制度運用状況も参考にしながら、より低コストで実施できるよう見積もり等を確認している。</t>
    <rPh sb="0" eb="3">
      <t>ショガイコク</t>
    </rPh>
    <rPh sb="7" eb="9">
      <t>セイド</t>
    </rPh>
    <rPh sb="9" eb="11">
      <t>ウンヨウ</t>
    </rPh>
    <rPh sb="11" eb="13">
      <t>ジョウキョウ</t>
    </rPh>
    <rPh sb="14" eb="16">
      <t>サンコウ</t>
    </rPh>
    <rPh sb="24" eb="25">
      <t>テイ</t>
    </rPh>
    <rPh sb="29" eb="31">
      <t>ジッシ</t>
    </rPh>
    <rPh sb="36" eb="38">
      <t>ミツ</t>
    </rPh>
    <rPh sb="40" eb="41">
      <t>トウ</t>
    </rPh>
    <rPh sb="42" eb="44">
      <t>カクニン</t>
    </rPh>
    <phoneticPr fontId="3"/>
  </si>
  <si>
    <t>計画書制度を導入している自治体数は確実に増えてきている。目標達成に向けて一層推進することに加え、既に制度を導入している団体についても制度の充実を促していく。</t>
    <rPh sb="0" eb="3">
      <t>ケイカクショ</t>
    </rPh>
    <rPh sb="3" eb="5">
      <t>セイド</t>
    </rPh>
    <rPh sb="6" eb="8">
      <t>ドウニュウ</t>
    </rPh>
    <rPh sb="12" eb="15">
      <t>ジチタイ</t>
    </rPh>
    <rPh sb="15" eb="16">
      <t>スウ</t>
    </rPh>
    <rPh sb="17" eb="19">
      <t>カクジツ</t>
    </rPh>
    <rPh sb="20" eb="21">
      <t>フ</t>
    </rPh>
    <rPh sb="28" eb="30">
      <t>モクヒョウ</t>
    </rPh>
    <rPh sb="30" eb="32">
      <t>タッセイ</t>
    </rPh>
    <rPh sb="33" eb="34">
      <t>ム</t>
    </rPh>
    <rPh sb="36" eb="38">
      <t>イッソウ</t>
    </rPh>
    <rPh sb="38" eb="40">
      <t>スイシン</t>
    </rPh>
    <rPh sb="45" eb="46">
      <t>クワ</t>
    </rPh>
    <rPh sb="48" eb="49">
      <t>スデ</t>
    </rPh>
    <rPh sb="50" eb="52">
      <t>セイド</t>
    </rPh>
    <rPh sb="53" eb="55">
      <t>ドウニュウ</t>
    </rPh>
    <rPh sb="59" eb="61">
      <t>ダンタイ</t>
    </rPh>
    <rPh sb="66" eb="68">
      <t>セイド</t>
    </rPh>
    <rPh sb="69" eb="71">
      <t>ジュウジツ</t>
    </rPh>
    <rPh sb="72" eb="73">
      <t>ウナガ</t>
    </rPh>
    <phoneticPr fontId="3"/>
  </si>
  <si>
    <r>
      <t>8</t>
    </r>
    <r>
      <rPr>
        <sz val="11"/>
        <rFont val="ＭＳ Ｐゴシック"/>
        <family val="3"/>
        <charset val="128"/>
      </rPr>
      <t>9.8%</t>
    </r>
    <phoneticPr fontId="3"/>
  </si>
  <si>
    <t>99.6%</t>
    <phoneticPr fontId="3"/>
  </si>
  <si>
    <t>95.5%</t>
    <phoneticPr fontId="3"/>
  </si>
  <si>
    <t>86.0%</t>
    <phoneticPr fontId="3"/>
  </si>
  <si>
    <t>マニュアルやシステムは自治体において十分活用されており、制度構築に役立っている。</t>
    <rPh sb="11" eb="14">
      <t>ジチタイ</t>
    </rPh>
    <rPh sb="18" eb="20">
      <t>ジュウブン</t>
    </rPh>
    <rPh sb="20" eb="22">
      <t>カツヨウ</t>
    </rPh>
    <rPh sb="28" eb="30">
      <t>セイド</t>
    </rPh>
    <rPh sb="30" eb="32">
      <t>コウチク</t>
    </rPh>
    <rPh sb="33" eb="35">
      <t>ヤクダ</t>
    </rPh>
    <phoneticPr fontId="3"/>
  </si>
  <si>
    <t>平成27・28年度予算内訳
（単位：百万円）</t>
    <rPh sb="0" eb="2">
      <t>ヘイセイ</t>
    </rPh>
    <rPh sb="7" eb="9">
      <t>ネンド</t>
    </rPh>
    <rPh sb="9" eb="11">
      <t>ヨサン</t>
    </rPh>
    <rPh sb="11" eb="13">
      <t>ウチワケ</t>
    </rPh>
    <phoneticPr fontId="3"/>
  </si>
  <si>
    <t>気候変動問題における先導的企業経営の促進のための調査の支援</t>
    <rPh sb="0" eb="2">
      <t>キコウ</t>
    </rPh>
    <rPh sb="2" eb="4">
      <t>ヘンドウ</t>
    </rPh>
    <rPh sb="4" eb="6">
      <t>モンダイ</t>
    </rPh>
    <rPh sb="10" eb="13">
      <t>センドウテキ</t>
    </rPh>
    <rPh sb="13" eb="15">
      <t>キギョウ</t>
    </rPh>
    <rPh sb="15" eb="17">
      <t>ケイエイ</t>
    </rPh>
    <rPh sb="18" eb="20">
      <t>ソクシン</t>
    </rPh>
    <rPh sb="24" eb="26">
      <t>チョウサ</t>
    </rPh>
    <rPh sb="27" eb="29">
      <t>シエン</t>
    </rPh>
    <phoneticPr fontId="3"/>
  </si>
  <si>
    <t>気候変動問題における先導的企業経営の促進のための調査の支援</t>
    <phoneticPr fontId="3"/>
  </si>
  <si>
    <t>※端数処理の関係で合計が４２１百万円にならない。</t>
    <rPh sb="1" eb="3">
      <t>ハスウ</t>
    </rPh>
    <rPh sb="3" eb="5">
      <t>ショリ</t>
    </rPh>
    <rPh sb="6" eb="8">
      <t>カンケイ</t>
    </rPh>
    <rPh sb="9" eb="11">
      <t>ゴウケイ</t>
    </rPh>
    <rPh sb="15" eb="17">
      <t>ヒャクマン</t>
    </rPh>
    <rPh sb="17" eb="18">
      <t>エン</t>
    </rPh>
    <phoneticPr fontId="3"/>
  </si>
  <si>
    <t>その他</t>
    <rPh sb="2" eb="3">
      <t>ホカ</t>
    </rPh>
    <phoneticPr fontId="3"/>
  </si>
  <si>
    <t>032</t>
    <phoneticPr fontId="3"/>
  </si>
  <si>
    <t>-</t>
    <phoneticPr fontId="3"/>
  </si>
  <si>
    <t>-</t>
    <phoneticPr fontId="3"/>
  </si>
  <si>
    <t>-</t>
    <phoneticPr fontId="3"/>
  </si>
  <si>
    <t>EY新日本サステナビリ株式会社</t>
    <rPh sb="2" eb="5">
      <t>シンニホン</t>
    </rPh>
    <rPh sb="11" eb="13">
      <t>カブシキ</t>
    </rPh>
    <rPh sb="13" eb="15">
      <t>カイシャ</t>
    </rPh>
    <phoneticPr fontId="3"/>
  </si>
  <si>
    <t>企画競争</t>
    <rPh sb="0" eb="2">
      <t>キカク</t>
    </rPh>
    <rPh sb="2" eb="4">
      <t>キョウソウ</t>
    </rPh>
    <phoneticPr fontId="3"/>
  </si>
  <si>
    <t>-</t>
    <phoneticPr fontId="3"/>
  </si>
  <si>
    <t>-</t>
    <phoneticPr fontId="3"/>
  </si>
  <si>
    <t>国内排出量取引制度は、「地球温暖化対策の柱」（地球温暖化問題に関する閣僚委員会）として位置づけられており、社会のニーズを反映している。</t>
    <rPh sb="43" eb="45">
      <t>イチ</t>
    </rPh>
    <rPh sb="53" eb="55">
      <t>シャカイ</t>
    </rPh>
    <rPh sb="60" eb="62">
      <t>ハンエイ</t>
    </rPh>
    <phoneticPr fontId="3"/>
  </si>
  <si>
    <t>-</t>
    <phoneticPr fontId="3"/>
  </si>
  <si>
    <t>委託費の確定においては、費目・使途が事業目的に即していることを確認している。</t>
    <rPh sb="0" eb="3">
      <t>イタクヒ</t>
    </rPh>
    <phoneticPr fontId="3"/>
  </si>
  <si>
    <t>・国内排出量取引制度は、地球温暖化対策の柱であると位置付けられており、近年欧州のみならず、中国・韓国等においても制度の導入が進められていることに鑑みれば、我が国における制度の在り方等に関する検討は必要不可欠。本事業は、国内排出量取引制度の本格導入のために不可欠な経験・知見の蓄積を図るための制度であり、着実に実施していく必要がある。
・事業の執行については、毎年必要な業務内容とそれに応じたコスト見直しを実施しているところ。</t>
    <rPh sb="104" eb="105">
      <t>ホン</t>
    </rPh>
    <rPh sb="105" eb="107">
      <t>ジギョウ</t>
    </rPh>
    <rPh sb="109" eb="111">
      <t>コクナイ</t>
    </rPh>
    <rPh sb="111" eb="113">
      <t>ハイシュツ</t>
    </rPh>
    <rPh sb="113" eb="114">
      <t>リョウ</t>
    </rPh>
    <rPh sb="114" eb="116">
      <t>トリヒキ</t>
    </rPh>
    <rPh sb="116" eb="118">
      <t>セイド</t>
    </rPh>
    <rPh sb="119" eb="121">
      <t>ホンカク</t>
    </rPh>
    <phoneticPr fontId="3"/>
  </si>
  <si>
    <t>H.</t>
    <phoneticPr fontId="3"/>
  </si>
  <si>
    <t>I.</t>
    <phoneticPr fontId="3"/>
  </si>
  <si>
    <t>J.</t>
    <phoneticPr fontId="3"/>
  </si>
  <si>
    <t>K.</t>
    <phoneticPr fontId="3"/>
  </si>
  <si>
    <t>L.</t>
    <phoneticPr fontId="3"/>
  </si>
  <si>
    <t>N.</t>
    <phoneticPr fontId="3"/>
  </si>
  <si>
    <t>M.</t>
    <phoneticPr fontId="3"/>
  </si>
  <si>
    <t>O.</t>
    <phoneticPr fontId="3"/>
  </si>
  <si>
    <t>L2－Techによる削減ポテンシャルの簡易推計等</t>
    <rPh sb="23" eb="24">
      <t>トウ</t>
    </rPh>
    <phoneticPr fontId="3"/>
  </si>
  <si>
    <t>温室効果ガス排出削減対策に係る信頼性・公平性の向上方策に関する調査の支援</t>
    <phoneticPr fontId="3"/>
  </si>
  <si>
    <t>温室効果ガス排出削減対策に係る信頼性・公平性の向上方策に関する調査の支援</t>
    <phoneticPr fontId="3"/>
  </si>
  <si>
    <t>I.エム・アール・アイリサーチアソシエイツ株式会社</t>
    <phoneticPr fontId="3"/>
  </si>
  <si>
    <t>J.エム・アール・アイリサーチアソシエイツ株式会社</t>
    <phoneticPr fontId="3"/>
  </si>
  <si>
    <t>K.中外テクノス株式会社</t>
    <phoneticPr fontId="3"/>
  </si>
  <si>
    <t>L.イーアンドイープランニング株式会社</t>
    <phoneticPr fontId="3"/>
  </si>
  <si>
    <t>M. エム・アール・アイリサーチアソシエイツ株式会社</t>
    <phoneticPr fontId="3"/>
  </si>
  <si>
    <t>H. みずほ情報総研株式会社</t>
    <phoneticPr fontId="3"/>
  </si>
  <si>
    <t>O. EY新日本サステナビリティ株式会社</t>
    <rPh sb="5" eb="8">
      <t>シンニホン</t>
    </rPh>
    <rPh sb="16" eb="18">
      <t>カブシキ</t>
    </rPh>
    <rPh sb="18" eb="20">
      <t>カイシャ</t>
    </rPh>
    <phoneticPr fontId="3"/>
  </si>
  <si>
    <t>翻訳、ウエブサイト構築等</t>
    <rPh sb="0" eb="2">
      <t>ホンヤク</t>
    </rPh>
    <rPh sb="9" eb="11">
      <t>コウチク</t>
    </rPh>
    <rPh sb="11" eb="12">
      <t>トウ</t>
    </rPh>
    <phoneticPr fontId="3"/>
  </si>
  <si>
    <t>支援自治体訪問旅費、シンポジウム有識者旅費、検討会有識者旅費</t>
    <rPh sb="0" eb="2">
      <t>シエン</t>
    </rPh>
    <rPh sb="2" eb="5">
      <t>ジチタイ</t>
    </rPh>
    <rPh sb="5" eb="7">
      <t>ホウモン</t>
    </rPh>
    <rPh sb="7" eb="9">
      <t>リョヒ</t>
    </rPh>
    <rPh sb="16" eb="19">
      <t>ユウシキシャ</t>
    </rPh>
    <rPh sb="19" eb="21">
      <t>リョヒ</t>
    </rPh>
    <rPh sb="22" eb="25">
      <t>ケントウカイ</t>
    </rPh>
    <rPh sb="25" eb="28">
      <t>ユウシキシャ</t>
    </rPh>
    <rPh sb="28" eb="30">
      <t>リョヒ</t>
    </rPh>
    <phoneticPr fontId="3"/>
  </si>
  <si>
    <t>・気候変動政策が企業経営に与える影響の調査
・気候変動政策の設計の検討</t>
    <rPh sb="1" eb="3">
      <t>キコウ</t>
    </rPh>
    <rPh sb="3" eb="5">
      <t>ヘンドウ</t>
    </rPh>
    <rPh sb="5" eb="7">
      <t>セイサク</t>
    </rPh>
    <rPh sb="8" eb="10">
      <t>キギョウ</t>
    </rPh>
    <rPh sb="10" eb="12">
      <t>ケイエイ</t>
    </rPh>
    <rPh sb="13" eb="14">
      <t>アタ</t>
    </rPh>
    <rPh sb="16" eb="18">
      <t>エイキョウ</t>
    </rPh>
    <rPh sb="19" eb="21">
      <t>チョウサ</t>
    </rPh>
    <rPh sb="23" eb="25">
      <t>キコウ</t>
    </rPh>
    <rPh sb="25" eb="27">
      <t>ヘンドウ</t>
    </rPh>
    <rPh sb="27" eb="29">
      <t>セイサク</t>
    </rPh>
    <rPh sb="30" eb="32">
      <t>セッケイ</t>
    </rPh>
    <rPh sb="33" eb="35">
      <t>ケントウ</t>
    </rPh>
    <phoneticPr fontId="3"/>
  </si>
  <si>
    <t>調査旅費、懇談会・シンポジウム開催旅費、国際会議出席旅費</t>
    <rPh sb="0" eb="2">
      <t>チョウサ</t>
    </rPh>
    <rPh sb="2" eb="4">
      <t>リョヒ</t>
    </rPh>
    <rPh sb="5" eb="8">
      <t>コンダンカイ</t>
    </rPh>
    <rPh sb="15" eb="17">
      <t>カイサイ</t>
    </rPh>
    <rPh sb="17" eb="19">
      <t>リョヒ</t>
    </rPh>
    <rPh sb="20" eb="22">
      <t>コクサイ</t>
    </rPh>
    <rPh sb="22" eb="24">
      <t>カイギ</t>
    </rPh>
    <rPh sb="24" eb="26">
      <t>シュッセキ</t>
    </rPh>
    <rPh sb="26" eb="28">
      <t>リョヒ</t>
    </rPh>
    <phoneticPr fontId="3"/>
  </si>
  <si>
    <t>翻訳作業委託、同時通訳費</t>
    <rPh sb="0" eb="2">
      <t>ホンヤク</t>
    </rPh>
    <rPh sb="2" eb="4">
      <t>サギョウ</t>
    </rPh>
    <rPh sb="4" eb="6">
      <t>イタク</t>
    </rPh>
    <rPh sb="7" eb="9">
      <t>ドウジ</t>
    </rPh>
    <rPh sb="9" eb="11">
      <t>ツウヤク</t>
    </rPh>
    <rPh sb="11" eb="12">
      <t>ヒ</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</si>
</sst>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0.0;&quot;▲ &quot;#,##0.0"/>
  </numFmts>
  <fonts count="3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1"/>
      <color rgb="FFFF0000"/>
      <name val="ＭＳ Ｐゴシック"/>
      <family val="3"/>
      <charset val="128"/>
    </font>
    <font>
      <b/>
      <sz val="9"/>
      <color indexed="81"/>
      <name val="ＭＳ Ｐゴシック"/>
      <family val="3"/>
      <charset val="128"/>
    </font>
    <font>
      <b/>
      <sz val="11"/>
      <color rgb="FFFF0000"/>
      <name val="ＭＳ Ｐゴシック"/>
      <family val="3"/>
      <charset val="128"/>
    </font>
    <font>
      <sz val="11"/>
      <color theme="1"/>
      <name val="ＭＳ Ｐゴシック"/>
      <family val="3"/>
      <charset val="128"/>
    </font>
    <font>
      <sz val="10"/>
      <color theme="1"/>
      <name val="ＭＳ Ｐゴシック"/>
      <family val="3"/>
      <charset val="128"/>
    </font>
    <font>
      <sz val="12"/>
      <name val="ＭＳ ゴシック"/>
      <family val="3"/>
      <charset val="128"/>
    </font>
    <font>
      <u/>
      <sz val="12"/>
      <name val="ＭＳ 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s>
  <borders count="16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ouble">
        <color indexed="64"/>
      </left>
      <right/>
      <top style="thick">
        <color indexed="64"/>
      </top>
      <bottom/>
      <diagonal/>
    </border>
    <border>
      <left/>
      <right/>
      <top style="thick">
        <color indexed="64"/>
      </top>
      <bottom/>
      <diagonal/>
    </border>
    <border>
      <left/>
      <right style="medium">
        <color indexed="64"/>
      </right>
      <top style="thick">
        <color indexed="64"/>
      </top>
      <bottom/>
      <diagonal/>
    </border>
    <border diagonalUp="1">
      <left/>
      <right/>
      <top style="thin">
        <color indexed="64"/>
      </top>
      <bottom style="thick">
        <color indexed="64"/>
      </bottom>
      <diagonal style="thin">
        <color indexed="64"/>
      </diagonal>
    </border>
    <border diagonalUp="1">
      <left/>
      <right style="medium">
        <color indexed="64"/>
      </right>
      <top style="thin">
        <color indexed="64"/>
      </top>
      <bottom style="thick">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thick">
        <color indexed="64"/>
      </top>
      <bottom/>
      <diagonal/>
    </border>
    <border>
      <left/>
      <right style="double">
        <color indexed="64"/>
      </right>
      <top style="thick">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diagonalUp="1">
      <left style="thin">
        <color indexed="64"/>
      </left>
      <right/>
      <top style="thin">
        <color indexed="64"/>
      </top>
      <bottom style="thick">
        <color indexed="64"/>
      </bottom>
      <diagonal style="thin">
        <color indexed="64"/>
      </diagonal>
    </border>
    <border diagonalUp="1">
      <left/>
      <right style="thin">
        <color indexed="64"/>
      </right>
      <top style="thin">
        <color indexed="64"/>
      </top>
      <bottom style="thick">
        <color indexed="64"/>
      </bottom>
      <diagonal style="thin">
        <color indexed="64"/>
      </diagonal>
    </border>
    <border>
      <left style="medium">
        <color indexed="64"/>
      </left>
      <right/>
      <top style="thin">
        <color indexed="64"/>
      </top>
      <bottom style="thick">
        <color indexed="64"/>
      </bottom>
      <diagonal/>
    </border>
    <border>
      <left style="thin">
        <color indexed="64"/>
      </left>
      <right style="medium">
        <color indexed="64"/>
      </right>
      <top style="thin">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double">
        <color indexed="64"/>
      </right>
      <top style="hair">
        <color indexed="64"/>
      </top>
      <bottom/>
      <diagonal/>
    </border>
    <border>
      <left/>
      <right style="double">
        <color indexed="64"/>
      </right>
      <top/>
      <bottom style="hair">
        <color indexed="64"/>
      </bottom>
      <diagonal/>
    </border>
    <border>
      <left/>
      <right style="double">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medium">
        <color indexed="64"/>
      </right>
      <top style="thin">
        <color indexed="64"/>
      </top>
      <bottom style="hair">
        <color indexed="64"/>
      </bottom>
      <diagonal/>
    </border>
    <border>
      <left/>
      <right style="medium">
        <color indexed="64"/>
      </right>
      <top style="dashed">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s>
  <cellStyleXfs count="6">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18">
    <xf numFmtId="0" fontId="0" fillId="0" borderId="0" xfId="0">
      <alignment vertical="center"/>
    </xf>
    <xf numFmtId="0" fontId="9" fillId="0" borderId="1" xfId="1" applyFont="1" applyFill="1" applyBorder="1" applyAlignment="1" applyProtection="1">
      <alignment vertical="top"/>
    </xf>
    <xf numFmtId="0" fontId="9" fillId="0" borderId="0" xfId="1" applyFont="1" applyFill="1" applyBorder="1" applyAlignment="1" applyProtection="1">
      <alignment vertical="top"/>
    </xf>
    <xf numFmtId="0" fontId="9" fillId="0" borderId="2" xfId="1" applyFont="1" applyFill="1" applyBorder="1" applyAlignment="1" applyProtection="1">
      <alignment vertical="top"/>
    </xf>
    <xf numFmtId="0" fontId="15" fillId="0" borderId="0" xfId="0" applyFont="1">
      <alignment vertical="center"/>
    </xf>
    <xf numFmtId="0" fontId="16" fillId="0" borderId="0" xfId="0" applyFont="1">
      <alignment vertical="center"/>
    </xf>
    <xf numFmtId="0" fontId="13" fillId="0" borderId="3" xfId="0" applyFont="1" applyFill="1" applyBorder="1" applyAlignment="1">
      <alignment horizontal="center" vertical="center" textRotation="255" wrapText="1"/>
    </xf>
    <xf numFmtId="0" fontId="13" fillId="0" borderId="0" xfId="0" applyFont="1" applyFill="1" applyBorder="1" applyAlignment="1">
      <alignment horizontal="center" vertical="center" textRotation="255" wrapText="1"/>
    </xf>
    <xf numFmtId="0" fontId="1" fillId="0" borderId="0" xfId="0" applyFont="1" applyFill="1" applyBorder="1" applyAlignment="1">
      <alignment horizontal="center" vertical="top"/>
    </xf>
    <xf numFmtId="0" fontId="1" fillId="0" borderId="2" xfId="0" applyFont="1" applyFill="1" applyBorder="1" applyAlignment="1">
      <alignment horizontal="center" vertical="top"/>
    </xf>
    <xf numFmtId="0" fontId="1" fillId="0" borderId="0" xfId="0" applyFont="1" applyFill="1" applyBorder="1" applyAlignment="1">
      <alignment horizontal="center" vertical="center"/>
    </xf>
    <xf numFmtId="0" fontId="11" fillId="2" borderId="4" xfId="0" applyFont="1" applyFill="1" applyBorder="1" applyAlignment="1">
      <alignment horizontal="center" vertical="center" textRotation="255" wrapText="1"/>
    </xf>
    <xf numFmtId="0" fontId="11" fillId="2" borderId="5" xfId="0" applyFont="1" applyFill="1" applyBorder="1" applyAlignment="1">
      <alignment horizontal="center" vertical="center" textRotation="255" wrapText="1"/>
    </xf>
    <xf numFmtId="0" fontId="1" fillId="0" borderId="0" xfId="0" applyFont="1">
      <alignment vertical="center"/>
    </xf>
    <xf numFmtId="0" fontId="0" fillId="0" borderId="0" xfId="0" applyBorder="1">
      <alignment vertical="center"/>
    </xf>
    <xf numFmtId="0" fontId="0" fillId="0" borderId="3" xfId="0" applyBorder="1">
      <alignment vertical="center"/>
    </xf>
    <xf numFmtId="0" fontId="9" fillId="0" borderId="6" xfId="1" applyFont="1" applyFill="1" applyBorder="1" applyAlignment="1" applyProtection="1">
      <alignment vertical="top"/>
    </xf>
    <xf numFmtId="0" fontId="9" fillId="0" borderId="7" xfId="1" applyFont="1" applyFill="1" applyBorder="1" applyAlignment="1" applyProtection="1">
      <alignment vertical="top"/>
    </xf>
    <xf numFmtId="0" fontId="5" fillId="3" borderId="9" xfId="0" applyFont="1" applyFill="1" applyBorder="1" applyAlignment="1">
      <alignment vertical="center"/>
    </xf>
    <xf numFmtId="0" fontId="5" fillId="3" borderId="10" xfId="0" applyFont="1" applyFill="1" applyBorder="1" applyAlignment="1">
      <alignment vertical="center"/>
    </xf>
    <xf numFmtId="0" fontId="4" fillId="0" borderId="0"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9" fillId="0" borderId="14" xfId="1" applyFont="1" applyFill="1" applyBorder="1" applyAlignment="1" applyProtection="1">
      <alignment vertical="top"/>
    </xf>
    <xf numFmtId="0" fontId="9" fillId="0" borderId="15" xfId="1" applyFont="1" applyFill="1" applyBorder="1" applyAlignment="1" applyProtection="1">
      <alignment vertical="top"/>
    </xf>
    <xf numFmtId="0" fontId="9" fillId="0" borderId="16" xfId="1" applyFont="1" applyFill="1" applyBorder="1" applyAlignment="1" applyProtection="1">
      <alignment vertical="top"/>
    </xf>
    <xf numFmtId="0" fontId="1" fillId="0" borderId="17" xfId="0" applyFont="1" applyBorder="1" applyAlignment="1">
      <alignment vertical="center"/>
    </xf>
    <xf numFmtId="0" fontId="1" fillId="0" borderId="18" xfId="0" applyFont="1" applyBorder="1" applyAlignment="1">
      <alignment vertical="center"/>
    </xf>
    <xf numFmtId="0" fontId="3" fillId="0" borderId="11" xfId="0" applyFont="1" applyBorder="1">
      <alignment vertical="center"/>
    </xf>
    <xf numFmtId="0" fontId="3" fillId="0" borderId="0" xfId="0" applyFont="1">
      <alignment vertical="center"/>
    </xf>
    <xf numFmtId="0" fontId="21" fillId="0" borderId="11" xfId="0" applyFont="1" applyBorder="1">
      <alignment vertical="center"/>
    </xf>
    <xf numFmtId="0" fontId="21" fillId="0" borderId="0" xfId="0" applyFont="1">
      <alignment vertical="center"/>
    </xf>
    <xf numFmtId="0" fontId="22" fillId="0" borderId="11" xfId="0" applyFont="1" applyBorder="1" applyAlignment="1">
      <alignment horizontal="center" vertical="center"/>
    </xf>
    <xf numFmtId="0" fontId="24" fillId="0" borderId="11" xfId="0" applyFont="1" applyBorder="1" applyAlignment="1">
      <alignment horizontal="justify" vertical="center" wrapText="1"/>
    </xf>
    <xf numFmtId="0" fontId="22" fillId="0" borderId="11" xfId="0" applyFont="1" applyBorder="1" applyAlignment="1" applyProtection="1">
      <alignment horizontal="center" vertical="center"/>
      <protection locked="0"/>
    </xf>
    <xf numFmtId="0" fontId="0" fillId="0" borderId="0" xfId="0" applyAlignment="1">
      <alignment horizontal="center" vertical="center"/>
    </xf>
    <xf numFmtId="0" fontId="21" fillId="0" borderId="11" xfId="0" applyFont="1" applyBorder="1" applyAlignment="1">
      <alignment horizontal="center" vertical="center"/>
    </xf>
    <xf numFmtId="0" fontId="21" fillId="0" borderId="11" xfId="0" applyFont="1" applyBorder="1" applyAlignment="1" applyProtection="1">
      <alignment horizontal="center" vertical="center"/>
      <protection locked="0"/>
    </xf>
    <xf numFmtId="0" fontId="21" fillId="0" borderId="11" xfId="4" applyFont="1" applyBorder="1" applyAlignment="1">
      <alignment vertical="center" wrapText="1"/>
    </xf>
    <xf numFmtId="0" fontId="21" fillId="0" borderId="0" xfId="0" applyFont="1" applyAlignment="1">
      <alignment horizontal="center" vertical="center"/>
    </xf>
    <xf numFmtId="0" fontId="21" fillId="0" borderId="0" xfId="0" applyFont="1" applyBorder="1">
      <alignment vertical="center"/>
    </xf>
    <xf numFmtId="0" fontId="24" fillId="0" borderId="11" xfId="0" applyFont="1" applyBorder="1" applyAlignment="1">
      <alignment horizontal="center" vertical="center" wrapText="1"/>
    </xf>
    <xf numFmtId="0" fontId="3" fillId="0" borderId="0" xfId="0" applyFont="1" applyAlignment="1">
      <alignment vertical="center" wrapText="1"/>
    </xf>
    <xf numFmtId="0" fontId="32" fillId="0" borderId="0" xfId="0" applyFont="1">
      <alignment vertical="center"/>
    </xf>
    <xf numFmtId="0" fontId="33" fillId="0" borderId="0" xfId="0" applyFont="1">
      <alignment vertical="center"/>
    </xf>
    <xf numFmtId="0" fontId="0" fillId="0" borderId="0" xfId="0" applyFont="1">
      <alignment vertical="center"/>
    </xf>
    <xf numFmtId="0" fontId="0" fillId="0" borderId="0" xfId="0" applyAlignment="1">
      <alignment vertical="center" wrapText="1"/>
    </xf>
    <xf numFmtId="0" fontId="9" fillId="0" borderId="0" xfId="0" applyFont="1" applyFill="1" applyBorder="1" applyAlignment="1">
      <alignment horizontal="center" vertical="center" wrapText="1"/>
    </xf>
    <xf numFmtId="0" fontId="1" fillId="0" borderId="0" xfId="0" applyNumberFormat="1" applyFont="1" applyFill="1" applyBorder="1" applyAlignment="1">
      <alignment horizontal="right"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wrapText="1"/>
    </xf>
    <xf numFmtId="0" fontId="30" fillId="0" borderId="0" xfId="0" applyNumberFormat="1" applyFont="1" applyFill="1" applyBorder="1" applyAlignment="1">
      <alignment horizontal="right" vertical="center"/>
    </xf>
    <xf numFmtId="0" fontId="11" fillId="0" borderId="0" xfId="0" applyFont="1" applyFill="1" applyBorder="1" applyAlignment="1">
      <alignment horizontal="center" vertical="center" wrapText="1"/>
    </xf>
    <xf numFmtId="0" fontId="9" fillId="0" borderId="8" xfId="1" applyFont="1" applyFill="1" applyBorder="1" applyAlignment="1" applyProtection="1">
      <alignment horizontal="right" vertical="top"/>
    </xf>
    <xf numFmtId="0" fontId="0" fillId="0" borderId="0" xfId="0" applyFont="1" applyFill="1">
      <alignment vertical="center"/>
    </xf>
    <xf numFmtId="0" fontId="9" fillId="0" borderId="19" xfId="0" applyFont="1" applyFill="1" applyBorder="1" applyAlignment="1">
      <alignment horizontal="left" vertical="center" wrapText="1"/>
    </xf>
    <xf numFmtId="0" fontId="0" fillId="0" borderId="20" xfId="0" applyFont="1" applyFill="1" applyBorder="1" applyAlignment="1">
      <alignment horizontal="left" vertical="center"/>
    </xf>
    <xf numFmtId="0" fontId="0" fillId="0" borderId="21" xfId="0" applyFont="1" applyFill="1" applyBorder="1" applyAlignment="1">
      <alignment horizontal="left" vertical="center"/>
    </xf>
    <xf numFmtId="0" fontId="0" fillId="0" borderId="19" xfId="0" applyNumberFormat="1" applyFont="1" applyFill="1" applyBorder="1" applyAlignment="1">
      <alignment horizontal="right" vertical="center"/>
    </xf>
    <xf numFmtId="0" fontId="0" fillId="0" borderId="20" xfId="0" applyNumberFormat="1" applyFont="1" applyFill="1" applyBorder="1" applyAlignment="1">
      <alignment horizontal="right" vertical="center"/>
    </xf>
    <xf numFmtId="0" fontId="0" fillId="0" borderId="35" xfId="0" applyNumberFormat="1" applyFont="1" applyFill="1" applyBorder="1" applyAlignment="1">
      <alignment horizontal="right" vertical="center"/>
    </xf>
    <xf numFmtId="0" fontId="0" fillId="0" borderId="79" xfId="0" applyFont="1" applyFill="1" applyBorder="1" applyAlignment="1">
      <alignment horizontal="center" vertical="center"/>
    </xf>
    <xf numFmtId="0" fontId="0" fillId="0" borderId="20" xfId="0" applyFont="1" applyFill="1" applyBorder="1" applyAlignment="1">
      <alignment horizontal="center" vertical="center"/>
    </xf>
    <xf numFmtId="0" fontId="9" fillId="0" borderId="19" xfId="0" applyFont="1" applyFill="1" applyBorder="1" applyAlignment="1">
      <alignment horizontal="center" vertical="center" wrapText="1"/>
    </xf>
    <xf numFmtId="0" fontId="0" fillId="0" borderId="21" xfId="0" applyFont="1" applyFill="1" applyBorder="1" applyAlignment="1">
      <alignment horizontal="center" vertical="center"/>
    </xf>
    <xf numFmtId="0" fontId="17" fillId="0" borderId="91" xfId="0" applyFont="1" applyFill="1" applyBorder="1" applyAlignment="1">
      <alignment horizontal="center" vertical="center"/>
    </xf>
    <xf numFmtId="0" fontId="17" fillId="0" borderId="56" xfId="0" applyFont="1" applyFill="1" applyBorder="1" applyAlignment="1">
      <alignment horizontal="center" vertical="center"/>
    </xf>
    <xf numFmtId="0" fontId="17" fillId="0" borderId="5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0" xfId="0" applyFont="1" applyFill="1" applyBorder="1" applyAlignment="1">
      <alignment horizontal="center" vertical="center"/>
    </xf>
    <xf numFmtId="0" fontId="9" fillId="0" borderId="30" xfId="0" applyFont="1" applyFill="1" applyBorder="1" applyAlignment="1">
      <alignment horizontal="center" vertical="center" wrapText="1"/>
    </xf>
    <xf numFmtId="0" fontId="9" fillId="0" borderId="31" xfId="0" applyFont="1" applyFill="1" applyBorder="1" applyAlignment="1">
      <alignment horizontal="center" vertical="center"/>
    </xf>
    <xf numFmtId="0" fontId="9" fillId="0" borderId="39"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102" xfId="0" applyFont="1" applyFill="1" applyBorder="1" applyAlignment="1">
      <alignment horizontal="center" vertical="center"/>
    </xf>
    <xf numFmtId="0" fontId="9" fillId="0" borderId="77" xfId="0" applyFont="1" applyFill="1" applyBorder="1" applyAlignment="1">
      <alignment horizontal="left" vertical="center" wrapText="1"/>
    </xf>
    <xf numFmtId="0" fontId="0" fillId="0" borderId="78" xfId="0" applyFont="1" applyFill="1" applyBorder="1" applyAlignment="1">
      <alignment horizontal="left" vertical="center"/>
    </xf>
    <xf numFmtId="0" fontId="0" fillId="0" borderId="102" xfId="0" applyFont="1" applyFill="1" applyBorder="1" applyAlignment="1">
      <alignment horizontal="left" vertical="center"/>
    </xf>
    <xf numFmtId="0" fontId="0" fillId="0" borderId="77" xfId="0" applyNumberFormat="1" applyFont="1" applyFill="1" applyBorder="1" applyAlignment="1">
      <alignment horizontal="right" vertical="center"/>
    </xf>
    <xf numFmtId="0" fontId="0" fillId="0" borderId="78" xfId="0" applyNumberFormat="1" applyFont="1" applyFill="1" applyBorder="1" applyAlignment="1">
      <alignment horizontal="right" vertical="center"/>
    </xf>
    <xf numFmtId="0" fontId="0" fillId="0" borderId="159" xfId="0" applyNumberFormat="1" applyFont="1" applyFill="1" applyBorder="1" applyAlignment="1">
      <alignment horizontal="right" vertical="center"/>
    </xf>
    <xf numFmtId="0" fontId="0" fillId="0" borderId="70"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0" fontId="9" fillId="0" borderId="25"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71" xfId="0" applyFont="1" applyFill="1" applyBorder="1" applyAlignment="1">
      <alignment horizontal="left" vertical="center" wrapText="1"/>
    </xf>
    <xf numFmtId="0" fontId="0" fillId="0" borderId="25" xfId="0" applyNumberFormat="1" applyFont="1" applyFill="1" applyBorder="1" applyAlignment="1">
      <alignment horizontal="right" vertical="center"/>
    </xf>
    <xf numFmtId="0" fontId="0" fillId="0" borderId="26" xfId="0" applyNumberFormat="1" applyFont="1" applyFill="1" applyBorder="1" applyAlignment="1">
      <alignment horizontal="right" vertical="center"/>
    </xf>
    <xf numFmtId="0" fontId="0" fillId="0" borderId="27" xfId="0" applyNumberFormat="1" applyFont="1" applyFill="1" applyBorder="1" applyAlignment="1">
      <alignment horizontal="right" vertical="center"/>
    </xf>
    <xf numFmtId="0" fontId="0" fillId="0" borderId="107"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112" xfId="0" applyFont="1" applyFill="1" applyBorder="1" applyAlignment="1">
      <alignment horizontal="center" vertical="center"/>
    </xf>
    <xf numFmtId="0" fontId="9" fillId="0" borderId="108" xfId="0" applyFont="1" applyFill="1" applyBorder="1" applyAlignment="1">
      <alignment horizontal="center" vertical="center" wrapText="1"/>
    </xf>
    <xf numFmtId="0" fontId="9" fillId="0" borderId="109" xfId="0" applyFont="1" applyFill="1" applyBorder="1" applyAlignment="1">
      <alignment horizontal="center" vertical="center" wrapText="1"/>
    </xf>
    <xf numFmtId="0" fontId="9" fillId="0" borderId="110" xfId="0" applyFont="1" applyFill="1" applyBorder="1" applyAlignment="1">
      <alignment horizontal="center" vertical="center" wrapText="1"/>
    </xf>
    <xf numFmtId="0" fontId="0" fillId="0" borderId="111" xfId="0" applyNumberFormat="1" applyFont="1" applyFill="1" applyBorder="1" applyAlignment="1">
      <alignment horizontal="right" vertical="center"/>
    </xf>
    <xf numFmtId="0" fontId="0" fillId="0" borderId="83" xfId="0" applyNumberFormat="1" applyFont="1" applyFill="1" applyBorder="1" applyAlignment="1">
      <alignment horizontal="right" vertical="center"/>
    </xf>
    <xf numFmtId="0" fontId="0" fillId="0" borderId="113" xfId="0" applyNumberFormat="1" applyFont="1" applyFill="1" applyBorder="1" applyAlignment="1">
      <alignment horizontal="right" vertical="center"/>
    </xf>
    <xf numFmtId="0" fontId="17" fillId="0" borderId="38" xfId="0" applyFont="1" applyFill="1" applyBorder="1" applyAlignment="1">
      <alignment horizontal="center" vertical="center"/>
    </xf>
    <xf numFmtId="0" fontId="17" fillId="0" borderId="31" xfId="0" applyFont="1" applyFill="1" applyBorder="1" applyAlignment="1">
      <alignment horizontal="center" vertical="center"/>
    </xf>
    <xf numFmtId="0" fontId="17" fillId="0" borderId="39" xfId="0" applyFont="1" applyFill="1" applyBorder="1" applyAlignment="1">
      <alignment horizontal="center" vertical="center"/>
    </xf>
    <xf numFmtId="0" fontId="0" fillId="0" borderId="26" xfId="0" applyFont="1" applyFill="1" applyBorder="1" applyAlignment="1">
      <alignment horizontal="left" vertical="center"/>
    </xf>
    <xf numFmtId="0" fontId="0" fillId="0" borderId="71" xfId="0" applyFont="1" applyFill="1" applyBorder="1" applyAlignment="1">
      <alignment horizontal="left" vertical="center"/>
    </xf>
    <xf numFmtId="0" fontId="0" fillId="0" borderId="109" xfId="0" applyFont="1" applyFill="1" applyBorder="1" applyAlignment="1">
      <alignment horizontal="center" vertical="center"/>
    </xf>
    <xf numFmtId="0" fontId="0" fillId="0" borderId="110" xfId="0" applyFont="1" applyFill="1" applyBorder="1" applyAlignment="1">
      <alignment horizontal="center" vertical="center"/>
    </xf>
    <xf numFmtId="0" fontId="9" fillId="0" borderId="163" xfId="0" applyFont="1" applyFill="1" applyBorder="1" applyAlignment="1">
      <alignment horizontal="left" vertical="center" wrapText="1"/>
    </xf>
    <xf numFmtId="0" fontId="0" fillId="0" borderId="65" xfId="0" applyFont="1" applyFill="1" applyBorder="1" applyAlignment="1">
      <alignment horizontal="left" vertical="center"/>
    </xf>
    <xf numFmtId="0" fontId="0" fillId="0" borderId="69" xfId="0" applyFont="1" applyFill="1" applyBorder="1" applyAlignment="1">
      <alignment horizontal="left" vertical="center"/>
    </xf>
    <xf numFmtId="0" fontId="0" fillId="0" borderId="163" xfId="0" applyNumberFormat="1" applyFont="1" applyFill="1" applyBorder="1" applyAlignment="1">
      <alignment horizontal="right" vertical="center"/>
    </xf>
    <xf numFmtId="0" fontId="0" fillId="0" borderId="65" xfId="0" applyNumberFormat="1" applyFont="1" applyFill="1" applyBorder="1" applyAlignment="1">
      <alignment horizontal="right" vertical="center"/>
    </xf>
    <xf numFmtId="0" fontId="0" fillId="0" borderId="80" xfId="0" applyFont="1" applyFill="1" applyBorder="1" applyAlignment="1">
      <alignment horizontal="center" vertical="center"/>
    </xf>
    <xf numFmtId="0" fontId="0" fillId="0" borderId="46" xfId="0" applyFont="1" applyFill="1" applyBorder="1" applyAlignment="1">
      <alignment horizontal="center" vertical="center"/>
    </xf>
    <xf numFmtId="0" fontId="9" fillId="0" borderId="156" xfId="0" applyFont="1" applyFill="1" applyBorder="1" applyAlignment="1">
      <alignment horizontal="center" vertical="center" wrapText="1"/>
    </xf>
    <xf numFmtId="0" fontId="0" fillId="0" borderId="157" xfId="0" applyFont="1" applyFill="1" applyBorder="1" applyAlignment="1">
      <alignment horizontal="center" vertical="center"/>
    </xf>
    <xf numFmtId="0" fontId="0" fillId="0" borderId="158" xfId="0" applyFont="1" applyFill="1" applyBorder="1" applyAlignment="1">
      <alignment horizontal="center" vertical="center"/>
    </xf>
    <xf numFmtId="0" fontId="0" fillId="0" borderId="45" xfId="0" applyNumberFormat="1" applyFont="1" applyFill="1" applyBorder="1" applyAlignment="1">
      <alignment horizontal="right" vertical="center"/>
    </xf>
    <xf numFmtId="0" fontId="0" fillId="0" borderId="46" xfId="0" applyNumberFormat="1" applyFont="1" applyFill="1" applyBorder="1" applyAlignment="1">
      <alignment horizontal="right" vertical="center"/>
    </xf>
    <xf numFmtId="0" fontId="0" fillId="0" borderId="66" xfId="0" applyNumberFormat="1" applyFont="1" applyFill="1" applyBorder="1" applyAlignment="1">
      <alignment horizontal="right" vertical="center"/>
    </xf>
    <xf numFmtId="0" fontId="9" fillId="0" borderId="20" xfId="0" applyFont="1" applyFill="1" applyBorder="1" applyAlignment="1">
      <alignment horizontal="center" vertical="center"/>
    </xf>
    <xf numFmtId="0" fontId="9" fillId="0" borderId="35" xfId="0" applyFont="1" applyFill="1" applyBorder="1" applyAlignment="1">
      <alignment horizontal="center" vertical="center"/>
    </xf>
    <xf numFmtId="0" fontId="0" fillId="0" borderId="111" xfId="0" applyNumberFormat="1" applyFont="1" applyFill="1" applyBorder="1" applyAlignment="1">
      <alignment vertical="center"/>
    </xf>
    <xf numFmtId="0" fontId="0" fillId="0" borderId="83" xfId="0" applyNumberFormat="1" applyFont="1" applyFill="1" applyBorder="1" applyAlignment="1">
      <alignment vertical="center"/>
    </xf>
    <xf numFmtId="0" fontId="0" fillId="0" borderId="113" xfId="0" applyNumberFormat="1" applyFont="1" applyFill="1" applyBorder="1" applyAlignment="1">
      <alignment vertical="center"/>
    </xf>
    <xf numFmtId="0" fontId="0" fillId="0" borderId="86"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71" xfId="0" applyFont="1" applyFill="1" applyBorder="1" applyAlignment="1">
      <alignment horizontal="center" vertical="center"/>
    </xf>
    <xf numFmtId="0" fontId="9" fillId="0" borderId="65" xfId="0" applyFont="1" applyFill="1" applyBorder="1" applyAlignment="1">
      <alignment horizontal="left" vertical="center" wrapText="1"/>
    </xf>
    <xf numFmtId="0" fontId="9" fillId="0" borderId="69" xfId="0" applyFont="1" applyFill="1" applyBorder="1" applyAlignment="1">
      <alignment horizontal="left" vertical="center" wrapText="1"/>
    </xf>
    <xf numFmtId="177" fontId="0" fillId="0" borderId="163" xfId="0" applyNumberFormat="1" applyFont="1" applyFill="1" applyBorder="1" applyAlignment="1">
      <alignment horizontal="right" vertical="center"/>
    </xf>
    <xf numFmtId="177" fontId="0" fillId="0" borderId="65" xfId="0" applyNumberFormat="1" applyFont="1" applyFill="1" applyBorder="1" applyAlignment="1">
      <alignment horizontal="right" vertical="center"/>
    </xf>
    <xf numFmtId="177" fontId="0" fillId="0" borderId="148" xfId="0" applyNumberFormat="1" applyFont="1" applyFill="1" applyBorder="1" applyAlignment="1">
      <alignment horizontal="right" vertical="center"/>
    </xf>
    <xf numFmtId="177" fontId="0" fillId="0" borderId="19" xfId="0" applyNumberFormat="1" applyFont="1" applyFill="1" applyBorder="1" applyAlignment="1">
      <alignment horizontal="right" vertical="center"/>
    </xf>
    <xf numFmtId="177" fontId="0" fillId="0" borderId="20" xfId="0" applyNumberFormat="1" applyFont="1" applyFill="1" applyBorder="1" applyAlignment="1">
      <alignment horizontal="right" vertical="center"/>
    </xf>
    <xf numFmtId="177" fontId="0" fillId="0" borderId="162" xfId="0" applyNumberFormat="1" applyFont="1" applyFill="1" applyBorder="1" applyAlignment="1">
      <alignment horizontal="right" vertical="center"/>
    </xf>
    <xf numFmtId="0" fontId="9" fillId="0" borderId="77" xfId="0" applyFont="1" applyFill="1" applyBorder="1" applyAlignment="1">
      <alignment vertical="center" wrapText="1"/>
    </xf>
    <xf numFmtId="0" fontId="9" fillId="0" borderId="78" xfId="0" applyFont="1" applyFill="1" applyBorder="1" applyAlignment="1">
      <alignment vertical="center" wrapText="1"/>
    </xf>
    <xf numFmtId="0" fontId="9" fillId="0" borderId="102" xfId="0" applyFont="1" applyFill="1" applyBorder="1" applyAlignment="1">
      <alignment vertical="center" wrapText="1"/>
    </xf>
    <xf numFmtId="0" fontId="0" fillId="0" borderId="77" xfId="0" applyNumberFormat="1" applyFont="1" applyFill="1" applyBorder="1" applyAlignment="1">
      <alignment vertical="center"/>
    </xf>
    <xf numFmtId="0" fontId="0" fillId="0" borderId="78" xfId="0" applyNumberFormat="1" applyFont="1" applyFill="1" applyBorder="1" applyAlignment="1">
      <alignment vertical="center"/>
    </xf>
    <xf numFmtId="0" fontId="0" fillId="0" borderId="159" xfId="0" applyNumberFormat="1" applyFont="1" applyFill="1" applyBorder="1" applyAlignment="1">
      <alignment vertical="center"/>
    </xf>
    <xf numFmtId="0" fontId="9" fillId="0" borderId="2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0" fillId="0" borderId="19" xfId="0" applyNumberFormat="1" applyFont="1" applyFill="1" applyBorder="1" applyAlignment="1">
      <alignment vertical="center"/>
    </xf>
    <xf numFmtId="0" fontId="0" fillId="0" borderId="20" xfId="0" applyNumberFormat="1" applyFont="1" applyFill="1" applyBorder="1" applyAlignment="1">
      <alignment vertical="center"/>
    </xf>
    <xf numFmtId="0" fontId="0" fillId="0" borderId="35" xfId="0" applyNumberFormat="1" applyFont="1" applyFill="1" applyBorder="1" applyAlignment="1">
      <alignment vertical="center"/>
    </xf>
    <xf numFmtId="0" fontId="9" fillId="0" borderId="19" xfId="0" applyFont="1" applyFill="1" applyBorder="1" applyAlignment="1">
      <alignment horizontal="left" vertical="center" wrapText="1"/>
    </xf>
    <xf numFmtId="0" fontId="0" fillId="0" borderId="20" xfId="0" applyFont="1" applyFill="1" applyBorder="1" applyAlignment="1">
      <alignment horizontal="left" vertical="center"/>
    </xf>
    <xf numFmtId="0" fontId="0" fillId="0" borderId="21" xfId="0" applyFont="1" applyFill="1" applyBorder="1" applyAlignment="1">
      <alignment horizontal="left" vertical="center"/>
    </xf>
    <xf numFmtId="0" fontId="9" fillId="0" borderId="31"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21" xfId="0" applyFont="1" applyFill="1" applyBorder="1" applyAlignment="1">
      <alignment horizontal="left" vertical="center" wrapText="1"/>
    </xf>
    <xf numFmtId="177" fontId="0" fillId="0" borderId="35" xfId="0" applyNumberFormat="1" applyFont="1" applyFill="1" applyBorder="1" applyAlignment="1">
      <alignment horizontal="right" vertical="center"/>
    </xf>
    <xf numFmtId="0" fontId="0" fillId="0" borderId="162" xfId="0" applyNumberFormat="1" applyFont="1" applyFill="1" applyBorder="1" applyAlignment="1">
      <alignment horizontal="right" vertical="center"/>
    </xf>
    <xf numFmtId="0" fontId="0" fillId="0" borderId="68"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148" xfId="0" applyNumberFormat="1" applyFont="1" applyFill="1" applyBorder="1" applyAlignment="1">
      <alignment horizontal="right" vertical="center"/>
    </xf>
    <xf numFmtId="0" fontId="14" fillId="0" borderId="77" xfId="0" applyFont="1" applyFill="1" applyBorder="1" applyAlignment="1">
      <alignment horizontal="left" vertical="center" wrapText="1"/>
    </xf>
    <xf numFmtId="0" fontId="14" fillId="0" borderId="78" xfId="0" applyFont="1" applyFill="1" applyBorder="1" applyAlignment="1">
      <alignment horizontal="left" vertical="center"/>
    </xf>
    <xf numFmtId="0" fontId="14" fillId="0" borderId="102" xfId="0" applyFont="1" applyFill="1" applyBorder="1" applyAlignment="1">
      <alignment horizontal="left" vertical="center"/>
    </xf>
    <xf numFmtId="0" fontId="17" fillId="0" borderId="149" xfId="0" applyFont="1" applyFill="1" applyBorder="1" applyAlignment="1">
      <alignment horizontal="center" vertical="center"/>
    </xf>
    <xf numFmtId="0" fontId="9" fillId="0" borderId="48" xfId="0" applyFont="1" applyFill="1" applyBorder="1" applyAlignment="1">
      <alignment horizontal="center" vertical="center"/>
    </xf>
    <xf numFmtId="0" fontId="14" fillId="0" borderId="78" xfId="0" applyFont="1" applyFill="1" applyBorder="1" applyAlignment="1">
      <alignment horizontal="left" vertical="center" wrapText="1"/>
    </xf>
    <xf numFmtId="0" fontId="14" fillId="0" borderId="102" xfId="0" applyFont="1" applyFill="1" applyBorder="1" applyAlignment="1">
      <alignment horizontal="left" vertical="center" wrapText="1"/>
    </xf>
    <xf numFmtId="177" fontId="0" fillId="0" borderId="77" xfId="0" applyNumberFormat="1" applyFont="1" applyFill="1" applyBorder="1" applyAlignment="1">
      <alignment horizontal="right" vertical="center"/>
    </xf>
    <xf numFmtId="177" fontId="0" fillId="0" borderId="78" xfId="0" applyNumberFormat="1" applyFont="1" applyFill="1" applyBorder="1" applyAlignment="1">
      <alignment horizontal="right" vertical="center"/>
    </xf>
    <xf numFmtId="177" fontId="0" fillId="0" borderId="161" xfId="0" applyNumberFormat="1" applyFont="1" applyFill="1" applyBorder="1" applyAlignment="1">
      <alignment horizontal="right" vertical="center"/>
    </xf>
    <xf numFmtId="0" fontId="9" fillId="0" borderId="78" xfId="0" applyFont="1" applyFill="1" applyBorder="1" applyAlignment="1">
      <alignment horizontal="left" vertical="center" wrapText="1"/>
    </xf>
    <xf numFmtId="0" fontId="9" fillId="0" borderId="102" xfId="0" applyFont="1" applyFill="1" applyBorder="1" applyAlignment="1">
      <alignment horizontal="left" vertical="center" wrapText="1"/>
    </xf>
    <xf numFmtId="0" fontId="15" fillId="4" borderId="55" xfId="0" applyFont="1" applyFill="1" applyBorder="1" applyAlignment="1">
      <alignment horizontal="center" vertical="center" wrapText="1"/>
    </xf>
    <xf numFmtId="0" fontId="15" fillId="4" borderId="56" xfId="0" applyFont="1" applyFill="1" applyBorder="1" applyAlignment="1">
      <alignment horizontal="center" vertical="center" wrapText="1"/>
    </xf>
    <xf numFmtId="0" fontId="15" fillId="4" borderId="57" xfId="0" applyFont="1" applyFill="1" applyBorder="1" applyAlignment="1">
      <alignment horizontal="center" vertical="center" wrapText="1"/>
    </xf>
    <xf numFmtId="0" fontId="18" fillId="3" borderId="79"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106" xfId="0" applyFont="1" applyFill="1" applyBorder="1" applyAlignment="1">
      <alignment horizontal="center" vertical="center" wrapText="1"/>
    </xf>
    <xf numFmtId="0" fontId="0" fillId="3" borderId="20"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106" xfId="0" applyFont="1" applyFill="1" applyBorder="1" applyAlignment="1">
      <alignment horizontal="center" vertical="center" wrapText="1"/>
    </xf>
    <xf numFmtId="0" fontId="29" fillId="0" borderId="82" xfId="0" applyFont="1" applyFill="1" applyBorder="1" applyAlignment="1">
      <alignment vertical="center" textRotation="255"/>
    </xf>
    <xf numFmtId="0" fontId="27" fillId="0" borderId="83" xfId="0" applyFont="1" applyBorder="1" applyAlignment="1">
      <alignment vertical="center" textRotation="255"/>
    </xf>
    <xf numFmtId="0" fontId="27" fillId="0" borderId="84" xfId="0" applyFont="1" applyBorder="1" applyAlignment="1">
      <alignment vertical="center" textRotation="255"/>
    </xf>
    <xf numFmtId="0" fontId="0" fillId="0" borderId="30" xfId="0" quotePrefix="1" applyFont="1" applyFill="1" applyBorder="1" applyAlignment="1">
      <alignment horizontal="left" vertical="center"/>
    </xf>
    <xf numFmtId="0" fontId="1" fillId="0" borderId="31" xfId="0" applyFont="1" applyFill="1" applyBorder="1" applyAlignment="1">
      <alignment horizontal="left" vertical="center"/>
    </xf>
    <xf numFmtId="0" fontId="1" fillId="0" borderId="32" xfId="0" applyFont="1" applyFill="1" applyBorder="1" applyAlignment="1">
      <alignment horizontal="left" vertical="center"/>
    </xf>
    <xf numFmtId="0" fontId="0" fillId="0" borderId="124" xfId="0" quotePrefix="1" applyFont="1" applyBorder="1" applyAlignment="1">
      <alignment horizontal="left" vertical="center"/>
    </xf>
    <xf numFmtId="0" fontId="1" fillId="0" borderId="125" xfId="0" applyFont="1" applyBorder="1" applyAlignment="1">
      <alignment horizontal="left" vertical="center"/>
    </xf>
    <xf numFmtId="0" fontId="1" fillId="0" borderId="126" xfId="0" applyFont="1" applyBorder="1" applyAlignment="1">
      <alignment horizontal="left" vertical="center"/>
    </xf>
    <xf numFmtId="0" fontId="0" fillId="4" borderId="31" xfId="0" applyFont="1" applyFill="1" applyBorder="1" applyAlignment="1">
      <alignment horizontal="center" vertical="center"/>
    </xf>
    <xf numFmtId="0" fontId="0" fillId="4" borderId="125" xfId="0" applyFont="1" applyFill="1" applyBorder="1" applyAlignment="1">
      <alignment horizontal="center" vertical="center"/>
    </xf>
    <xf numFmtId="0" fontId="1" fillId="0" borderId="26" xfId="0" applyFont="1" applyBorder="1" applyAlignment="1">
      <alignment horizontal="left" vertical="center"/>
    </xf>
    <xf numFmtId="0" fontId="1" fillId="0" borderId="122" xfId="0" applyFont="1" applyBorder="1" applyAlignment="1">
      <alignment horizontal="left" vertical="center"/>
    </xf>
    <xf numFmtId="0" fontId="15" fillId="3" borderId="55" xfId="0" applyFont="1" applyFill="1" applyBorder="1" applyAlignment="1">
      <alignment horizontal="center" vertical="center"/>
    </xf>
    <xf numFmtId="0" fontId="2" fillId="3" borderId="56" xfId="0" applyFont="1" applyFill="1" applyBorder="1" applyAlignment="1">
      <alignment horizontal="center" vertical="center"/>
    </xf>
    <xf numFmtId="0" fontId="2" fillId="3" borderId="57" xfId="0" applyFont="1" applyFill="1" applyBorder="1" applyAlignment="1">
      <alignment horizontal="center" vertical="center"/>
    </xf>
    <xf numFmtId="0" fontId="17" fillId="0" borderId="91" xfId="0" applyFont="1" applyFill="1" applyBorder="1" applyAlignment="1">
      <alignment horizontal="center" vertical="center" shrinkToFit="1"/>
    </xf>
    <xf numFmtId="0" fontId="17" fillId="0" borderId="56" xfId="0" applyFont="1" applyFill="1" applyBorder="1" applyAlignment="1">
      <alignment horizontal="center" vertical="center" shrinkToFit="1"/>
    </xf>
    <xf numFmtId="0" fontId="0" fillId="4" borderId="11"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5" xfId="0" applyFont="1" applyFill="1" applyBorder="1" applyAlignment="1">
      <alignment horizontal="center" vertical="center"/>
    </xf>
    <xf numFmtId="0" fontId="1" fillId="4" borderId="46" xfId="0" applyFont="1" applyFill="1" applyBorder="1" applyAlignment="1">
      <alignment horizontal="center" vertical="center"/>
    </xf>
    <xf numFmtId="0" fontId="1" fillId="4" borderId="66" xfId="0" applyFont="1" applyFill="1" applyBorder="1" applyAlignment="1">
      <alignment horizontal="center" vertical="center"/>
    </xf>
    <xf numFmtId="177" fontId="0" fillId="0" borderId="25" xfId="0" applyNumberFormat="1" applyFont="1" applyFill="1" applyBorder="1" applyAlignment="1">
      <alignment horizontal="center" vertical="top"/>
    </xf>
    <xf numFmtId="177" fontId="0" fillId="0" borderId="26" xfId="0" applyNumberFormat="1" applyFont="1" applyFill="1" applyBorder="1" applyAlignment="1">
      <alignment horizontal="center" vertical="top"/>
    </xf>
    <xf numFmtId="177" fontId="0" fillId="0" borderId="71" xfId="0" applyNumberFormat="1" applyFont="1" applyFill="1" applyBorder="1" applyAlignment="1">
      <alignment horizontal="center" vertical="top"/>
    </xf>
    <xf numFmtId="177" fontId="1" fillId="0" borderId="25" xfId="0" applyNumberFormat="1" applyFont="1" applyFill="1" applyBorder="1" applyAlignment="1">
      <alignment horizontal="center" vertical="top"/>
    </xf>
    <xf numFmtId="177" fontId="1" fillId="0" borderId="26" xfId="0" applyNumberFormat="1" applyFont="1" applyFill="1" applyBorder="1" applyAlignment="1">
      <alignment horizontal="center" vertical="top"/>
    </xf>
    <xf numFmtId="177" fontId="1" fillId="0" borderId="71" xfId="0" applyNumberFormat="1" applyFont="1" applyFill="1" applyBorder="1" applyAlignment="1">
      <alignment horizontal="center" vertical="top"/>
    </xf>
    <xf numFmtId="0" fontId="1" fillId="0" borderId="72" xfId="0" applyFont="1" applyFill="1" applyBorder="1" applyAlignment="1">
      <alignment horizontal="center" vertical="top"/>
    </xf>
    <xf numFmtId="0" fontId="1" fillId="0" borderId="26" xfId="0" applyFont="1" applyFill="1" applyBorder="1" applyAlignment="1">
      <alignment horizontal="center" vertical="top"/>
    </xf>
    <xf numFmtId="0" fontId="1" fillId="0" borderId="71" xfId="0" applyFont="1" applyFill="1" applyBorder="1" applyAlignment="1">
      <alignment horizontal="center" vertical="top"/>
    </xf>
    <xf numFmtId="0" fontId="14" fillId="0" borderId="101" xfId="0" applyFont="1" applyFill="1" applyBorder="1" applyAlignment="1">
      <alignment vertical="top" wrapText="1"/>
    </xf>
    <xf numFmtId="0" fontId="14" fillId="0" borderId="78" xfId="0" applyFont="1" applyFill="1" applyBorder="1" applyAlignment="1">
      <alignment vertical="top" wrapText="1"/>
    </xf>
    <xf numFmtId="0" fontId="14" fillId="0" borderId="102" xfId="0" applyFont="1" applyFill="1" applyBorder="1" applyAlignment="1">
      <alignment vertical="top" wrapText="1"/>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27" fillId="0" borderId="45" xfId="0" applyFont="1" applyFill="1" applyBorder="1" applyAlignment="1">
      <alignment horizontal="left" vertical="top"/>
    </xf>
    <xf numFmtId="0" fontId="27" fillId="0" borderId="46" xfId="0" applyFont="1" applyFill="1" applyBorder="1" applyAlignment="1">
      <alignment horizontal="left" vertical="top"/>
    </xf>
    <xf numFmtId="0" fontId="27" fillId="0" borderId="66" xfId="0" applyFont="1" applyFill="1" applyBorder="1" applyAlignment="1">
      <alignment horizontal="left" vertical="top"/>
    </xf>
    <xf numFmtId="177" fontId="1" fillId="0" borderId="104" xfId="0" applyNumberFormat="1" applyFont="1" applyFill="1" applyBorder="1" applyAlignment="1">
      <alignment horizontal="center" vertical="top"/>
    </xf>
    <xf numFmtId="177" fontId="0" fillId="0" borderId="104" xfId="0" applyNumberFormat="1" applyFont="1" applyFill="1" applyBorder="1" applyAlignment="1">
      <alignment horizontal="center" vertical="top"/>
    </xf>
    <xf numFmtId="0" fontId="1" fillId="0" borderId="67" xfId="0" applyFont="1" applyFill="1" applyBorder="1" applyAlignment="1">
      <alignment horizontal="left" vertical="top"/>
    </xf>
    <xf numFmtId="0" fontId="1" fillId="0" borderId="0" xfId="0" applyFont="1" applyFill="1" applyBorder="1" applyAlignment="1">
      <alignment horizontal="left" vertical="top"/>
    </xf>
    <xf numFmtId="0" fontId="1" fillId="0" borderId="2" xfId="0" applyFont="1" applyFill="1" applyBorder="1" applyAlignment="1">
      <alignment horizontal="left" vertical="top"/>
    </xf>
    <xf numFmtId="0" fontId="1" fillId="0" borderId="105" xfId="0" applyFont="1" applyFill="1" applyBorder="1" applyAlignment="1">
      <alignment horizontal="center" vertical="top"/>
    </xf>
    <xf numFmtId="0" fontId="1" fillId="0" borderId="20" xfId="0" applyFont="1" applyFill="1" applyBorder="1" applyAlignment="1">
      <alignment horizontal="center" vertical="top"/>
    </xf>
    <xf numFmtId="0" fontId="1" fillId="0" borderId="21" xfId="0" applyFont="1" applyFill="1" applyBorder="1" applyAlignment="1">
      <alignment horizontal="center" vertical="top"/>
    </xf>
    <xf numFmtId="0" fontId="6" fillId="2" borderId="121" xfId="3" applyFont="1" applyFill="1" applyBorder="1" applyAlignment="1" applyProtection="1">
      <alignment horizontal="right" vertical="center"/>
    </xf>
    <xf numFmtId="0" fontId="6" fillId="2" borderId="9" xfId="3" applyFont="1" applyFill="1" applyBorder="1" applyAlignment="1" applyProtection="1">
      <alignment horizontal="right" vertical="center"/>
    </xf>
    <xf numFmtId="0" fontId="16" fillId="3" borderId="9" xfId="0" applyFont="1" applyFill="1" applyBorder="1" applyAlignment="1">
      <alignment horizontal="center" vertical="center"/>
    </xf>
    <xf numFmtId="0" fontId="0" fillId="3" borderId="43" xfId="0" applyFont="1" applyFill="1" applyBorder="1" applyAlignment="1">
      <alignment horizontal="center" vertical="center" wrapText="1"/>
    </xf>
    <xf numFmtId="0" fontId="1" fillId="3" borderId="43" xfId="0" applyFont="1" applyFill="1" applyBorder="1" applyAlignment="1">
      <alignment horizontal="center" vertical="center"/>
    </xf>
    <xf numFmtId="0" fontId="1" fillId="3" borderId="138" xfId="0" applyFont="1" applyFill="1" applyBorder="1" applyAlignment="1">
      <alignment horizontal="center" vertical="center"/>
    </xf>
    <xf numFmtId="0" fontId="0" fillId="0" borderId="80"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47"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96" xfId="0" applyFont="1" applyFill="1" applyBorder="1" applyAlignment="1">
      <alignment horizontal="left" vertical="center" wrapText="1"/>
    </xf>
    <xf numFmtId="0" fontId="1" fillId="0" borderId="70"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0" fillId="3" borderId="30" xfId="0" applyFont="1" applyFill="1" applyBorder="1" applyAlignment="1">
      <alignment horizontal="center" vertical="center" shrinkToFit="1"/>
    </xf>
    <xf numFmtId="0" fontId="1" fillId="3" borderId="31" xfId="0" applyFont="1" applyFill="1" applyBorder="1" applyAlignment="1">
      <alignment horizontal="center" vertical="center" shrinkToFit="1"/>
    </xf>
    <xf numFmtId="0" fontId="1" fillId="3" borderId="32"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22"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36" xfId="0" applyFont="1" applyBorder="1" applyAlignment="1">
      <alignment horizontal="center" vertical="center"/>
    </xf>
    <xf numFmtId="0" fontId="10" fillId="0" borderId="38" xfId="3" applyFont="1" applyFill="1" applyBorder="1" applyAlignment="1" applyProtection="1">
      <alignment horizontal="center" vertical="center"/>
    </xf>
    <xf numFmtId="0" fontId="10" fillId="0" borderId="31" xfId="3" applyFont="1" applyFill="1" applyBorder="1" applyAlignment="1" applyProtection="1">
      <alignment horizontal="center" vertical="center"/>
    </xf>
    <xf numFmtId="0" fontId="10" fillId="0" borderId="32" xfId="3" applyFont="1" applyFill="1" applyBorder="1" applyAlignment="1" applyProtection="1">
      <alignment horizontal="center" vertical="center"/>
    </xf>
    <xf numFmtId="0" fontId="8" fillId="6" borderId="30" xfId="3" applyFont="1" applyFill="1" applyBorder="1" applyAlignment="1" applyProtection="1">
      <alignment horizontal="center" vertical="center" wrapText="1"/>
    </xf>
    <xf numFmtId="0" fontId="8" fillId="6" borderId="31" xfId="3" applyFont="1" applyFill="1" applyBorder="1" applyAlignment="1" applyProtection="1">
      <alignment horizontal="center" vertical="center" wrapText="1"/>
    </xf>
    <xf numFmtId="0" fontId="8" fillId="6" borderId="32" xfId="3" applyFont="1" applyFill="1" applyBorder="1" applyAlignment="1" applyProtection="1">
      <alignment horizontal="center" vertical="center" wrapText="1"/>
    </xf>
    <xf numFmtId="0" fontId="10" fillId="0" borderId="30" xfId="3" applyFont="1" applyFill="1" applyBorder="1" applyAlignment="1" applyProtection="1">
      <alignment horizontal="center" vertical="center"/>
    </xf>
    <xf numFmtId="0" fontId="1" fillId="0" borderId="11" xfId="0" applyFont="1" applyFill="1" applyBorder="1" applyAlignment="1">
      <alignment horizontal="center" vertical="center"/>
    </xf>
    <xf numFmtId="0" fontId="1" fillId="0" borderId="95" xfId="0" applyFont="1" applyFill="1" applyBorder="1" applyAlignment="1">
      <alignment horizontal="center" vertical="center"/>
    </xf>
    <xf numFmtId="0" fontId="1" fillId="0" borderId="98" xfId="0" applyFont="1" applyFill="1" applyBorder="1" applyAlignment="1">
      <alignment horizontal="center" vertical="center"/>
    </xf>
    <xf numFmtId="0" fontId="27" fillId="0" borderId="67" xfId="0" applyFont="1" applyFill="1" applyBorder="1" applyAlignment="1">
      <alignment horizontal="left" vertical="top"/>
    </xf>
    <xf numFmtId="0" fontId="27" fillId="0" borderId="0" xfId="0" applyFont="1" applyFill="1" applyBorder="1" applyAlignment="1">
      <alignment horizontal="left" vertical="top"/>
    </xf>
    <xf numFmtId="0" fontId="27" fillId="0" borderId="2" xfId="0" applyFont="1" applyFill="1" applyBorder="1" applyAlignment="1">
      <alignment horizontal="left" vertical="top"/>
    </xf>
    <xf numFmtId="0" fontId="0"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2" borderId="30" xfId="0" applyFont="1" applyFill="1" applyBorder="1" applyAlignment="1">
      <alignment horizontal="center" vertical="center"/>
    </xf>
    <xf numFmtId="0" fontId="1" fillId="2" borderId="31" xfId="0" applyFont="1" applyFill="1" applyBorder="1" applyAlignment="1">
      <alignment horizontal="center" vertical="center"/>
    </xf>
    <xf numFmtId="0" fontId="1" fillId="0" borderId="32" xfId="0" applyFont="1" applyBorder="1" applyAlignment="1">
      <alignment vertical="center"/>
    </xf>
    <xf numFmtId="49" fontId="0" fillId="0" borderId="30" xfId="0" applyNumberFormat="1" applyFont="1" applyFill="1" applyBorder="1" applyAlignment="1">
      <alignment horizontal="right" vertical="center"/>
    </xf>
    <xf numFmtId="49" fontId="1" fillId="0" borderId="31" xfId="0" applyNumberFormat="1" applyFont="1" applyFill="1" applyBorder="1" applyAlignment="1">
      <alignment horizontal="right" vertical="center"/>
    </xf>
    <xf numFmtId="49" fontId="1" fillId="0" borderId="32" xfId="0" applyNumberFormat="1" applyFont="1" applyFill="1" applyBorder="1" applyAlignment="1">
      <alignment horizontal="right" vertical="center"/>
    </xf>
    <xf numFmtId="0" fontId="1" fillId="2" borderId="11" xfId="0" applyFont="1" applyFill="1" applyBorder="1" applyAlignment="1">
      <alignment vertical="center"/>
    </xf>
    <xf numFmtId="0" fontId="0" fillId="0" borderId="30" xfId="0" applyFont="1" applyBorder="1" applyAlignment="1">
      <alignment horizontal="right" vertical="center"/>
    </xf>
    <xf numFmtId="0" fontId="1" fillId="0" borderId="31" xfId="0" applyFont="1" applyBorder="1" applyAlignment="1">
      <alignment horizontal="right" vertical="center"/>
    </xf>
    <xf numFmtId="0" fontId="1" fillId="0" borderId="32" xfId="0" applyFont="1" applyBorder="1" applyAlignment="1">
      <alignment horizontal="right" vertical="center"/>
    </xf>
    <xf numFmtId="0" fontId="11" fillId="2" borderId="115" xfId="0" applyFont="1" applyFill="1" applyBorder="1" applyAlignment="1">
      <alignment horizontal="center" vertical="center" textRotation="255" wrapText="1"/>
    </xf>
    <xf numFmtId="0" fontId="1" fillId="0" borderId="116" xfId="0" applyFont="1" applyBorder="1" applyAlignment="1">
      <alignment horizontal="center" vertical="center" textRotation="255" wrapText="1"/>
    </xf>
    <xf numFmtId="0" fontId="1" fillId="0" borderId="3" xfId="0" applyFont="1" applyBorder="1" applyAlignment="1">
      <alignment horizontal="center" vertical="center" textRotation="255" wrapText="1"/>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79" xfId="0" applyFont="1" applyFill="1" applyBorder="1" applyAlignment="1">
      <alignment vertical="center"/>
    </xf>
    <xf numFmtId="0" fontId="1" fillId="0" borderId="20" xfId="0" applyFont="1" applyFill="1" applyBorder="1" applyAlignment="1">
      <alignment vertical="center"/>
    </xf>
    <xf numFmtId="0" fontId="1" fillId="0" borderId="21" xfId="0" applyFont="1" applyFill="1" applyBorder="1" applyAlignment="1">
      <alignment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0" fillId="0" borderId="82" xfId="0" applyFont="1" applyFill="1" applyBorder="1" applyAlignment="1">
      <alignment horizontal="center" vertical="center"/>
    </xf>
    <xf numFmtId="0" fontId="0" fillId="0" borderId="83" xfId="0" applyFont="1" applyBorder="1" applyAlignment="1">
      <alignment horizontal="center" vertical="center"/>
    </xf>
    <xf numFmtId="0" fontId="0" fillId="0" borderId="113" xfId="0" applyFont="1" applyBorder="1" applyAlignment="1">
      <alignment horizontal="center" vertical="center"/>
    </xf>
    <xf numFmtId="0" fontId="0" fillId="5" borderId="87" xfId="0" applyFont="1" applyFill="1" applyBorder="1" applyAlignment="1">
      <alignment horizontal="left" vertical="center" wrapText="1"/>
    </xf>
    <xf numFmtId="0" fontId="1" fillId="5" borderId="78" xfId="0" applyFont="1" applyFill="1" applyBorder="1" applyAlignment="1">
      <alignment horizontal="left" vertical="center" wrapText="1"/>
    </xf>
    <xf numFmtId="0" fontId="1" fillId="5" borderId="78" xfId="0" applyFont="1" applyFill="1" applyBorder="1" applyAlignment="1">
      <alignment vertical="center"/>
    </xf>
    <xf numFmtId="0" fontId="0" fillId="0" borderId="19" xfId="0" applyFont="1" applyFill="1" applyBorder="1" applyAlignment="1">
      <alignment horizontal="center" vertical="center"/>
    </xf>
    <xf numFmtId="0" fontId="11" fillId="2" borderId="49" xfId="0" applyFont="1" applyFill="1" applyBorder="1" applyAlignment="1">
      <alignment horizontal="center" vertical="center" textRotation="255" wrapText="1"/>
    </xf>
    <xf numFmtId="0" fontId="11" fillId="2" borderId="50" xfId="0" applyFont="1" applyFill="1" applyBorder="1" applyAlignment="1">
      <alignment horizontal="center" vertical="center" textRotation="255" wrapText="1"/>
    </xf>
    <xf numFmtId="0" fontId="11" fillId="2" borderId="3" xfId="0" applyFont="1" applyFill="1" applyBorder="1" applyAlignment="1">
      <alignment horizontal="center" vertical="center" textRotation="255" wrapText="1"/>
    </xf>
    <xf numFmtId="0" fontId="11" fillId="2" borderId="51" xfId="0" applyFont="1" applyFill="1" applyBorder="1" applyAlignment="1">
      <alignment horizontal="center" vertical="center" textRotation="255" wrapText="1"/>
    </xf>
    <xf numFmtId="0" fontId="11" fillId="2" borderId="52" xfId="0" applyFont="1" applyFill="1" applyBorder="1" applyAlignment="1">
      <alignment horizontal="center" vertical="center" textRotation="255" wrapText="1"/>
    </xf>
    <xf numFmtId="0" fontId="11" fillId="2" borderId="53" xfId="0" applyFont="1" applyFill="1" applyBorder="1" applyAlignment="1">
      <alignment horizontal="center" vertical="center" textRotation="255" wrapText="1"/>
    </xf>
    <xf numFmtId="0" fontId="0" fillId="0" borderId="87" xfId="0" applyFont="1" applyFill="1" applyBorder="1" applyAlignment="1">
      <alignment horizontal="left" vertical="center"/>
    </xf>
    <xf numFmtId="0" fontId="1" fillId="0" borderId="78" xfId="0" applyFont="1" applyFill="1" applyBorder="1" applyAlignment="1">
      <alignment horizontal="left" vertical="center"/>
    </xf>
    <xf numFmtId="0" fontId="1" fillId="0" borderId="102" xfId="0" applyFont="1" applyFill="1" applyBorder="1" applyAlignment="1">
      <alignment horizontal="left" vertical="center"/>
    </xf>
    <xf numFmtId="0" fontId="0" fillId="0" borderId="77" xfId="0" applyFont="1" applyFill="1" applyBorder="1" applyAlignment="1">
      <alignment horizontal="left" vertical="center" wrapText="1"/>
    </xf>
    <xf numFmtId="0" fontId="1" fillId="0" borderId="78" xfId="0" applyFont="1" applyFill="1" applyBorder="1" applyAlignment="1">
      <alignment horizontal="left" vertical="center" wrapText="1"/>
    </xf>
    <xf numFmtId="0" fontId="1" fillId="0" borderId="159" xfId="0" applyFont="1" applyFill="1" applyBorder="1" applyAlignment="1">
      <alignment horizontal="left" vertical="center" wrapText="1"/>
    </xf>
    <xf numFmtId="0" fontId="18" fillId="0" borderId="79" xfId="0" applyFont="1" applyFill="1" applyBorder="1" applyAlignment="1">
      <alignment horizontal="center" vertical="center"/>
    </xf>
    <xf numFmtId="0" fontId="18" fillId="0" borderId="20" xfId="0" applyFont="1" applyFill="1" applyBorder="1" applyAlignment="1">
      <alignment horizontal="center" vertical="center"/>
    </xf>
    <xf numFmtId="0" fontId="18" fillId="0" borderId="106" xfId="0" applyFont="1" applyFill="1" applyBorder="1" applyAlignment="1">
      <alignment horizontal="center" vertical="center"/>
    </xf>
    <xf numFmtId="0" fontId="18" fillId="0" borderId="86" xfId="0" applyFont="1" applyFill="1" applyBorder="1" applyAlignment="1">
      <alignment horizontal="left" vertical="center"/>
    </xf>
    <xf numFmtId="0" fontId="18" fillId="0" borderId="26" xfId="0" applyFont="1" applyFill="1" applyBorder="1" applyAlignment="1">
      <alignment horizontal="left" vertical="center"/>
    </xf>
    <xf numFmtId="0" fontId="18" fillId="0" borderId="122" xfId="0" applyFont="1" applyFill="1" applyBorder="1" applyAlignment="1">
      <alignment horizontal="left" vertical="center"/>
    </xf>
    <xf numFmtId="0" fontId="0" fillId="3" borderId="123" xfId="0" applyFont="1" applyFill="1" applyBorder="1" applyAlignment="1">
      <alignment horizontal="center" vertical="center" wrapText="1"/>
    </xf>
    <xf numFmtId="0" fontId="0" fillId="3" borderId="21" xfId="0" applyFont="1" applyFill="1" applyBorder="1" applyAlignment="1">
      <alignment horizontal="center" vertical="center" wrapText="1"/>
    </xf>
    <xf numFmtId="0" fontId="0" fillId="0" borderId="20" xfId="0" applyFont="1" applyBorder="1" applyAlignment="1">
      <alignment horizontal="center" vertical="center"/>
    </xf>
    <xf numFmtId="0" fontId="1" fillId="0" borderId="106" xfId="0" applyFont="1" applyBorder="1" applyAlignment="1">
      <alignment horizontal="center" vertical="center"/>
    </xf>
    <xf numFmtId="177" fontId="1" fillId="0" borderId="11" xfId="0" applyNumberFormat="1" applyFont="1" applyBorder="1" applyAlignment="1">
      <alignment vertical="center" wrapText="1"/>
    </xf>
    <xf numFmtId="177" fontId="1" fillId="0" borderId="11" xfId="0" applyNumberFormat="1" applyFont="1" applyBorder="1" applyAlignment="1">
      <alignment vertical="center"/>
    </xf>
    <xf numFmtId="0" fontId="0" fillId="2" borderId="11" xfId="0" applyFont="1" applyFill="1" applyBorder="1" applyAlignment="1">
      <alignment horizontal="center" vertical="center"/>
    </xf>
    <xf numFmtId="0" fontId="1" fillId="2" borderId="11" xfId="0" applyFont="1" applyFill="1" applyBorder="1" applyAlignment="1">
      <alignment horizontal="center" vertical="center"/>
    </xf>
    <xf numFmtId="0" fontId="1" fillId="0" borderId="11" xfId="0" applyFont="1" applyBorder="1" applyAlignment="1">
      <alignment vertical="center"/>
    </xf>
    <xf numFmtId="0" fontId="1" fillId="2" borderId="11" xfId="0" applyFont="1" applyFill="1" applyBorder="1" applyAlignment="1">
      <alignment horizontal="center" vertical="center" wrapText="1"/>
    </xf>
    <xf numFmtId="0" fontId="1" fillId="2" borderId="32" xfId="0" applyFont="1" applyFill="1" applyBorder="1" applyAlignment="1">
      <alignment horizontal="center" vertical="center"/>
    </xf>
    <xf numFmtId="0" fontId="0" fillId="0" borderId="30" xfId="0" applyFont="1" applyBorder="1" applyAlignment="1">
      <alignment horizontal="left" vertical="center" wrapText="1"/>
    </xf>
    <xf numFmtId="0" fontId="0" fillId="0" borderId="31" xfId="0" applyFont="1" applyBorder="1" applyAlignment="1">
      <alignment horizontal="left" vertical="center" wrapText="1"/>
    </xf>
    <xf numFmtId="0" fontId="0" fillId="0" borderId="32" xfId="0" applyFont="1" applyBorder="1" applyAlignment="1">
      <alignment horizontal="left" vertical="center" wrapText="1"/>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0" fillId="0" borderId="32" xfId="0" applyFont="1" applyBorder="1" applyAlignment="1">
      <alignment horizontal="left" vertical="center"/>
    </xf>
    <xf numFmtId="0" fontId="0" fillId="0" borderId="161" xfId="0" applyNumberFormat="1" applyFont="1" applyFill="1" applyBorder="1" applyAlignment="1">
      <alignment horizontal="right" vertical="center"/>
    </xf>
    <xf numFmtId="0" fontId="0" fillId="0" borderId="79" xfId="0" applyFont="1" applyFill="1" applyBorder="1" applyAlignment="1">
      <alignment horizontal="center" vertical="center" wrapText="1"/>
    </xf>
    <xf numFmtId="0" fontId="0" fillId="0" borderId="25" xfId="0" applyFont="1" applyFill="1" applyBorder="1" applyAlignment="1">
      <alignment horizontal="center" vertical="center"/>
    </xf>
    <xf numFmtId="0" fontId="9" fillId="0" borderId="25"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26" xfId="0" applyFont="1" applyFill="1" applyBorder="1" applyAlignment="1">
      <alignment horizontal="center" vertical="center"/>
    </xf>
    <xf numFmtId="0" fontId="9" fillId="0" borderId="27"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7" xfId="0" applyFont="1" applyFill="1" applyBorder="1" applyAlignment="1">
      <alignment horizontal="center" vertical="center"/>
    </xf>
    <xf numFmtId="0" fontId="9" fillId="0" borderId="45" xfId="0" applyFont="1" applyFill="1" applyBorder="1" applyAlignment="1">
      <alignment horizontal="center" vertical="center" wrapText="1"/>
    </xf>
    <xf numFmtId="0" fontId="9" fillId="0" borderId="46" xfId="0" applyFont="1" applyFill="1" applyBorder="1" applyAlignment="1">
      <alignment horizontal="center" vertical="center"/>
    </xf>
    <xf numFmtId="176" fontId="0" fillId="0" borderId="45" xfId="0" applyNumberFormat="1" applyFont="1" applyFill="1" applyBorder="1" applyAlignment="1">
      <alignment horizontal="right" vertical="center"/>
    </xf>
    <xf numFmtId="176" fontId="0" fillId="0" borderId="46" xfId="0" applyNumberFormat="1" applyFont="1" applyFill="1" applyBorder="1" applyAlignment="1">
      <alignment horizontal="right" vertical="center"/>
    </xf>
    <xf numFmtId="177" fontId="0" fillId="0" borderId="164"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177" fontId="0" fillId="0" borderId="147" xfId="0" applyNumberFormat="1" applyFont="1" applyFill="1" applyBorder="1" applyAlignment="1">
      <alignment horizontal="right" vertical="center"/>
    </xf>
    <xf numFmtId="177" fontId="1" fillId="0" borderId="30" xfId="0" applyNumberFormat="1" applyFont="1" applyFill="1" applyBorder="1" applyAlignment="1">
      <alignment horizontal="center" vertical="center"/>
    </xf>
    <xf numFmtId="177" fontId="0" fillId="0" borderId="31" xfId="0" applyNumberFormat="1" applyFill="1" applyBorder="1" applyAlignment="1">
      <alignment horizontal="center" vertical="center"/>
    </xf>
    <xf numFmtId="177" fontId="0" fillId="0" borderId="39" xfId="0" applyNumberFormat="1" applyFill="1" applyBorder="1" applyAlignment="1">
      <alignment horizontal="center" vertical="center"/>
    </xf>
    <xf numFmtId="177" fontId="0" fillId="0" borderId="32" xfId="0" applyNumberFormat="1" applyFill="1" applyBorder="1" applyAlignment="1">
      <alignment horizontal="center" vertical="center"/>
    </xf>
    <xf numFmtId="0" fontId="1" fillId="0" borderId="95" xfId="0" applyFont="1" applyBorder="1" applyAlignment="1">
      <alignment horizontal="center" vertical="center"/>
    </xf>
    <xf numFmtId="0" fontId="1" fillId="0" borderId="98" xfId="0" applyFont="1" applyBorder="1" applyAlignment="1">
      <alignment horizontal="center" vertical="center"/>
    </xf>
    <xf numFmtId="0" fontId="0" fillId="2" borderId="30" xfId="0" applyFont="1" applyFill="1" applyBorder="1" applyAlignment="1">
      <alignment horizontal="center" vertical="center"/>
    </xf>
    <xf numFmtId="0" fontId="0"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35" xfId="0" applyFont="1" applyBorder="1" applyAlignment="1">
      <alignment horizontal="left" vertical="center" wrapText="1"/>
    </xf>
    <xf numFmtId="0" fontId="0" fillId="0" borderId="22" xfId="0" applyFont="1" applyBorder="1" applyAlignment="1">
      <alignment horizontal="left" vertical="center" wrapText="1"/>
    </xf>
    <xf numFmtId="0" fontId="1" fillId="0" borderId="23" xfId="0" applyFont="1" applyBorder="1" applyAlignment="1">
      <alignment horizontal="left" vertical="center" wrapText="1"/>
    </xf>
    <xf numFmtId="0" fontId="1" fillId="0" borderId="36" xfId="0" applyFont="1" applyBorder="1" applyAlignment="1">
      <alignment horizontal="left" vertical="center" wrapText="1"/>
    </xf>
    <xf numFmtId="0" fontId="1" fillId="0" borderId="58" xfId="0" applyFont="1" applyFill="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0" fillId="0" borderId="45" xfId="0" applyFont="1" applyFill="1" applyBorder="1" applyAlignment="1">
      <alignment horizontal="center" vertical="center" wrapText="1"/>
    </xf>
    <xf numFmtId="0" fontId="0" fillId="0" borderId="46" xfId="0" applyFont="1" applyBorder="1" applyAlignment="1">
      <alignment horizontal="center" vertical="center" wrapText="1"/>
    </xf>
    <xf numFmtId="0" fontId="0" fillId="0" borderId="66" xfId="0" applyFont="1" applyBorder="1" applyAlignment="1">
      <alignment horizontal="center" vertical="center" wrapText="1"/>
    </xf>
    <xf numFmtId="0" fontId="0" fillId="0" borderId="67"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36" xfId="0" applyFont="1" applyBorder="1" applyAlignment="1">
      <alignment horizontal="center" vertical="center" wrapText="1"/>
    </xf>
    <xf numFmtId="0" fontId="1" fillId="0" borderId="68" xfId="0" applyFont="1" applyFill="1" applyBorder="1" applyAlignment="1">
      <alignment vertical="center" wrapText="1"/>
    </xf>
    <xf numFmtId="0" fontId="1" fillId="0" borderId="65" xfId="0" applyFont="1" applyFill="1" applyBorder="1" applyAlignment="1">
      <alignment vertical="center" wrapText="1"/>
    </xf>
    <xf numFmtId="0" fontId="1" fillId="0" borderId="69" xfId="0" applyFont="1" applyFill="1" applyBorder="1" applyAlignment="1">
      <alignment vertical="center" wrapText="1"/>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71"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102" xfId="0" applyFont="1" applyBorder="1" applyAlignment="1">
      <alignment horizontal="center" vertical="center"/>
    </xf>
    <xf numFmtId="0" fontId="9" fillId="2" borderId="30" xfId="0" applyFont="1" applyFill="1" applyBorder="1" applyAlignment="1">
      <alignment horizontal="center" vertical="center" shrinkToFit="1"/>
    </xf>
    <xf numFmtId="0" fontId="9" fillId="2" borderId="31" xfId="0" applyFont="1" applyFill="1" applyBorder="1" applyAlignment="1">
      <alignment horizontal="center" vertical="center" shrinkToFit="1"/>
    </xf>
    <xf numFmtId="0" fontId="9" fillId="2" borderId="39" xfId="0" applyFont="1" applyFill="1" applyBorder="1" applyAlignment="1">
      <alignment horizontal="center" vertical="center" shrinkToFit="1"/>
    </xf>
    <xf numFmtId="0" fontId="9" fillId="4" borderId="11" xfId="0" applyFont="1" applyFill="1" applyBorder="1" applyAlignment="1">
      <alignment horizontal="center" vertical="center"/>
    </xf>
    <xf numFmtId="0" fontId="19" fillId="2" borderId="30" xfId="0" applyFont="1" applyFill="1" applyBorder="1" applyAlignment="1">
      <alignment horizontal="center" vertical="center" wrapText="1" shrinkToFit="1"/>
    </xf>
    <xf numFmtId="0" fontId="19" fillId="2" borderId="31" xfId="0" applyFont="1" applyFill="1" applyBorder="1" applyAlignment="1">
      <alignment horizontal="center" vertical="center" shrinkToFit="1"/>
    </xf>
    <xf numFmtId="0" fontId="19" fillId="2" borderId="32" xfId="0" applyFont="1" applyFill="1" applyBorder="1" applyAlignment="1">
      <alignment horizontal="center" vertical="center" shrinkToFit="1"/>
    </xf>
    <xf numFmtId="0" fontId="1" fillId="0" borderId="43" xfId="0" applyFont="1" applyFill="1" applyBorder="1" applyAlignment="1">
      <alignment horizontal="center" vertical="center"/>
    </xf>
    <xf numFmtId="0" fontId="13" fillId="5" borderId="82" xfId="0" applyFont="1" applyFill="1" applyBorder="1" applyAlignment="1">
      <alignment horizontal="center" vertical="center" wrapText="1"/>
    </xf>
    <xf numFmtId="0" fontId="9" fillId="5" borderId="83" xfId="0" applyFont="1" applyFill="1" applyBorder="1" applyAlignment="1">
      <alignment horizontal="center" vertical="center"/>
    </xf>
    <xf numFmtId="0" fontId="9" fillId="5" borderId="113" xfId="0" applyFont="1" applyFill="1" applyBorder="1" applyAlignment="1">
      <alignment horizontal="center" vertical="center"/>
    </xf>
    <xf numFmtId="0" fontId="27" fillId="0" borderId="114" xfId="0" applyFont="1" applyBorder="1" applyAlignment="1">
      <alignment horizontal="left" vertical="center"/>
    </xf>
    <xf numFmtId="0" fontId="27" fillId="0" borderId="83" xfId="0" applyFont="1" applyBorder="1" applyAlignment="1">
      <alignment horizontal="left" vertical="center"/>
    </xf>
    <xf numFmtId="0" fontId="27" fillId="0" borderId="113" xfId="0" applyFont="1" applyBorder="1" applyAlignment="1">
      <alignment horizontal="left" vertical="center"/>
    </xf>
    <xf numFmtId="0" fontId="0" fillId="0" borderId="123" xfId="0" applyFont="1" applyBorder="1" applyAlignment="1">
      <alignment horizontal="center" vertical="center"/>
    </xf>
    <xf numFmtId="0" fontId="15" fillId="2" borderId="55" xfId="0" applyFont="1" applyFill="1" applyBorder="1" applyAlignment="1">
      <alignment horizontal="center" vertical="center" wrapText="1"/>
    </xf>
    <xf numFmtId="0" fontId="15" fillId="2" borderId="56" xfId="0" applyFont="1" applyFill="1" applyBorder="1" applyAlignment="1">
      <alignment horizontal="center" vertical="center" wrapText="1"/>
    </xf>
    <xf numFmtId="0" fontId="15" fillId="2" borderId="57" xfId="0" applyFont="1" applyFill="1" applyBorder="1" applyAlignment="1">
      <alignment horizontal="center" vertical="center" wrapText="1"/>
    </xf>
    <xf numFmtId="0" fontId="0" fillId="0" borderId="82" xfId="0" applyFont="1" applyFill="1" applyBorder="1" applyAlignment="1">
      <alignment horizontal="center" vertical="center" textRotation="255" wrapText="1"/>
    </xf>
    <xf numFmtId="0" fontId="0" fillId="0" borderId="83" xfId="0" applyFont="1" applyBorder="1" applyAlignment="1">
      <alignment horizontal="center" vertical="center" textRotation="255" wrapText="1"/>
    </xf>
    <xf numFmtId="0" fontId="0" fillId="0" borderId="84" xfId="0" applyFont="1" applyBorder="1" applyAlignment="1">
      <alignment horizontal="center" vertical="center" textRotation="255" wrapText="1"/>
    </xf>
    <xf numFmtId="0" fontId="1" fillId="0" borderId="117" xfId="0" applyFont="1" applyFill="1" applyBorder="1" applyAlignment="1">
      <alignment horizontal="center" vertical="center"/>
    </xf>
    <xf numFmtId="0" fontId="1" fillId="0" borderId="118" xfId="0" applyFont="1" applyBorder="1" applyAlignment="1">
      <alignment horizontal="center" vertical="center"/>
    </xf>
    <xf numFmtId="0" fontId="0" fillId="0" borderId="19"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1" fillId="0" borderId="35" xfId="0" applyFont="1" applyFill="1" applyBorder="1" applyAlignment="1">
      <alignment horizontal="left" vertical="center" wrapText="1"/>
    </xf>
    <xf numFmtId="0" fontId="1" fillId="0" borderId="87" xfId="0" applyFont="1" applyFill="1" applyBorder="1" applyAlignment="1">
      <alignment vertical="center"/>
    </xf>
    <xf numFmtId="0" fontId="1" fillId="0" borderId="78" xfId="0" applyFont="1" applyFill="1" applyBorder="1" applyAlignment="1">
      <alignment vertical="center"/>
    </xf>
    <xf numFmtId="0" fontId="0" fillId="0" borderId="85" xfId="0" applyFont="1" applyFill="1" applyBorder="1" applyAlignment="1">
      <alignment vertical="center" wrapText="1"/>
    </xf>
    <xf numFmtId="0" fontId="1" fillId="0" borderId="34" xfId="0" applyFont="1" applyFill="1" applyBorder="1" applyAlignment="1">
      <alignment vertical="center" wrapText="1"/>
    </xf>
    <xf numFmtId="0" fontId="1" fillId="0" borderId="34" xfId="0" applyFont="1" applyFill="1" applyBorder="1" applyAlignment="1">
      <alignment vertical="center"/>
    </xf>
    <xf numFmtId="0" fontId="1" fillId="0" borderId="79" xfId="0" applyFont="1" applyFill="1" applyBorder="1" applyAlignment="1">
      <alignment vertical="center" wrapText="1"/>
    </xf>
    <xf numFmtId="0" fontId="1" fillId="0" borderId="20" xfId="0" applyFont="1" applyFill="1" applyBorder="1" applyAlignment="1">
      <alignment vertical="center" wrapText="1"/>
    </xf>
    <xf numFmtId="0" fontId="1" fillId="0" borderId="82" xfId="0" applyFont="1" applyFill="1" applyBorder="1" applyAlignment="1">
      <alignment horizontal="center" vertical="center"/>
    </xf>
    <xf numFmtId="0" fontId="1" fillId="0" borderId="83" xfId="0" applyFont="1" applyFill="1" applyBorder="1" applyAlignment="1">
      <alignment horizontal="center" vertical="center"/>
    </xf>
    <xf numFmtId="0" fontId="1" fillId="0" borderId="112" xfId="0" applyFont="1" applyFill="1" applyBorder="1" applyAlignment="1">
      <alignment horizontal="center" vertical="center"/>
    </xf>
    <xf numFmtId="177" fontId="1" fillId="0" borderId="111" xfId="0" applyNumberFormat="1" applyFont="1" applyFill="1" applyBorder="1" applyAlignment="1">
      <alignment horizontal="center" vertical="top"/>
    </xf>
    <xf numFmtId="177" fontId="1" fillId="0" borderId="83" xfId="0" applyNumberFormat="1" applyFont="1" applyFill="1" applyBorder="1" applyAlignment="1">
      <alignment horizontal="center" vertical="top"/>
    </xf>
    <xf numFmtId="177" fontId="1" fillId="0" borderId="112" xfId="0" applyNumberFormat="1" applyFont="1" applyFill="1" applyBorder="1" applyAlignment="1">
      <alignment horizontal="center" vertical="top"/>
    </xf>
    <xf numFmtId="177" fontId="0" fillId="0" borderId="111" xfId="0" applyNumberFormat="1" applyFont="1" applyFill="1" applyBorder="1" applyAlignment="1">
      <alignment horizontal="center" vertical="center"/>
    </xf>
    <xf numFmtId="177" fontId="0" fillId="0" borderId="83" xfId="0" applyNumberFormat="1" applyFont="1" applyFill="1" applyBorder="1" applyAlignment="1">
      <alignment horizontal="center" vertical="center"/>
    </xf>
    <xf numFmtId="177" fontId="0" fillId="0" borderId="112" xfId="0" applyNumberFormat="1" applyFont="1" applyFill="1" applyBorder="1" applyAlignment="1">
      <alignment horizontal="center" vertical="center"/>
    </xf>
    <xf numFmtId="0" fontId="13" fillId="2" borderId="49" xfId="0" applyFont="1" applyFill="1" applyBorder="1" applyAlignment="1">
      <alignment horizontal="center" vertical="center" textRotation="255" wrapText="1"/>
    </xf>
    <xf numFmtId="0" fontId="13" fillId="2" borderId="6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2" xfId="0" applyFont="1" applyFill="1" applyBorder="1" applyAlignment="1">
      <alignment horizontal="center" vertical="center" textRotation="255" wrapText="1"/>
    </xf>
    <xf numFmtId="0" fontId="13" fillId="2" borderId="75" xfId="0" applyFont="1" applyFill="1" applyBorder="1" applyAlignment="1">
      <alignment horizontal="center" vertical="center" textRotation="255" wrapText="1"/>
    </xf>
    <xf numFmtId="0" fontId="13" fillId="2" borderId="8" xfId="0" applyFont="1" applyFill="1" applyBorder="1" applyAlignment="1">
      <alignment horizontal="center" vertical="center" textRotation="255" wrapText="1"/>
    </xf>
    <xf numFmtId="0" fontId="1" fillId="0" borderId="120" xfId="0" applyFont="1" applyFill="1" applyBorder="1" applyAlignment="1">
      <alignment horizontal="left" vertical="top"/>
    </xf>
    <xf numFmtId="0" fontId="1" fillId="0" borderId="7" xfId="0" applyFont="1" applyFill="1" applyBorder="1" applyAlignment="1">
      <alignment horizontal="left" vertical="top"/>
    </xf>
    <xf numFmtId="0" fontId="1" fillId="0" borderId="8" xfId="0" applyFont="1" applyFill="1" applyBorder="1" applyAlignment="1">
      <alignment horizontal="left" vertical="top"/>
    </xf>
    <xf numFmtId="0" fontId="1" fillId="4" borderId="49" xfId="0" applyFont="1" applyFill="1" applyBorder="1" applyAlignment="1">
      <alignment horizontal="center" vertical="center"/>
    </xf>
    <xf numFmtId="0" fontId="1" fillId="4" borderId="47" xfId="0" applyFont="1" applyFill="1" applyBorder="1" applyAlignment="1">
      <alignment horizontal="center" vertical="center"/>
    </xf>
    <xf numFmtId="0" fontId="0" fillId="3" borderId="22" xfId="0" applyFont="1" applyFill="1" applyBorder="1" applyAlignment="1">
      <alignment horizontal="center" vertical="center" wrapText="1"/>
    </xf>
    <xf numFmtId="0" fontId="0" fillId="3" borderId="23" xfId="0" applyFont="1" applyFill="1" applyBorder="1" applyAlignment="1">
      <alignment horizontal="center" vertical="center" wrapText="1"/>
    </xf>
    <xf numFmtId="0" fontId="0" fillId="3" borderId="36" xfId="0" applyFont="1" applyFill="1" applyBorder="1" applyAlignment="1">
      <alignment horizontal="center" vertical="center" wrapText="1"/>
    </xf>
    <xf numFmtId="0" fontId="1" fillId="0" borderId="54" xfId="0" applyFont="1" applyFill="1" applyBorder="1" applyAlignment="1">
      <alignment horizontal="center" vertical="center"/>
    </xf>
    <xf numFmtId="0" fontId="11" fillId="2" borderId="40"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43" xfId="0" applyFont="1" applyFill="1" applyBorder="1" applyAlignment="1">
      <alignment horizontal="center" vertical="center"/>
    </xf>
    <xf numFmtId="0" fontId="11" fillId="2" borderId="44" xfId="0" applyFont="1" applyFill="1" applyBorder="1" applyAlignment="1">
      <alignment horizontal="center" vertical="center"/>
    </xf>
    <xf numFmtId="0" fontId="11" fillId="2" borderId="142" xfId="0" applyFont="1" applyFill="1" applyBorder="1" applyAlignment="1">
      <alignment horizontal="center" vertical="center"/>
    </xf>
    <xf numFmtId="0" fontId="11" fillId="2" borderId="103" xfId="0" applyFont="1" applyFill="1" applyBorder="1" applyAlignment="1">
      <alignment horizontal="center" vertical="center"/>
    </xf>
    <xf numFmtId="0" fontId="11" fillId="2" borderId="143" xfId="0" applyFont="1" applyFill="1" applyBorder="1" applyAlignment="1">
      <alignment horizontal="center" vertical="center"/>
    </xf>
    <xf numFmtId="0" fontId="0" fillId="3" borderId="80" xfId="0" applyFont="1" applyFill="1" applyBorder="1" applyAlignment="1">
      <alignment horizontal="center" vertical="center"/>
    </xf>
    <xf numFmtId="0" fontId="0" fillId="3" borderId="46" xfId="0" applyFont="1" applyFill="1" applyBorder="1" applyAlignment="1">
      <alignment horizontal="center" vertical="center"/>
    </xf>
    <xf numFmtId="0" fontId="0" fillId="3" borderId="47" xfId="0" applyFont="1" applyFill="1" applyBorder="1" applyAlignment="1">
      <alignment horizontal="center" vertical="center"/>
    </xf>
    <xf numFmtId="0" fontId="0" fillId="3" borderId="70" xfId="0" applyFont="1" applyFill="1" applyBorder="1" applyAlignment="1">
      <alignment horizontal="center" vertical="center"/>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2" borderId="45" xfId="0" applyFont="1" applyFill="1" applyBorder="1" applyAlignment="1">
      <alignment horizontal="center" vertical="center"/>
    </xf>
    <xf numFmtId="0" fontId="0" fillId="2" borderId="46" xfId="0" applyFont="1" applyFill="1" applyBorder="1" applyAlignment="1">
      <alignment horizontal="center" vertical="center"/>
    </xf>
    <xf numFmtId="0" fontId="0" fillId="2" borderId="47"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 fillId="2" borderId="30" xfId="0" applyFont="1" applyFill="1" applyBorder="1" applyAlignment="1">
      <alignment horizontal="center" vertical="center" shrinkToFit="1"/>
    </xf>
    <xf numFmtId="0" fontId="1" fillId="2" borderId="31" xfId="0" applyFont="1" applyFill="1" applyBorder="1" applyAlignment="1">
      <alignment horizontal="center" vertical="center" shrinkToFit="1"/>
    </xf>
    <xf numFmtId="0" fontId="1" fillId="2" borderId="32" xfId="0" applyFont="1" applyFill="1" applyBorder="1" applyAlignment="1">
      <alignment horizontal="center" vertical="center" shrinkToFit="1"/>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2" xfId="0" applyFont="1" applyFill="1" applyBorder="1" applyAlignment="1">
      <alignment horizontal="center" vertical="center"/>
    </xf>
    <xf numFmtId="0" fontId="0" fillId="0" borderId="30" xfId="0" applyFont="1" applyBorder="1" applyAlignment="1">
      <alignment horizontal="center" vertical="center" shrinkToFit="1"/>
    </xf>
    <xf numFmtId="0" fontId="0" fillId="0" borderId="31" xfId="0" applyFont="1" applyBorder="1" applyAlignment="1">
      <alignment horizontal="center" vertical="center" shrinkToFit="1"/>
    </xf>
    <xf numFmtId="0" fontId="0" fillId="0" borderId="32" xfId="0" applyFont="1" applyBorder="1" applyAlignment="1">
      <alignment horizontal="center" vertical="center" shrinkToFit="1"/>
    </xf>
    <xf numFmtId="0" fontId="0" fillId="0" borderId="11" xfId="0" applyFont="1" applyFill="1" applyBorder="1" applyAlignment="1">
      <alignment horizontal="center" vertical="center" wrapText="1" shrinkToFit="1"/>
    </xf>
    <xf numFmtId="0" fontId="0" fillId="0" borderId="54" xfId="0" applyFont="1" applyFill="1" applyBorder="1" applyAlignment="1">
      <alignment horizontal="center" vertical="center" wrapText="1" shrinkToFit="1"/>
    </xf>
    <xf numFmtId="0" fontId="0" fillId="3" borderId="45"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22" xfId="0" applyFont="1" applyFill="1" applyBorder="1" applyAlignment="1">
      <alignment horizontal="center" vertical="center"/>
    </xf>
    <xf numFmtId="0" fontId="0" fillId="3" borderId="36" xfId="0" applyFont="1" applyFill="1" applyBorder="1" applyAlignment="1">
      <alignment horizontal="center" vertical="center"/>
    </xf>
    <xf numFmtId="0" fontId="1" fillId="3" borderId="30" xfId="0" applyFont="1" applyFill="1" applyBorder="1" applyAlignment="1">
      <alignment horizontal="center" vertical="center"/>
    </xf>
    <xf numFmtId="0" fontId="1" fillId="3" borderId="31" xfId="0" applyFont="1" applyFill="1" applyBorder="1" applyAlignment="1">
      <alignment horizontal="center" vertical="center"/>
    </xf>
    <xf numFmtId="0" fontId="1" fillId="3" borderId="32" xfId="0" applyFont="1" applyFill="1" applyBorder="1" applyAlignment="1">
      <alignment horizontal="center" vertical="center"/>
    </xf>
    <xf numFmtId="0" fontId="1" fillId="5" borderId="12" xfId="0" applyFont="1" applyFill="1" applyBorder="1" applyAlignment="1">
      <alignment horizontal="center" vertical="center"/>
    </xf>
    <xf numFmtId="0" fontId="1" fillId="5" borderId="28" xfId="0" applyFont="1" applyFill="1" applyBorder="1" applyAlignment="1">
      <alignment horizontal="center" vertical="center"/>
    </xf>
    <xf numFmtId="0" fontId="1" fillId="5" borderId="29" xfId="0" applyFont="1" applyFill="1" applyBorder="1" applyAlignment="1">
      <alignment horizontal="center" vertical="center"/>
    </xf>
    <xf numFmtId="0" fontId="0" fillId="5" borderId="12" xfId="0" applyFill="1" applyBorder="1" applyAlignment="1">
      <alignment horizontal="center" vertical="center"/>
    </xf>
    <xf numFmtId="0" fontId="0" fillId="5" borderId="28" xfId="0" applyFill="1" applyBorder="1" applyAlignment="1">
      <alignment horizontal="center" vertical="center"/>
    </xf>
    <xf numFmtId="0" fontId="0" fillId="5" borderId="29" xfId="0" applyFill="1" applyBorder="1" applyAlignment="1">
      <alignment horizontal="center" vertical="center"/>
    </xf>
    <xf numFmtId="0" fontId="0" fillId="2" borderId="30" xfId="0" applyFont="1" applyFill="1"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14" fillId="0" borderId="12" xfId="0" applyFont="1" applyFill="1" applyBorder="1" applyAlignment="1">
      <alignment horizontal="center" vertical="center" shrinkToFit="1"/>
    </xf>
    <xf numFmtId="0" fontId="0" fillId="0" borderId="28" xfId="0" applyFill="1" applyBorder="1" applyAlignment="1">
      <alignment horizontal="center" vertical="center" shrinkToFit="1"/>
    </xf>
    <xf numFmtId="0" fontId="0" fillId="0" borderId="29" xfId="0" applyFill="1" applyBorder="1" applyAlignment="1">
      <alignment horizontal="center" vertical="center" shrinkToFit="1"/>
    </xf>
    <xf numFmtId="0" fontId="0" fillId="0" borderId="11" xfId="0" applyFont="1" applyFill="1" applyBorder="1" applyAlignment="1">
      <alignment horizontal="center" vertical="center"/>
    </xf>
    <xf numFmtId="0" fontId="0" fillId="0" borderId="54" xfId="0" applyFont="1" applyFill="1" applyBorder="1" applyAlignment="1">
      <alignment horizontal="center" vertical="center"/>
    </xf>
    <xf numFmtId="0" fontId="1" fillId="0" borderId="99" xfId="0" applyFont="1" applyFill="1" applyBorder="1" applyAlignment="1">
      <alignment horizontal="center" vertical="center"/>
    </xf>
    <xf numFmtId="0" fontId="1" fillId="0" borderId="100" xfId="0" applyFont="1" applyFill="1" applyBorder="1" applyAlignment="1">
      <alignment horizontal="center" vertical="center"/>
    </xf>
    <xf numFmtId="0" fontId="0" fillId="0" borderId="46"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96" xfId="0" applyFont="1" applyFill="1" applyBorder="1" applyAlignment="1">
      <alignment horizontal="left" vertical="center" wrapText="1"/>
    </xf>
    <xf numFmtId="0" fontId="0" fillId="0" borderId="70"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1" fillId="0" borderId="43" xfId="0" applyFont="1" applyBorder="1" applyAlignment="1">
      <alignment horizontal="center" vertical="center"/>
    </xf>
    <xf numFmtId="9" fontId="0" fillId="0" borderId="30" xfId="0" applyNumberFormat="1" applyFont="1" applyFill="1" applyBorder="1" applyAlignment="1">
      <alignment horizontal="center" vertical="center"/>
    </xf>
    <xf numFmtId="9" fontId="0" fillId="0" borderId="31" xfId="0" applyNumberFormat="1" applyFont="1" applyFill="1" applyBorder="1" applyAlignment="1">
      <alignment horizontal="center" vertical="center"/>
    </xf>
    <xf numFmtId="9" fontId="0" fillId="0" borderId="32" xfId="0" applyNumberFormat="1" applyFont="1" applyFill="1" applyBorder="1" applyAlignment="1">
      <alignment horizontal="center" vertical="center"/>
    </xf>
    <xf numFmtId="9" fontId="0" fillId="0" borderId="43" xfId="0" applyNumberFormat="1" applyFont="1" applyFill="1" applyBorder="1" applyAlignment="1">
      <alignment horizontal="center" vertical="center"/>
    </xf>
    <xf numFmtId="0" fontId="1" fillId="3" borderId="45" xfId="0" applyFont="1" applyFill="1" applyBorder="1" applyAlignment="1">
      <alignment horizontal="center" vertical="center"/>
    </xf>
    <xf numFmtId="0" fontId="1" fillId="3" borderId="46" xfId="0" applyFont="1" applyFill="1" applyBorder="1" applyAlignment="1">
      <alignment horizontal="center" vertical="center"/>
    </xf>
    <xf numFmtId="0" fontId="1" fillId="3" borderId="47" xfId="0" applyFont="1" applyFill="1" applyBorder="1" applyAlignment="1">
      <alignment horizontal="center" vertical="center"/>
    </xf>
    <xf numFmtId="0" fontId="1" fillId="3" borderId="22"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4" xfId="0" applyFont="1" applyFill="1" applyBorder="1" applyAlignment="1">
      <alignment horizontal="center" vertical="center"/>
    </xf>
    <xf numFmtId="0" fontId="1" fillId="0" borderId="46" xfId="0" applyFont="1" applyFill="1" applyBorder="1" applyAlignment="1">
      <alignment horizontal="left" vertical="center"/>
    </xf>
    <xf numFmtId="0" fontId="1" fillId="0" borderId="47" xfId="0" applyFont="1" applyFill="1" applyBorder="1" applyAlignment="1">
      <alignment horizontal="left" vertical="center"/>
    </xf>
    <xf numFmtId="0" fontId="1" fillId="0" borderId="0" xfId="0" applyFont="1" applyFill="1" applyBorder="1" applyAlignment="1">
      <alignment horizontal="left" vertical="center"/>
    </xf>
    <xf numFmtId="0" fontId="1" fillId="0" borderId="96" xfId="0" applyFont="1" applyFill="1" applyBorder="1" applyAlignment="1">
      <alignment horizontal="left" vertical="center"/>
    </xf>
    <xf numFmtId="0" fontId="1" fillId="0" borderId="23" xfId="0" applyFont="1" applyFill="1" applyBorder="1" applyAlignment="1">
      <alignment horizontal="left" vertical="center"/>
    </xf>
    <xf numFmtId="0" fontId="1" fillId="0" borderId="24"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12"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0" fillId="0" borderId="12"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177" fontId="1" fillId="0" borderId="95" xfId="0" applyNumberFormat="1" applyFont="1" applyFill="1" applyBorder="1" applyAlignment="1">
      <alignment horizontal="center" vertical="center"/>
    </xf>
    <xf numFmtId="177" fontId="1" fillId="0" borderId="98" xfId="0" applyNumberFormat="1" applyFont="1" applyFill="1" applyBorder="1" applyAlignment="1">
      <alignment horizontal="center" vertical="center"/>
    </xf>
    <xf numFmtId="0" fontId="10" fillId="2" borderId="97" xfId="3" applyFont="1" applyFill="1" applyBorder="1" applyAlignment="1" applyProtection="1">
      <alignment horizontal="center" vertical="center" wrapText="1"/>
    </xf>
    <xf numFmtId="0" fontId="10" fillId="2" borderId="11" xfId="3" applyFont="1" applyFill="1" applyBorder="1" applyAlignment="1" applyProtection="1">
      <alignment horizontal="center" vertical="center" wrapText="1"/>
    </xf>
    <xf numFmtId="3" fontId="1" fillId="0" borderId="150" xfId="0" applyNumberFormat="1" applyFont="1" applyFill="1" applyBorder="1" applyAlignment="1">
      <alignment horizontal="center" vertical="center"/>
    </xf>
    <xf numFmtId="0" fontId="1" fillId="0" borderId="150" xfId="0" applyFont="1" applyFill="1" applyBorder="1" applyAlignment="1">
      <alignment horizontal="center" vertical="center"/>
    </xf>
    <xf numFmtId="177" fontId="1" fillId="0" borderId="136" xfId="0" applyNumberFormat="1" applyFont="1" applyFill="1" applyBorder="1" applyAlignment="1">
      <alignment horizontal="center" vertical="center"/>
    </xf>
    <xf numFmtId="177" fontId="0" fillId="0" borderId="136" xfId="0" applyNumberFormat="1" applyFont="1" applyFill="1" applyBorder="1" applyAlignment="1">
      <alignment horizontal="center" vertical="center"/>
    </xf>
    <xf numFmtId="177" fontId="0" fillId="0" borderId="137" xfId="0" applyNumberFormat="1" applyFont="1" applyFill="1" applyBorder="1" applyAlignment="1">
      <alignment horizontal="center" vertical="center"/>
    </xf>
    <xf numFmtId="177" fontId="1" fillId="0" borderId="11" xfId="0" applyNumberFormat="1" applyFont="1" applyFill="1" applyBorder="1" applyAlignment="1">
      <alignment horizontal="center" vertical="center"/>
    </xf>
    <xf numFmtId="9" fontId="1" fillId="0" borderId="11" xfId="5" applyFont="1" applyFill="1" applyBorder="1" applyAlignment="1">
      <alignment horizontal="center" vertical="center"/>
    </xf>
    <xf numFmtId="0" fontId="10" fillId="2" borderId="22" xfId="3" applyFont="1" applyFill="1" applyBorder="1" applyAlignment="1" applyProtection="1">
      <alignment horizontal="center" vertical="center" wrapText="1"/>
    </xf>
    <xf numFmtId="0" fontId="10" fillId="2" borderId="23" xfId="3" applyFont="1" applyFill="1" applyBorder="1" applyAlignment="1" applyProtection="1">
      <alignment horizontal="center" vertical="center" wrapText="1"/>
    </xf>
    <xf numFmtId="0" fontId="10" fillId="2" borderId="24" xfId="3" applyFont="1" applyFill="1" applyBorder="1" applyAlignment="1" applyProtection="1">
      <alignment horizontal="center" vertical="center" wrapText="1"/>
    </xf>
    <xf numFmtId="0" fontId="30" fillId="0" borderId="104" xfId="0" applyFont="1" applyFill="1" applyBorder="1" applyAlignment="1">
      <alignment horizontal="center" vertical="center"/>
    </xf>
    <xf numFmtId="0" fontId="10" fillId="2" borderId="19" xfId="3" applyFont="1" applyFill="1" applyBorder="1" applyAlignment="1" applyProtection="1">
      <alignment horizontal="center" vertical="center" wrapText="1"/>
    </xf>
    <xf numFmtId="0" fontId="10" fillId="2" borderId="20" xfId="3" applyFont="1" applyFill="1" applyBorder="1" applyAlignment="1" applyProtection="1">
      <alignment horizontal="center" vertical="center" wrapText="1"/>
    </xf>
    <xf numFmtId="0" fontId="10" fillId="2" borderId="21" xfId="3" applyFont="1" applyFill="1" applyBorder="1" applyAlignment="1" applyProtection="1">
      <alignment horizontal="center" vertical="center" wrapText="1"/>
    </xf>
    <xf numFmtId="0" fontId="1" fillId="2" borderId="39" xfId="0" applyFont="1" applyFill="1" applyBorder="1" applyAlignment="1">
      <alignment horizontal="center" vertical="center"/>
    </xf>
    <xf numFmtId="0" fontId="10" fillId="2" borderId="80" xfId="3" applyFont="1" applyFill="1" applyBorder="1" applyAlignment="1" applyProtection="1">
      <alignment horizontal="center" vertical="center" wrapText="1"/>
    </xf>
    <xf numFmtId="0" fontId="1" fillId="2" borderId="4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96" xfId="0" applyFont="1" applyFill="1" applyBorder="1" applyAlignment="1">
      <alignment horizontal="center" vertical="center" wrapText="1"/>
    </xf>
    <xf numFmtId="0" fontId="1" fillId="2" borderId="70"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0" fillId="2" borderId="45"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30" fillId="0" borderId="103" xfId="0" applyFont="1" applyFill="1" applyBorder="1" applyAlignment="1">
      <alignment horizontal="center" vertical="center"/>
    </xf>
    <xf numFmtId="0" fontId="1" fillId="0" borderId="103" xfId="0" applyFont="1" applyFill="1" applyBorder="1" applyAlignment="1">
      <alignment horizontal="center" vertical="center"/>
    </xf>
    <xf numFmtId="177" fontId="1" fillId="0" borderId="103" xfId="0" applyNumberFormat="1" applyFont="1" applyFill="1" applyBorder="1" applyAlignment="1">
      <alignment horizontal="center" vertical="center"/>
    </xf>
    <xf numFmtId="177" fontId="0" fillId="0" borderId="103" xfId="0" applyNumberFormat="1" applyFont="1" applyFill="1" applyBorder="1" applyAlignment="1">
      <alignment horizontal="center" vertical="center"/>
    </xf>
    <xf numFmtId="177" fontId="0" fillId="0" borderId="130" xfId="0" applyNumberFormat="1" applyFont="1" applyFill="1" applyBorder="1" applyAlignment="1">
      <alignment horizontal="center" vertical="center"/>
    </xf>
    <xf numFmtId="0" fontId="0" fillId="0" borderId="20" xfId="0" applyBorder="1" applyAlignment="1">
      <alignment horizontal="center" vertical="center" wrapText="1"/>
    </xf>
    <xf numFmtId="0" fontId="0" fillId="0" borderId="21" xfId="0" applyBorder="1" applyAlignment="1">
      <alignment horizontal="center" vertical="center" wrapText="1"/>
    </xf>
    <xf numFmtId="177" fontId="0" fillId="0" borderId="133" xfId="0" applyNumberFormat="1" applyFont="1" applyFill="1" applyBorder="1" applyAlignment="1">
      <alignment horizontal="center" vertical="center"/>
    </xf>
    <xf numFmtId="177" fontId="0" fillId="0" borderId="134" xfId="0" applyNumberFormat="1" applyFont="1" applyFill="1" applyBorder="1" applyAlignment="1">
      <alignment horizontal="center" vertical="center"/>
    </xf>
    <xf numFmtId="177" fontId="0" fillId="0" borderId="135" xfId="0" applyNumberFormat="1" applyFont="1" applyFill="1" applyBorder="1" applyAlignment="1">
      <alignment horizontal="center" vertical="center"/>
    </xf>
    <xf numFmtId="0" fontId="0" fillId="0" borderId="104" xfId="0" applyFont="1" applyFill="1" applyBorder="1" applyAlignment="1">
      <alignment horizontal="center" vertical="center"/>
    </xf>
    <xf numFmtId="0" fontId="1" fillId="0" borderId="104" xfId="0" applyFont="1" applyFill="1" applyBorder="1" applyAlignment="1">
      <alignment horizontal="center" vertical="center"/>
    </xf>
    <xf numFmtId="0" fontId="1" fillId="0" borderId="19" xfId="0" applyFont="1" applyFill="1" applyBorder="1" applyAlignment="1">
      <alignment horizontal="center" vertical="center"/>
    </xf>
    <xf numFmtId="177" fontId="0" fillId="0" borderId="131" xfId="0" applyNumberFormat="1" applyFont="1" applyFill="1" applyBorder="1" applyAlignment="1">
      <alignment horizontal="center" vertical="center"/>
    </xf>
    <xf numFmtId="177" fontId="0" fillId="0" borderId="132" xfId="0" applyNumberFormat="1" applyFont="1" applyFill="1" applyBorder="1" applyAlignment="1">
      <alignment horizontal="center" vertical="center"/>
    </xf>
    <xf numFmtId="0" fontId="5" fillId="0" borderId="7" xfId="0" applyFont="1" applyBorder="1" applyAlignment="1">
      <alignment horizontal="center" vertical="center"/>
    </xf>
    <xf numFmtId="49" fontId="5" fillId="0" borderId="7" xfId="0" applyNumberFormat="1" applyFont="1" applyBorder="1" applyAlignment="1">
      <alignment horizontal="center" vertical="center"/>
    </xf>
    <xf numFmtId="0" fontId="10" fillId="0" borderId="91" xfId="1" applyFont="1" applyFill="1" applyBorder="1" applyAlignment="1" applyProtection="1">
      <alignment horizontal="center" vertical="center" wrapText="1" shrinkToFit="1"/>
    </xf>
    <xf numFmtId="0" fontId="10" fillId="0" borderId="56" xfId="1" applyFont="1" applyFill="1" applyBorder="1" applyAlignment="1" applyProtection="1">
      <alignment horizontal="center" vertical="center" wrapText="1" shrinkToFit="1"/>
    </xf>
    <xf numFmtId="0" fontId="10" fillId="0" borderId="92" xfId="1" applyFont="1" applyFill="1" applyBorder="1" applyAlignment="1" applyProtection="1">
      <alignment horizontal="center" vertical="center" wrapText="1" shrinkToFit="1"/>
    </xf>
    <xf numFmtId="0" fontId="7" fillId="2" borderId="93" xfId="1" applyFont="1" applyFill="1" applyBorder="1" applyAlignment="1" applyProtection="1">
      <alignment horizontal="center" vertical="center" wrapText="1" shrinkToFit="1"/>
    </xf>
    <xf numFmtId="0" fontId="1" fillId="0" borderId="56" xfId="0" applyFont="1" applyBorder="1" applyAlignment="1">
      <alignment horizontal="center" vertical="center"/>
    </xf>
    <xf numFmtId="0" fontId="1" fillId="0" borderId="92" xfId="0" applyFont="1" applyBorder="1" applyAlignment="1">
      <alignment horizontal="center" vertical="center"/>
    </xf>
    <xf numFmtId="0" fontId="0" fillId="0" borderId="56" xfId="0" applyFont="1" applyBorder="1" applyAlignment="1">
      <alignment horizontal="center" vertical="center"/>
    </xf>
    <xf numFmtId="0" fontId="0" fillId="0" borderId="92" xfId="0" applyFont="1" applyBorder="1" applyAlignment="1">
      <alignment horizontal="center" vertical="center"/>
    </xf>
    <xf numFmtId="0" fontId="7" fillId="2" borderId="93" xfId="1" applyFont="1" applyFill="1" applyBorder="1" applyAlignment="1" applyProtection="1">
      <alignment horizontal="center" vertical="center"/>
    </xf>
    <xf numFmtId="0" fontId="1" fillId="0" borderId="57" xfId="0" applyFont="1" applyBorder="1" applyAlignment="1">
      <alignment horizontal="center" vertical="center"/>
    </xf>
    <xf numFmtId="0" fontId="8" fillId="6" borderId="37" xfId="3" applyFont="1" applyFill="1" applyBorder="1" applyAlignment="1" applyProtection="1">
      <alignment horizontal="center" vertical="center" wrapText="1" shrinkToFit="1"/>
    </xf>
    <xf numFmtId="0" fontId="8" fillId="6" borderId="31" xfId="3" applyFont="1" applyFill="1" applyBorder="1" applyAlignment="1" applyProtection="1">
      <alignment horizontal="center" vertical="center" wrapText="1" shrinkToFit="1"/>
    </xf>
    <xf numFmtId="0" fontId="8" fillId="6" borderId="48" xfId="3" applyFont="1" applyFill="1" applyBorder="1" applyAlignment="1" applyProtection="1">
      <alignment horizontal="center" vertical="center" wrapText="1" shrinkToFit="1"/>
    </xf>
    <xf numFmtId="0" fontId="0" fillId="0" borderId="79" xfId="0" applyFont="1" applyFill="1" applyBorder="1" applyAlignment="1">
      <alignment vertical="center"/>
    </xf>
    <xf numFmtId="0" fontId="0" fillId="0" borderId="38" xfId="1" applyFont="1" applyFill="1" applyBorder="1" applyAlignment="1" applyProtection="1">
      <alignment vertical="center" wrapText="1"/>
    </xf>
    <xf numFmtId="0" fontId="1" fillId="0" borderId="31" xfId="1" applyFont="1" applyFill="1" applyBorder="1" applyAlignment="1" applyProtection="1">
      <alignment vertical="center" wrapText="1"/>
    </xf>
    <xf numFmtId="0" fontId="1" fillId="0" borderId="39" xfId="1" applyFont="1" applyFill="1" applyBorder="1" applyAlignment="1" applyProtection="1">
      <alignment vertical="center" wrapText="1"/>
    </xf>
    <xf numFmtId="0" fontId="7" fillId="2" borderId="30" xfId="1" applyFont="1" applyFill="1" applyBorder="1" applyAlignment="1" applyProtection="1">
      <alignment horizontal="center" vertical="center" shrinkToFit="1"/>
    </xf>
    <xf numFmtId="0" fontId="1" fillId="0" borderId="31" xfId="0" applyFont="1" applyBorder="1" applyAlignment="1">
      <alignment horizontal="center" vertical="center" shrinkToFit="1"/>
    </xf>
    <xf numFmtId="0" fontId="1" fillId="0" borderId="32" xfId="0" applyFont="1" applyBorder="1" applyAlignment="1">
      <alignment horizontal="center" vertical="center" shrinkToFit="1"/>
    </xf>
    <xf numFmtId="0" fontId="10" fillId="0" borderId="30" xfId="2" applyFont="1" applyFill="1" applyBorder="1" applyAlignment="1" applyProtection="1">
      <alignment horizontal="center" vertical="center" shrinkToFit="1"/>
    </xf>
    <xf numFmtId="0" fontId="10" fillId="0" borderId="31" xfId="2" applyFont="1" applyFill="1" applyBorder="1" applyAlignment="1" applyProtection="1">
      <alignment horizontal="center" vertical="center" shrinkToFit="1"/>
    </xf>
    <xf numFmtId="0" fontId="10" fillId="0" borderId="39" xfId="2" applyFont="1" applyFill="1" applyBorder="1" applyAlignment="1" applyProtection="1">
      <alignment horizontal="center" vertical="center" shrinkToFit="1"/>
    </xf>
    <xf numFmtId="0" fontId="7" fillId="2" borderId="55" xfId="3" applyFont="1" applyFill="1" applyBorder="1" applyAlignment="1" applyProtection="1">
      <alignment horizontal="center" vertical="center"/>
    </xf>
    <xf numFmtId="0" fontId="7" fillId="2" borderId="56" xfId="3" applyFont="1" applyFill="1" applyBorder="1" applyAlignment="1" applyProtection="1">
      <alignment horizontal="center" vertical="center"/>
    </xf>
    <xf numFmtId="0" fontId="11" fillId="2" borderId="37" xfId="3" applyFont="1" applyFill="1" applyBorder="1" applyAlignment="1" applyProtection="1">
      <alignment horizontal="center" vertical="center"/>
    </xf>
    <xf numFmtId="0" fontId="11" fillId="2" borderId="31" xfId="3" applyFont="1" applyFill="1" applyBorder="1" applyAlignment="1" applyProtection="1">
      <alignment horizontal="center" vertical="center"/>
    </xf>
    <xf numFmtId="0" fontId="10" fillId="0" borderId="38" xfId="1" applyFont="1" applyFill="1" applyBorder="1" applyAlignment="1" applyProtection="1">
      <alignment horizontal="center" vertical="center" wrapText="1" shrinkToFit="1"/>
    </xf>
    <xf numFmtId="0" fontId="0" fillId="0" borderId="31" xfId="0" applyFont="1" applyBorder="1" applyAlignment="1">
      <alignment horizontal="center" vertical="center"/>
    </xf>
    <xf numFmtId="0" fontId="7" fillId="2" borderId="30" xfId="3" applyFont="1" applyFill="1" applyBorder="1" applyAlignment="1" applyProtection="1">
      <alignment horizontal="center" vertical="center"/>
    </xf>
    <xf numFmtId="0" fontId="7" fillId="2" borderId="31" xfId="3" applyFont="1" applyFill="1" applyBorder="1" applyAlignment="1" applyProtection="1">
      <alignment horizontal="center" vertical="center"/>
    </xf>
    <xf numFmtId="0" fontId="7" fillId="2" borderId="32" xfId="3" applyFont="1" applyFill="1" applyBorder="1" applyAlignment="1" applyProtection="1">
      <alignment horizontal="center" vertical="center"/>
    </xf>
    <xf numFmtId="0" fontId="10" fillId="0" borderId="31" xfId="2" applyFont="1" applyFill="1" applyBorder="1" applyAlignment="1" applyProtection="1">
      <alignment horizontal="center" vertical="center" wrapText="1"/>
    </xf>
    <xf numFmtId="0" fontId="1" fillId="0" borderId="39" xfId="0" applyFont="1" applyBorder="1" applyAlignment="1">
      <alignment horizontal="center" vertical="center"/>
    </xf>
    <xf numFmtId="0" fontId="7" fillId="3" borderId="11" xfId="1" applyNumberFormat="1" applyFont="1" applyFill="1" applyBorder="1" applyAlignment="1" applyProtection="1">
      <alignment horizontal="center" vertical="center" wrapText="1"/>
    </xf>
    <xf numFmtId="0" fontId="11" fillId="2" borderId="49" xfId="3" applyFont="1" applyFill="1" applyBorder="1" applyAlignment="1" applyProtection="1">
      <alignment horizontal="center" vertical="center" wrapText="1" shrinkToFit="1"/>
    </xf>
    <xf numFmtId="0" fontId="11" fillId="2" borderId="46" xfId="3" applyFont="1" applyFill="1" applyBorder="1" applyAlignment="1" applyProtection="1">
      <alignment horizontal="center" vertical="center" wrapText="1" shrinkToFit="1"/>
    </xf>
    <xf numFmtId="0" fontId="1" fillId="0" borderId="80" xfId="3" applyFont="1" applyFill="1" applyBorder="1" applyAlignment="1" applyProtection="1">
      <alignment horizontal="center" vertical="center" wrapText="1" shrinkToFit="1"/>
    </xf>
    <xf numFmtId="0" fontId="1" fillId="0" borderId="46" xfId="3" applyFont="1" applyFill="1" applyBorder="1" applyAlignment="1" applyProtection="1">
      <alignment horizontal="center" vertical="center" wrapText="1" shrinkToFit="1"/>
    </xf>
    <xf numFmtId="0" fontId="7" fillId="2" borderId="45" xfId="1" applyNumberFormat="1" applyFont="1" applyFill="1" applyBorder="1" applyAlignment="1" applyProtection="1">
      <alignment horizontal="center" vertical="center" wrapText="1"/>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0" fillId="0" borderId="46" xfId="1" applyFont="1" applyFill="1" applyBorder="1" applyAlignment="1">
      <alignment horizontal="center" vertical="center" wrapText="1" shrinkToFit="1"/>
    </xf>
    <xf numFmtId="0" fontId="1" fillId="0" borderId="46" xfId="0" applyFont="1" applyBorder="1" applyAlignment="1">
      <alignment horizontal="center" vertical="center" shrinkToFit="1"/>
    </xf>
    <xf numFmtId="0" fontId="1" fillId="0" borderId="66" xfId="0" applyFont="1" applyBorder="1" applyAlignment="1">
      <alignment horizontal="center" vertical="center" shrinkToFit="1"/>
    </xf>
    <xf numFmtId="0" fontId="7" fillId="2" borderId="73" xfId="3" applyFont="1" applyFill="1" applyBorder="1" applyAlignment="1" applyProtection="1">
      <alignment horizontal="center" vertical="center" wrapText="1"/>
    </xf>
    <xf numFmtId="0" fontId="7" fillId="2" borderId="15" xfId="3" applyFont="1" applyFill="1" applyBorder="1" applyAlignment="1" applyProtection="1">
      <alignment horizontal="center" vertical="center" wrapText="1"/>
    </xf>
    <xf numFmtId="0" fontId="7" fillId="2" borderId="74" xfId="3" applyFont="1" applyFill="1" applyBorder="1" applyAlignment="1" applyProtection="1">
      <alignment horizontal="center" vertical="center" wrapText="1"/>
    </xf>
    <xf numFmtId="0" fontId="7" fillId="2" borderId="3"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51" xfId="3" applyFont="1" applyFill="1" applyBorder="1" applyAlignment="1" applyProtection="1">
      <alignment horizontal="center" vertical="center" wrapText="1"/>
    </xf>
    <xf numFmtId="0" fontId="1" fillId="0" borderId="7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76" xfId="0" applyFont="1" applyBorder="1" applyAlignment="1">
      <alignment horizontal="center" vertical="center" wrapText="1"/>
    </xf>
    <xf numFmtId="0" fontId="0" fillId="4" borderId="37" xfId="0" applyFont="1" applyFill="1" applyBorder="1" applyAlignment="1">
      <alignment horizontal="center" vertical="center"/>
    </xf>
    <xf numFmtId="0" fontId="11" fillId="2" borderId="50" xfId="0" applyFont="1" applyFill="1" applyBorder="1" applyAlignment="1">
      <alignment horizontal="center" vertical="center" textRotation="255"/>
    </xf>
    <xf numFmtId="0" fontId="0" fillId="0" borderId="75" xfId="0" applyBorder="1" applyAlignment="1">
      <alignment horizontal="center" vertical="center" textRotation="255"/>
    </xf>
    <xf numFmtId="0" fontId="0" fillId="0" borderId="76" xfId="0" applyBorder="1" applyAlignment="1">
      <alignment horizontal="center" vertical="center" textRotation="255"/>
    </xf>
    <xf numFmtId="0" fontId="1" fillId="5" borderId="30" xfId="0" applyFont="1" applyFill="1" applyBorder="1" applyAlignment="1">
      <alignment horizontal="left" vertical="center"/>
    </xf>
    <xf numFmtId="0" fontId="1" fillId="5" borderId="31" xfId="0" applyFont="1" applyFill="1" applyBorder="1" applyAlignment="1">
      <alignment horizontal="left" vertical="center"/>
    </xf>
    <xf numFmtId="0" fontId="1" fillId="5" borderId="32" xfId="0" applyFont="1" applyFill="1" applyBorder="1" applyAlignment="1">
      <alignment horizontal="left" vertical="center"/>
    </xf>
    <xf numFmtId="0" fontId="0" fillId="0" borderId="61" xfId="0" applyFont="1" applyFill="1" applyBorder="1" applyAlignment="1">
      <alignment horizontal="center" vertical="center" wrapTex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2" fillId="0" borderId="155" xfId="0" applyFont="1" applyFill="1" applyBorder="1" applyAlignment="1">
      <alignment vertical="center" wrapText="1"/>
    </xf>
    <xf numFmtId="0" fontId="2" fillId="0" borderId="62" xfId="0" applyFont="1" applyFill="1" applyBorder="1" applyAlignment="1">
      <alignment vertical="center" wrapText="1"/>
    </xf>
    <xf numFmtId="0" fontId="2" fillId="0" borderId="64" xfId="0" applyFont="1" applyFill="1" applyBorder="1" applyAlignment="1">
      <alignment vertical="center" wrapText="1"/>
    </xf>
    <xf numFmtId="0" fontId="2" fillId="0" borderId="152" xfId="0" applyFont="1" applyFill="1" applyBorder="1" applyAlignment="1">
      <alignment vertical="center" wrapText="1"/>
    </xf>
    <xf numFmtId="0" fontId="2" fillId="0" borderId="153" xfId="0" applyFont="1" applyFill="1" applyBorder="1" applyAlignment="1">
      <alignment vertical="center"/>
    </xf>
    <xf numFmtId="0" fontId="2" fillId="0" borderId="154" xfId="0" applyFont="1" applyFill="1" applyBorder="1" applyAlignment="1">
      <alignment vertical="center"/>
    </xf>
    <xf numFmtId="0" fontId="0" fillId="0" borderId="127" xfId="0" applyFont="1" applyFill="1" applyBorder="1" applyAlignment="1">
      <alignment horizontal="center" vertical="center"/>
    </xf>
    <xf numFmtId="0" fontId="0" fillId="0" borderId="17" xfId="0" applyFont="1" applyFill="1" applyBorder="1" applyAlignment="1">
      <alignment horizontal="center" vertical="center"/>
    </xf>
    <xf numFmtId="0" fontId="1" fillId="0" borderId="127"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28" xfId="0" applyFont="1" applyFill="1" applyBorder="1" applyAlignment="1">
      <alignment horizontal="center" vertical="center"/>
    </xf>
    <xf numFmtId="0" fontId="1" fillId="0" borderId="30" xfId="0" applyFont="1" applyFill="1" applyBorder="1" applyAlignment="1">
      <alignment horizontal="left" vertical="center"/>
    </xf>
    <xf numFmtId="0" fontId="0" fillId="4" borderId="129" xfId="0" applyFont="1" applyFill="1" applyBorder="1" applyAlignment="1">
      <alignment horizontal="center" vertical="center"/>
    </xf>
    <xf numFmtId="0" fontId="11" fillId="2" borderId="88" xfId="0" applyFont="1" applyFill="1" applyBorder="1" applyAlignment="1">
      <alignment horizontal="center" vertical="center" wrapText="1"/>
    </xf>
    <xf numFmtId="0" fontId="11" fillId="2" borderId="89" xfId="0" applyFont="1" applyFill="1" applyBorder="1" applyAlignment="1">
      <alignment horizontal="center" vertical="center" wrapText="1"/>
    </xf>
    <xf numFmtId="0" fontId="11" fillId="2" borderId="90"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1" xfId="0" applyFont="1" applyFill="1" applyBorder="1" applyAlignment="1">
      <alignment horizontal="center" vertical="center" wrapText="1"/>
    </xf>
    <xf numFmtId="0" fontId="11" fillId="2" borderId="7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76" xfId="0" applyFont="1" applyFill="1" applyBorder="1" applyAlignment="1">
      <alignment horizontal="center" vertical="center" wrapText="1"/>
    </xf>
    <xf numFmtId="0" fontId="1" fillId="0" borderId="20" xfId="0" applyFont="1" applyBorder="1" applyAlignment="1">
      <alignment vertical="center"/>
    </xf>
    <xf numFmtId="0" fontId="0" fillId="0" borderId="46" xfId="0" applyFill="1" applyBorder="1" applyAlignment="1">
      <alignment horizontal="center" vertical="center"/>
    </xf>
    <xf numFmtId="0" fontId="0" fillId="0" borderId="47" xfId="0" applyFill="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151" xfId="0" applyFont="1" applyBorder="1" applyAlignment="1">
      <alignment horizontal="center" vertical="center"/>
    </xf>
    <xf numFmtId="0" fontId="11" fillId="3" borderId="49" xfId="0" applyFont="1" applyFill="1" applyBorder="1" applyAlignment="1">
      <alignment horizontal="center" vertical="center" textRotation="255" wrapText="1"/>
    </xf>
    <xf numFmtId="0" fontId="1" fillId="3" borderId="50" xfId="0" applyFont="1" applyFill="1" applyBorder="1" applyAlignment="1">
      <alignment horizontal="center" vertical="center" textRotation="255" wrapText="1"/>
    </xf>
    <xf numFmtId="0" fontId="1" fillId="3" borderId="3" xfId="0" applyFont="1" applyFill="1" applyBorder="1" applyAlignment="1">
      <alignment horizontal="center" vertical="center" textRotation="255" wrapText="1"/>
    </xf>
    <xf numFmtId="0" fontId="1" fillId="3" borderId="51" xfId="0" applyFont="1" applyFill="1" applyBorder="1" applyAlignment="1">
      <alignment horizontal="center" vertical="center" textRotation="255" wrapText="1"/>
    </xf>
    <xf numFmtId="0" fontId="1" fillId="3" borderId="52" xfId="0" applyFont="1" applyFill="1" applyBorder="1" applyAlignment="1">
      <alignment horizontal="center" vertical="center" textRotation="255" wrapText="1"/>
    </xf>
    <xf numFmtId="0" fontId="1" fillId="3" borderId="53" xfId="0" applyFont="1" applyFill="1" applyBorder="1" applyAlignment="1">
      <alignment horizontal="center" vertical="center" textRotation="255" wrapText="1"/>
    </xf>
    <xf numFmtId="0" fontId="15" fillId="2" borderId="52"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 fillId="0" borderId="81" xfId="0" applyFont="1" applyBorder="1" applyAlignment="1">
      <alignment horizontal="left" vertical="center"/>
    </xf>
    <xf numFmtId="0" fontId="1" fillId="0" borderId="71" xfId="0" applyFont="1" applyBorder="1" applyAlignment="1">
      <alignment horizontal="left" vertical="center"/>
    </xf>
    <xf numFmtId="0" fontId="0" fillId="0" borderId="86" xfId="0" applyFont="1" applyFill="1" applyBorder="1" applyAlignment="1">
      <alignment vertical="center" wrapText="1"/>
    </xf>
    <xf numFmtId="0" fontId="1" fillId="0" borderId="26" xfId="0" applyFont="1" applyFill="1" applyBorder="1" applyAlignment="1">
      <alignment vertical="center" wrapText="1"/>
    </xf>
    <xf numFmtId="0" fontId="1" fillId="0" borderId="71" xfId="0" applyFont="1" applyFill="1" applyBorder="1" applyAlignment="1">
      <alignment vertical="center" wrapText="1"/>
    </xf>
    <xf numFmtId="0" fontId="29" fillId="0" borderId="114" xfId="0" applyFont="1" applyFill="1" applyBorder="1" applyAlignment="1">
      <alignment horizontal="left" vertical="center" wrapText="1"/>
    </xf>
    <xf numFmtId="0" fontId="1" fillId="0" borderId="83" xfId="0" applyFont="1" applyBorder="1" applyAlignment="1">
      <alignment horizontal="left" vertical="center" wrapText="1"/>
    </xf>
    <xf numFmtId="0" fontId="1" fillId="0" borderId="113" xfId="0" applyFont="1" applyBorder="1" applyAlignment="1">
      <alignment horizontal="left" vertical="center" wrapText="1"/>
    </xf>
    <xf numFmtId="0" fontId="0" fillId="0" borderId="70" xfId="0" applyFont="1" applyFill="1" applyBorder="1" applyAlignment="1">
      <alignment horizontal="left" vertical="center"/>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71" xfId="0" applyFont="1" applyFill="1" applyBorder="1" applyAlignment="1">
      <alignment horizontal="center" vertical="center"/>
    </xf>
    <xf numFmtId="0" fontId="0" fillId="0" borderId="78" xfId="0" applyFont="1" applyFill="1" applyBorder="1" applyAlignment="1">
      <alignment horizontal="left" vertical="center" wrapText="1"/>
    </xf>
    <xf numFmtId="0" fontId="0" fillId="0" borderId="159" xfId="0" applyFont="1" applyFill="1" applyBorder="1" applyAlignment="1">
      <alignment horizontal="left" vertical="center" wrapText="1"/>
    </xf>
    <xf numFmtId="0" fontId="0" fillId="0" borderId="19"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0" fillId="0" borderId="19" xfId="0" applyFont="1" applyFill="1" applyBorder="1" applyAlignment="1">
      <alignment vertical="center" wrapText="1"/>
    </xf>
    <xf numFmtId="0" fontId="0" fillId="0" borderId="20" xfId="0" applyFont="1" applyFill="1" applyBorder="1" applyAlignment="1">
      <alignment vertical="center" wrapText="1"/>
    </xf>
    <xf numFmtId="0" fontId="0" fillId="0" borderId="35" xfId="0" applyFont="1" applyFill="1" applyBorder="1" applyAlignment="1">
      <alignment vertical="center" wrapText="1"/>
    </xf>
    <xf numFmtId="0" fontId="0" fillId="0" borderId="25" xfId="0" applyFill="1" applyBorder="1" applyAlignment="1">
      <alignment horizontal="left" vertical="center" wrapText="1"/>
    </xf>
    <xf numFmtId="0" fontId="0" fillId="0" borderId="26" xfId="0" applyFill="1" applyBorder="1" applyAlignment="1">
      <alignment horizontal="left" vertical="center" wrapText="1"/>
    </xf>
    <xf numFmtId="0" fontId="0" fillId="0" borderId="27" xfId="0" applyFill="1" applyBorder="1" applyAlignment="1">
      <alignment horizontal="left" vertical="center" wrapText="1"/>
    </xf>
    <xf numFmtId="0" fontId="2" fillId="0" borderId="30" xfId="1" applyFont="1" applyFill="1" applyBorder="1" applyAlignment="1">
      <alignment horizontal="center" vertical="center" wrapText="1" shrinkToFit="1"/>
    </xf>
    <xf numFmtId="0" fontId="2" fillId="0" borderId="31" xfId="1" applyFont="1" applyFill="1" applyBorder="1" applyAlignment="1">
      <alignment horizontal="center" vertical="center" wrapText="1" shrinkToFit="1"/>
    </xf>
    <xf numFmtId="0" fontId="2" fillId="0" borderId="39" xfId="1" applyFont="1" applyFill="1" applyBorder="1" applyAlignment="1">
      <alignment horizontal="center" vertical="center" wrapText="1" shrinkToFit="1"/>
    </xf>
    <xf numFmtId="0" fontId="0" fillId="0" borderId="38" xfId="3" applyFont="1" applyFill="1" applyBorder="1" applyAlignment="1" applyProtection="1">
      <alignment horizontal="center" vertical="center" wrapText="1" shrinkToFit="1"/>
    </xf>
    <xf numFmtId="0" fontId="1" fillId="0" borderId="31" xfId="3" applyFont="1" applyFill="1" applyBorder="1" applyAlignment="1" applyProtection="1">
      <alignment horizontal="center" vertical="center" wrapText="1" shrinkToFit="1"/>
    </xf>
    <xf numFmtId="0" fontId="1" fillId="0" borderId="32" xfId="3" applyFont="1" applyFill="1" applyBorder="1" applyAlignment="1" applyProtection="1">
      <alignment horizontal="center" vertical="center" wrapText="1" shrinkToFit="1"/>
    </xf>
    <xf numFmtId="0" fontId="11" fillId="3" borderId="37" xfId="3" applyFont="1" applyFill="1" applyBorder="1" applyAlignment="1" applyProtection="1">
      <alignment horizontal="center" vertical="center" wrapText="1" shrinkToFit="1"/>
    </xf>
    <xf numFmtId="0" fontId="11" fillId="3" borderId="31" xfId="3" applyFont="1" applyFill="1" applyBorder="1" applyAlignment="1" applyProtection="1">
      <alignment horizontal="center" vertical="center" wrapText="1" shrinkToFit="1"/>
    </xf>
    <xf numFmtId="0" fontId="11" fillId="3" borderId="48" xfId="3" applyFont="1" applyFill="1" applyBorder="1" applyAlignment="1" applyProtection="1">
      <alignment horizontal="center" vertical="center" wrapText="1" shrinkToFit="1"/>
    </xf>
    <xf numFmtId="0" fontId="7" fillId="2" borderId="37" xfId="3" applyFont="1" applyFill="1" applyBorder="1" applyAlignment="1" applyProtection="1">
      <alignment horizontal="center" vertical="center" wrapText="1"/>
    </xf>
    <xf numFmtId="0" fontId="7" fillId="2" borderId="31" xfId="3" applyFont="1" applyFill="1" applyBorder="1" applyAlignment="1" applyProtection="1">
      <alignment horizontal="center" vertical="center" wrapText="1"/>
    </xf>
    <xf numFmtId="0" fontId="2" fillId="0" borderId="38" xfId="1" applyFont="1" applyFill="1" applyBorder="1" applyAlignment="1" applyProtection="1">
      <alignment vertical="top" wrapText="1"/>
    </xf>
    <xf numFmtId="0" fontId="2" fillId="0" borderId="31" xfId="1" applyFont="1" applyFill="1" applyBorder="1" applyAlignment="1" applyProtection="1">
      <alignment vertical="top" wrapText="1"/>
    </xf>
    <xf numFmtId="0" fontId="2" fillId="0" borderId="39" xfId="1" applyFont="1" applyFill="1" applyBorder="1" applyAlignment="1" applyProtection="1">
      <alignment vertical="top" wrapText="1"/>
    </xf>
    <xf numFmtId="177" fontId="0" fillId="0" borderId="19" xfId="0" applyNumberFormat="1" applyFont="1" applyFill="1" applyBorder="1" applyAlignment="1">
      <alignment horizontal="center" vertical="center"/>
    </xf>
    <xf numFmtId="177" fontId="0" fillId="0" borderId="20"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0" fontId="7" fillId="2" borderId="48" xfId="3" applyFont="1" applyFill="1" applyBorder="1" applyAlignment="1" applyProtection="1">
      <alignment horizontal="center" vertical="center" wrapText="1"/>
    </xf>
    <xf numFmtId="0" fontId="7" fillId="2" borderId="49" xfId="3" applyFont="1" applyFill="1" applyBorder="1" applyAlignment="1" applyProtection="1">
      <alignment horizontal="center" vertical="center" wrapText="1"/>
    </xf>
    <xf numFmtId="0" fontId="7" fillId="2" borderId="46" xfId="3" applyFont="1" applyFill="1" applyBorder="1" applyAlignment="1" applyProtection="1">
      <alignment horizontal="center" vertical="center" wrapText="1"/>
    </xf>
    <xf numFmtId="0" fontId="7" fillId="2" borderId="50" xfId="3" applyFont="1" applyFill="1" applyBorder="1" applyAlignment="1" applyProtection="1">
      <alignment horizontal="center" vertical="center" wrapText="1"/>
    </xf>
    <xf numFmtId="0" fontId="7" fillId="2" borderId="52" xfId="3" applyFont="1" applyFill="1" applyBorder="1" applyAlignment="1" applyProtection="1">
      <alignment horizontal="center" vertical="center" wrapText="1"/>
    </xf>
    <xf numFmtId="0" fontId="7" fillId="2" borderId="23" xfId="3" applyFont="1" applyFill="1" applyBorder="1" applyAlignment="1" applyProtection="1">
      <alignment horizontal="center" vertical="center" wrapText="1"/>
    </xf>
    <xf numFmtId="0" fontId="7" fillId="2" borderId="53" xfId="3" applyFont="1" applyFill="1" applyBorder="1" applyAlignment="1" applyProtection="1">
      <alignment horizontal="center" vertical="center" wrapText="1"/>
    </xf>
    <xf numFmtId="0" fontId="7" fillId="0" borderId="94" xfId="3" applyFont="1" applyFill="1" applyBorder="1" applyAlignment="1" applyProtection="1">
      <alignment horizontal="center" vertical="center" wrapText="1"/>
    </xf>
    <xf numFmtId="0" fontId="7" fillId="0" borderId="95" xfId="3" applyFont="1" applyFill="1" applyBorder="1" applyAlignment="1" applyProtection="1">
      <alignment horizontal="center" vertical="center" wrapText="1"/>
    </xf>
    <xf numFmtId="0" fontId="14" fillId="2" borderId="45" xfId="0" applyFont="1" applyFill="1" applyBorder="1" applyAlignment="1">
      <alignment horizontal="center" vertical="center" wrapText="1" shrinkToFit="1"/>
    </xf>
    <xf numFmtId="0" fontId="0" fillId="0" borderId="46" xfId="0" applyBorder="1" applyAlignment="1">
      <alignment horizontal="center" vertical="center" shrinkToFit="1"/>
    </xf>
    <xf numFmtId="0" fontId="0" fillId="0" borderId="47" xfId="0" applyBorder="1" applyAlignment="1">
      <alignment horizontal="center" vertical="center" shrinkToFit="1"/>
    </xf>
    <xf numFmtId="0" fontId="0" fillId="0" borderId="31" xfId="0" applyFill="1" applyBorder="1" applyAlignment="1">
      <alignment horizontal="center" vertical="center"/>
    </xf>
    <xf numFmtId="0" fontId="0" fillId="0" borderId="32" xfId="0" applyFill="1" applyBorder="1" applyAlignment="1">
      <alignment horizontal="center" vertical="center"/>
    </xf>
    <xf numFmtId="0" fontId="0" fillId="0" borderId="30" xfId="0" applyFont="1" applyFill="1" applyBorder="1" applyAlignment="1">
      <alignment horizontal="center" vertical="center" shrinkToFit="1"/>
    </xf>
    <xf numFmtId="0" fontId="0" fillId="0" borderId="31" xfId="0" applyFill="1" applyBorder="1" applyAlignment="1">
      <alignment horizontal="center" vertical="center" shrinkToFit="1"/>
    </xf>
    <xf numFmtId="0" fontId="0" fillId="0" borderId="32" xfId="0" applyFill="1" applyBorder="1" applyAlignment="1">
      <alignment horizontal="center" vertical="center" shrinkToFit="1"/>
    </xf>
    <xf numFmtId="0" fontId="0" fillId="0" borderId="46"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26" fillId="3" borderId="144" xfId="0" applyFont="1" applyFill="1" applyBorder="1" applyAlignment="1">
      <alignment horizontal="center" vertical="center" wrapText="1"/>
    </xf>
    <xf numFmtId="0" fontId="26" fillId="3" borderId="145" xfId="0" applyFont="1" applyFill="1" applyBorder="1" applyAlignment="1">
      <alignment horizontal="center" vertical="center" wrapText="1"/>
    </xf>
    <xf numFmtId="0" fontId="26" fillId="3" borderId="146" xfId="0" applyFont="1" applyFill="1" applyBorder="1" applyAlignment="1">
      <alignment horizontal="center" vertical="center" wrapText="1"/>
    </xf>
    <xf numFmtId="0" fontId="11" fillId="3" borderId="139" xfId="0" applyFont="1" applyFill="1" applyBorder="1" applyAlignment="1">
      <alignment horizontal="center" vertical="center" wrapText="1"/>
    </xf>
    <xf numFmtId="0" fontId="11" fillId="3" borderId="119" xfId="0" applyFont="1" applyFill="1" applyBorder="1" applyAlignment="1">
      <alignment horizontal="center" vertical="center" wrapText="1"/>
    </xf>
    <xf numFmtId="0" fontId="11" fillId="3" borderId="147" xfId="0" applyFont="1" applyFill="1" applyBorder="1" applyAlignment="1">
      <alignment horizontal="center" vertical="center" wrapText="1"/>
    </xf>
    <xf numFmtId="0" fontId="11" fillId="3" borderId="14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51" xfId="0" applyFont="1" applyFill="1" applyBorder="1" applyAlignment="1">
      <alignment horizontal="center" vertical="center" wrapText="1"/>
    </xf>
    <xf numFmtId="0" fontId="11" fillId="3" borderId="141" xfId="0" applyFont="1" applyFill="1" applyBorder="1" applyAlignment="1">
      <alignment horizontal="center" vertical="center" wrapText="1"/>
    </xf>
    <xf numFmtId="0" fontId="11" fillId="3" borderId="65" xfId="0" applyFont="1" applyFill="1" applyBorder="1" applyAlignment="1">
      <alignment horizontal="center" vertical="center" wrapText="1"/>
    </xf>
    <xf numFmtId="0" fontId="11" fillId="3" borderId="148"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53" xfId="0" applyFont="1" applyFill="1" applyBorder="1" applyAlignment="1">
      <alignment horizontal="center" vertical="center" wrapText="1"/>
    </xf>
    <xf numFmtId="0" fontId="14" fillId="2" borderId="30" xfId="0" applyFont="1" applyFill="1" applyBorder="1" applyAlignment="1">
      <alignment horizontal="center" vertical="center" shrinkToFit="1"/>
    </xf>
    <xf numFmtId="0" fontId="11" fillId="2" borderId="49" xfId="0" applyFont="1" applyFill="1" applyBorder="1" applyAlignment="1">
      <alignment horizontal="center" vertical="center" wrapText="1"/>
    </xf>
    <xf numFmtId="0" fontId="0" fillId="0" borderId="46" xfId="0" applyBorder="1" applyAlignment="1">
      <alignment horizontal="center" vertical="center"/>
    </xf>
    <xf numFmtId="0" fontId="0" fillId="0" borderId="50"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23" xfId="0" applyBorder="1" applyAlignment="1">
      <alignment horizontal="center" vertical="center"/>
    </xf>
    <xf numFmtId="0" fontId="0" fillId="0" borderId="53" xfId="0" applyBorder="1" applyAlignment="1">
      <alignment horizontal="center" vertical="center"/>
    </xf>
    <xf numFmtId="0" fontId="0" fillId="2" borderId="31" xfId="0" applyFont="1" applyFill="1" applyBorder="1" applyAlignment="1">
      <alignment horizontal="center" vertical="center"/>
    </xf>
    <xf numFmtId="0" fontId="0" fillId="3" borderId="30" xfId="0" applyFont="1" applyFill="1" applyBorder="1" applyAlignment="1">
      <alignment horizontal="center" vertical="center"/>
    </xf>
    <xf numFmtId="0" fontId="11" fillId="3" borderId="49"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52" xfId="0" applyFont="1" applyFill="1" applyBorder="1" applyAlignment="1">
      <alignment horizontal="center" vertical="center" wrapText="1"/>
    </xf>
    <xf numFmtId="0" fontId="0" fillId="3" borderId="38" xfId="0" applyFont="1" applyFill="1" applyBorder="1" applyAlignment="1">
      <alignment horizontal="center" vertical="center"/>
    </xf>
    <xf numFmtId="0" fontId="0" fillId="3" borderId="31" xfId="0" applyFont="1" applyFill="1" applyBorder="1" applyAlignment="1">
      <alignment horizontal="center" vertical="center"/>
    </xf>
    <xf numFmtId="0" fontId="0" fillId="3" borderId="32" xfId="0" applyFont="1" applyFill="1" applyBorder="1" applyAlignment="1">
      <alignment horizontal="center" vertical="center"/>
    </xf>
    <xf numFmtId="0" fontId="0" fillId="0" borderId="80" xfId="0" applyFont="1" applyFill="1" applyBorder="1" applyAlignment="1">
      <alignment horizontal="center" vertical="center" wrapText="1" shrinkToFit="1"/>
    </xf>
    <xf numFmtId="0" fontId="0" fillId="0" borderId="46" xfId="0" applyFont="1" applyFill="1" applyBorder="1" applyAlignment="1">
      <alignment horizontal="center" vertical="center" wrapText="1" shrinkToFit="1"/>
    </xf>
    <xf numFmtId="0" fontId="0" fillId="0" borderId="1" xfId="0" applyFont="1" applyFill="1" applyBorder="1" applyAlignment="1">
      <alignment horizontal="center" vertical="center" wrapText="1" shrinkToFit="1"/>
    </xf>
    <xf numFmtId="0" fontId="0" fillId="0" borderId="0" xfId="0" applyFont="1" applyFill="1" applyBorder="1" applyAlignment="1">
      <alignment horizontal="center" vertical="center" wrapText="1" shrinkToFit="1"/>
    </xf>
    <xf numFmtId="0" fontId="0" fillId="0" borderId="70" xfId="0" applyFont="1" applyFill="1" applyBorder="1" applyAlignment="1">
      <alignment horizontal="center" vertical="center" wrapText="1" shrinkToFit="1"/>
    </xf>
    <xf numFmtId="0" fontId="0" fillId="0" borderId="23" xfId="0" applyFont="1" applyFill="1" applyBorder="1" applyAlignment="1">
      <alignment horizontal="center" vertical="center" wrapText="1" shrinkToFit="1"/>
    </xf>
    <xf numFmtId="0" fontId="0" fillId="0" borderId="39" xfId="0" applyFill="1" applyBorder="1" applyAlignment="1">
      <alignment horizontal="center" vertical="center"/>
    </xf>
    <xf numFmtId="0" fontId="0" fillId="0" borderId="33" xfId="0" applyFont="1" applyFill="1" applyBorder="1" applyAlignment="1">
      <alignment horizontal="left" vertical="center" wrapText="1"/>
    </xf>
    <xf numFmtId="0" fontId="0" fillId="0" borderId="34" xfId="0" applyFont="1" applyFill="1" applyBorder="1" applyAlignment="1">
      <alignment horizontal="left" vertical="center" wrapText="1"/>
    </xf>
    <xf numFmtId="0" fontId="0" fillId="0" borderId="160"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15" fillId="4" borderId="55" xfId="0" applyFont="1" applyFill="1" applyBorder="1" applyAlignment="1">
      <alignment horizontal="center" vertical="center"/>
    </xf>
    <xf numFmtId="0" fontId="15" fillId="4" borderId="56" xfId="0" applyFont="1" applyFill="1" applyBorder="1" applyAlignment="1">
      <alignment horizontal="center" vertical="center"/>
    </xf>
    <xf numFmtId="0" fontId="15" fillId="4" borderId="57" xfId="0"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0" borderId="30" xfId="0" applyFont="1" applyBorder="1" applyAlignment="1">
      <alignment horizontal="left" vertical="center" wrapText="1"/>
    </xf>
    <xf numFmtId="0" fontId="1" fillId="0" borderId="31" xfId="0" applyFont="1" applyBorder="1" applyAlignment="1">
      <alignment horizontal="left" vertical="center" wrapText="1"/>
    </xf>
    <xf numFmtId="0" fontId="1" fillId="0" borderId="32" xfId="0" applyFont="1" applyBorder="1" applyAlignment="1">
      <alignment horizontal="left" vertical="center" wrapText="1"/>
    </xf>
    <xf numFmtId="177" fontId="1" fillId="0" borderId="30" xfId="0" applyNumberFormat="1" applyFont="1" applyFill="1" applyBorder="1" applyAlignment="1">
      <alignment horizontal="right" vertical="center" wrapText="1"/>
    </xf>
    <xf numFmtId="177" fontId="1" fillId="0" borderId="31" xfId="0" applyNumberFormat="1" applyFont="1" applyFill="1" applyBorder="1" applyAlignment="1">
      <alignment horizontal="right" vertical="center"/>
    </xf>
    <xf numFmtId="177" fontId="1" fillId="0" borderId="32" xfId="0" applyNumberFormat="1" applyFont="1" applyFill="1" applyBorder="1" applyAlignment="1">
      <alignment horizontal="right" vertical="center"/>
    </xf>
    <xf numFmtId="0" fontId="0" fillId="0" borderId="30"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1" fillId="0" borderId="30" xfId="0" applyFont="1" applyBorder="1" applyAlignment="1">
      <alignment vertical="center" wrapText="1"/>
    </xf>
    <xf numFmtId="0" fontId="1" fillId="0" borderId="31" xfId="0" applyFont="1" applyBorder="1" applyAlignment="1">
      <alignment vertical="center" wrapText="1"/>
    </xf>
    <xf numFmtId="0" fontId="1" fillId="0" borderId="32" xfId="0" applyFont="1" applyBorder="1" applyAlignment="1">
      <alignment vertical="center" wrapText="1"/>
    </xf>
    <xf numFmtId="178" fontId="1" fillId="0" borderId="11" xfId="0" applyNumberFormat="1" applyFont="1" applyBorder="1" applyAlignment="1">
      <alignment vertical="center" wrapText="1"/>
    </xf>
    <xf numFmtId="178" fontId="1" fillId="0" borderId="11" xfId="0" applyNumberFormat="1" applyFont="1" applyBorder="1" applyAlignment="1">
      <alignment vertical="center"/>
    </xf>
    <xf numFmtId="0" fontId="31" fillId="0" borderId="163" xfId="0" applyFont="1" applyFill="1" applyBorder="1" applyAlignment="1">
      <alignment horizontal="left" vertical="center" wrapText="1"/>
    </xf>
    <xf numFmtId="0" fontId="30" fillId="0" borderId="65" xfId="0" applyFont="1" applyFill="1" applyBorder="1" applyAlignment="1">
      <alignment horizontal="left" vertical="center"/>
    </xf>
    <xf numFmtId="0" fontId="30" fillId="0" borderId="69" xfId="0" applyFont="1" applyFill="1" applyBorder="1" applyAlignment="1">
      <alignment horizontal="left" vertical="center"/>
    </xf>
    <xf numFmtId="0" fontId="31" fillId="0" borderId="19" xfId="0" applyFont="1" applyFill="1" applyBorder="1" applyAlignment="1">
      <alignment horizontal="left" vertical="center" wrapText="1"/>
    </xf>
    <xf numFmtId="0" fontId="30" fillId="0" borderId="20" xfId="0" applyFont="1" applyFill="1" applyBorder="1" applyAlignment="1">
      <alignment horizontal="left" vertical="center"/>
    </xf>
    <xf numFmtId="0" fontId="30" fillId="0" borderId="21" xfId="0" applyFont="1" applyFill="1" applyBorder="1" applyAlignment="1">
      <alignment horizontal="left" vertical="center"/>
    </xf>
    <xf numFmtId="0" fontId="31" fillId="0" borderId="20" xfId="0" applyFont="1" applyFill="1" applyBorder="1" applyAlignment="1">
      <alignment horizontal="left" vertical="center" wrapText="1"/>
    </xf>
    <xf numFmtId="0" fontId="31" fillId="0" borderId="21" xfId="0" applyFont="1" applyFill="1" applyBorder="1" applyAlignment="1">
      <alignment horizontal="left" vertical="center" wrapText="1"/>
    </xf>
  </cellXfs>
  <cellStyles count="6">
    <cellStyle name="パーセント" xfId="5" builtinId="5"/>
    <cellStyle name="標準" xfId="0" builtinId="0"/>
    <cellStyle name="標準 2" xfId="4"/>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37019</xdr:colOff>
      <xdr:row>112</xdr:row>
      <xdr:rowOff>353785</xdr:rowOff>
    </xdr:from>
    <xdr:to>
      <xdr:col>24</xdr:col>
      <xdr:colOff>152400</xdr:colOff>
      <xdr:row>113</xdr:row>
      <xdr:rowOff>276225</xdr:rowOff>
    </xdr:to>
    <xdr:sp macro="" textlink="">
      <xdr:nvSpPr>
        <xdr:cNvPr id="2" name="正方形/長方形 1"/>
        <xdr:cNvSpPr/>
      </xdr:nvSpPr>
      <xdr:spPr bwMode="auto">
        <a:xfrm>
          <a:off x="1713419" y="45045085"/>
          <a:ext cx="3315781" cy="579665"/>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Ｇ．株式会社　工業市場研究所</a:t>
          </a:r>
          <a:endParaRPr kumimoji="1" lang="en-US" altLang="ja-JP" sz="1100">
            <a:solidFill>
              <a:sysClr val="windowText" lastClr="000000"/>
            </a:solidFill>
          </a:endParaRPr>
        </a:p>
        <a:p>
          <a:pPr algn="r"/>
          <a:r>
            <a:rPr kumimoji="1" lang="ja-JP" altLang="en-US" sz="1100">
              <a:solidFill>
                <a:schemeClr val="tx1"/>
              </a:solidFill>
            </a:rPr>
            <a:t>３９百万円</a:t>
          </a:r>
        </a:p>
      </xdr:txBody>
    </xdr:sp>
    <xdr:clientData/>
  </xdr:twoCellAnchor>
  <xdr:twoCellAnchor>
    <xdr:from>
      <xdr:col>8</xdr:col>
      <xdr:colOff>25901</xdr:colOff>
      <xdr:row>113</xdr:row>
      <xdr:rowOff>291193</xdr:rowOff>
    </xdr:from>
    <xdr:to>
      <xdr:col>24</xdr:col>
      <xdr:colOff>180975</xdr:colOff>
      <xdr:row>114</xdr:row>
      <xdr:rowOff>0</xdr:rowOff>
    </xdr:to>
    <xdr:sp macro="" textlink="">
      <xdr:nvSpPr>
        <xdr:cNvPr id="3" name="大かっこ 2"/>
        <xdr:cNvSpPr/>
      </xdr:nvSpPr>
      <xdr:spPr bwMode="auto">
        <a:xfrm>
          <a:off x="1702301" y="45639718"/>
          <a:ext cx="3355474" cy="642257"/>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000"/>
            </a:lnSpc>
          </a:pPr>
          <a:r>
            <a:rPr kumimoji="1" lang="en-US" altLang="ja-JP" sz="1100">
              <a:solidFill>
                <a:schemeClr val="tx1"/>
              </a:solidFill>
            </a:rPr>
            <a:t>【</a:t>
          </a:r>
          <a:r>
            <a:rPr kumimoji="1" lang="ja-JP" altLang="en-US" sz="1100">
              <a:solidFill>
                <a:schemeClr val="tx1"/>
              </a:solidFill>
            </a:rPr>
            <a:t>業務内容</a:t>
          </a:r>
          <a:r>
            <a:rPr kumimoji="1" lang="en-US" altLang="ja-JP" sz="800">
              <a:solidFill>
                <a:schemeClr val="tx1"/>
              </a:solidFill>
            </a:rPr>
            <a:t>】</a:t>
          </a:r>
        </a:p>
        <a:p>
          <a:pPr algn="l">
            <a:lnSpc>
              <a:spcPts val="1000"/>
            </a:lnSpc>
          </a:pPr>
          <a:r>
            <a:rPr kumimoji="1" lang="ja-JP" altLang="en-US" sz="1100">
              <a:solidFill>
                <a:schemeClr val="tx1"/>
              </a:solidFill>
              <a:effectLst/>
              <a:latin typeface="+mn-lt"/>
              <a:ea typeface="+mn-ea"/>
              <a:cs typeface="+mn-cs"/>
            </a:rPr>
            <a:t>温室効果ガス排出削減対策に係る先導的低炭素技術（</a:t>
          </a:r>
          <a:r>
            <a:rPr kumimoji="1" lang="en-US" altLang="ja-JP" sz="1100">
              <a:solidFill>
                <a:schemeClr val="tx1"/>
              </a:solidFill>
              <a:effectLst/>
              <a:latin typeface="+mn-lt"/>
              <a:ea typeface="+mn-ea"/>
              <a:cs typeface="+mn-cs"/>
            </a:rPr>
            <a:t>L2Tech)</a:t>
          </a:r>
          <a:r>
            <a:rPr kumimoji="1" lang="ja-JP" altLang="en-US" sz="1100">
              <a:solidFill>
                <a:schemeClr val="tx1"/>
              </a:solidFill>
              <a:effectLst/>
              <a:latin typeface="+mn-lt"/>
              <a:ea typeface="+mn-ea"/>
              <a:cs typeface="+mn-cs"/>
            </a:rPr>
            <a:t>の市場分析</a:t>
          </a:r>
          <a:endParaRPr kumimoji="1" lang="ja-JP" altLang="en-US" sz="1100"/>
        </a:p>
      </xdr:txBody>
    </xdr:sp>
    <xdr:clientData/>
  </xdr:twoCellAnchor>
  <xdr:twoCellAnchor>
    <xdr:from>
      <xdr:col>6</xdr:col>
      <xdr:colOff>85725</xdr:colOff>
      <xdr:row>112</xdr:row>
      <xdr:rowOff>590550</xdr:rowOff>
    </xdr:from>
    <xdr:to>
      <xdr:col>7</xdr:col>
      <xdr:colOff>171450</xdr:colOff>
      <xdr:row>112</xdr:row>
      <xdr:rowOff>590550</xdr:rowOff>
    </xdr:to>
    <xdr:cxnSp macro="">
      <xdr:nvCxnSpPr>
        <xdr:cNvPr id="4" name="直線矢印コネクタ 3"/>
        <xdr:cNvCxnSpPr/>
      </xdr:nvCxnSpPr>
      <xdr:spPr bwMode="auto">
        <a:xfrm>
          <a:off x="1285875" y="48482250"/>
          <a:ext cx="361950" cy="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68200</xdr:colOff>
      <xdr:row>112</xdr:row>
      <xdr:rowOff>57150</xdr:rowOff>
    </xdr:from>
    <xdr:to>
      <xdr:col>14</xdr:col>
      <xdr:colOff>105006</xdr:colOff>
      <xdr:row>112</xdr:row>
      <xdr:rowOff>346982</xdr:rowOff>
    </xdr:to>
    <xdr:sp macro="" textlink="">
      <xdr:nvSpPr>
        <xdr:cNvPr id="5" name="フレーム 4"/>
        <xdr:cNvSpPr/>
      </xdr:nvSpPr>
      <xdr:spPr bwMode="auto">
        <a:xfrm>
          <a:off x="1544575" y="46110525"/>
          <a:ext cx="1436981" cy="289832"/>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rPr>
            <a:t>総合評価・委託費</a:t>
          </a:r>
          <a:endParaRPr kumimoji="1" lang="en-US" altLang="ja-JP" sz="900">
            <a:solidFill>
              <a:schemeClr val="tx1"/>
            </a:solidFill>
          </a:endParaRPr>
        </a:p>
      </xdr:txBody>
    </xdr:sp>
    <xdr:clientData/>
  </xdr:twoCellAnchor>
  <xdr:twoCellAnchor>
    <xdr:from>
      <xdr:col>15</xdr:col>
      <xdr:colOff>179293</xdr:colOff>
      <xdr:row>86</xdr:row>
      <xdr:rowOff>449036</xdr:rowOff>
    </xdr:from>
    <xdr:to>
      <xdr:col>22</xdr:col>
      <xdr:colOff>11205</xdr:colOff>
      <xdr:row>87</xdr:row>
      <xdr:rowOff>219893</xdr:rowOff>
    </xdr:to>
    <xdr:sp macro="" textlink="">
      <xdr:nvSpPr>
        <xdr:cNvPr id="16" name="フレーム 15"/>
        <xdr:cNvSpPr/>
      </xdr:nvSpPr>
      <xdr:spPr bwMode="auto">
        <a:xfrm>
          <a:off x="3541058" y="34302007"/>
          <a:ext cx="1400735" cy="297533"/>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rPr>
            <a:t>外注・随意契約</a:t>
          </a:r>
          <a:endParaRPr kumimoji="1" lang="en-US" altLang="ja-JP" sz="900">
            <a:solidFill>
              <a:schemeClr val="tx1"/>
            </a:solidFill>
          </a:endParaRPr>
        </a:p>
      </xdr:txBody>
    </xdr:sp>
    <xdr:clientData/>
  </xdr:twoCellAnchor>
  <xdr:twoCellAnchor>
    <xdr:from>
      <xdr:col>15</xdr:col>
      <xdr:colOff>161925</xdr:colOff>
      <xdr:row>87</xdr:row>
      <xdr:rowOff>209551</xdr:rowOff>
    </xdr:from>
    <xdr:to>
      <xdr:col>22</xdr:col>
      <xdr:colOff>19050</xdr:colOff>
      <xdr:row>88</xdr:row>
      <xdr:rowOff>590550</xdr:rowOff>
    </xdr:to>
    <xdr:sp macro="" textlink="">
      <xdr:nvSpPr>
        <xdr:cNvPr id="17" name="正方形/長方形 16"/>
        <xdr:cNvSpPr/>
      </xdr:nvSpPr>
      <xdr:spPr bwMode="auto">
        <a:xfrm>
          <a:off x="3238500" y="31632526"/>
          <a:ext cx="1257300" cy="904874"/>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100">
              <a:solidFill>
                <a:schemeClr val="tx1"/>
              </a:solidFill>
            </a:rPr>
            <a:t>H. </a:t>
          </a:r>
          <a:r>
            <a:rPr kumimoji="1" lang="ja-JP" altLang="en-US" sz="1100">
              <a:solidFill>
                <a:schemeClr val="tx1"/>
              </a:solidFill>
            </a:rPr>
            <a:t>みずほ情報総研株式会社　</a:t>
          </a:r>
          <a:endParaRPr kumimoji="1" lang="en-US" altLang="ja-JP" sz="1100">
            <a:solidFill>
              <a:schemeClr val="tx1"/>
            </a:solidFill>
          </a:endParaRPr>
        </a:p>
        <a:p>
          <a:pPr algn="r"/>
          <a:r>
            <a:rPr kumimoji="1" lang="ja-JP" altLang="en-US" sz="1100">
              <a:solidFill>
                <a:schemeClr val="tx1"/>
              </a:solidFill>
            </a:rPr>
            <a:t>６百万円</a:t>
          </a:r>
        </a:p>
      </xdr:txBody>
    </xdr:sp>
    <xdr:clientData/>
  </xdr:twoCellAnchor>
  <xdr:twoCellAnchor>
    <xdr:from>
      <xdr:col>29</xdr:col>
      <xdr:colOff>112060</xdr:colOff>
      <xdr:row>86</xdr:row>
      <xdr:rowOff>468081</xdr:rowOff>
    </xdr:from>
    <xdr:to>
      <xdr:col>35</xdr:col>
      <xdr:colOff>190500</xdr:colOff>
      <xdr:row>87</xdr:row>
      <xdr:rowOff>238126</xdr:rowOff>
    </xdr:to>
    <xdr:sp macro="" textlink="">
      <xdr:nvSpPr>
        <xdr:cNvPr id="21" name="フレーム 20"/>
        <xdr:cNvSpPr/>
      </xdr:nvSpPr>
      <xdr:spPr bwMode="auto">
        <a:xfrm>
          <a:off x="6611472" y="34321052"/>
          <a:ext cx="1423146" cy="296721"/>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rPr>
            <a:t>外注・随意契約</a:t>
          </a:r>
          <a:endParaRPr kumimoji="1" lang="en-US" altLang="ja-JP" sz="900">
            <a:solidFill>
              <a:schemeClr val="tx1"/>
            </a:solidFill>
          </a:endParaRPr>
        </a:p>
      </xdr:txBody>
    </xdr:sp>
    <xdr:clientData/>
  </xdr:twoCellAnchor>
  <xdr:twoCellAnchor>
    <xdr:from>
      <xdr:col>29</xdr:col>
      <xdr:colOff>66675</xdr:colOff>
      <xdr:row>87</xdr:row>
      <xdr:rowOff>238126</xdr:rowOff>
    </xdr:from>
    <xdr:to>
      <xdr:col>35</xdr:col>
      <xdr:colOff>190500</xdr:colOff>
      <xdr:row>89</xdr:row>
      <xdr:rowOff>9526</xdr:rowOff>
    </xdr:to>
    <xdr:sp macro="" textlink="">
      <xdr:nvSpPr>
        <xdr:cNvPr id="22" name="正方形/長方形 21"/>
        <xdr:cNvSpPr/>
      </xdr:nvSpPr>
      <xdr:spPr bwMode="auto">
        <a:xfrm>
          <a:off x="5943600" y="31661101"/>
          <a:ext cx="1323975" cy="895350"/>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en-US" altLang="ja-JP" sz="1000">
              <a:solidFill>
                <a:sysClr val="windowText" lastClr="000000"/>
              </a:solidFill>
              <a:effectLst/>
              <a:latin typeface="+mn-lt"/>
              <a:ea typeface="+mn-ea"/>
              <a:cs typeface="+mn-cs"/>
            </a:rPr>
            <a:t>J. </a:t>
          </a:r>
          <a:r>
            <a:rPr kumimoji="1" lang="ja-JP" altLang="en-US" sz="1000">
              <a:solidFill>
                <a:sysClr val="windowText" lastClr="000000"/>
              </a:solidFill>
              <a:effectLst/>
              <a:latin typeface="+mn-lt"/>
              <a:ea typeface="+mn-ea"/>
              <a:cs typeface="+mn-cs"/>
            </a:rPr>
            <a:t>エム・アール・アイリサーチアソシエイツ株式会社　</a:t>
          </a:r>
          <a:endParaRPr kumimoji="1" lang="en-US" altLang="ja-JP" sz="1000">
            <a:solidFill>
              <a:sysClr val="windowText" lastClr="000000"/>
            </a:solidFill>
            <a:effectLst/>
            <a:latin typeface="+mn-lt"/>
            <a:ea typeface="+mn-ea"/>
            <a:cs typeface="+mn-cs"/>
          </a:endParaRPr>
        </a:p>
        <a:p>
          <a:pPr algn="r"/>
          <a:r>
            <a:rPr kumimoji="1" lang="ja-JP" altLang="en-US" sz="1000">
              <a:solidFill>
                <a:sysClr val="windowText" lastClr="000000"/>
              </a:solidFill>
              <a:effectLst/>
              <a:latin typeface="+mn-lt"/>
              <a:ea typeface="+mn-ea"/>
              <a:cs typeface="+mn-cs"/>
            </a:rPr>
            <a:t>３</a:t>
          </a:r>
          <a:r>
            <a:rPr kumimoji="1" lang="ja-JP" altLang="ja-JP" sz="1000">
              <a:solidFill>
                <a:sysClr val="windowText" lastClr="000000"/>
              </a:solidFill>
              <a:effectLst/>
              <a:latin typeface="+mn-lt"/>
              <a:ea typeface="+mn-ea"/>
              <a:cs typeface="+mn-cs"/>
            </a:rPr>
            <a:t>百万円</a:t>
          </a:r>
          <a:endParaRPr lang="ja-JP" altLang="ja-JP" sz="1000">
            <a:solidFill>
              <a:sysClr val="windowText" lastClr="000000"/>
            </a:solidFill>
            <a:effectLst/>
          </a:endParaRPr>
        </a:p>
      </xdr:txBody>
    </xdr:sp>
    <xdr:clientData/>
  </xdr:twoCellAnchor>
  <xdr:twoCellAnchor>
    <xdr:from>
      <xdr:col>24</xdr:col>
      <xdr:colOff>96250</xdr:colOff>
      <xdr:row>86</xdr:row>
      <xdr:rowOff>172811</xdr:rowOff>
    </xdr:from>
    <xdr:to>
      <xdr:col>32</xdr:col>
      <xdr:colOff>151280</xdr:colOff>
      <xdr:row>86</xdr:row>
      <xdr:rowOff>468081</xdr:rowOff>
    </xdr:to>
    <xdr:cxnSp macro="">
      <xdr:nvCxnSpPr>
        <xdr:cNvPr id="32" name="カギ線コネクタ 31"/>
        <xdr:cNvCxnSpPr>
          <a:endCxn id="21" idx="0"/>
        </xdr:cNvCxnSpPr>
      </xdr:nvCxnSpPr>
      <xdr:spPr>
        <a:xfrm>
          <a:off x="5475074" y="34025782"/>
          <a:ext cx="1847971" cy="29527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85725</xdr:colOff>
      <xdr:row>86</xdr:row>
      <xdr:rowOff>171450</xdr:rowOff>
    </xdr:from>
    <xdr:to>
      <xdr:col>39</xdr:col>
      <xdr:colOff>78441</xdr:colOff>
      <xdr:row>86</xdr:row>
      <xdr:rowOff>487131</xdr:rowOff>
    </xdr:to>
    <xdr:cxnSp macro="">
      <xdr:nvCxnSpPr>
        <xdr:cNvPr id="33" name="カギ線コネクタ 32"/>
        <xdr:cNvCxnSpPr>
          <a:endCxn id="114" idx="0"/>
        </xdr:cNvCxnSpPr>
      </xdr:nvCxnSpPr>
      <xdr:spPr>
        <a:xfrm>
          <a:off x="7033372" y="34024421"/>
          <a:ext cx="1796863" cy="31568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66675</xdr:colOff>
      <xdr:row>86</xdr:row>
      <xdr:rowOff>171450</xdr:rowOff>
    </xdr:from>
    <xdr:to>
      <xdr:col>46</xdr:col>
      <xdr:colOff>84044</xdr:colOff>
      <xdr:row>86</xdr:row>
      <xdr:rowOff>506181</xdr:rowOff>
    </xdr:to>
    <xdr:cxnSp macro="">
      <xdr:nvCxnSpPr>
        <xdr:cNvPr id="34" name="カギ線コネクタ 33"/>
        <xdr:cNvCxnSpPr>
          <a:endCxn id="117" idx="0"/>
        </xdr:cNvCxnSpPr>
      </xdr:nvCxnSpPr>
      <xdr:spPr>
        <a:xfrm>
          <a:off x="3204322" y="34024421"/>
          <a:ext cx="7200340" cy="33473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19050</xdr:colOff>
      <xdr:row>86</xdr:row>
      <xdr:rowOff>0</xdr:rowOff>
    </xdr:from>
    <xdr:to>
      <xdr:col>14</xdr:col>
      <xdr:colOff>57151</xdr:colOff>
      <xdr:row>86</xdr:row>
      <xdr:rowOff>495300</xdr:rowOff>
    </xdr:to>
    <xdr:sp macro="" textlink="">
      <xdr:nvSpPr>
        <xdr:cNvPr id="36" name="フレーム 35"/>
        <xdr:cNvSpPr/>
      </xdr:nvSpPr>
      <xdr:spPr bwMode="auto">
        <a:xfrm>
          <a:off x="1495425" y="30899100"/>
          <a:ext cx="1438276" cy="49530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rPr>
            <a:t>総合評価・委託費</a:t>
          </a:r>
          <a:endParaRPr kumimoji="1" lang="en-US" altLang="ja-JP" sz="900">
            <a:solidFill>
              <a:schemeClr val="tx1"/>
            </a:solidFill>
          </a:endParaRPr>
        </a:p>
      </xdr:txBody>
    </xdr:sp>
    <xdr:clientData/>
  </xdr:twoCellAnchor>
  <xdr:twoCellAnchor>
    <xdr:from>
      <xdr:col>7</xdr:col>
      <xdr:colOff>117098</xdr:colOff>
      <xdr:row>86</xdr:row>
      <xdr:rowOff>485776</xdr:rowOff>
    </xdr:from>
    <xdr:to>
      <xdr:col>15</xdr:col>
      <xdr:colOff>38100</xdr:colOff>
      <xdr:row>89</xdr:row>
      <xdr:rowOff>1</xdr:rowOff>
    </xdr:to>
    <xdr:sp macro="" textlink="">
      <xdr:nvSpPr>
        <xdr:cNvPr id="37" name="正方形/長方形 36"/>
        <xdr:cNvSpPr/>
      </xdr:nvSpPr>
      <xdr:spPr bwMode="auto">
        <a:xfrm>
          <a:off x="1593473" y="31384876"/>
          <a:ext cx="1521202" cy="1162050"/>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Ａ．（株）三菱総合研究所</a:t>
          </a:r>
          <a:endParaRPr kumimoji="1" lang="en-US" altLang="ja-JP" sz="1100">
            <a:solidFill>
              <a:sysClr val="windowText" lastClr="000000"/>
            </a:solidFill>
          </a:endParaRPr>
        </a:p>
        <a:p>
          <a:pPr algn="r"/>
          <a:r>
            <a:rPr kumimoji="1" lang="ja-JP" altLang="en-US" sz="1100">
              <a:solidFill>
                <a:sysClr val="windowText" lastClr="000000"/>
              </a:solidFill>
            </a:rPr>
            <a:t>２９９百万円</a:t>
          </a:r>
        </a:p>
      </xdr:txBody>
    </xdr:sp>
    <xdr:clientData/>
  </xdr:twoCellAnchor>
  <xdr:twoCellAnchor>
    <xdr:from>
      <xdr:col>6</xdr:col>
      <xdr:colOff>161926</xdr:colOff>
      <xdr:row>89</xdr:row>
      <xdr:rowOff>9526</xdr:rowOff>
    </xdr:from>
    <xdr:to>
      <xdr:col>15</xdr:col>
      <xdr:colOff>123825</xdr:colOff>
      <xdr:row>90</xdr:row>
      <xdr:rowOff>514350</xdr:rowOff>
    </xdr:to>
    <xdr:sp macro="" textlink="">
      <xdr:nvSpPr>
        <xdr:cNvPr id="38" name="大かっこ 37"/>
        <xdr:cNvSpPr/>
      </xdr:nvSpPr>
      <xdr:spPr bwMode="auto">
        <a:xfrm>
          <a:off x="1362076" y="32556451"/>
          <a:ext cx="1838324" cy="1028699"/>
        </a:xfrm>
        <a:prstGeom prst="bracketPair">
          <a:avLst>
            <a:gd name="adj" fmla="val 7168"/>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en-US" altLang="ja-JP" sz="1000">
              <a:solidFill>
                <a:schemeClr val="tx1"/>
              </a:solidFill>
            </a:rPr>
            <a:t>【</a:t>
          </a:r>
          <a:r>
            <a:rPr kumimoji="1" lang="ja-JP" altLang="en-US" sz="1000">
              <a:solidFill>
                <a:schemeClr val="tx1"/>
              </a:solidFill>
            </a:rPr>
            <a:t>業務内容</a:t>
          </a:r>
          <a:r>
            <a:rPr kumimoji="1" lang="en-US" altLang="ja-JP" sz="1000">
              <a:solidFill>
                <a:schemeClr val="tx1"/>
              </a:solidFill>
            </a:rPr>
            <a:t>】</a:t>
          </a:r>
          <a:endParaRPr kumimoji="1" lang="ja-JP" altLang="en-US" sz="1000">
            <a:solidFill>
              <a:schemeClr val="tx1"/>
            </a:solidFill>
          </a:endParaRPr>
        </a:p>
        <a:p>
          <a:pPr algn="l">
            <a:lnSpc>
              <a:spcPts val="1200"/>
            </a:lnSpc>
          </a:pPr>
          <a:r>
            <a:rPr kumimoji="1" lang="ja-JP" altLang="en-US" sz="1000">
              <a:solidFill>
                <a:schemeClr val="tx1"/>
              </a:solidFill>
            </a:rPr>
            <a:t>・国内排出量取引制度の調査、分析、検討</a:t>
          </a:r>
          <a:endParaRPr kumimoji="1" lang="en-US" altLang="ja-JP" sz="1000">
            <a:solidFill>
              <a:schemeClr val="tx1"/>
            </a:solidFill>
          </a:endParaRPr>
        </a:p>
        <a:p>
          <a:pPr algn="l">
            <a:lnSpc>
              <a:spcPts val="1200"/>
            </a:lnSpc>
          </a:pPr>
          <a:r>
            <a:rPr kumimoji="1" lang="ja-JP" altLang="en-US" sz="1000">
              <a:solidFill>
                <a:schemeClr val="tx1"/>
              </a:solidFill>
            </a:rPr>
            <a:t>・海外における排出量取引制度の調査、分析、検討</a:t>
          </a:r>
          <a:endParaRPr kumimoji="1" lang="en-US" altLang="ja-JP" sz="1000">
            <a:solidFill>
              <a:schemeClr val="tx1"/>
            </a:solidFill>
          </a:endParaRPr>
        </a:p>
      </xdr:txBody>
    </xdr:sp>
    <xdr:clientData/>
  </xdr:twoCellAnchor>
  <xdr:twoCellAnchor>
    <xdr:from>
      <xdr:col>6</xdr:col>
      <xdr:colOff>76200</xdr:colOff>
      <xdr:row>88</xdr:row>
      <xdr:rowOff>152400</xdr:rowOff>
    </xdr:from>
    <xdr:to>
      <xdr:col>7</xdr:col>
      <xdr:colOff>117097</xdr:colOff>
      <xdr:row>88</xdr:row>
      <xdr:rowOff>154371</xdr:rowOff>
    </xdr:to>
    <xdr:cxnSp macro="">
      <xdr:nvCxnSpPr>
        <xdr:cNvPr id="39" name="直線矢印コネクタ 38"/>
        <xdr:cNvCxnSpPr/>
      </xdr:nvCxnSpPr>
      <xdr:spPr bwMode="auto">
        <a:xfrm>
          <a:off x="1276350" y="32261175"/>
          <a:ext cx="317122" cy="1971"/>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44823</xdr:colOff>
      <xdr:row>92</xdr:row>
      <xdr:rowOff>313766</xdr:rowOff>
    </xdr:from>
    <xdr:to>
      <xdr:col>28</xdr:col>
      <xdr:colOff>33617</xdr:colOff>
      <xdr:row>93</xdr:row>
      <xdr:rowOff>190500</xdr:rowOff>
    </xdr:to>
    <xdr:sp macro="" textlink="">
      <xdr:nvSpPr>
        <xdr:cNvPr id="45" name="フレーム 44"/>
        <xdr:cNvSpPr/>
      </xdr:nvSpPr>
      <xdr:spPr bwMode="auto">
        <a:xfrm>
          <a:off x="4527176" y="37069060"/>
          <a:ext cx="1781735" cy="291352"/>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rPr>
            <a:t>外注・随意契約</a:t>
          </a:r>
          <a:endParaRPr kumimoji="1" lang="en-US" altLang="ja-JP" sz="900">
            <a:solidFill>
              <a:schemeClr val="tx1"/>
            </a:solidFill>
          </a:endParaRPr>
        </a:p>
      </xdr:txBody>
    </xdr:sp>
    <xdr:clientData/>
  </xdr:twoCellAnchor>
  <xdr:twoCellAnchor>
    <xdr:from>
      <xdr:col>19</xdr:col>
      <xdr:colOff>47715</xdr:colOff>
      <xdr:row>93</xdr:row>
      <xdr:rowOff>152400</xdr:rowOff>
    </xdr:from>
    <xdr:to>
      <xdr:col>29</xdr:col>
      <xdr:colOff>104775</xdr:colOff>
      <xdr:row>94</xdr:row>
      <xdr:rowOff>257175</xdr:rowOff>
    </xdr:to>
    <xdr:sp macro="" textlink="">
      <xdr:nvSpPr>
        <xdr:cNvPr id="46" name="正方形/長方形 45"/>
        <xdr:cNvSpPr/>
      </xdr:nvSpPr>
      <xdr:spPr bwMode="auto">
        <a:xfrm>
          <a:off x="3924390" y="34347150"/>
          <a:ext cx="2057310" cy="771525"/>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en-US" altLang="ja-JP" sz="1000">
              <a:solidFill>
                <a:sysClr val="windowText" lastClr="000000"/>
              </a:solidFill>
              <a:effectLst/>
              <a:latin typeface="+mn-lt"/>
              <a:ea typeface="+mn-ea"/>
              <a:cs typeface="+mn-cs"/>
            </a:rPr>
            <a:t>M. </a:t>
          </a:r>
          <a:r>
            <a:rPr kumimoji="1" lang="ja-JP" altLang="ja-JP" sz="1000">
              <a:solidFill>
                <a:sysClr val="windowText" lastClr="000000"/>
              </a:solidFill>
              <a:effectLst/>
              <a:latin typeface="+mn-lt"/>
              <a:ea typeface="+mn-ea"/>
              <a:cs typeface="+mn-cs"/>
            </a:rPr>
            <a:t>　エム・アール・アイリサーチアソシエイツ</a:t>
          </a:r>
          <a:r>
            <a:rPr kumimoji="1" lang="ja-JP" altLang="en-US" sz="1000">
              <a:solidFill>
                <a:sysClr val="windowText" lastClr="000000"/>
              </a:solidFill>
              <a:effectLst/>
              <a:latin typeface="+mn-lt"/>
              <a:ea typeface="+mn-ea"/>
              <a:cs typeface="+mn-cs"/>
            </a:rPr>
            <a:t>株式会社　</a:t>
          </a:r>
          <a:endParaRPr kumimoji="1" lang="en-US" altLang="ja-JP" sz="1000">
            <a:solidFill>
              <a:sysClr val="windowText" lastClr="000000"/>
            </a:solidFill>
            <a:effectLst/>
            <a:latin typeface="+mn-lt"/>
            <a:ea typeface="+mn-ea"/>
            <a:cs typeface="+mn-cs"/>
          </a:endParaRPr>
        </a:p>
        <a:p>
          <a:pPr algn="r"/>
          <a:r>
            <a:rPr kumimoji="1" lang="ja-JP" altLang="en-US" sz="1000">
              <a:solidFill>
                <a:sysClr val="windowText" lastClr="000000"/>
              </a:solidFill>
              <a:effectLst/>
              <a:latin typeface="+mn-lt"/>
              <a:ea typeface="+mn-ea"/>
              <a:cs typeface="+mn-cs"/>
            </a:rPr>
            <a:t>１０百万円</a:t>
          </a:r>
          <a:endParaRPr kumimoji="1" lang="en-US" altLang="ja-JP" sz="1000">
            <a:solidFill>
              <a:sysClr val="windowText" lastClr="000000"/>
            </a:solidFill>
            <a:effectLst/>
            <a:latin typeface="+mn-lt"/>
            <a:ea typeface="+mn-ea"/>
            <a:cs typeface="+mn-cs"/>
          </a:endParaRPr>
        </a:p>
      </xdr:txBody>
    </xdr:sp>
    <xdr:clientData/>
  </xdr:twoCellAnchor>
  <xdr:twoCellAnchor>
    <xdr:from>
      <xdr:col>15</xdr:col>
      <xdr:colOff>48804</xdr:colOff>
      <xdr:row>92</xdr:row>
      <xdr:rowOff>136482</xdr:rowOff>
    </xdr:from>
    <xdr:to>
      <xdr:col>23</xdr:col>
      <xdr:colOff>153985</xdr:colOff>
      <xdr:row>92</xdr:row>
      <xdr:rowOff>314725</xdr:rowOff>
    </xdr:to>
    <xdr:cxnSp macro="">
      <xdr:nvCxnSpPr>
        <xdr:cNvPr id="48" name="カギ線コネクタ 47"/>
        <xdr:cNvCxnSpPr/>
      </xdr:nvCxnSpPr>
      <xdr:spPr>
        <a:xfrm>
          <a:off x="3410569" y="36891776"/>
          <a:ext cx="1898122" cy="17824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95250</xdr:colOff>
      <xdr:row>92</xdr:row>
      <xdr:rowOff>137832</xdr:rowOff>
    </xdr:from>
    <xdr:to>
      <xdr:col>35</xdr:col>
      <xdr:colOff>180972</xdr:colOff>
      <xdr:row>92</xdr:row>
      <xdr:rowOff>337858</xdr:rowOff>
    </xdr:to>
    <xdr:cxnSp macro="">
      <xdr:nvCxnSpPr>
        <xdr:cNvPr id="51" name="カギ線コネクタ 50"/>
        <xdr:cNvCxnSpPr/>
      </xdr:nvCxnSpPr>
      <xdr:spPr>
        <a:xfrm>
          <a:off x="5025838" y="36893126"/>
          <a:ext cx="2999252" cy="20002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146151</xdr:colOff>
      <xdr:row>92</xdr:row>
      <xdr:rowOff>19050</xdr:rowOff>
    </xdr:from>
    <xdr:to>
      <xdr:col>15</xdr:col>
      <xdr:colOff>48804</xdr:colOff>
      <xdr:row>93</xdr:row>
      <xdr:rowOff>25875</xdr:rowOff>
    </xdr:to>
    <xdr:sp macro="" textlink="">
      <xdr:nvSpPr>
        <xdr:cNvPr id="54" name="フレーム 53"/>
        <xdr:cNvSpPr/>
      </xdr:nvSpPr>
      <xdr:spPr bwMode="auto">
        <a:xfrm>
          <a:off x="1622526" y="33804225"/>
          <a:ext cx="1502853" cy="41640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rPr>
            <a:t>総合評価・委託費</a:t>
          </a:r>
          <a:endParaRPr kumimoji="1" lang="en-US" altLang="ja-JP" sz="900">
            <a:solidFill>
              <a:schemeClr val="tx1"/>
            </a:solidFill>
          </a:endParaRPr>
        </a:p>
      </xdr:txBody>
    </xdr:sp>
    <xdr:clientData/>
  </xdr:twoCellAnchor>
  <xdr:twoCellAnchor>
    <xdr:from>
      <xdr:col>7</xdr:col>
      <xdr:colOff>198740</xdr:colOff>
      <xdr:row>93</xdr:row>
      <xdr:rowOff>6825</xdr:rowOff>
    </xdr:from>
    <xdr:to>
      <xdr:col>18</xdr:col>
      <xdr:colOff>53255</xdr:colOff>
      <xdr:row>94</xdr:row>
      <xdr:rowOff>272143</xdr:rowOff>
    </xdr:to>
    <xdr:sp macro="" textlink="">
      <xdr:nvSpPr>
        <xdr:cNvPr id="55" name="正方形/長方形 54"/>
        <xdr:cNvSpPr/>
      </xdr:nvSpPr>
      <xdr:spPr bwMode="auto">
        <a:xfrm>
          <a:off x="1627490" y="37984361"/>
          <a:ext cx="2099694" cy="932068"/>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Ｂ．（株）三菱総合研究所</a:t>
          </a:r>
          <a:endParaRPr kumimoji="1" lang="en-US" altLang="ja-JP" sz="1100">
            <a:solidFill>
              <a:sysClr val="windowText" lastClr="000000"/>
            </a:solidFill>
          </a:endParaRPr>
        </a:p>
        <a:p>
          <a:pPr algn="r">
            <a:lnSpc>
              <a:spcPts val="1300"/>
            </a:lnSpc>
          </a:pPr>
          <a:r>
            <a:rPr kumimoji="1" lang="ja-JP" altLang="en-US" sz="1100">
              <a:solidFill>
                <a:sysClr val="windowText" lastClr="000000"/>
              </a:solidFill>
            </a:rPr>
            <a:t>３８百万円</a:t>
          </a:r>
        </a:p>
      </xdr:txBody>
    </xdr:sp>
    <xdr:clientData/>
  </xdr:twoCellAnchor>
  <xdr:twoCellAnchor>
    <xdr:from>
      <xdr:col>7</xdr:col>
      <xdr:colOff>159574</xdr:colOff>
      <xdr:row>94</xdr:row>
      <xdr:rowOff>337299</xdr:rowOff>
    </xdr:from>
    <xdr:to>
      <xdr:col>18</xdr:col>
      <xdr:colOff>47625</xdr:colOff>
      <xdr:row>95</xdr:row>
      <xdr:rowOff>634093</xdr:rowOff>
    </xdr:to>
    <xdr:sp macro="" textlink="">
      <xdr:nvSpPr>
        <xdr:cNvPr id="56" name="大かっこ 55"/>
        <xdr:cNvSpPr/>
      </xdr:nvSpPr>
      <xdr:spPr bwMode="auto">
        <a:xfrm>
          <a:off x="1635949" y="36875199"/>
          <a:ext cx="2088326" cy="963544"/>
        </a:xfrm>
        <a:prstGeom prst="bracketPair">
          <a:avLst>
            <a:gd name="adj" fmla="val 7168"/>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en-US" altLang="ja-JP" sz="1100">
              <a:solidFill>
                <a:schemeClr val="tx1"/>
              </a:solidFill>
            </a:rPr>
            <a:t>【</a:t>
          </a:r>
          <a:r>
            <a:rPr kumimoji="1" lang="ja-JP" altLang="en-US" sz="1100">
              <a:solidFill>
                <a:schemeClr val="tx1"/>
              </a:solidFill>
            </a:rPr>
            <a:t>業務内容</a:t>
          </a:r>
          <a:r>
            <a:rPr kumimoji="1" lang="en-US" altLang="ja-JP" sz="1100">
              <a:solidFill>
                <a:schemeClr val="tx1"/>
              </a:solidFill>
            </a:rPr>
            <a:t>】</a:t>
          </a:r>
          <a:endParaRPr kumimoji="1" lang="ja-JP" altLang="en-US" sz="1100">
            <a:solidFill>
              <a:schemeClr val="tx1"/>
            </a:solidFill>
          </a:endParaRPr>
        </a:p>
        <a:p>
          <a:pPr algn="l">
            <a:lnSpc>
              <a:spcPts val="1200"/>
            </a:lnSpc>
          </a:pPr>
          <a:r>
            <a:rPr kumimoji="1" lang="ja-JP" altLang="en-US" sz="1100">
              <a:solidFill>
                <a:schemeClr val="tx1"/>
              </a:solidFill>
            </a:rPr>
            <a:t>・温室効果ガス排出削減対策に係る信頼性・公平性の向上方策に関する調査</a:t>
          </a:r>
          <a:endParaRPr kumimoji="1" lang="en-US" altLang="ja-JP" sz="1100">
            <a:solidFill>
              <a:schemeClr val="tx1"/>
            </a:solidFill>
          </a:endParaRPr>
        </a:p>
      </xdr:txBody>
    </xdr:sp>
    <xdr:clientData/>
  </xdr:twoCellAnchor>
  <xdr:twoCellAnchor>
    <xdr:from>
      <xdr:col>6</xdr:col>
      <xdr:colOff>85725</xdr:colOff>
      <xdr:row>93</xdr:row>
      <xdr:rowOff>561975</xdr:rowOff>
    </xdr:from>
    <xdr:to>
      <xdr:col>7</xdr:col>
      <xdr:colOff>198740</xdr:colOff>
      <xdr:row>93</xdr:row>
      <xdr:rowOff>562585</xdr:rowOff>
    </xdr:to>
    <xdr:cxnSp macro="">
      <xdr:nvCxnSpPr>
        <xdr:cNvPr id="57" name="直線矢印コネクタ 56"/>
        <xdr:cNvCxnSpPr/>
      </xdr:nvCxnSpPr>
      <xdr:spPr bwMode="auto">
        <a:xfrm>
          <a:off x="1285875" y="35328225"/>
          <a:ext cx="389240" cy="61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156882</xdr:colOff>
      <xdr:row>92</xdr:row>
      <xdr:rowOff>302560</xdr:rowOff>
    </xdr:from>
    <xdr:to>
      <xdr:col>39</xdr:col>
      <xdr:colOff>112059</xdr:colOff>
      <xdr:row>93</xdr:row>
      <xdr:rowOff>161926</xdr:rowOff>
    </xdr:to>
    <xdr:sp macro="" textlink="">
      <xdr:nvSpPr>
        <xdr:cNvPr id="58" name="フレーム 57"/>
        <xdr:cNvSpPr/>
      </xdr:nvSpPr>
      <xdr:spPr bwMode="auto">
        <a:xfrm>
          <a:off x="7104529" y="37057854"/>
          <a:ext cx="1759324" cy="273984"/>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rPr>
            <a:t>外注・随意契約</a:t>
          </a:r>
          <a:endParaRPr kumimoji="1" lang="en-US" altLang="ja-JP" sz="900">
            <a:solidFill>
              <a:schemeClr val="tx1"/>
            </a:solidFill>
          </a:endParaRPr>
        </a:p>
      </xdr:txBody>
    </xdr:sp>
    <xdr:clientData/>
  </xdr:twoCellAnchor>
  <xdr:twoCellAnchor>
    <xdr:from>
      <xdr:col>7</xdr:col>
      <xdr:colOff>98526</xdr:colOff>
      <xdr:row>96</xdr:row>
      <xdr:rowOff>161925</xdr:rowOff>
    </xdr:from>
    <xdr:to>
      <xdr:col>15</xdr:col>
      <xdr:colOff>1179</xdr:colOff>
      <xdr:row>98</xdr:row>
      <xdr:rowOff>32679</xdr:rowOff>
    </xdr:to>
    <xdr:sp macro="" textlink="">
      <xdr:nvSpPr>
        <xdr:cNvPr id="67" name="フレーム 66"/>
        <xdr:cNvSpPr/>
      </xdr:nvSpPr>
      <xdr:spPr bwMode="auto">
        <a:xfrm>
          <a:off x="1574901" y="36356925"/>
          <a:ext cx="1502853" cy="385104"/>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rPr>
            <a:t>総合評価・委託費</a:t>
          </a:r>
          <a:endParaRPr kumimoji="1" lang="en-US" altLang="ja-JP" sz="900">
            <a:solidFill>
              <a:schemeClr val="tx1"/>
            </a:solidFill>
          </a:endParaRPr>
        </a:p>
      </xdr:txBody>
    </xdr:sp>
    <xdr:clientData/>
  </xdr:twoCellAnchor>
  <xdr:twoCellAnchor>
    <xdr:from>
      <xdr:col>7</xdr:col>
      <xdr:colOff>160638</xdr:colOff>
      <xdr:row>98</xdr:row>
      <xdr:rowOff>23154</xdr:rowOff>
    </xdr:from>
    <xdr:to>
      <xdr:col>24</xdr:col>
      <xdr:colOff>200024</xdr:colOff>
      <xdr:row>99</xdr:row>
      <xdr:rowOff>122464</xdr:rowOff>
    </xdr:to>
    <xdr:sp macro="" textlink="">
      <xdr:nvSpPr>
        <xdr:cNvPr id="68" name="正方形/長方形 67"/>
        <xdr:cNvSpPr/>
      </xdr:nvSpPr>
      <xdr:spPr bwMode="auto">
        <a:xfrm>
          <a:off x="1637013" y="36732504"/>
          <a:ext cx="3439811" cy="766060"/>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Ｃ．国立大学法人京都大学</a:t>
          </a:r>
          <a:endParaRPr kumimoji="1" lang="en-US" altLang="ja-JP" sz="1100">
            <a:solidFill>
              <a:sysClr val="windowText" lastClr="000000"/>
            </a:solidFill>
          </a:endParaRPr>
        </a:p>
        <a:p>
          <a:pPr algn="r"/>
          <a:r>
            <a:rPr kumimoji="1" lang="ja-JP" altLang="en-US" sz="1100">
              <a:solidFill>
                <a:sysClr val="windowText" lastClr="000000"/>
              </a:solidFill>
            </a:rPr>
            <a:t>９百万円</a:t>
          </a:r>
        </a:p>
      </xdr:txBody>
    </xdr:sp>
    <xdr:clientData/>
  </xdr:twoCellAnchor>
  <xdr:twoCellAnchor>
    <xdr:from>
      <xdr:col>7</xdr:col>
      <xdr:colOff>105065</xdr:colOff>
      <xdr:row>99</xdr:row>
      <xdr:rowOff>193303</xdr:rowOff>
    </xdr:from>
    <xdr:to>
      <xdr:col>25</xdr:col>
      <xdr:colOff>44824</xdr:colOff>
      <xdr:row>100</xdr:row>
      <xdr:rowOff>310482</xdr:rowOff>
    </xdr:to>
    <xdr:sp macro="" textlink="">
      <xdr:nvSpPr>
        <xdr:cNvPr id="69" name="大かっこ 68"/>
        <xdr:cNvSpPr/>
      </xdr:nvSpPr>
      <xdr:spPr bwMode="auto">
        <a:xfrm>
          <a:off x="1595447" y="37620950"/>
          <a:ext cx="3570465" cy="789532"/>
        </a:xfrm>
        <a:prstGeom prst="bracketPair">
          <a:avLst>
            <a:gd name="adj" fmla="val 7168"/>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en-US" altLang="ja-JP" sz="1100">
              <a:solidFill>
                <a:schemeClr val="tx1"/>
              </a:solidFill>
            </a:rPr>
            <a:t>【</a:t>
          </a:r>
          <a:r>
            <a:rPr kumimoji="1" lang="ja-JP" altLang="en-US" sz="1100">
              <a:solidFill>
                <a:schemeClr val="tx1"/>
              </a:solidFill>
            </a:rPr>
            <a:t>業務内容</a:t>
          </a:r>
          <a:r>
            <a:rPr kumimoji="1" lang="en-US" altLang="ja-JP" sz="1100">
              <a:solidFill>
                <a:schemeClr val="tx1"/>
              </a:solidFill>
            </a:rPr>
            <a:t>】</a:t>
          </a:r>
          <a:endParaRPr kumimoji="1" lang="ja-JP" altLang="en-US" sz="1100">
            <a:solidFill>
              <a:schemeClr val="tx1"/>
            </a:solidFill>
          </a:endParaRPr>
        </a:p>
        <a:p>
          <a:pPr algn="l">
            <a:lnSpc>
              <a:spcPts val="1200"/>
            </a:lnSpc>
          </a:pPr>
          <a:r>
            <a:rPr kumimoji="1" lang="ja-JP" altLang="en-US" sz="1100">
              <a:solidFill>
                <a:schemeClr val="tx1"/>
              </a:solidFill>
            </a:rPr>
            <a:t>市場メカニズムによる需要サイドの温室効果ガス排出削減政策の評価に関する調査</a:t>
          </a:r>
          <a:endParaRPr kumimoji="1" lang="en-US" altLang="ja-JP" sz="1100">
            <a:solidFill>
              <a:schemeClr val="tx1"/>
            </a:solidFill>
          </a:endParaRPr>
        </a:p>
      </xdr:txBody>
    </xdr:sp>
    <xdr:clientData/>
  </xdr:twoCellAnchor>
  <xdr:twoCellAnchor>
    <xdr:from>
      <xdr:col>6</xdr:col>
      <xdr:colOff>76200</xdr:colOff>
      <xdr:row>98</xdr:row>
      <xdr:rowOff>415628</xdr:rowOff>
    </xdr:from>
    <xdr:to>
      <xdr:col>7</xdr:col>
      <xdr:colOff>174247</xdr:colOff>
      <xdr:row>98</xdr:row>
      <xdr:rowOff>419100</xdr:rowOff>
    </xdr:to>
    <xdr:cxnSp macro="">
      <xdr:nvCxnSpPr>
        <xdr:cNvPr id="70" name="直線矢印コネクタ 69"/>
        <xdr:cNvCxnSpPr/>
      </xdr:nvCxnSpPr>
      <xdr:spPr bwMode="auto">
        <a:xfrm flipV="1">
          <a:off x="1276350" y="38191778"/>
          <a:ext cx="374272" cy="3472"/>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80562</xdr:colOff>
      <xdr:row>108</xdr:row>
      <xdr:rowOff>224118</xdr:rowOff>
    </xdr:from>
    <xdr:to>
      <xdr:col>26</xdr:col>
      <xdr:colOff>0</xdr:colOff>
      <xdr:row>109</xdr:row>
      <xdr:rowOff>371475</xdr:rowOff>
    </xdr:to>
    <xdr:sp macro="" textlink="">
      <xdr:nvSpPr>
        <xdr:cNvPr id="73" name="正方形/長方形 72"/>
        <xdr:cNvSpPr/>
      </xdr:nvSpPr>
      <xdr:spPr bwMode="auto">
        <a:xfrm>
          <a:off x="1772650" y="42615971"/>
          <a:ext cx="3550144" cy="819710"/>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Ｆ．（財）地球環境戦略研究機関</a:t>
          </a:r>
          <a:endParaRPr kumimoji="1" lang="en-US" altLang="ja-JP" sz="1100">
            <a:solidFill>
              <a:sysClr val="windowText" lastClr="000000"/>
            </a:solidFill>
          </a:endParaRPr>
        </a:p>
        <a:p>
          <a:pPr algn="r"/>
          <a:r>
            <a:rPr kumimoji="1" lang="ja-JP" altLang="en-US" sz="1100">
              <a:solidFill>
                <a:schemeClr val="tx1"/>
              </a:solidFill>
            </a:rPr>
            <a:t>３５百万円</a:t>
          </a:r>
        </a:p>
      </xdr:txBody>
    </xdr:sp>
    <xdr:clientData/>
  </xdr:twoCellAnchor>
  <xdr:twoCellAnchor>
    <xdr:from>
      <xdr:col>7</xdr:col>
      <xdr:colOff>193267</xdr:colOff>
      <xdr:row>109</xdr:row>
      <xdr:rowOff>416380</xdr:rowOff>
    </xdr:from>
    <xdr:to>
      <xdr:col>25</xdr:col>
      <xdr:colOff>180975</xdr:colOff>
      <xdr:row>111</xdr:row>
      <xdr:rowOff>238126</xdr:rowOff>
    </xdr:to>
    <xdr:sp macro="" textlink="">
      <xdr:nvSpPr>
        <xdr:cNvPr id="74" name="大かっこ 73"/>
        <xdr:cNvSpPr/>
      </xdr:nvSpPr>
      <xdr:spPr bwMode="auto">
        <a:xfrm>
          <a:off x="1669642" y="43402705"/>
          <a:ext cx="3588158" cy="1155246"/>
        </a:xfrm>
        <a:prstGeom prst="bracketPair">
          <a:avLst>
            <a:gd name="adj" fmla="val 10174"/>
          </a:avLst>
        </a:prstGeom>
        <a:noFill/>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000"/>
            </a:lnSpc>
          </a:pPr>
          <a:r>
            <a:rPr kumimoji="1" lang="en-US" altLang="ja-JP" sz="1100">
              <a:solidFill>
                <a:schemeClr val="tx1"/>
              </a:solidFill>
            </a:rPr>
            <a:t>【</a:t>
          </a:r>
          <a:r>
            <a:rPr kumimoji="1" lang="ja-JP" altLang="en-US" sz="1100">
              <a:solidFill>
                <a:schemeClr val="tx1"/>
              </a:solidFill>
            </a:rPr>
            <a:t>業務内容</a:t>
          </a:r>
          <a:r>
            <a:rPr kumimoji="1" lang="en-US" altLang="ja-JP" sz="800">
              <a:solidFill>
                <a:schemeClr val="tx1"/>
              </a:solidFill>
            </a:rPr>
            <a:t>】</a:t>
          </a:r>
        </a:p>
        <a:p>
          <a:pPr algn="l">
            <a:lnSpc>
              <a:spcPts val="1000"/>
            </a:lnSpc>
          </a:pPr>
          <a:r>
            <a:rPr lang="ja-JP" altLang="en-US" sz="1100" b="0" i="0" u="none" strike="noStrike">
              <a:solidFill>
                <a:schemeClr val="tx1"/>
              </a:solidFill>
              <a:effectLst/>
              <a:latin typeface="+mn-lt"/>
              <a:ea typeface="+mn-ea"/>
              <a:cs typeface="+mn-cs"/>
            </a:rPr>
            <a:t>・気候変動政策が企業経営に与える影響の調査</a:t>
          </a:r>
          <a:br>
            <a:rPr lang="ja-JP" altLang="en-US" sz="1100" b="0" i="0" u="none" strike="noStrike">
              <a:solidFill>
                <a:schemeClr val="tx1"/>
              </a:solidFill>
              <a:effectLst/>
              <a:latin typeface="+mn-lt"/>
              <a:ea typeface="+mn-ea"/>
              <a:cs typeface="+mn-cs"/>
            </a:rPr>
          </a:br>
          <a:r>
            <a:rPr lang="ja-JP" altLang="en-US" sz="1100" b="0" i="0" u="none" strike="noStrike">
              <a:solidFill>
                <a:schemeClr val="tx1"/>
              </a:solidFill>
              <a:effectLst/>
              <a:latin typeface="+mn-lt"/>
              <a:ea typeface="+mn-ea"/>
              <a:cs typeface="+mn-cs"/>
            </a:rPr>
            <a:t>・気候変動政策の設計の検討</a:t>
          </a:r>
          <a:br>
            <a:rPr lang="ja-JP" altLang="en-US" sz="1100" b="0" i="0" u="none" strike="noStrike">
              <a:solidFill>
                <a:schemeClr val="tx1"/>
              </a:solidFill>
              <a:effectLst/>
              <a:latin typeface="+mn-lt"/>
              <a:ea typeface="+mn-ea"/>
              <a:cs typeface="+mn-cs"/>
            </a:rPr>
          </a:br>
          <a:r>
            <a:rPr lang="ja-JP" altLang="en-US" sz="1100" b="0" i="0" u="none" strike="noStrike">
              <a:solidFill>
                <a:schemeClr val="tx1"/>
              </a:solidFill>
              <a:effectLst/>
              <a:latin typeface="+mn-lt"/>
              <a:ea typeface="+mn-ea"/>
              <a:cs typeface="+mn-cs"/>
            </a:rPr>
            <a:t>・気候変動問題に先導的な企業の要因の分析</a:t>
          </a:r>
          <a:br>
            <a:rPr lang="ja-JP" altLang="en-US" sz="1100" b="0" i="0" u="none" strike="noStrike">
              <a:solidFill>
                <a:schemeClr val="tx1"/>
              </a:solidFill>
              <a:effectLst/>
              <a:latin typeface="+mn-lt"/>
              <a:ea typeface="+mn-ea"/>
              <a:cs typeface="+mn-cs"/>
            </a:rPr>
          </a:br>
          <a:r>
            <a:rPr lang="ja-JP" altLang="en-US" sz="1100" b="0" i="0" u="none" strike="noStrike">
              <a:solidFill>
                <a:schemeClr val="tx1"/>
              </a:solidFill>
              <a:effectLst/>
              <a:latin typeface="+mn-lt"/>
              <a:ea typeface="+mn-ea"/>
              <a:cs typeface="+mn-cs"/>
            </a:rPr>
            <a:t>・海外における気候変動と経営に係る動向の調査</a:t>
          </a:r>
          <a:r>
            <a:rPr lang="ja-JP" altLang="en-US" sz="800"/>
            <a:t> </a:t>
          </a:r>
          <a:endParaRPr kumimoji="1" lang="en-US" altLang="ja-JP" sz="800">
            <a:solidFill>
              <a:schemeClr val="tx1"/>
            </a:solidFill>
          </a:endParaRPr>
        </a:p>
      </xdr:txBody>
    </xdr:sp>
    <xdr:clientData/>
  </xdr:twoCellAnchor>
  <xdr:twoCellAnchor>
    <xdr:from>
      <xdr:col>6</xdr:col>
      <xdr:colOff>85725</xdr:colOff>
      <xdr:row>108</xdr:row>
      <xdr:rowOff>533400</xdr:rowOff>
    </xdr:from>
    <xdr:to>
      <xdr:col>8</xdr:col>
      <xdr:colOff>44250</xdr:colOff>
      <xdr:row>108</xdr:row>
      <xdr:rowOff>536120</xdr:rowOff>
    </xdr:to>
    <xdr:cxnSp macro="">
      <xdr:nvCxnSpPr>
        <xdr:cNvPr id="75" name="直線矢印コネクタ 74"/>
        <xdr:cNvCxnSpPr/>
      </xdr:nvCxnSpPr>
      <xdr:spPr bwMode="auto">
        <a:xfrm>
          <a:off x="1285875" y="45643800"/>
          <a:ext cx="434775" cy="272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111743</xdr:colOff>
      <xdr:row>108</xdr:row>
      <xdr:rowOff>0</xdr:rowOff>
    </xdr:from>
    <xdr:to>
      <xdr:col>14</xdr:col>
      <xdr:colOff>148549</xdr:colOff>
      <xdr:row>108</xdr:row>
      <xdr:rowOff>253092</xdr:rowOff>
    </xdr:to>
    <xdr:sp macro="" textlink="">
      <xdr:nvSpPr>
        <xdr:cNvPr id="76" name="フレーム 75"/>
        <xdr:cNvSpPr/>
      </xdr:nvSpPr>
      <xdr:spPr bwMode="auto">
        <a:xfrm>
          <a:off x="1540493" y="48593828"/>
          <a:ext cx="1465556" cy="30480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rPr>
            <a:t>企画競争・委託費</a:t>
          </a:r>
          <a:endParaRPr kumimoji="1" lang="en-US" altLang="ja-JP" sz="900">
            <a:solidFill>
              <a:schemeClr val="tx1"/>
            </a:solidFill>
          </a:endParaRPr>
        </a:p>
      </xdr:txBody>
    </xdr:sp>
    <xdr:clientData/>
  </xdr:twoCellAnchor>
  <xdr:twoCellAnchor>
    <xdr:from>
      <xdr:col>30</xdr:col>
      <xdr:colOff>44824</xdr:colOff>
      <xdr:row>108</xdr:row>
      <xdr:rowOff>235324</xdr:rowOff>
    </xdr:from>
    <xdr:to>
      <xdr:col>41</xdr:col>
      <xdr:colOff>22412</xdr:colOff>
      <xdr:row>108</xdr:row>
      <xdr:rowOff>514351</xdr:rowOff>
    </xdr:to>
    <xdr:sp macro="" textlink="">
      <xdr:nvSpPr>
        <xdr:cNvPr id="87" name="フレーム 86"/>
        <xdr:cNvSpPr/>
      </xdr:nvSpPr>
      <xdr:spPr bwMode="auto">
        <a:xfrm>
          <a:off x="6768353" y="45574324"/>
          <a:ext cx="2454088" cy="279027"/>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rPr>
            <a:t>外注・随意契約</a:t>
          </a:r>
          <a:endParaRPr kumimoji="1" lang="en-US" altLang="ja-JP" sz="900">
            <a:solidFill>
              <a:schemeClr val="tx1"/>
            </a:solidFill>
          </a:endParaRPr>
        </a:p>
      </xdr:txBody>
    </xdr:sp>
    <xdr:clientData/>
  </xdr:twoCellAnchor>
  <xdr:twoCellAnchor>
    <xdr:from>
      <xdr:col>26</xdr:col>
      <xdr:colOff>180975</xdr:colOff>
      <xdr:row>108</xdr:row>
      <xdr:rowOff>514351</xdr:rowOff>
    </xdr:from>
    <xdr:to>
      <xdr:col>43</xdr:col>
      <xdr:colOff>76200</xdr:colOff>
      <xdr:row>109</xdr:row>
      <xdr:rowOff>361950</xdr:rowOff>
    </xdr:to>
    <xdr:sp macro="" textlink="">
      <xdr:nvSpPr>
        <xdr:cNvPr id="88" name="正方形/長方形 87"/>
        <xdr:cNvSpPr/>
      </xdr:nvSpPr>
      <xdr:spPr bwMode="auto">
        <a:xfrm>
          <a:off x="5457825" y="42833926"/>
          <a:ext cx="3295650" cy="514349"/>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100">
              <a:solidFill>
                <a:schemeClr val="tx1"/>
              </a:solidFill>
            </a:rPr>
            <a:t>O.EY</a:t>
          </a:r>
          <a:r>
            <a:rPr kumimoji="1" lang="ja-JP" altLang="en-US" sz="1100">
              <a:solidFill>
                <a:schemeClr val="tx1"/>
              </a:solidFill>
            </a:rPr>
            <a:t>新日本サステナビリティ株式会社　</a:t>
          </a:r>
          <a:endParaRPr kumimoji="1" lang="en-US" altLang="ja-JP" sz="1100">
            <a:solidFill>
              <a:schemeClr val="tx1"/>
            </a:solidFill>
          </a:endParaRPr>
        </a:p>
        <a:p>
          <a:pPr algn="r"/>
          <a:r>
            <a:rPr kumimoji="1" lang="ja-JP" altLang="en-US" sz="1100">
              <a:solidFill>
                <a:schemeClr val="tx1"/>
              </a:solidFill>
            </a:rPr>
            <a:t>７百万円</a:t>
          </a:r>
        </a:p>
      </xdr:txBody>
    </xdr:sp>
    <xdr:clientData/>
  </xdr:twoCellAnchor>
  <xdr:twoCellAnchor>
    <xdr:from>
      <xdr:col>26</xdr:col>
      <xdr:colOff>161924</xdr:colOff>
      <xdr:row>109</xdr:row>
      <xdr:rowOff>401111</xdr:rowOff>
    </xdr:from>
    <xdr:to>
      <xdr:col>43</xdr:col>
      <xdr:colOff>66674</xdr:colOff>
      <xdr:row>112</xdr:row>
      <xdr:rowOff>212911</xdr:rowOff>
    </xdr:to>
    <xdr:sp macro="" textlink="">
      <xdr:nvSpPr>
        <xdr:cNvPr id="89" name="大かっこ 88"/>
        <xdr:cNvSpPr/>
      </xdr:nvSpPr>
      <xdr:spPr bwMode="auto">
        <a:xfrm>
          <a:off x="5988983" y="46412464"/>
          <a:ext cx="3725956" cy="1358212"/>
        </a:xfrm>
        <a:prstGeom prst="bracketPair">
          <a:avLst>
            <a:gd name="adj" fmla="val 7168"/>
          </a:avLst>
        </a:prstGeom>
        <a:noFill/>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000"/>
            </a:lnSpc>
          </a:pPr>
          <a:r>
            <a:rPr kumimoji="1" lang="en-US" altLang="ja-JP" sz="1100">
              <a:solidFill>
                <a:schemeClr val="tx1"/>
              </a:solidFill>
            </a:rPr>
            <a:t>【</a:t>
          </a:r>
          <a:r>
            <a:rPr kumimoji="1" lang="ja-JP" altLang="en-US" sz="1100">
              <a:solidFill>
                <a:schemeClr val="tx1"/>
              </a:solidFill>
            </a:rPr>
            <a:t>業務内容</a:t>
          </a:r>
          <a:r>
            <a:rPr kumimoji="1" lang="en-US" altLang="ja-JP" sz="1100">
              <a:solidFill>
                <a:schemeClr val="tx1"/>
              </a:solidFill>
            </a:rPr>
            <a:t>】</a:t>
          </a:r>
        </a:p>
        <a:p>
          <a:pPr algn="l">
            <a:lnSpc>
              <a:spcPts val="1000"/>
            </a:lnSpc>
          </a:pPr>
          <a:r>
            <a:rPr kumimoji="1" lang="ja-JP" altLang="en-US" sz="1100">
              <a:solidFill>
                <a:schemeClr val="tx1"/>
              </a:solidFill>
            </a:rPr>
            <a:t>・気候変動政策が企業経営に与える影響の調査に該当する調査項目に係る支援</a:t>
          </a:r>
          <a:endParaRPr kumimoji="1" lang="en-US" altLang="ja-JP" sz="1100">
            <a:solidFill>
              <a:schemeClr val="tx1"/>
            </a:solidFill>
          </a:endParaRPr>
        </a:p>
        <a:p>
          <a:pPr algn="l">
            <a:lnSpc>
              <a:spcPts val="1000"/>
            </a:lnSpc>
          </a:pPr>
          <a:r>
            <a:rPr kumimoji="1" lang="ja-JP" altLang="en-US" sz="1100">
              <a:solidFill>
                <a:schemeClr val="tx1"/>
              </a:solidFill>
            </a:rPr>
            <a:t>・気候変動政策の設計の検討に該当する調査項目に係る支援</a:t>
          </a:r>
          <a:endParaRPr kumimoji="1" lang="en-US" altLang="ja-JP" sz="1100">
            <a:solidFill>
              <a:schemeClr val="tx1"/>
            </a:solidFill>
          </a:endParaRPr>
        </a:p>
        <a:p>
          <a:pPr algn="l">
            <a:lnSpc>
              <a:spcPts val="1000"/>
            </a:lnSpc>
          </a:pPr>
          <a:r>
            <a:rPr kumimoji="1" lang="ja-JP" altLang="en-US" sz="1100">
              <a:solidFill>
                <a:schemeClr val="tx1"/>
              </a:solidFill>
            </a:rPr>
            <a:t>・気候変動問題に先導的な企業の要因の分析に該当する調査項目に係る支援</a:t>
          </a:r>
          <a:endParaRPr kumimoji="1" lang="en-US" altLang="ja-JP" sz="1100">
            <a:solidFill>
              <a:schemeClr val="tx1"/>
            </a:solidFill>
          </a:endParaRPr>
        </a:p>
      </xdr:txBody>
    </xdr:sp>
    <xdr:clientData/>
  </xdr:twoCellAnchor>
  <xdr:twoCellAnchor>
    <xdr:from>
      <xdr:col>14</xdr:col>
      <xdr:colOff>148549</xdr:colOff>
      <xdr:row>108</xdr:row>
      <xdr:rowOff>126546</xdr:rowOff>
    </xdr:from>
    <xdr:to>
      <xdr:col>35</xdr:col>
      <xdr:colOff>151279</xdr:colOff>
      <xdr:row>108</xdr:row>
      <xdr:rowOff>235324</xdr:rowOff>
    </xdr:to>
    <xdr:cxnSp macro="">
      <xdr:nvCxnSpPr>
        <xdr:cNvPr id="90" name="カギ線コネクタ 89"/>
        <xdr:cNvCxnSpPr>
          <a:stCxn id="76" idx="3"/>
          <a:endCxn id="87" idx="0"/>
        </xdr:cNvCxnSpPr>
      </xdr:nvCxnSpPr>
      <xdr:spPr>
        <a:xfrm>
          <a:off x="3286196" y="45465546"/>
          <a:ext cx="4709201" cy="10877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154315</xdr:colOff>
      <xdr:row>104</xdr:row>
      <xdr:rowOff>304800</xdr:rowOff>
    </xdr:from>
    <xdr:to>
      <xdr:col>15</xdr:col>
      <xdr:colOff>52886</xdr:colOff>
      <xdr:row>104</xdr:row>
      <xdr:rowOff>583767</xdr:rowOff>
    </xdr:to>
    <xdr:sp macro="" textlink="">
      <xdr:nvSpPr>
        <xdr:cNvPr id="99" name="フレーム 98"/>
        <xdr:cNvSpPr/>
      </xdr:nvSpPr>
      <xdr:spPr bwMode="auto">
        <a:xfrm>
          <a:off x="1630690" y="41262300"/>
          <a:ext cx="1498771" cy="278967"/>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rPr>
            <a:t>少額随契・委託費</a:t>
          </a:r>
          <a:endParaRPr kumimoji="1" lang="en-US" altLang="ja-JP" sz="900">
            <a:solidFill>
              <a:schemeClr val="tx1"/>
            </a:solidFill>
          </a:endParaRPr>
        </a:p>
      </xdr:txBody>
    </xdr:sp>
    <xdr:clientData/>
  </xdr:twoCellAnchor>
  <xdr:twoCellAnchor>
    <xdr:from>
      <xdr:col>8</xdr:col>
      <xdr:colOff>40897</xdr:colOff>
      <xdr:row>104</xdr:row>
      <xdr:rowOff>583768</xdr:rowOff>
    </xdr:from>
    <xdr:to>
      <xdr:col>24</xdr:col>
      <xdr:colOff>161925</xdr:colOff>
      <xdr:row>106</xdr:row>
      <xdr:rowOff>182336</xdr:rowOff>
    </xdr:to>
    <xdr:sp macro="" textlink="">
      <xdr:nvSpPr>
        <xdr:cNvPr id="100" name="正方形/長方形 99"/>
        <xdr:cNvSpPr/>
      </xdr:nvSpPr>
      <xdr:spPr bwMode="auto">
        <a:xfrm>
          <a:off x="1717297" y="40588768"/>
          <a:ext cx="3321428" cy="684418"/>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　Ｅ．国立大学法人京都大学</a:t>
          </a:r>
          <a:endParaRPr kumimoji="1" lang="en-US" altLang="ja-JP" sz="1100">
            <a:solidFill>
              <a:sysClr val="windowText" lastClr="000000"/>
            </a:solidFill>
          </a:endParaRPr>
        </a:p>
        <a:p>
          <a:pPr algn="r"/>
          <a:r>
            <a:rPr kumimoji="1" lang="ja-JP" altLang="en-US" sz="1100">
              <a:solidFill>
                <a:sysClr val="windowText" lastClr="000000"/>
              </a:solidFill>
            </a:rPr>
            <a:t>１百万円</a:t>
          </a:r>
        </a:p>
      </xdr:txBody>
    </xdr:sp>
    <xdr:clientData/>
  </xdr:twoCellAnchor>
  <xdr:twoCellAnchor>
    <xdr:from>
      <xdr:col>7</xdr:col>
      <xdr:colOff>183986</xdr:colOff>
      <xdr:row>106</xdr:row>
      <xdr:rowOff>233485</xdr:rowOff>
    </xdr:from>
    <xdr:to>
      <xdr:col>24</xdr:col>
      <xdr:colOff>197223</xdr:colOff>
      <xdr:row>107</xdr:row>
      <xdr:rowOff>350664</xdr:rowOff>
    </xdr:to>
    <xdr:sp macro="" textlink="">
      <xdr:nvSpPr>
        <xdr:cNvPr id="101" name="大かっこ 100"/>
        <xdr:cNvSpPr/>
      </xdr:nvSpPr>
      <xdr:spPr bwMode="auto">
        <a:xfrm>
          <a:off x="1674368" y="41392691"/>
          <a:ext cx="3442237" cy="789532"/>
        </a:xfrm>
        <a:prstGeom prst="bracketPair">
          <a:avLst>
            <a:gd name="adj" fmla="val 7168"/>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en-US" altLang="ja-JP" sz="1100">
              <a:solidFill>
                <a:schemeClr val="tx1"/>
              </a:solidFill>
            </a:rPr>
            <a:t>【</a:t>
          </a:r>
          <a:r>
            <a:rPr kumimoji="1" lang="ja-JP" altLang="en-US" sz="1100">
              <a:solidFill>
                <a:schemeClr val="tx1"/>
              </a:solidFill>
            </a:rPr>
            <a:t>業務内容</a:t>
          </a:r>
          <a:r>
            <a:rPr kumimoji="1" lang="en-US" altLang="ja-JP" sz="1100">
              <a:solidFill>
                <a:schemeClr val="tx1"/>
              </a:solidFill>
            </a:rPr>
            <a:t>】</a:t>
          </a:r>
          <a:endParaRPr kumimoji="1" lang="ja-JP" altLang="en-US" sz="1100">
            <a:solidFill>
              <a:schemeClr val="tx1"/>
            </a:solidFill>
          </a:endParaRPr>
        </a:p>
        <a:p>
          <a:pPr algn="l">
            <a:lnSpc>
              <a:spcPts val="1200"/>
            </a:lnSpc>
          </a:pPr>
          <a:r>
            <a:rPr kumimoji="1" lang="ja-JP" altLang="en-US" sz="1100">
              <a:solidFill>
                <a:schemeClr val="tx1"/>
              </a:solidFill>
            </a:rPr>
            <a:t>諸外国における市場メカニズムの地球温暖化対策への適用状況に関する調査</a:t>
          </a:r>
          <a:endParaRPr kumimoji="1" lang="en-US" altLang="ja-JP" sz="1100">
            <a:solidFill>
              <a:schemeClr val="tx1"/>
            </a:solidFill>
          </a:endParaRPr>
        </a:p>
      </xdr:txBody>
    </xdr:sp>
    <xdr:clientData/>
  </xdr:twoCellAnchor>
  <xdr:twoCellAnchor>
    <xdr:from>
      <xdr:col>6</xdr:col>
      <xdr:colOff>73478</xdr:colOff>
      <xdr:row>105</xdr:row>
      <xdr:rowOff>244178</xdr:rowOff>
    </xdr:from>
    <xdr:to>
      <xdr:col>8</xdr:col>
      <xdr:colOff>40897</xdr:colOff>
      <xdr:row>105</xdr:row>
      <xdr:rowOff>244178</xdr:rowOff>
    </xdr:to>
    <xdr:cxnSp macro="">
      <xdr:nvCxnSpPr>
        <xdr:cNvPr id="102" name="直線矢印コネクタ 101"/>
        <xdr:cNvCxnSpPr/>
      </xdr:nvCxnSpPr>
      <xdr:spPr bwMode="auto">
        <a:xfrm>
          <a:off x="1273628" y="42916178"/>
          <a:ext cx="443669" cy="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109412</xdr:colOff>
      <xdr:row>101</xdr:row>
      <xdr:rowOff>123825</xdr:rowOff>
    </xdr:from>
    <xdr:to>
      <xdr:col>15</xdr:col>
      <xdr:colOff>12065</xdr:colOff>
      <xdr:row>102</xdr:row>
      <xdr:rowOff>24514</xdr:rowOff>
    </xdr:to>
    <xdr:sp macro="" textlink="">
      <xdr:nvSpPr>
        <xdr:cNvPr id="103" name="フレーム 102"/>
        <xdr:cNvSpPr/>
      </xdr:nvSpPr>
      <xdr:spPr bwMode="auto">
        <a:xfrm>
          <a:off x="1585787" y="39223950"/>
          <a:ext cx="1502853" cy="291214"/>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ja-JP" sz="900">
              <a:solidFill>
                <a:sysClr val="windowText" lastClr="000000"/>
              </a:solidFill>
              <a:effectLst/>
              <a:latin typeface="+mn-lt"/>
              <a:ea typeface="+mn-ea"/>
              <a:cs typeface="+mn-cs"/>
            </a:rPr>
            <a:t>少額随契・委託費</a:t>
          </a:r>
          <a:endParaRPr lang="ja-JP" altLang="ja-JP" sz="900">
            <a:solidFill>
              <a:sysClr val="windowText" lastClr="000000"/>
            </a:solidFill>
            <a:effectLst/>
          </a:endParaRPr>
        </a:p>
      </xdr:txBody>
    </xdr:sp>
    <xdr:clientData/>
  </xdr:twoCellAnchor>
  <xdr:twoCellAnchor>
    <xdr:from>
      <xdr:col>7</xdr:col>
      <xdr:colOff>190575</xdr:colOff>
      <xdr:row>101</xdr:row>
      <xdr:rowOff>386465</xdr:rowOff>
    </xdr:from>
    <xdr:to>
      <xdr:col>24</xdr:col>
      <xdr:colOff>190499</xdr:colOff>
      <xdr:row>103</xdr:row>
      <xdr:rowOff>57150</xdr:rowOff>
    </xdr:to>
    <xdr:sp macro="" textlink="">
      <xdr:nvSpPr>
        <xdr:cNvPr id="104" name="正方形/長方形 103"/>
        <xdr:cNvSpPr/>
      </xdr:nvSpPr>
      <xdr:spPr bwMode="auto">
        <a:xfrm>
          <a:off x="1666950" y="38810315"/>
          <a:ext cx="3400349" cy="585085"/>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Ｄ．</a:t>
          </a:r>
          <a:r>
            <a:rPr kumimoji="1" lang="ja-JP" altLang="ja-JP" sz="1100">
              <a:solidFill>
                <a:sysClr val="windowText" lastClr="000000"/>
              </a:solidFill>
              <a:effectLst/>
              <a:latin typeface="+mn-lt"/>
              <a:ea typeface="+mn-ea"/>
              <a:cs typeface="+mn-cs"/>
            </a:rPr>
            <a:t>（株）三菱総合研究所</a:t>
          </a:r>
          <a:endParaRPr lang="ja-JP" altLang="ja-JP">
            <a:solidFill>
              <a:sysClr val="windowText" lastClr="000000"/>
            </a:solidFill>
            <a:effectLst/>
          </a:endParaRPr>
        </a:p>
        <a:p>
          <a:pPr algn="r"/>
          <a:r>
            <a:rPr kumimoji="1" lang="ja-JP" altLang="en-US" sz="1100">
              <a:solidFill>
                <a:sysClr val="windowText" lastClr="000000"/>
              </a:solidFill>
              <a:effectLst/>
              <a:latin typeface="+mn-lt"/>
              <a:ea typeface="+mn-ea"/>
              <a:cs typeface="+mn-cs"/>
            </a:rPr>
            <a:t>１</a:t>
          </a:r>
          <a:r>
            <a:rPr kumimoji="1" lang="ja-JP" altLang="ja-JP" sz="1100">
              <a:solidFill>
                <a:sysClr val="windowText" lastClr="000000"/>
              </a:solidFill>
              <a:effectLst/>
              <a:latin typeface="+mn-lt"/>
              <a:ea typeface="+mn-ea"/>
              <a:cs typeface="+mn-cs"/>
            </a:rPr>
            <a:t>百万円</a:t>
          </a:r>
          <a:endParaRPr lang="ja-JP" altLang="ja-JP">
            <a:solidFill>
              <a:sysClr val="windowText" lastClr="000000"/>
            </a:solidFill>
            <a:effectLst/>
          </a:endParaRPr>
        </a:p>
      </xdr:txBody>
    </xdr:sp>
    <xdr:clientData/>
  </xdr:twoCellAnchor>
  <xdr:twoCellAnchor>
    <xdr:from>
      <xdr:col>7</xdr:col>
      <xdr:colOff>141165</xdr:colOff>
      <xdr:row>103</xdr:row>
      <xdr:rowOff>97734</xdr:rowOff>
    </xdr:from>
    <xdr:to>
      <xdr:col>25</xdr:col>
      <xdr:colOff>1682</xdr:colOff>
      <xdr:row>104</xdr:row>
      <xdr:rowOff>216274</xdr:rowOff>
    </xdr:to>
    <xdr:sp macro="" textlink="">
      <xdr:nvSpPr>
        <xdr:cNvPr id="105" name="大かっこ 104"/>
        <xdr:cNvSpPr/>
      </xdr:nvSpPr>
      <xdr:spPr bwMode="auto">
        <a:xfrm>
          <a:off x="1631547" y="39497616"/>
          <a:ext cx="3491223" cy="790893"/>
        </a:xfrm>
        <a:prstGeom prst="bracketPair">
          <a:avLst>
            <a:gd name="adj" fmla="val 7168"/>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en-US" altLang="ja-JP" sz="1100">
              <a:solidFill>
                <a:schemeClr val="tx1"/>
              </a:solidFill>
            </a:rPr>
            <a:t>【</a:t>
          </a:r>
          <a:r>
            <a:rPr kumimoji="1" lang="ja-JP" altLang="en-US" sz="1100">
              <a:solidFill>
                <a:schemeClr val="tx1"/>
              </a:solidFill>
            </a:rPr>
            <a:t>業務内容</a:t>
          </a:r>
          <a:r>
            <a:rPr kumimoji="1" lang="en-US" altLang="ja-JP" sz="1100">
              <a:solidFill>
                <a:schemeClr val="tx1"/>
              </a:solidFill>
            </a:rPr>
            <a:t>】</a:t>
          </a:r>
          <a:endParaRPr kumimoji="1" lang="ja-JP" altLang="en-US" sz="1100">
            <a:solidFill>
              <a:schemeClr val="tx1"/>
            </a:solidFill>
          </a:endParaRPr>
        </a:p>
        <a:p>
          <a:pPr algn="l">
            <a:lnSpc>
              <a:spcPts val="1200"/>
            </a:lnSpc>
          </a:pPr>
          <a:r>
            <a:rPr kumimoji="1" lang="ja-JP" altLang="en-US" sz="1100">
              <a:solidFill>
                <a:schemeClr val="tx1"/>
              </a:solidFill>
            </a:rPr>
            <a:t>試行排出量取引スキームの実施に係る排出削減量の算定結果の検証等を行う検証支援</a:t>
          </a:r>
          <a:endParaRPr kumimoji="1" lang="en-US" altLang="ja-JP" sz="1100">
            <a:solidFill>
              <a:schemeClr val="tx1"/>
            </a:solidFill>
          </a:endParaRPr>
        </a:p>
      </xdr:txBody>
    </xdr:sp>
    <xdr:clientData/>
  </xdr:twoCellAnchor>
  <xdr:twoCellAnchor>
    <xdr:from>
      <xdr:col>6</xdr:col>
      <xdr:colOff>85725</xdr:colOff>
      <xdr:row>102</xdr:row>
      <xdr:rowOff>342900</xdr:rowOff>
    </xdr:from>
    <xdr:to>
      <xdr:col>8</xdr:col>
      <xdr:colOff>76</xdr:colOff>
      <xdr:row>102</xdr:row>
      <xdr:rowOff>350314</xdr:rowOff>
    </xdr:to>
    <xdr:cxnSp macro="">
      <xdr:nvCxnSpPr>
        <xdr:cNvPr id="106" name="直線矢印コネクタ 105"/>
        <xdr:cNvCxnSpPr/>
      </xdr:nvCxnSpPr>
      <xdr:spPr bwMode="auto">
        <a:xfrm>
          <a:off x="1285875" y="40786050"/>
          <a:ext cx="390601" cy="7414"/>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190500</xdr:colOff>
      <xdr:row>89</xdr:row>
      <xdr:rowOff>57149</xdr:rowOff>
    </xdr:from>
    <xdr:to>
      <xdr:col>22</xdr:col>
      <xdr:colOff>9525</xdr:colOff>
      <xdr:row>90</xdr:row>
      <xdr:rowOff>514349</xdr:rowOff>
    </xdr:to>
    <xdr:sp macro="" textlink="">
      <xdr:nvSpPr>
        <xdr:cNvPr id="107" name="大かっこ 106"/>
        <xdr:cNvSpPr/>
      </xdr:nvSpPr>
      <xdr:spPr bwMode="auto">
        <a:xfrm>
          <a:off x="3267075" y="32604074"/>
          <a:ext cx="1219200" cy="981075"/>
        </a:xfrm>
        <a:prstGeom prst="bracketPair">
          <a:avLst>
            <a:gd name="adj" fmla="val 7168"/>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r>
            <a:rPr kumimoji="1" lang="en-US" altLang="ja-JP" sz="1000">
              <a:solidFill>
                <a:schemeClr val="tx1"/>
              </a:solidFill>
              <a:effectLst/>
              <a:latin typeface="+mn-lt"/>
              <a:ea typeface="+mn-ea"/>
              <a:cs typeface="+mn-cs"/>
            </a:rPr>
            <a:t>【</a:t>
          </a:r>
          <a:r>
            <a:rPr kumimoji="1" lang="ja-JP" altLang="ja-JP" sz="1000">
              <a:solidFill>
                <a:schemeClr val="tx1"/>
              </a:solidFill>
              <a:effectLst/>
              <a:latin typeface="+mn-lt"/>
              <a:ea typeface="+mn-ea"/>
              <a:cs typeface="+mn-cs"/>
            </a:rPr>
            <a:t>業務内容</a:t>
          </a:r>
          <a:r>
            <a:rPr kumimoji="1" lang="en-US" altLang="ja-JP" sz="1000">
              <a:solidFill>
                <a:schemeClr val="tx1"/>
              </a:solidFill>
              <a:effectLst/>
              <a:latin typeface="+mn-lt"/>
              <a:ea typeface="+mn-ea"/>
              <a:cs typeface="+mn-cs"/>
            </a:rPr>
            <a:t>】</a:t>
          </a:r>
          <a:endParaRPr lang="ja-JP" altLang="ja-JP" sz="1000">
            <a:effectLst/>
          </a:endParaRPr>
        </a:p>
        <a:p>
          <a:r>
            <a:rPr kumimoji="1" lang="ja-JP" altLang="ja-JP" sz="1000">
              <a:solidFill>
                <a:schemeClr val="tx1"/>
              </a:solidFill>
              <a:effectLst/>
              <a:latin typeface="+mn-lt"/>
              <a:ea typeface="+mn-ea"/>
              <a:cs typeface="+mn-cs"/>
            </a:rPr>
            <a:t>・</a:t>
          </a:r>
          <a:r>
            <a:rPr kumimoji="1" lang="en-US" altLang="ja-JP" sz="1000">
              <a:solidFill>
                <a:schemeClr val="tx1"/>
              </a:solidFill>
              <a:effectLst/>
              <a:latin typeface="+mn-lt"/>
              <a:ea typeface="+mn-ea"/>
              <a:cs typeface="+mn-cs"/>
            </a:rPr>
            <a:t>L2</a:t>
          </a:r>
          <a:r>
            <a:rPr kumimoji="1" lang="ja-JP" altLang="ja-JP" sz="1000">
              <a:solidFill>
                <a:schemeClr val="tx1"/>
              </a:solidFill>
              <a:effectLst/>
              <a:latin typeface="+mn-lt"/>
              <a:ea typeface="+mn-ea"/>
              <a:cs typeface="+mn-cs"/>
            </a:rPr>
            <a:t>－</a:t>
          </a:r>
          <a:r>
            <a:rPr kumimoji="1" lang="en-US" altLang="ja-JP" sz="1000">
              <a:solidFill>
                <a:schemeClr val="tx1"/>
              </a:solidFill>
              <a:effectLst/>
              <a:latin typeface="+mn-lt"/>
              <a:ea typeface="+mn-ea"/>
              <a:cs typeface="+mn-cs"/>
            </a:rPr>
            <a:t>Tech</a:t>
          </a:r>
          <a:r>
            <a:rPr kumimoji="1" lang="ja-JP" altLang="ja-JP" sz="1000">
              <a:solidFill>
                <a:schemeClr val="tx1"/>
              </a:solidFill>
              <a:effectLst/>
              <a:latin typeface="+mn-lt"/>
              <a:ea typeface="+mn-ea"/>
              <a:cs typeface="+mn-cs"/>
            </a:rPr>
            <a:t>による削減ポテンシャルの簡易推計</a:t>
          </a:r>
          <a:endParaRPr lang="ja-JP" altLang="ja-JP" sz="1000">
            <a:effectLst/>
          </a:endParaRPr>
        </a:p>
      </xdr:txBody>
    </xdr:sp>
    <xdr:clientData/>
  </xdr:twoCellAnchor>
  <xdr:twoCellAnchor>
    <xdr:from>
      <xdr:col>29</xdr:col>
      <xdr:colOff>66675</xdr:colOff>
      <xdr:row>89</xdr:row>
      <xdr:rowOff>66676</xdr:rowOff>
    </xdr:from>
    <xdr:to>
      <xdr:col>35</xdr:col>
      <xdr:colOff>190500</xdr:colOff>
      <xdr:row>90</xdr:row>
      <xdr:rowOff>514350</xdr:rowOff>
    </xdr:to>
    <xdr:sp macro="" textlink="">
      <xdr:nvSpPr>
        <xdr:cNvPr id="113" name="大かっこ 112"/>
        <xdr:cNvSpPr/>
      </xdr:nvSpPr>
      <xdr:spPr bwMode="auto">
        <a:xfrm>
          <a:off x="5943600" y="32613601"/>
          <a:ext cx="1323975" cy="971549"/>
        </a:xfrm>
        <a:prstGeom prst="bracketPair">
          <a:avLst>
            <a:gd name="adj" fmla="val 7168"/>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r>
            <a:rPr kumimoji="1" lang="en-US" altLang="ja-JP" sz="1000">
              <a:solidFill>
                <a:schemeClr val="tx1"/>
              </a:solidFill>
              <a:effectLst/>
              <a:latin typeface="+mn-lt"/>
              <a:ea typeface="+mn-ea"/>
              <a:cs typeface="+mn-cs"/>
            </a:rPr>
            <a:t>【</a:t>
          </a:r>
          <a:r>
            <a:rPr kumimoji="1" lang="ja-JP" altLang="ja-JP" sz="1000">
              <a:solidFill>
                <a:schemeClr val="tx1"/>
              </a:solidFill>
              <a:effectLst/>
              <a:latin typeface="+mn-lt"/>
              <a:ea typeface="+mn-ea"/>
              <a:cs typeface="+mn-cs"/>
            </a:rPr>
            <a:t>業務内容</a:t>
          </a:r>
          <a:r>
            <a:rPr kumimoji="1" lang="en-US" altLang="ja-JP" sz="1000">
              <a:solidFill>
                <a:schemeClr val="tx1"/>
              </a:solidFill>
              <a:effectLst/>
              <a:latin typeface="+mn-lt"/>
              <a:ea typeface="+mn-ea"/>
              <a:cs typeface="+mn-cs"/>
            </a:rPr>
            <a:t>】</a:t>
          </a:r>
          <a:endParaRPr lang="ja-JP" altLang="ja-JP" sz="1000">
            <a:effectLst/>
          </a:endParaRPr>
        </a:p>
        <a:p>
          <a:r>
            <a:rPr kumimoji="1" lang="ja-JP" altLang="en-US" sz="1000">
              <a:solidFill>
                <a:schemeClr val="tx1"/>
              </a:solidFill>
              <a:effectLst/>
              <a:latin typeface="+mn-lt"/>
              <a:ea typeface="+mn-ea"/>
              <a:cs typeface="+mn-cs"/>
            </a:rPr>
            <a:t>・エネルギー転換部門に関する対策強化の検討支援</a:t>
          </a:r>
          <a:endParaRPr kumimoji="1" lang="en-US" altLang="ja-JP" sz="1000">
            <a:solidFill>
              <a:schemeClr val="tx1"/>
            </a:solidFill>
            <a:effectLst/>
            <a:latin typeface="+mn-lt"/>
            <a:ea typeface="+mn-ea"/>
            <a:cs typeface="+mn-cs"/>
          </a:endParaRPr>
        </a:p>
        <a:p>
          <a:endParaRPr lang="ja-JP" altLang="ja-JP" sz="1000">
            <a:effectLst/>
          </a:endParaRPr>
        </a:p>
      </xdr:txBody>
    </xdr:sp>
    <xdr:clientData/>
  </xdr:twoCellAnchor>
  <xdr:twoCellAnchor>
    <xdr:from>
      <xdr:col>36</xdr:col>
      <xdr:colOff>78441</xdr:colOff>
      <xdr:row>86</xdr:row>
      <xdr:rowOff>487131</xdr:rowOff>
    </xdr:from>
    <xdr:to>
      <xdr:col>42</xdr:col>
      <xdr:colOff>78441</xdr:colOff>
      <xdr:row>87</xdr:row>
      <xdr:rowOff>257176</xdr:rowOff>
    </xdr:to>
    <xdr:sp macro="" textlink="">
      <xdr:nvSpPr>
        <xdr:cNvPr id="114" name="フレーム 113"/>
        <xdr:cNvSpPr/>
      </xdr:nvSpPr>
      <xdr:spPr bwMode="auto">
        <a:xfrm>
          <a:off x="8157882" y="34340102"/>
          <a:ext cx="1344706" cy="296721"/>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rPr>
            <a:t>外注・随意契約</a:t>
          </a:r>
          <a:endParaRPr kumimoji="1" lang="en-US" altLang="ja-JP" sz="900">
            <a:solidFill>
              <a:schemeClr val="tx1"/>
            </a:solidFill>
          </a:endParaRPr>
        </a:p>
      </xdr:txBody>
    </xdr:sp>
    <xdr:clientData/>
  </xdr:twoCellAnchor>
  <xdr:twoCellAnchor>
    <xdr:from>
      <xdr:col>36</xdr:col>
      <xdr:colOff>57149</xdr:colOff>
      <xdr:row>87</xdr:row>
      <xdr:rowOff>247650</xdr:rowOff>
    </xdr:from>
    <xdr:to>
      <xdr:col>42</xdr:col>
      <xdr:colOff>66675</xdr:colOff>
      <xdr:row>89</xdr:row>
      <xdr:rowOff>2</xdr:rowOff>
    </xdr:to>
    <xdr:sp macro="" textlink="">
      <xdr:nvSpPr>
        <xdr:cNvPr id="115" name="正方形/長方形 114"/>
        <xdr:cNvSpPr/>
      </xdr:nvSpPr>
      <xdr:spPr bwMode="auto">
        <a:xfrm>
          <a:off x="7334249" y="31670625"/>
          <a:ext cx="1209676" cy="876302"/>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en-US" altLang="ja-JP" sz="1000">
              <a:solidFill>
                <a:sysClr val="windowText" lastClr="000000"/>
              </a:solidFill>
              <a:effectLst/>
              <a:latin typeface="+mn-lt"/>
              <a:ea typeface="+mn-ea"/>
              <a:cs typeface="+mn-cs"/>
            </a:rPr>
            <a:t>K. </a:t>
          </a:r>
          <a:r>
            <a:rPr kumimoji="1" lang="ja-JP" altLang="en-US" sz="1000">
              <a:solidFill>
                <a:sysClr val="windowText" lastClr="000000"/>
              </a:solidFill>
              <a:effectLst/>
              <a:latin typeface="+mn-lt"/>
              <a:ea typeface="+mn-ea"/>
              <a:cs typeface="+mn-cs"/>
            </a:rPr>
            <a:t>中外テクノス株式会社　</a:t>
          </a:r>
          <a:endParaRPr kumimoji="1" lang="en-US" altLang="ja-JP" sz="1000">
            <a:solidFill>
              <a:sysClr val="windowText" lastClr="000000"/>
            </a:solidFill>
            <a:effectLst/>
            <a:latin typeface="+mn-lt"/>
            <a:ea typeface="+mn-ea"/>
            <a:cs typeface="+mn-cs"/>
          </a:endParaRPr>
        </a:p>
        <a:p>
          <a:pPr algn="r"/>
          <a:r>
            <a:rPr kumimoji="1" lang="ja-JP" altLang="en-US" sz="1000">
              <a:solidFill>
                <a:sysClr val="windowText" lastClr="000000"/>
              </a:solidFill>
              <a:effectLst/>
              <a:latin typeface="+mn-lt"/>
              <a:ea typeface="+mn-ea"/>
              <a:cs typeface="+mn-cs"/>
            </a:rPr>
            <a:t>５２百万円</a:t>
          </a:r>
          <a:endParaRPr lang="ja-JP" altLang="ja-JP" sz="1000">
            <a:solidFill>
              <a:sysClr val="windowText" lastClr="000000"/>
            </a:solidFill>
            <a:effectLst/>
          </a:endParaRPr>
        </a:p>
      </xdr:txBody>
    </xdr:sp>
    <xdr:clientData/>
  </xdr:twoCellAnchor>
  <xdr:twoCellAnchor>
    <xdr:from>
      <xdr:col>36</xdr:col>
      <xdr:colOff>95249</xdr:colOff>
      <xdr:row>89</xdr:row>
      <xdr:rowOff>85725</xdr:rowOff>
    </xdr:from>
    <xdr:to>
      <xdr:col>42</xdr:col>
      <xdr:colOff>85724</xdr:colOff>
      <xdr:row>90</xdr:row>
      <xdr:rowOff>514350</xdr:rowOff>
    </xdr:to>
    <xdr:sp macro="" textlink="">
      <xdr:nvSpPr>
        <xdr:cNvPr id="116" name="大かっこ 115"/>
        <xdr:cNvSpPr/>
      </xdr:nvSpPr>
      <xdr:spPr bwMode="auto">
        <a:xfrm>
          <a:off x="7372349" y="33718500"/>
          <a:ext cx="1190625" cy="952500"/>
        </a:xfrm>
        <a:prstGeom prst="bracketPair">
          <a:avLst>
            <a:gd name="adj" fmla="val 7168"/>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業務内容</a:t>
          </a:r>
          <a:r>
            <a:rPr kumimoji="1" lang="en-US" altLang="ja-JP" sz="1100">
              <a:solidFill>
                <a:schemeClr val="tx1"/>
              </a:solidFill>
              <a:effectLst/>
              <a:latin typeface="+mn-lt"/>
              <a:ea typeface="+mn-ea"/>
              <a:cs typeface="+mn-cs"/>
            </a:rPr>
            <a:t>】</a:t>
          </a:r>
          <a:endParaRPr lang="ja-JP" altLang="ja-JP">
            <a:effectLst/>
          </a:endParaRPr>
        </a:p>
        <a:p>
          <a:r>
            <a:rPr kumimoji="1" lang="ja-JP" altLang="en-US" sz="1100">
              <a:solidFill>
                <a:schemeClr val="tx1"/>
              </a:solidFill>
              <a:effectLst/>
              <a:latin typeface="+mn-lt"/>
              <a:ea typeface="+mn-ea"/>
              <a:cs typeface="+mn-cs"/>
            </a:rPr>
            <a:t>・計画書制度強化・改善策の検討支援</a:t>
          </a:r>
          <a:endParaRPr lang="ja-JP" altLang="ja-JP">
            <a:effectLst/>
          </a:endParaRPr>
        </a:p>
      </xdr:txBody>
    </xdr:sp>
    <xdr:clientData/>
  </xdr:twoCellAnchor>
  <xdr:twoCellAnchor>
    <xdr:from>
      <xdr:col>43</xdr:col>
      <xdr:colOff>11206</xdr:colOff>
      <xdr:row>86</xdr:row>
      <xdr:rowOff>506181</xdr:rowOff>
    </xdr:from>
    <xdr:to>
      <xdr:col>49</xdr:col>
      <xdr:colOff>156881</xdr:colOff>
      <xdr:row>87</xdr:row>
      <xdr:rowOff>276226</xdr:rowOff>
    </xdr:to>
    <xdr:sp macro="" textlink="">
      <xdr:nvSpPr>
        <xdr:cNvPr id="117" name="フレーム 116"/>
        <xdr:cNvSpPr/>
      </xdr:nvSpPr>
      <xdr:spPr bwMode="auto">
        <a:xfrm>
          <a:off x="9659471" y="34359152"/>
          <a:ext cx="1490381" cy="296721"/>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rPr>
            <a:t>外注・随意契約</a:t>
          </a:r>
          <a:endParaRPr kumimoji="1" lang="en-US" altLang="ja-JP" sz="900">
            <a:solidFill>
              <a:schemeClr val="tx1"/>
            </a:solidFill>
          </a:endParaRPr>
        </a:p>
      </xdr:txBody>
    </xdr:sp>
    <xdr:clientData/>
  </xdr:twoCellAnchor>
  <xdr:twoCellAnchor>
    <xdr:from>
      <xdr:col>43</xdr:col>
      <xdr:colOff>1</xdr:colOff>
      <xdr:row>87</xdr:row>
      <xdr:rowOff>247651</xdr:rowOff>
    </xdr:from>
    <xdr:to>
      <xdr:col>49</xdr:col>
      <xdr:colOff>156882</xdr:colOff>
      <xdr:row>89</xdr:row>
      <xdr:rowOff>0</xdr:rowOff>
    </xdr:to>
    <xdr:sp macro="" textlink="">
      <xdr:nvSpPr>
        <xdr:cNvPr id="118" name="正方形/長方形 117"/>
        <xdr:cNvSpPr/>
      </xdr:nvSpPr>
      <xdr:spPr bwMode="auto">
        <a:xfrm>
          <a:off x="9648266" y="34627298"/>
          <a:ext cx="1501587" cy="884143"/>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en-US" altLang="ja-JP" sz="1000">
              <a:solidFill>
                <a:sysClr val="windowText" lastClr="000000"/>
              </a:solidFill>
              <a:effectLst/>
              <a:latin typeface="+mn-lt"/>
              <a:ea typeface="+mn-ea"/>
              <a:cs typeface="+mn-cs"/>
            </a:rPr>
            <a:t>L. </a:t>
          </a:r>
          <a:r>
            <a:rPr kumimoji="1" lang="ja-JP" altLang="en-US" sz="1000">
              <a:solidFill>
                <a:sysClr val="windowText" lastClr="000000"/>
              </a:solidFill>
              <a:effectLst/>
              <a:latin typeface="+mn-lt"/>
              <a:ea typeface="+mn-ea"/>
              <a:cs typeface="+mn-cs"/>
            </a:rPr>
            <a:t>イーアンドイープランニング株式会社</a:t>
          </a:r>
          <a:r>
            <a:rPr kumimoji="0" lang="ja-JP" altLang="en-US" sz="1000">
              <a:solidFill>
                <a:sysClr val="windowText" lastClr="000000"/>
              </a:solidFill>
              <a:effectLst/>
              <a:latin typeface="+mn-lt"/>
              <a:ea typeface="+mn-ea"/>
              <a:cs typeface="+mn-cs"/>
            </a:rPr>
            <a:t>　</a:t>
          </a:r>
          <a:endParaRPr kumimoji="0" lang="en-US" altLang="ja-JP" sz="1000">
            <a:solidFill>
              <a:sysClr val="windowText" lastClr="000000"/>
            </a:solidFill>
            <a:effectLst/>
            <a:latin typeface="+mn-lt"/>
            <a:ea typeface="+mn-ea"/>
            <a:cs typeface="+mn-cs"/>
          </a:endParaRPr>
        </a:p>
        <a:p>
          <a:pPr algn="r"/>
          <a:r>
            <a:rPr kumimoji="0" lang="ja-JP" altLang="en-US" sz="1000">
              <a:solidFill>
                <a:sysClr val="windowText" lastClr="000000"/>
              </a:solidFill>
              <a:effectLst/>
              <a:latin typeface="+mn-lt"/>
              <a:ea typeface="+mn-ea"/>
              <a:cs typeface="+mn-cs"/>
            </a:rPr>
            <a:t>３</a:t>
          </a:r>
          <a:r>
            <a:rPr kumimoji="1" lang="ja-JP" altLang="ja-JP" sz="1000">
              <a:solidFill>
                <a:sysClr val="windowText" lastClr="000000"/>
              </a:solidFill>
              <a:effectLst/>
              <a:latin typeface="+mn-lt"/>
              <a:ea typeface="+mn-ea"/>
              <a:cs typeface="+mn-cs"/>
            </a:rPr>
            <a:t>百万円</a:t>
          </a:r>
          <a:endParaRPr lang="ja-JP" altLang="ja-JP" sz="1000">
            <a:solidFill>
              <a:sysClr val="windowText" lastClr="000000"/>
            </a:solidFill>
            <a:effectLst/>
          </a:endParaRPr>
        </a:p>
      </xdr:txBody>
    </xdr:sp>
    <xdr:clientData/>
  </xdr:twoCellAnchor>
  <xdr:twoCellAnchor>
    <xdr:from>
      <xdr:col>43</xdr:col>
      <xdr:colOff>28575</xdr:colOff>
      <xdr:row>89</xdr:row>
      <xdr:rowOff>57150</xdr:rowOff>
    </xdr:from>
    <xdr:to>
      <xdr:col>49</xdr:col>
      <xdr:colOff>145676</xdr:colOff>
      <xdr:row>90</xdr:row>
      <xdr:rowOff>447675</xdr:rowOff>
    </xdr:to>
    <xdr:sp macro="" textlink="">
      <xdr:nvSpPr>
        <xdr:cNvPr id="119" name="大かっこ 118"/>
        <xdr:cNvSpPr/>
      </xdr:nvSpPr>
      <xdr:spPr bwMode="auto">
        <a:xfrm>
          <a:off x="9676840" y="35568591"/>
          <a:ext cx="1461807" cy="917202"/>
        </a:xfrm>
        <a:prstGeom prst="bracketPair">
          <a:avLst>
            <a:gd name="adj" fmla="val 7168"/>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業務内容</a:t>
          </a:r>
          <a:r>
            <a:rPr kumimoji="1" lang="en-US" altLang="ja-JP" sz="1100">
              <a:solidFill>
                <a:schemeClr val="tx1"/>
              </a:solidFill>
              <a:effectLst/>
              <a:latin typeface="+mn-lt"/>
              <a:ea typeface="+mn-ea"/>
              <a:cs typeface="+mn-cs"/>
            </a:rPr>
            <a:t>】</a:t>
          </a:r>
          <a:endParaRPr lang="ja-JP" altLang="ja-JP">
            <a:effectLst/>
          </a:endParaRPr>
        </a:p>
        <a:p>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計画書制度</a:t>
          </a:r>
          <a:r>
            <a:rPr kumimoji="1" lang="ja-JP" altLang="en-US" sz="1100">
              <a:solidFill>
                <a:schemeClr val="tx1"/>
              </a:solidFill>
              <a:effectLst/>
              <a:latin typeface="+mn-lt"/>
              <a:ea typeface="+mn-ea"/>
              <a:cs typeface="+mn-cs"/>
            </a:rPr>
            <a:t>ステップマニュアル改訂</a:t>
          </a:r>
          <a:endParaRPr lang="ja-JP" altLang="ja-JP">
            <a:effectLst/>
          </a:endParaRPr>
        </a:p>
      </xdr:txBody>
    </xdr:sp>
    <xdr:clientData/>
  </xdr:twoCellAnchor>
  <xdr:twoCellAnchor>
    <xdr:from>
      <xdr:col>22</xdr:col>
      <xdr:colOff>104775</xdr:colOff>
      <xdr:row>87</xdr:row>
      <xdr:rowOff>219075</xdr:rowOff>
    </xdr:from>
    <xdr:to>
      <xdr:col>28</xdr:col>
      <xdr:colOff>180975</xdr:colOff>
      <xdr:row>88</xdr:row>
      <xdr:rowOff>590550</xdr:rowOff>
    </xdr:to>
    <xdr:sp macro="" textlink="">
      <xdr:nvSpPr>
        <xdr:cNvPr id="141" name="正方形/長方形 140"/>
        <xdr:cNvSpPr/>
      </xdr:nvSpPr>
      <xdr:spPr bwMode="auto">
        <a:xfrm>
          <a:off x="4581525" y="31642050"/>
          <a:ext cx="1276350" cy="895350"/>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000">
              <a:solidFill>
                <a:sysClr val="windowText" lastClr="000000"/>
              </a:solidFill>
            </a:rPr>
            <a:t>I. </a:t>
          </a:r>
          <a:r>
            <a:rPr kumimoji="1" lang="ja-JP" altLang="en-US" sz="1000">
              <a:solidFill>
                <a:sysClr val="windowText" lastClr="000000"/>
              </a:solidFill>
            </a:rPr>
            <a:t>　</a:t>
          </a:r>
          <a:r>
            <a:rPr kumimoji="1" lang="ja-JP" altLang="ja-JP" sz="1000">
              <a:solidFill>
                <a:sysClr val="windowText" lastClr="000000"/>
              </a:solidFill>
              <a:effectLst/>
              <a:latin typeface="+mn-lt"/>
              <a:ea typeface="+mn-ea"/>
              <a:cs typeface="+mn-cs"/>
            </a:rPr>
            <a:t>エム・アール・アイリサーチアソシエイツ株式会社</a:t>
          </a:r>
          <a:endParaRPr kumimoji="1" lang="en-US" altLang="ja-JP" sz="1000">
            <a:solidFill>
              <a:sysClr val="windowText" lastClr="000000"/>
            </a:solidFill>
            <a:effectLst/>
            <a:latin typeface="+mn-lt"/>
            <a:ea typeface="+mn-ea"/>
            <a:cs typeface="+mn-cs"/>
          </a:endParaRPr>
        </a:p>
        <a:p>
          <a:pPr algn="r"/>
          <a:r>
            <a:rPr kumimoji="1" lang="ja-JP" altLang="en-US" sz="1000">
              <a:solidFill>
                <a:sysClr val="windowText" lastClr="000000"/>
              </a:solidFill>
              <a:effectLst/>
              <a:latin typeface="+mn-lt"/>
              <a:ea typeface="+mn-ea"/>
              <a:cs typeface="+mn-cs"/>
            </a:rPr>
            <a:t>３０</a:t>
          </a:r>
          <a:r>
            <a:rPr kumimoji="1" lang="ja-JP" altLang="en-US" sz="1000">
              <a:solidFill>
                <a:sysClr val="windowText" lastClr="000000"/>
              </a:solidFill>
            </a:rPr>
            <a:t>百万円</a:t>
          </a:r>
        </a:p>
      </xdr:txBody>
    </xdr:sp>
    <xdr:clientData/>
  </xdr:twoCellAnchor>
  <xdr:twoCellAnchor>
    <xdr:from>
      <xdr:col>22</xdr:col>
      <xdr:colOff>95251</xdr:colOff>
      <xdr:row>89</xdr:row>
      <xdr:rowOff>47625</xdr:rowOff>
    </xdr:from>
    <xdr:to>
      <xdr:col>29</xdr:col>
      <xdr:colOff>9526</xdr:colOff>
      <xdr:row>91</xdr:row>
      <xdr:rowOff>0</xdr:rowOff>
    </xdr:to>
    <xdr:sp macro="" textlink="">
      <xdr:nvSpPr>
        <xdr:cNvPr id="143" name="大かっこ 142"/>
        <xdr:cNvSpPr/>
      </xdr:nvSpPr>
      <xdr:spPr bwMode="auto">
        <a:xfrm>
          <a:off x="4572001" y="32594550"/>
          <a:ext cx="1314450" cy="1000125"/>
        </a:xfrm>
        <a:prstGeom prst="bracketPair">
          <a:avLst>
            <a:gd name="adj" fmla="val 7168"/>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r>
            <a:rPr kumimoji="1" lang="en-US" altLang="ja-JP" sz="1000">
              <a:solidFill>
                <a:schemeClr val="tx1"/>
              </a:solidFill>
              <a:effectLst/>
              <a:latin typeface="+mn-lt"/>
              <a:ea typeface="+mn-ea"/>
              <a:cs typeface="+mn-cs"/>
            </a:rPr>
            <a:t>【</a:t>
          </a:r>
          <a:r>
            <a:rPr kumimoji="1" lang="ja-JP" altLang="ja-JP" sz="1000">
              <a:solidFill>
                <a:schemeClr val="tx1"/>
              </a:solidFill>
              <a:effectLst/>
              <a:latin typeface="+mn-lt"/>
              <a:ea typeface="+mn-ea"/>
              <a:cs typeface="+mn-cs"/>
            </a:rPr>
            <a:t>業務内容</a:t>
          </a:r>
          <a:r>
            <a:rPr kumimoji="1" lang="en-US" altLang="ja-JP" sz="1000">
              <a:solidFill>
                <a:schemeClr val="tx1"/>
              </a:solidFill>
              <a:effectLst/>
              <a:latin typeface="+mn-lt"/>
              <a:ea typeface="+mn-ea"/>
              <a:cs typeface="+mn-cs"/>
            </a:rPr>
            <a:t>】</a:t>
          </a:r>
          <a:endParaRPr lang="ja-JP" altLang="ja-JP" sz="1000">
            <a:effectLst/>
          </a:endParaRPr>
        </a:p>
        <a:p>
          <a:r>
            <a:rPr kumimoji="1" lang="ja-JP" altLang="ja-JP" sz="1000">
              <a:solidFill>
                <a:schemeClr val="tx1"/>
              </a:solidFill>
              <a:effectLst/>
              <a:latin typeface="+mn-lt"/>
              <a:ea typeface="+mn-ea"/>
              <a:cs typeface="+mn-cs"/>
            </a:rPr>
            <a:t>・</a:t>
          </a:r>
          <a:r>
            <a:rPr kumimoji="1" lang="ja-JP" altLang="en-US" sz="1000">
              <a:solidFill>
                <a:schemeClr val="tx1"/>
              </a:solidFill>
              <a:effectLst/>
              <a:latin typeface="+mn-lt"/>
              <a:ea typeface="+mn-ea"/>
              <a:cs typeface="+mn-cs"/>
            </a:rPr>
            <a:t>国内排出量取引制度の調査、分析、検討の支援</a:t>
          </a:r>
          <a:endParaRPr lang="ja-JP" altLang="ja-JP" sz="1000">
            <a:effectLst/>
          </a:endParaRPr>
        </a:p>
      </xdr:txBody>
    </xdr:sp>
    <xdr:clientData/>
  </xdr:twoCellAnchor>
  <xdr:twoCellAnchor>
    <xdr:from>
      <xdr:col>19</xdr:col>
      <xdr:colOff>38100</xdr:colOff>
      <xdr:row>94</xdr:row>
      <xdr:rowOff>323850</xdr:rowOff>
    </xdr:from>
    <xdr:to>
      <xdr:col>29</xdr:col>
      <xdr:colOff>152400</xdr:colOff>
      <xdr:row>95</xdr:row>
      <xdr:rowOff>620644</xdr:rowOff>
    </xdr:to>
    <xdr:sp macro="" textlink="">
      <xdr:nvSpPr>
        <xdr:cNvPr id="144" name="大かっこ 143"/>
        <xdr:cNvSpPr/>
      </xdr:nvSpPr>
      <xdr:spPr bwMode="auto">
        <a:xfrm>
          <a:off x="3914775" y="35185350"/>
          <a:ext cx="2114550" cy="963544"/>
        </a:xfrm>
        <a:prstGeom prst="bracketPair">
          <a:avLst>
            <a:gd name="adj" fmla="val 7168"/>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en-US" altLang="ja-JP" sz="1100">
              <a:solidFill>
                <a:schemeClr val="tx1"/>
              </a:solidFill>
            </a:rPr>
            <a:t>【</a:t>
          </a:r>
          <a:r>
            <a:rPr kumimoji="1" lang="ja-JP" altLang="en-US" sz="1100">
              <a:solidFill>
                <a:schemeClr val="tx1"/>
              </a:solidFill>
            </a:rPr>
            <a:t>業務内容</a:t>
          </a:r>
          <a:r>
            <a:rPr kumimoji="1" lang="en-US" altLang="ja-JP" sz="1100">
              <a:solidFill>
                <a:schemeClr val="tx1"/>
              </a:solidFill>
            </a:rPr>
            <a:t>】</a:t>
          </a:r>
          <a:endParaRPr kumimoji="1" lang="ja-JP" altLang="en-US" sz="1100">
            <a:solidFill>
              <a:schemeClr val="tx1"/>
            </a:solidFill>
          </a:endParaRPr>
        </a:p>
        <a:p>
          <a:pPr algn="l">
            <a:lnSpc>
              <a:spcPts val="1200"/>
            </a:lnSpc>
          </a:pPr>
          <a:r>
            <a:rPr kumimoji="1" lang="ja-JP" altLang="en-US" sz="1100">
              <a:solidFill>
                <a:schemeClr val="tx1"/>
              </a:solidFill>
            </a:rPr>
            <a:t>・温室効果ガス排出削減対策に係る信頼性・公平性の向上方策に関する調査の支援</a:t>
          </a:r>
          <a:endParaRPr kumimoji="1" lang="en-US" altLang="ja-JP" sz="1100">
            <a:solidFill>
              <a:schemeClr val="tx1"/>
            </a:solidFill>
          </a:endParaRPr>
        </a:p>
      </xdr:txBody>
    </xdr:sp>
    <xdr:clientData/>
  </xdr:twoCellAnchor>
  <xdr:twoCellAnchor>
    <xdr:from>
      <xdr:col>30</xdr:col>
      <xdr:colOff>57150</xdr:colOff>
      <xdr:row>93</xdr:row>
      <xdr:rowOff>133351</xdr:rowOff>
    </xdr:from>
    <xdr:to>
      <xdr:col>41</xdr:col>
      <xdr:colOff>180974</xdr:colOff>
      <xdr:row>94</xdr:row>
      <xdr:rowOff>242779</xdr:rowOff>
    </xdr:to>
    <xdr:sp macro="" textlink="">
      <xdr:nvSpPr>
        <xdr:cNvPr id="145" name="正方形/長方形 144"/>
        <xdr:cNvSpPr/>
      </xdr:nvSpPr>
      <xdr:spPr bwMode="auto">
        <a:xfrm>
          <a:off x="6134100" y="34328101"/>
          <a:ext cx="2324099" cy="776178"/>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en-US" altLang="ja-JP" sz="1000">
              <a:solidFill>
                <a:sysClr val="windowText" lastClr="000000"/>
              </a:solidFill>
              <a:effectLst/>
              <a:latin typeface="+mn-lt"/>
              <a:ea typeface="+mn-ea"/>
              <a:cs typeface="+mn-cs"/>
            </a:rPr>
            <a:t>N. </a:t>
          </a:r>
          <a:r>
            <a:rPr kumimoji="1" lang="ja-JP" altLang="ja-JP" sz="1000">
              <a:solidFill>
                <a:sysClr val="windowText" lastClr="000000"/>
              </a:solidFill>
              <a:effectLst/>
              <a:latin typeface="+mn-lt"/>
              <a:ea typeface="+mn-ea"/>
              <a:cs typeface="+mn-cs"/>
            </a:rPr>
            <a:t>　</a:t>
          </a:r>
          <a:r>
            <a:rPr kumimoji="1" lang="en-US" altLang="ja-JP" sz="1000">
              <a:solidFill>
                <a:sysClr val="windowText" lastClr="000000"/>
              </a:solidFill>
              <a:effectLst/>
              <a:latin typeface="+mn-lt"/>
              <a:ea typeface="+mn-ea"/>
              <a:cs typeface="+mn-cs"/>
            </a:rPr>
            <a:t>Washington CORE, L.L..C</a:t>
          </a:r>
        </a:p>
        <a:p>
          <a:pPr algn="r"/>
          <a:r>
            <a:rPr kumimoji="1" lang="ja-JP" altLang="en-US" sz="1000">
              <a:solidFill>
                <a:sysClr val="windowText" lastClr="000000"/>
              </a:solidFill>
              <a:effectLst/>
              <a:latin typeface="+mn-lt"/>
              <a:ea typeface="+mn-ea"/>
              <a:cs typeface="+mn-cs"/>
            </a:rPr>
            <a:t>　０．４百万円</a:t>
          </a:r>
          <a:endParaRPr kumimoji="1" lang="en-US" altLang="ja-JP" sz="1000">
            <a:solidFill>
              <a:sysClr val="windowText" lastClr="000000"/>
            </a:solidFill>
            <a:effectLst/>
            <a:latin typeface="+mn-lt"/>
            <a:ea typeface="+mn-ea"/>
            <a:cs typeface="+mn-cs"/>
          </a:endParaRPr>
        </a:p>
      </xdr:txBody>
    </xdr:sp>
    <xdr:clientData/>
  </xdr:twoCellAnchor>
  <xdr:twoCellAnchor>
    <xdr:from>
      <xdr:col>30</xdr:col>
      <xdr:colOff>47624</xdr:colOff>
      <xdr:row>94</xdr:row>
      <xdr:rowOff>314325</xdr:rowOff>
    </xdr:from>
    <xdr:to>
      <xdr:col>42</xdr:col>
      <xdr:colOff>0</xdr:colOff>
      <xdr:row>95</xdr:row>
      <xdr:rowOff>611119</xdr:rowOff>
    </xdr:to>
    <xdr:sp macro="" textlink="">
      <xdr:nvSpPr>
        <xdr:cNvPr id="146" name="大かっこ 145"/>
        <xdr:cNvSpPr/>
      </xdr:nvSpPr>
      <xdr:spPr bwMode="auto">
        <a:xfrm>
          <a:off x="6124574" y="35175825"/>
          <a:ext cx="2352676" cy="963544"/>
        </a:xfrm>
        <a:prstGeom prst="bracketPair">
          <a:avLst>
            <a:gd name="adj" fmla="val 7168"/>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en-US" altLang="ja-JP" sz="1100">
              <a:solidFill>
                <a:schemeClr val="tx1"/>
              </a:solidFill>
            </a:rPr>
            <a:t>【</a:t>
          </a:r>
          <a:r>
            <a:rPr kumimoji="1" lang="ja-JP" altLang="en-US" sz="1100">
              <a:solidFill>
                <a:schemeClr val="tx1"/>
              </a:solidFill>
            </a:rPr>
            <a:t>業務内容</a:t>
          </a:r>
          <a:r>
            <a:rPr kumimoji="1" lang="en-US" altLang="ja-JP" sz="1100">
              <a:solidFill>
                <a:schemeClr val="tx1"/>
              </a:solidFill>
            </a:rPr>
            <a:t>】</a:t>
          </a:r>
          <a:endParaRPr kumimoji="1" lang="ja-JP" altLang="en-US" sz="1100">
            <a:solidFill>
              <a:schemeClr val="tx1"/>
            </a:solidFill>
          </a:endParaRPr>
        </a:p>
        <a:p>
          <a:pPr algn="l">
            <a:lnSpc>
              <a:spcPts val="1200"/>
            </a:lnSpc>
          </a:pPr>
          <a:r>
            <a:rPr kumimoji="1" lang="ja-JP" altLang="en-US" sz="1100">
              <a:solidFill>
                <a:schemeClr val="tx1"/>
              </a:solidFill>
            </a:rPr>
            <a:t>・米国における</a:t>
          </a:r>
          <a:r>
            <a:rPr kumimoji="1" lang="ja-JP" altLang="ja-JP" sz="1100">
              <a:solidFill>
                <a:schemeClr val="tx1"/>
              </a:solidFill>
              <a:effectLst/>
              <a:latin typeface="+mn-lt"/>
              <a:ea typeface="+mn-ea"/>
              <a:cs typeface="+mn-cs"/>
            </a:rPr>
            <a:t>温室効果ガス排出削減対策に係る信頼性・公平性の向上方策に関する調査</a:t>
          </a:r>
          <a:endParaRPr kumimoji="1" lang="en-US" altLang="ja-JP" sz="1100">
            <a:solidFill>
              <a:schemeClr val="tx1"/>
            </a:solidFill>
          </a:endParaRPr>
        </a:p>
      </xdr:txBody>
    </xdr:sp>
    <xdr:clientData/>
  </xdr:twoCellAnchor>
  <xdr:twoCellAnchor>
    <xdr:from>
      <xdr:col>18</xdr:col>
      <xdr:colOff>28575</xdr:colOff>
      <xdr:row>86</xdr:row>
      <xdr:rowOff>171450</xdr:rowOff>
    </xdr:from>
    <xdr:to>
      <xdr:col>25</xdr:col>
      <xdr:colOff>168089</xdr:colOff>
      <xdr:row>86</xdr:row>
      <xdr:rowOff>448235</xdr:rowOff>
    </xdr:to>
    <xdr:cxnSp macro="">
      <xdr:nvCxnSpPr>
        <xdr:cNvPr id="147" name="カギ線コネクタ 146"/>
        <xdr:cNvCxnSpPr>
          <a:endCxn id="148" idx="0"/>
        </xdr:cNvCxnSpPr>
      </xdr:nvCxnSpPr>
      <xdr:spPr>
        <a:xfrm>
          <a:off x="4062693" y="34024421"/>
          <a:ext cx="1708337" cy="27678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123266</xdr:colOff>
      <xdr:row>86</xdr:row>
      <xdr:rowOff>448235</xdr:rowOff>
    </xdr:from>
    <xdr:to>
      <xdr:col>28</xdr:col>
      <xdr:colOff>212912</xdr:colOff>
      <xdr:row>87</xdr:row>
      <xdr:rowOff>200024</xdr:rowOff>
    </xdr:to>
    <xdr:sp macro="" textlink="">
      <xdr:nvSpPr>
        <xdr:cNvPr id="148" name="フレーム 147"/>
        <xdr:cNvSpPr/>
      </xdr:nvSpPr>
      <xdr:spPr bwMode="auto">
        <a:xfrm>
          <a:off x="5053854" y="34301206"/>
          <a:ext cx="1434352" cy="278465"/>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solidFill>
            </a:rPr>
            <a:t>外注・随意契約</a:t>
          </a:r>
          <a:endParaRPr kumimoji="1" lang="en-US" altLang="ja-JP" sz="900">
            <a:solidFill>
              <a:schemeClr val="tx1"/>
            </a:solidFill>
          </a:endParaRPr>
        </a:p>
      </xdr:txBody>
    </xdr:sp>
    <xdr:clientData/>
  </xdr:twoCellAnchor>
  <xdr:twoCellAnchor>
    <xdr:from>
      <xdr:col>14</xdr:col>
      <xdr:colOff>66675</xdr:colOff>
      <xdr:row>86</xdr:row>
      <xdr:rowOff>171450</xdr:rowOff>
    </xdr:from>
    <xdr:to>
      <xdr:col>18</xdr:col>
      <xdr:colOff>123825</xdr:colOff>
      <xdr:row>86</xdr:row>
      <xdr:rowOff>438150</xdr:rowOff>
    </xdr:to>
    <xdr:cxnSp macro="">
      <xdr:nvCxnSpPr>
        <xdr:cNvPr id="71" name="カギ線コネクタ 70"/>
        <xdr:cNvCxnSpPr/>
      </xdr:nvCxnSpPr>
      <xdr:spPr>
        <a:xfrm>
          <a:off x="2943225" y="31070550"/>
          <a:ext cx="857250" cy="266700"/>
        </a:xfrm>
        <a:prstGeom prst="bentConnector3">
          <a:avLst>
            <a:gd name="adj1" fmla="val 10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20965</xdr:colOff>
      <xdr:row>84</xdr:row>
      <xdr:rowOff>9525</xdr:rowOff>
    </xdr:from>
    <xdr:to>
      <xdr:col>13</xdr:col>
      <xdr:colOff>76200</xdr:colOff>
      <xdr:row>85</xdr:row>
      <xdr:rowOff>104775</xdr:rowOff>
    </xdr:to>
    <xdr:sp macro="" textlink="">
      <xdr:nvSpPr>
        <xdr:cNvPr id="84" name="フレーム 83"/>
        <xdr:cNvSpPr/>
      </xdr:nvSpPr>
      <xdr:spPr bwMode="auto">
        <a:xfrm>
          <a:off x="1497340" y="30194250"/>
          <a:ext cx="1255385" cy="581025"/>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900">
              <a:solidFill>
                <a:schemeClr val="tx1"/>
              </a:solidFill>
            </a:rPr>
            <a:t>環境省</a:t>
          </a:r>
          <a:endParaRPr kumimoji="1" lang="en-US" altLang="ja-JP" sz="900">
            <a:solidFill>
              <a:schemeClr val="tx1"/>
            </a:solidFill>
          </a:endParaRPr>
        </a:p>
        <a:p>
          <a:pPr algn="r"/>
          <a:r>
            <a:rPr kumimoji="1" lang="ja-JP" altLang="en-US" sz="900">
              <a:solidFill>
                <a:schemeClr val="tx1"/>
              </a:solidFill>
            </a:rPr>
            <a:t>４２１百万円</a:t>
          </a:r>
          <a:endParaRPr kumimoji="1" lang="en-US" altLang="ja-JP" sz="900">
            <a:solidFill>
              <a:schemeClr val="tx1"/>
            </a:solidFill>
          </a:endParaRPr>
        </a:p>
      </xdr:txBody>
    </xdr:sp>
    <xdr:clientData/>
  </xdr:twoCellAnchor>
  <xdr:twoCellAnchor>
    <xdr:from>
      <xdr:col>6</xdr:col>
      <xdr:colOff>57150</xdr:colOff>
      <xdr:row>84</xdr:row>
      <xdr:rowOff>300038</xdr:rowOff>
    </xdr:from>
    <xdr:to>
      <xdr:col>7</xdr:col>
      <xdr:colOff>20965</xdr:colOff>
      <xdr:row>84</xdr:row>
      <xdr:rowOff>304800</xdr:rowOff>
    </xdr:to>
    <xdr:cxnSp macro="">
      <xdr:nvCxnSpPr>
        <xdr:cNvPr id="47" name="直線コネクタ 46"/>
        <xdr:cNvCxnSpPr>
          <a:stCxn id="84" idx="1"/>
        </xdr:cNvCxnSpPr>
      </xdr:nvCxnSpPr>
      <xdr:spPr>
        <a:xfrm flipH="1">
          <a:off x="1257300" y="30484763"/>
          <a:ext cx="240040" cy="4762"/>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xdr:colOff>
      <xdr:row>84</xdr:row>
      <xdr:rowOff>295275</xdr:rowOff>
    </xdr:from>
    <xdr:to>
      <xdr:col>6</xdr:col>
      <xdr:colOff>85725</xdr:colOff>
      <xdr:row>112</xdr:row>
      <xdr:rowOff>600075</xdr:rowOff>
    </xdr:to>
    <xdr:cxnSp macro="">
      <xdr:nvCxnSpPr>
        <xdr:cNvPr id="50" name="直線コネクタ 49"/>
        <xdr:cNvCxnSpPr/>
      </xdr:nvCxnSpPr>
      <xdr:spPr>
        <a:xfrm>
          <a:off x="1257300" y="30480000"/>
          <a:ext cx="28575" cy="1531620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222"/>
  <sheetViews>
    <sheetView tabSelected="1" view="pageBreakPreview" zoomScale="70" zoomScaleNormal="75" zoomScaleSheetLayoutView="70" zoomScalePageLayoutView="85" workbookViewId="0"/>
  </sheetViews>
  <sheetFormatPr defaultColWidth="2.875" defaultRowHeight="13.5" x14ac:dyDescent="0.15"/>
  <cols>
    <col min="13" max="13" width="2.875" customWidth="1"/>
    <col min="36" max="36" width="3.125" customWidth="1"/>
  </cols>
  <sheetData>
    <row r="1" spans="1:50" ht="23.25" customHeight="1" x14ac:dyDescent="0.15">
      <c r="AP1" s="20"/>
      <c r="AQ1" s="20"/>
      <c r="AR1" s="20"/>
      <c r="AS1" s="20"/>
      <c r="AT1" s="20"/>
      <c r="AU1" s="20"/>
      <c r="AV1" s="20"/>
      <c r="AW1" s="5"/>
    </row>
    <row r="2" spans="1:50" ht="21.75" customHeight="1" thickBot="1" x14ac:dyDescent="0.2">
      <c r="AJ2" s="582" t="s">
        <v>0</v>
      </c>
      <c r="AK2" s="582"/>
      <c r="AL2" s="582"/>
      <c r="AM2" s="582"/>
      <c r="AN2" s="582"/>
      <c r="AO2" s="582"/>
      <c r="AP2" s="582"/>
      <c r="AQ2" s="583" t="s">
        <v>434</v>
      </c>
      <c r="AR2" s="583"/>
      <c r="AS2" s="583"/>
      <c r="AT2" s="583"/>
      <c r="AU2" s="583"/>
      <c r="AV2" s="583"/>
      <c r="AW2" s="583"/>
      <c r="AX2" s="583"/>
    </row>
    <row r="3" spans="1:50" ht="33" customHeight="1" thickBot="1" x14ac:dyDescent="0.2">
      <c r="A3" s="233" t="s">
        <v>216</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18" t="s">
        <v>90</v>
      </c>
      <c r="AJ3" s="235" t="s">
        <v>322</v>
      </c>
      <c r="AK3" s="235"/>
      <c r="AL3" s="235"/>
      <c r="AM3" s="235"/>
      <c r="AN3" s="235"/>
      <c r="AO3" s="235"/>
      <c r="AP3" s="235"/>
      <c r="AQ3" s="235"/>
      <c r="AR3" s="235"/>
      <c r="AS3" s="235"/>
      <c r="AT3" s="235"/>
      <c r="AU3" s="235"/>
      <c r="AV3" s="235"/>
      <c r="AW3" s="235"/>
      <c r="AX3" s="19" t="s">
        <v>91</v>
      </c>
    </row>
    <row r="4" spans="1:50" ht="33" customHeight="1" x14ac:dyDescent="0.15">
      <c r="A4" s="607" t="s">
        <v>31</v>
      </c>
      <c r="B4" s="608"/>
      <c r="C4" s="608"/>
      <c r="D4" s="608"/>
      <c r="E4" s="608"/>
      <c r="F4" s="608"/>
      <c r="G4" s="584" t="s">
        <v>326</v>
      </c>
      <c r="H4" s="585"/>
      <c r="I4" s="585"/>
      <c r="J4" s="585"/>
      <c r="K4" s="585"/>
      <c r="L4" s="585"/>
      <c r="M4" s="585"/>
      <c r="N4" s="585"/>
      <c r="O4" s="585"/>
      <c r="P4" s="585"/>
      <c r="Q4" s="585"/>
      <c r="R4" s="585"/>
      <c r="S4" s="585"/>
      <c r="T4" s="585"/>
      <c r="U4" s="585"/>
      <c r="V4" s="585"/>
      <c r="W4" s="585"/>
      <c r="X4" s="586"/>
      <c r="Y4" s="587" t="s">
        <v>1</v>
      </c>
      <c r="Z4" s="588"/>
      <c r="AA4" s="588"/>
      <c r="AB4" s="588"/>
      <c r="AC4" s="588"/>
      <c r="AD4" s="589"/>
      <c r="AE4" s="590" t="s">
        <v>329</v>
      </c>
      <c r="AF4" s="590"/>
      <c r="AG4" s="590"/>
      <c r="AH4" s="590"/>
      <c r="AI4" s="590"/>
      <c r="AJ4" s="590"/>
      <c r="AK4" s="590"/>
      <c r="AL4" s="590"/>
      <c r="AM4" s="590"/>
      <c r="AN4" s="590"/>
      <c r="AO4" s="590"/>
      <c r="AP4" s="591"/>
      <c r="AQ4" s="592" t="s">
        <v>2</v>
      </c>
      <c r="AR4" s="588"/>
      <c r="AS4" s="588"/>
      <c r="AT4" s="588"/>
      <c r="AU4" s="588"/>
      <c r="AV4" s="588"/>
      <c r="AW4" s="588"/>
      <c r="AX4" s="593"/>
    </row>
    <row r="5" spans="1:50" ht="33" customHeight="1" x14ac:dyDescent="0.15">
      <c r="A5" s="594" t="s">
        <v>93</v>
      </c>
      <c r="B5" s="595"/>
      <c r="C5" s="595"/>
      <c r="D5" s="595"/>
      <c r="E5" s="595"/>
      <c r="F5" s="596"/>
      <c r="G5" s="258" t="s">
        <v>206</v>
      </c>
      <c r="H5" s="259"/>
      <c r="I5" s="259"/>
      <c r="J5" s="259"/>
      <c r="K5" s="259"/>
      <c r="L5" s="260"/>
      <c r="M5" s="261" t="s">
        <v>92</v>
      </c>
      <c r="N5" s="262"/>
      <c r="O5" s="262"/>
      <c r="P5" s="262"/>
      <c r="Q5" s="262"/>
      <c r="R5" s="263"/>
      <c r="S5" s="264" t="s">
        <v>157</v>
      </c>
      <c r="T5" s="259"/>
      <c r="U5" s="259"/>
      <c r="V5" s="259"/>
      <c r="W5" s="259"/>
      <c r="X5" s="260"/>
      <c r="Y5" s="601" t="s">
        <v>3</v>
      </c>
      <c r="Z5" s="602"/>
      <c r="AA5" s="602"/>
      <c r="AB5" s="602"/>
      <c r="AC5" s="602"/>
      <c r="AD5" s="603"/>
      <c r="AE5" s="475" t="s">
        <v>330</v>
      </c>
      <c r="AF5" s="602"/>
      <c r="AG5" s="602"/>
      <c r="AH5" s="602"/>
      <c r="AI5" s="602"/>
      <c r="AJ5" s="602"/>
      <c r="AK5" s="602"/>
      <c r="AL5" s="602"/>
      <c r="AM5" s="602"/>
      <c r="AN5" s="602"/>
      <c r="AO5" s="602"/>
      <c r="AP5" s="603"/>
      <c r="AQ5" s="604" t="s">
        <v>331</v>
      </c>
      <c r="AR5" s="605"/>
      <c r="AS5" s="605"/>
      <c r="AT5" s="605"/>
      <c r="AU5" s="605"/>
      <c r="AV5" s="605"/>
      <c r="AW5" s="605"/>
      <c r="AX5" s="606"/>
    </row>
    <row r="6" spans="1:50" ht="33" customHeight="1" x14ac:dyDescent="0.15">
      <c r="A6" s="609" t="s">
        <v>4</v>
      </c>
      <c r="B6" s="610"/>
      <c r="C6" s="610"/>
      <c r="D6" s="610"/>
      <c r="E6" s="610"/>
      <c r="F6" s="610"/>
      <c r="G6" s="611" t="s">
        <v>401</v>
      </c>
      <c r="H6" s="612"/>
      <c r="I6" s="612"/>
      <c r="J6" s="612"/>
      <c r="K6" s="612"/>
      <c r="L6" s="612"/>
      <c r="M6" s="612"/>
      <c r="N6" s="612"/>
      <c r="O6" s="612"/>
      <c r="P6" s="612"/>
      <c r="Q6" s="612"/>
      <c r="R6" s="612"/>
      <c r="S6" s="612"/>
      <c r="T6" s="612"/>
      <c r="U6" s="612"/>
      <c r="V6" s="612"/>
      <c r="W6" s="612"/>
      <c r="X6" s="612"/>
      <c r="Y6" s="613" t="s">
        <v>58</v>
      </c>
      <c r="Z6" s="614"/>
      <c r="AA6" s="614"/>
      <c r="AB6" s="614"/>
      <c r="AC6" s="614"/>
      <c r="AD6" s="615"/>
      <c r="AE6" s="616" t="s">
        <v>327</v>
      </c>
      <c r="AF6" s="616"/>
      <c r="AG6" s="616"/>
      <c r="AH6" s="616"/>
      <c r="AI6" s="616"/>
      <c r="AJ6" s="616"/>
      <c r="AK6" s="616"/>
      <c r="AL6" s="616"/>
      <c r="AM6" s="616"/>
      <c r="AN6" s="616"/>
      <c r="AO6" s="616"/>
      <c r="AP6" s="616"/>
      <c r="AQ6" s="272"/>
      <c r="AR6" s="272"/>
      <c r="AS6" s="272"/>
      <c r="AT6" s="272"/>
      <c r="AU6" s="272"/>
      <c r="AV6" s="272"/>
      <c r="AW6" s="272"/>
      <c r="AX6" s="617"/>
    </row>
    <row r="7" spans="1:50" ht="51" customHeight="1" x14ac:dyDescent="0.15">
      <c r="A7" s="619" t="s">
        <v>26</v>
      </c>
      <c r="B7" s="620"/>
      <c r="C7" s="620"/>
      <c r="D7" s="620"/>
      <c r="E7" s="620"/>
      <c r="F7" s="620"/>
      <c r="G7" s="621" t="s">
        <v>325</v>
      </c>
      <c r="H7" s="622"/>
      <c r="I7" s="622"/>
      <c r="J7" s="622"/>
      <c r="K7" s="622"/>
      <c r="L7" s="622"/>
      <c r="M7" s="622"/>
      <c r="N7" s="622"/>
      <c r="O7" s="622"/>
      <c r="P7" s="622"/>
      <c r="Q7" s="622"/>
      <c r="R7" s="622"/>
      <c r="S7" s="622"/>
      <c r="T7" s="622"/>
      <c r="U7" s="622"/>
      <c r="V7" s="372"/>
      <c r="W7" s="372"/>
      <c r="X7" s="372"/>
      <c r="Y7" s="623" t="s">
        <v>5</v>
      </c>
      <c r="Z7" s="624"/>
      <c r="AA7" s="624"/>
      <c r="AB7" s="624"/>
      <c r="AC7" s="624"/>
      <c r="AD7" s="625"/>
      <c r="AE7" s="626" t="s">
        <v>328</v>
      </c>
      <c r="AF7" s="627"/>
      <c r="AG7" s="627"/>
      <c r="AH7" s="627"/>
      <c r="AI7" s="627"/>
      <c r="AJ7" s="627"/>
      <c r="AK7" s="627"/>
      <c r="AL7" s="627"/>
      <c r="AM7" s="627"/>
      <c r="AN7" s="627"/>
      <c r="AO7" s="627"/>
      <c r="AP7" s="627"/>
      <c r="AQ7" s="627"/>
      <c r="AR7" s="627"/>
      <c r="AS7" s="627"/>
      <c r="AT7" s="627"/>
      <c r="AU7" s="627"/>
      <c r="AV7" s="627"/>
      <c r="AW7" s="627"/>
      <c r="AX7" s="628"/>
    </row>
    <row r="8" spans="1:50" ht="39.950000000000003" customHeight="1" x14ac:dyDescent="0.15">
      <c r="A8" s="714" t="s">
        <v>310</v>
      </c>
      <c r="B8" s="715"/>
      <c r="C8" s="715"/>
      <c r="D8" s="715"/>
      <c r="E8" s="715"/>
      <c r="F8" s="716"/>
      <c r="G8" s="711" t="s">
        <v>402</v>
      </c>
      <c r="H8" s="712"/>
      <c r="I8" s="712"/>
      <c r="J8" s="712"/>
      <c r="K8" s="712"/>
      <c r="L8" s="712"/>
      <c r="M8" s="712"/>
      <c r="N8" s="712"/>
      <c r="O8" s="712"/>
      <c r="P8" s="712"/>
      <c r="Q8" s="712"/>
      <c r="R8" s="712"/>
      <c r="S8" s="712"/>
      <c r="T8" s="712"/>
      <c r="U8" s="712"/>
      <c r="V8" s="712"/>
      <c r="W8" s="712"/>
      <c r="X8" s="713"/>
      <c r="Y8" s="618" t="s">
        <v>79</v>
      </c>
      <c r="Z8" s="618"/>
      <c r="AA8" s="618"/>
      <c r="AB8" s="618"/>
      <c r="AC8" s="618"/>
      <c r="AD8" s="618"/>
      <c r="AE8" s="708" t="s">
        <v>403</v>
      </c>
      <c r="AF8" s="709"/>
      <c r="AG8" s="709"/>
      <c r="AH8" s="709"/>
      <c r="AI8" s="709"/>
      <c r="AJ8" s="709"/>
      <c r="AK8" s="709"/>
      <c r="AL8" s="709"/>
      <c r="AM8" s="709"/>
      <c r="AN8" s="709"/>
      <c r="AO8" s="709"/>
      <c r="AP8" s="709"/>
      <c r="AQ8" s="709"/>
      <c r="AR8" s="709"/>
      <c r="AS8" s="709"/>
      <c r="AT8" s="709"/>
      <c r="AU8" s="709"/>
      <c r="AV8" s="709"/>
      <c r="AW8" s="709"/>
      <c r="AX8" s="710"/>
    </row>
    <row r="9" spans="1:50" ht="75.75" customHeight="1" x14ac:dyDescent="0.15">
      <c r="A9" s="717" t="s">
        <v>27</v>
      </c>
      <c r="B9" s="718"/>
      <c r="C9" s="718"/>
      <c r="D9" s="718"/>
      <c r="E9" s="718"/>
      <c r="F9" s="718"/>
      <c r="G9" s="719" t="s">
        <v>333</v>
      </c>
      <c r="H9" s="720"/>
      <c r="I9" s="720"/>
      <c r="J9" s="720"/>
      <c r="K9" s="720"/>
      <c r="L9" s="720"/>
      <c r="M9" s="720"/>
      <c r="N9" s="720"/>
      <c r="O9" s="720"/>
      <c r="P9" s="720"/>
      <c r="Q9" s="720"/>
      <c r="R9" s="720"/>
      <c r="S9" s="720"/>
      <c r="T9" s="720"/>
      <c r="U9" s="720"/>
      <c r="V9" s="720"/>
      <c r="W9" s="720"/>
      <c r="X9" s="720"/>
      <c r="Y9" s="720"/>
      <c r="Z9" s="720"/>
      <c r="AA9" s="720"/>
      <c r="AB9" s="720"/>
      <c r="AC9" s="720"/>
      <c r="AD9" s="720"/>
      <c r="AE9" s="720"/>
      <c r="AF9" s="720"/>
      <c r="AG9" s="720"/>
      <c r="AH9" s="720"/>
      <c r="AI9" s="720"/>
      <c r="AJ9" s="720"/>
      <c r="AK9" s="720"/>
      <c r="AL9" s="720"/>
      <c r="AM9" s="720"/>
      <c r="AN9" s="720"/>
      <c r="AO9" s="720"/>
      <c r="AP9" s="720"/>
      <c r="AQ9" s="720"/>
      <c r="AR9" s="720"/>
      <c r="AS9" s="720"/>
      <c r="AT9" s="720"/>
      <c r="AU9" s="720"/>
      <c r="AV9" s="720"/>
      <c r="AW9" s="720"/>
      <c r="AX9" s="721"/>
    </row>
    <row r="10" spans="1:50" ht="97.5" customHeight="1" x14ac:dyDescent="0.15">
      <c r="A10" s="717" t="s">
        <v>37</v>
      </c>
      <c r="B10" s="718"/>
      <c r="C10" s="718"/>
      <c r="D10" s="718"/>
      <c r="E10" s="718"/>
      <c r="F10" s="718"/>
      <c r="G10" s="719" t="s">
        <v>332</v>
      </c>
      <c r="H10" s="720"/>
      <c r="I10" s="720"/>
      <c r="J10" s="720"/>
      <c r="K10" s="720"/>
      <c r="L10" s="720"/>
      <c r="M10" s="720"/>
      <c r="N10" s="720"/>
      <c r="O10" s="720"/>
      <c r="P10" s="720"/>
      <c r="Q10" s="720"/>
      <c r="R10" s="720"/>
      <c r="S10" s="720"/>
      <c r="T10" s="720"/>
      <c r="U10" s="720"/>
      <c r="V10" s="720"/>
      <c r="W10" s="720"/>
      <c r="X10" s="720"/>
      <c r="Y10" s="720"/>
      <c r="Z10" s="720"/>
      <c r="AA10" s="720"/>
      <c r="AB10" s="720"/>
      <c r="AC10" s="720"/>
      <c r="AD10" s="720"/>
      <c r="AE10" s="720"/>
      <c r="AF10" s="720"/>
      <c r="AG10" s="720"/>
      <c r="AH10" s="720"/>
      <c r="AI10" s="720"/>
      <c r="AJ10" s="720"/>
      <c r="AK10" s="720"/>
      <c r="AL10" s="720"/>
      <c r="AM10" s="720"/>
      <c r="AN10" s="720"/>
      <c r="AO10" s="720"/>
      <c r="AP10" s="720"/>
      <c r="AQ10" s="720"/>
      <c r="AR10" s="720"/>
      <c r="AS10" s="720"/>
      <c r="AT10" s="720"/>
      <c r="AU10" s="720"/>
      <c r="AV10" s="720"/>
      <c r="AW10" s="720"/>
      <c r="AX10" s="721"/>
    </row>
    <row r="11" spans="1:50" ht="29.25" customHeight="1" x14ac:dyDescent="0.15">
      <c r="A11" s="717" t="s">
        <v>6</v>
      </c>
      <c r="B11" s="718"/>
      <c r="C11" s="718"/>
      <c r="D11" s="718"/>
      <c r="E11" s="718"/>
      <c r="F11" s="725"/>
      <c r="G11" s="598" t="s">
        <v>218</v>
      </c>
      <c r="H11" s="599"/>
      <c r="I11" s="599"/>
      <c r="J11" s="599"/>
      <c r="K11" s="599"/>
      <c r="L11" s="599"/>
      <c r="M11" s="599"/>
      <c r="N11" s="599"/>
      <c r="O11" s="599"/>
      <c r="P11" s="599"/>
      <c r="Q11" s="599"/>
      <c r="R11" s="599"/>
      <c r="S11" s="599"/>
      <c r="T11" s="599"/>
      <c r="U11" s="599"/>
      <c r="V11" s="599"/>
      <c r="W11" s="599"/>
      <c r="X11" s="599"/>
      <c r="Y11" s="599"/>
      <c r="Z11" s="599"/>
      <c r="AA11" s="599"/>
      <c r="AB11" s="599"/>
      <c r="AC11" s="599"/>
      <c r="AD11" s="599"/>
      <c r="AE11" s="599"/>
      <c r="AF11" s="599"/>
      <c r="AG11" s="599"/>
      <c r="AH11" s="599"/>
      <c r="AI11" s="599"/>
      <c r="AJ11" s="599"/>
      <c r="AK11" s="599"/>
      <c r="AL11" s="599"/>
      <c r="AM11" s="599"/>
      <c r="AN11" s="599"/>
      <c r="AO11" s="599"/>
      <c r="AP11" s="599"/>
      <c r="AQ11" s="599"/>
      <c r="AR11" s="599"/>
      <c r="AS11" s="599"/>
      <c r="AT11" s="599"/>
      <c r="AU11" s="599"/>
      <c r="AV11" s="599"/>
      <c r="AW11" s="599"/>
      <c r="AX11" s="600"/>
    </row>
    <row r="12" spans="1:50" ht="32.25" customHeight="1" x14ac:dyDescent="0.15">
      <c r="A12" s="726" t="s">
        <v>28</v>
      </c>
      <c r="B12" s="727"/>
      <c r="C12" s="727"/>
      <c r="D12" s="727"/>
      <c r="E12" s="727"/>
      <c r="F12" s="728"/>
      <c r="G12" s="732"/>
      <c r="H12" s="733"/>
      <c r="I12" s="733"/>
      <c r="J12" s="733"/>
      <c r="K12" s="733"/>
      <c r="L12" s="733"/>
      <c r="M12" s="733"/>
      <c r="N12" s="733"/>
      <c r="O12" s="733"/>
      <c r="P12" s="361" t="s">
        <v>70</v>
      </c>
      <c r="Q12" s="275"/>
      <c r="R12" s="275"/>
      <c r="S12" s="275"/>
      <c r="T12" s="275"/>
      <c r="U12" s="275"/>
      <c r="V12" s="331"/>
      <c r="W12" s="361" t="s">
        <v>71</v>
      </c>
      <c r="X12" s="275"/>
      <c r="Y12" s="275"/>
      <c r="Z12" s="275"/>
      <c r="AA12" s="275"/>
      <c r="AB12" s="275"/>
      <c r="AC12" s="331"/>
      <c r="AD12" s="361" t="s">
        <v>72</v>
      </c>
      <c r="AE12" s="275"/>
      <c r="AF12" s="275"/>
      <c r="AG12" s="275"/>
      <c r="AH12" s="275"/>
      <c r="AI12" s="275"/>
      <c r="AJ12" s="331"/>
      <c r="AK12" s="361" t="s">
        <v>73</v>
      </c>
      <c r="AL12" s="275"/>
      <c r="AM12" s="275"/>
      <c r="AN12" s="275"/>
      <c r="AO12" s="275"/>
      <c r="AP12" s="275"/>
      <c r="AQ12" s="331"/>
      <c r="AR12" s="361" t="s">
        <v>74</v>
      </c>
      <c r="AS12" s="275"/>
      <c r="AT12" s="275"/>
      <c r="AU12" s="275"/>
      <c r="AV12" s="275"/>
      <c r="AW12" s="275"/>
      <c r="AX12" s="557"/>
    </row>
    <row r="13" spans="1:50" ht="32.25" customHeight="1" x14ac:dyDescent="0.15">
      <c r="A13" s="632"/>
      <c r="B13" s="633"/>
      <c r="C13" s="633"/>
      <c r="D13" s="633"/>
      <c r="E13" s="633"/>
      <c r="F13" s="634"/>
      <c r="G13" s="558" t="s">
        <v>7</v>
      </c>
      <c r="H13" s="559"/>
      <c r="I13" s="564" t="s">
        <v>8</v>
      </c>
      <c r="J13" s="565"/>
      <c r="K13" s="565"/>
      <c r="L13" s="565"/>
      <c r="M13" s="565"/>
      <c r="N13" s="565"/>
      <c r="O13" s="566"/>
      <c r="P13" s="567">
        <v>550</v>
      </c>
      <c r="Q13" s="567"/>
      <c r="R13" s="567"/>
      <c r="S13" s="567"/>
      <c r="T13" s="567"/>
      <c r="U13" s="567"/>
      <c r="V13" s="567"/>
      <c r="W13" s="567">
        <v>520</v>
      </c>
      <c r="X13" s="567"/>
      <c r="Y13" s="567"/>
      <c r="Z13" s="567"/>
      <c r="AA13" s="567"/>
      <c r="AB13" s="567"/>
      <c r="AC13" s="567"/>
      <c r="AD13" s="568">
        <v>434</v>
      </c>
      <c r="AE13" s="568"/>
      <c r="AF13" s="568"/>
      <c r="AG13" s="568"/>
      <c r="AH13" s="568"/>
      <c r="AI13" s="568"/>
      <c r="AJ13" s="568"/>
      <c r="AK13" s="569">
        <v>433</v>
      </c>
      <c r="AL13" s="569"/>
      <c r="AM13" s="569"/>
      <c r="AN13" s="569"/>
      <c r="AO13" s="569"/>
      <c r="AP13" s="569"/>
      <c r="AQ13" s="569"/>
      <c r="AR13" s="570" t="s">
        <v>441</v>
      </c>
      <c r="AS13" s="570"/>
      <c r="AT13" s="570"/>
      <c r="AU13" s="570"/>
      <c r="AV13" s="570"/>
      <c r="AW13" s="570"/>
      <c r="AX13" s="571"/>
    </row>
    <row r="14" spans="1:50" ht="32.25" customHeight="1" x14ac:dyDescent="0.15">
      <c r="A14" s="632"/>
      <c r="B14" s="633"/>
      <c r="C14" s="633"/>
      <c r="D14" s="633"/>
      <c r="E14" s="633"/>
      <c r="F14" s="634"/>
      <c r="G14" s="560"/>
      <c r="H14" s="561"/>
      <c r="I14" s="554" t="s">
        <v>9</v>
      </c>
      <c r="J14" s="555"/>
      <c r="K14" s="555"/>
      <c r="L14" s="555"/>
      <c r="M14" s="555"/>
      <c r="N14" s="555"/>
      <c r="O14" s="556"/>
      <c r="P14" s="553" t="s">
        <v>441</v>
      </c>
      <c r="Q14" s="553"/>
      <c r="R14" s="553"/>
      <c r="S14" s="553"/>
      <c r="T14" s="553"/>
      <c r="U14" s="553"/>
      <c r="V14" s="553"/>
      <c r="W14" s="553" t="s">
        <v>441</v>
      </c>
      <c r="X14" s="553"/>
      <c r="Y14" s="553"/>
      <c r="Z14" s="553"/>
      <c r="AA14" s="553"/>
      <c r="AB14" s="553"/>
      <c r="AC14" s="553"/>
      <c r="AD14" s="553" t="s">
        <v>441</v>
      </c>
      <c r="AE14" s="553"/>
      <c r="AF14" s="553"/>
      <c r="AG14" s="553"/>
      <c r="AH14" s="553"/>
      <c r="AI14" s="553"/>
      <c r="AJ14" s="553"/>
      <c r="AK14" s="553" t="s">
        <v>441</v>
      </c>
      <c r="AL14" s="553"/>
      <c r="AM14" s="553"/>
      <c r="AN14" s="553"/>
      <c r="AO14" s="553"/>
      <c r="AP14" s="553"/>
      <c r="AQ14" s="553"/>
      <c r="AR14" s="580"/>
      <c r="AS14" s="580"/>
      <c r="AT14" s="580"/>
      <c r="AU14" s="580"/>
      <c r="AV14" s="580"/>
      <c r="AW14" s="580"/>
      <c r="AX14" s="581"/>
    </row>
    <row r="15" spans="1:50" ht="32.25" customHeight="1" x14ac:dyDescent="0.15">
      <c r="A15" s="632"/>
      <c r="B15" s="633"/>
      <c r="C15" s="633"/>
      <c r="D15" s="633"/>
      <c r="E15" s="633"/>
      <c r="F15" s="634"/>
      <c r="G15" s="560"/>
      <c r="H15" s="561"/>
      <c r="I15" s="554" t="s">
        <v>63</v>
      </c>
      <c r="J15" s="572"/>
      <c r="K15" s="572"/>
      <c r="L15" s="572"/>
      <c r="M15" s="572"/>
      <c r="N15" s="572"/>
      <c r="O15" s="573"/>
      <c r="P15" s="553">
        <v>167</v>
      </c>
      <c r="Q15" s="553"/>
      <c r="R15" s="553"/>
      <c r="S15" s="553"/>
      <c r="T15" s="553"/>
      <c r="U15" s="553"/>
      <c r="V15" s="553"/>
      <c r="W15" s="553" t="s">
        <v>441</v>
      </c>
      <c r="X15" s="553"/>
      <c r="Y15" s="553"/>
      <c r="Z15" s="553"/>
      <c r="AA15" s="553"/>
      <c r="AB15" s="553"/>
      <c r="AC15" s="553"/>
      <c r="AD15" s="553" t="s">
        <v>441</v>
      </c>
      <c r="AE15" s="553"/>
      <c r="AF15" s="553"/>
      <c r="AG15" s="553"/>
      <c r="AH15" s="553"/>
      <c r="AI15" s="553"/>
      <c r="AJ15" s="553"/>
      <c r="AK15" s="553" t="s">
        <v>441</v>
      </c>
      <c r="AL15" s="553"/>
      <c r="AM15" s="553"/>
      <c r="AN15" s="553"/>
      <c r="AO15" s="553"/>
      <c r="AP15" s="553"/>
      <c r="AQ15" s="553"/>
      <c r="AR15" s="722" t="s">
        <v>437</v>
      </c>
      <c r="AS15" s="723"/>
      <c r="AT15" s="723"/>
      <c r="AU15" s="723"/>
      <c r="AV15" s="723"/>
      <c r="AW15" s="723"/>
      <c r="AX15" s="724"/>
    </row>
    <row r="16" spans="1:50" ht="32.25" customHeight="1" x14ac:dyDescent="0.15">
      <c r="A16" s="632"/>
      <c r="B16" s="633"/>
      <c r="C16" s="633"/>
      <c r="D16" s="633"/>
      <c r="E16" s="633"/>
      <c r="F16" s="634"/>
      <c r="G16" s="560"/>
      <c r="H16" s="561"/>
      <c r="I16" s="554" t="s">
        <v>64</v>
      </c>
      <c r="J16" s="572"/>
      <c r="K16" s="572"/>
      <c r="L16" s="572"/>
      <c r="M16" s="572"/>
      <c r="N16" s="572"/>
      <c r="O16" s="573"/>
      <c r="P16" s="553" t="s">
        <v>441</v>
      </c>
      <c r="Q16" s="553"/>
      <c r="R16" s="553"/>
      <c r="S16" s="553"/>
      <c r="T16" s="553"/>
      <c r="U16" s="553"/>
      <c r="V16" s="553"/>
      <c r="W16" s="553" t="s">
        <v>441</v>
      </c>
      <c r="X16" s="553"/>
      <c r="Y16" s="553"/>
      <c r="Z16" s="553"/>
      <c r="AA16" s="553"/>
      <c r="AB16" s="553"/>
      <c r="AC16" s="553"/>
      <c r="AD16" s="553" t="s">
        <v>441</v>
      </c>
      <c r="AE16" s="553"/>
      <c r="AF16" s="553"/>
      <c r="AG16" s="553"/>
      <c r="AH16" s="553"/>
      <c r="AI16" s="553"/>
      <c r="AJ16" s="553"/>
      <c r="AK16" s="553" t="s">
        <v>441</v>
      </c>
      <c r="AL16" s="553"/>
      <c r="AM16" s="553"/>
      <c r="AN16" s="553"/>
      <c r="AO16" s="553"/>
      <c r="AP16" s="553"/>
      <c r="AQ16" s="553"/>
      <c r="AR16" s="574"/>
      <c r="AS16" s="575"/>
      <c r="AT16" s="575"/>
      <c r="AU16" s="575"/>
      <c r="AV16" s="575"/>
      <c r="AW16" s="575"/>
      <c r="AX16" s="576"/>
    </row>
    <row r="17" spans="1:50" ht="32.25" customHeight="1" x14ac:dyDescent="0.15">
      <c r="A17" s="632"/>
      <c r="B17" s="633"/>
      <c r="C17" s="633"/>
      <c r="D17" s="633"/>
      <c r="E17" s="633"/>
      <c r="F17" s="634"/>
      <c r="G17" s="560"/>
      <c r="H17" s="561"/>
      <c r="I17" s="554" t="s">
        <v>62</v>
      </c>
      <c r="J17" s="555"/>
      <c r="K17" s="555"/>
      <c r="L17" s="555"/>
      <c r="M17" s="555"/>
      <c r="N17" s="555"/>
      <c r="O17" s="556"/>
      <c r="P17" s="577" t="s">
        <v>441</v>
      </c>
      <c r="Q17" s="578"/>
      <c r="R17" s="578"/>
      <c r="S17" s="578"/>
      <c r="T17" s="578"/>
      <c r="U17" s="578"/>
      <c r="V17" s="578"/>
      <c r="W17" s="64" t="s">
        <v>441</v>
      </c>
      <c r="X17" s="578"/>
      <c r="Y17" s="578"/>
      <c r="Z17" s="578"/>
      <c r="AA17" s="578"/>
      <c r="AB17" s="578"/>
      <c r="AC17" s="578"/>
      <c r="AD17" s="577" t="s">
        <v>441</v>
      </c>
      <c r="AE17" s="578"/>
      <c r="AF17" s="578"/>
      <c r="AG17" s="578"/>
      <c r="AH17" s="578"/>
      <c r="AI17" s="578"/>
      <c r="AJ17" s="579"/>
      <c r="AK17" s="577" t="s">
        <v>441</v>
      </c>
      <c r="AL17" s="578"/>
      <c r="AM17" s="578"/>
      <c r="AN17" s="578"/>
      <c r="AO17" s="578"/>
      <c r="AP17" s="578"/>
      <c r="AQ17" s="579"/>
      <c r="AR17" s="580"/>
      <c r="AS17" s="580"/>
      <c r="AT17" s="580"/>
      <c r="AU17" s="580"/>
      <c r="AV17" s="580"/>
      <c r="AW17" s="580"/>
      <c r="AX17" s="581"/>
    </row>
    <row r="18" spans="1:50" ht="32.25" customHeight="1" x14ac:dyDescent="0.15">
      <c r="A18" s="632"/>
      <c r="B18" s="633"/>
      <c r="C18" s="633"/>
      <c r="D18" s="633"/>
      <c r="E18" s="633"/>
      <c r="F18" s="634"/>
      <c r="G18" s="562"/>
      <c r="H18" s="563"/>
      <c r="I18" s="550" t="s">
        <v>23</v>
      </c>
      <c r="J18" s="551"/>
      <c r="K18" s="551"/>
      <c r="L18" s="551"/>
      <c r="M18" s="551"/>
      <c r="N18" s="551"/>
      <c r="O18" s="552"/>
      <c r="P18" s="543">
        <f>SUM(P13:V17)</f>
        <v>717</v>
      </c>
      <c r="Q18" s="544"/>
      <c r="R18" s="544"/>
      <c r="S18" s="544"/>
      <c r="T18" s="544"/>
      <c r="U18" s="544"/>
      <c r="V18" s="544"/>
      <c r="W18" s="544">
        <v>520</v>
      </c>
      <c r="X18" s="544"/>
      <c r="Y18" s="544"/>
      <c r="Z18" s="544"/>
      <c r="AA18" s="544"/>
      <c r="AB18" s="544"/>
      <c r="AC18" s="544"/>
      <c r="AD18" s="544">
        <v>434</v>
      </c>
      <c r="AE18" s="544"/>
      <c r="AF18" s="544"/>
      <c r="AG18" s="544"/>
      <c r="AH18" s="544"/>
      <c r="AI18" s="544"/>
      <c r="AJ18" s="544"/>
      <c r="AK18" s="545">
        <v>433</v>
      </c>
      <c r="AL18" s="545"/>
      <c r="AM18" s="545"/>
      <c r="AN18" s="545"/>
      <c r="AO18" s="545"/>
      <c r="AP18" s="545"/>
      <c r="AQ18" s="545"/>
      <c r="AR18" s="546" t="s">
        <v>441</v>
      </c>
      <c r="AS18" s="546"/>
      <c r="AT18" s="546"/>
      <c r="AU18" s="546"/>
      <c r="AV18" s="546"/>
      <c r="AW18" s="546"/>
      <c r="AX18" s="547"/>
    </row>
    <row r="19" spans="1:50" ht="32.25" customHeight="1" x14ac:dyDescent="0.15">
      <c r="A19" s="632"/>
      <c r="B19" s="633"/>
      <c r="C19" s="633"/>
      <c r="D19" s="633"/>
      <c r="E19" s="633"/>
      <c r="F19" s="634"/>
      <c r="G19" s="541" t="s">
        <v>10</v>
      </c>
      <c r="H19" s="542"/>
      <c r="I19" s="542"/>
      <c r="J19" s="542"/>
      <c r="K19" s="542"/>
      <c r="L19" s="542"/>
      <c r="M19" s="542"/>
      <c r="N19" s="542"/>
      <c r="O19" s="542"/>
      <c r="P19" s="265">
        <v>492</v>
      </c>
      <c r="Q19" s="265"/>
      <c r="R19" s="265"/>
      <c r="S19" s="265"/>
      <c r="T19" s="265"/>
      <c r="U19" s="265"/>
      <c r="V19" s="265"/>
      <c r="W19" s="265">
        <v>507</v>
      </c>
      <c r="X19" s="265"/>
      <c r="Y19" s="265"/>
      <c r="Z19" s="265"/>
      <c r="AA19" s="265"/>
      <c r="AB19" s="265"/>
      <c r="AC19" s="265"/>
      <c r="AD19" s="548">
        <v>421</v>
      </c>
      <c r="AE19" s="548"/>
      <c r="AF19" s="548"/>
      <c r="AG19" s="548"/>
      <c r="AH19" s="548"/>
      <c r="AI19" s="548"/>
      <c r="AJ19" s="548"/>
      <c r="AK19" s="539"/>
      <c r="AL19" s="539"/>
      <c r="AM19" s="539"/>
      <c r="AN19" s="539"/>
      <c r="AO19" s="539"/>
      <c r="AP19" s="539"/>
      <c r="AQ19" s="539"/>
      <c r="AR19" s="539"/>
      <c r="AS19" s="539"/>
      <c r="AT19" s="539"/>
      <c r="AU19" s="539"/>
      <c r="AV19" s="539"/>
      <c r="AW19" s="539"/>
      <c r="AX19" s="540"/>
    </row>
    <row r="20" spans="1:50" ht="32.25" customHeight="1" x14ac:dyDescent="0.15">
      <c r="A20" s="729"/>
      <c r="B20" s="730"/>
      <c r="C20" s="730"/>
      <c r="D20" s="730"/>
      <c r="E20" s="730"/>
      <c r="F20" s="731"/>
      <c r="G20" s="541" t="s">
        <v>11</v>
      </c>
      <c r="H20" s="542"/>
      <c r="I20" s="542"/>
      <c r="J20" s="542"/>
      <c r="K20" s="542"/>
      <c r="L20" s="542"/>
      <c r="M20" s="542"/>
      <c r="N20" s="542"/>
      <c r="O20" s="542"/>
      <c r="P20" s="549">
        <v>0.69</v>
      </c>
      <c r="Q20" s="549"/>
      <c r="R20" s="549"/>
      <c r="S20" s="549"/>
      <c r="T20" s="549"/>
      <c r="U20" s="549"/>
      <c r="V20" s="549"/>
      <c r="W20" s="549">
        <f>W19/W18</f>
        <v>0.97499999999999998</v>
      </c>
      <c r="X20" s="549"/>
      <c r="Y20" s="549"/>
      <c r="Z20" s="549"/>
      <c r="AA20" s="549"/>
      <c r="AB20" s="549"/>
      <c r="AC20" s="549"/>
      <c r="AD20" s="549">
        <f>AD19/AD18</f>
        <v>0.97004608294930872</v>
      </c>
      <c r="AE20" s="549"/>
      <c r="AF20" s="549"/>
      <c r="AG20" s="549"/>
      <c r="AH20" s="549"/>
      <c r="AI20" s="549"/>
      <c r="AJ20" s="549"/>
      <c r="AK20" s="539"/>
      <c r="AL20" s="539"/>
      <c r="AM20" s="539"/>
      <c r="AN20" s="539"/>
      <c r="AO20" s="539"/>
      <c r="AP20" s="539"/>
      <c r="AQ20" s="539"/>
      <c r="AR20" s="539"/>
      <c r="AS20" s="539"/>
      <c r="AT20" s="539"/>
      <c r="AU20" s="539"/>
      <c r="AV20" s="539"/>
      <c r="AW20" s="539"/>
      <c r="AX20" s="540"/>
    </row>
    <row r="21" spans="1:50" ht="18.75" customHeight="1" x14ac:dyDescent="0.15">
      <c r="A21" s="446" t="s">
        <v>13</v>
      </c>
      <c r="B21" s="447"/>
      <c r="C21" s="447"/>
      <c r="D21" s="447"/>
      <c r="E21" s="447"/>
      <c r="F21" s="448"/>
      <c r="G21" s="456" t="s">
        <v>320</v>
      </c>
      <c r="H21" s="457"/>
      <c r="I21" s="457"/>
      <c r="J21" s="457"/>
      <c r="K21" s="457"/>
      <c r="L21" s="457"/>
      <c r="M21" s="457"/>
      <c r="N21" s="457"/>
      <c r="O21" s="458"/>
      <c r="P21" s="479" t="s">
        <v>83</v>
      </c>
      <c r="Q21" s="457"/>
      <c r="R21" s="457"/>
      <c r="S21" s="457"/>
      <c r="T21" s="457"/>
      <c r="U21" s="457"/>
      <c r="V21" s="457"/>
      <c r="W21" s="457"/>
      <c r="X21" s="458"/>
      <c r="Y21" s="533"/>
      <c r="Z21" s="534"/>
      <c r="AA21" s="535"/>
      <c r="AB21" s="527" t="s">
        <v>12</v>
      </c>
      <c r="AC21" s="528"/>
      <c r="AD21" s="529"/>
      <c r="AE21" s="462" t="s">
        <v>70</v>
      </c>
      <c r="AF21" s="463"/>
      <c r="AG21" s="463"/>
      <c r="AH21" s="463"/>
      <c r="AI21" s="464"/>
      <c r="AJ21" s="462" t="s">
        <v>71</v>
      </c>
      <c r="AK21" s="463"/>
      <c r="AL21" s="463"/>
      <c r="AM21" s="463"/>
      <c r="AN21" s="464"/>
      <c r="AO21" s="462" t="s">
        <v>72</v>
      </c>
      <c r="AP21" s="463"/>
      <c r="AQ21" s="463"/>
      <c r="AR21" s="463"/>
      <c r="AS21" s="464"/>
      <c r="AT21" s="236" t="s">
        <v>304</v>
      </c>
      <c r="AU21" s="237"/>
      <c r="AV21" s="237"/>
      <c r="AW21" s="237"/>
      <c r="AX21" s="238"/>
    </row>
    <row r="22" spans="1:50" ht="18.75" customHeight="1" x14ac:dyDescent="0.15">
      <c r="A22" s="446"/>
      <c r="B22" s="447"/>
      <c r="C22" s="447"/>
      <c r="D22" s="447"/>
      <c r="E22" s="447"/>
      <c r="F22" s="448"/>
      <c r="G22" s="459"/>
      <c r="H22" s="460"/>
      <c r="I22" s="460"/>
      <c r="J22" s="460"/>
      <c r="K22" s="460"/>
      <c r="L22" s="460"/>
      <c r="M22" s="460"/>
      <c r="N22" s="460"/>
      <c r="O22" s="461"/>
      <c r="P22" s="481"/>
      <c r="Q22" s="460"/>
      <c r="R22" s="460"/>
      <c r="S22" s="460"/>
      <c r="T22" s="460"/>
      <c r="U22" s="460"/>
      <c r="V22" s="460"/>
      <c r="W22" s="460"/>
      <c r="X22" s="461"/>
      <c r="Y22" s="536"/>
      <c r="Z22" s="537"/>
      <c r="AA22" s="538"/>
      <c r="AB22" s="530"/>
      <c r="AC22" s="531"/>
      <c r="AD22" s="532"/>
      <c r="AE22" s="465"/>
      <c r="AF22" s="466"/>
      <c r="AG22" s="466"/>
      <c r="AH22" s="466"/>
      <c r="AI22" s="467"/>
      <c r="AJ22" s="465"/>
      <c r="AK22" s="466"/>
      <c r="AL22" s="466"/>
      <c r="AM22" s="466"/>
      <c r="AN22" s="467"/>
      <c r="AO22" s="465"/>
      <c r="AP22" s="466"/>
      <c r="AQ22" s="466"/>
      <c r="AR22" s="466"/>
      <c r="AS22" s="467"/>
      <c r="AT22" s="481" t="s">
        <v>399</v>
      </c>
      <c r="AU22" s="460"/>
      <c r="AV22" s="460"/>
      <c r="AW22" s="460"/>
      <c r="AX22" s="482"/>
    </row>
    <row r="23" spans="1:50" ht="32.25" customHeight="1" x14ac:dyDescent="0.15">
      <c r="A23" s="449"/>
      <c r="B23" s="447"/>
      <c r="C23" s="447"/>
      <c r="D23" s="447"/>
      <c r="E23" s="447"/>
      <c r="F23" s="448"/>
      <c r="G23" s="239" t="s">
        <v>398</v>
      </c>
      <c r="H23" s="502"/>
      <c r="I23" s="502"/>
      <c r="J23" s="502"/>
      <c r="K23" s="502"/>
      <c r="L23" s="502"/>
      <c r="M23" s="502"/>
      <c r="N23" s="502"/>
      <c r="O23" s="503"/>
      <c r="P23" s="502" t="s">
        <v>404</v>
      </c>
      <c r="Q23" s="502"/>
      <c r="R23" s="502"/>
      <c r="S23" s="502"/>
      <c r="T23" s="502"/>
      <c r="U23" s="502"/>
      <c r="V23" s="502"/>
      <c r="W23" s="502"/>
      <c r="X23" s="503"/>
      <c r="Y23" s="468" t="s">
        <v>14</v>
      </c>
      <c r="Z23" s="469"/>
      <c r="AA23" s="470"/>
      <c r="AB23" s="474" t="s">
        <v>336</v>
      </c>
      <c r="AC23" s="475"/>
      <c r="AD23" s="476"/>
      <c r="AE23" s="396">
        <v>37</v>
      </c>
      <c r="AF23" s="396"/>
      <c r="AG23" s="396"/>
      <c r="AH23" s="396"/>
      <c r="AI23" s="396"/>
      <c r="AJ23" s="265">
        <v>37</v>
      </c>
      <c r="AK23" s="265"/>
      <c r="AL23" s="265"/>
      <c r="AM23" s="265"/>
      <c r="AN23" s="265"/>
      <c r="AO23" s="471">
        <v>38</v>
      </c>
      <c r="AP23" s="472"/>
      <c r="AQ23" s="472"/>
      <c r="AR23" s="472"/>
      <c r="AS23" s="473"/>
      <c r="AT23" s="266"/>
      <c r="AU23" s="266"/>
      <c r="AV23" s="266"/>
      <c r="AW23" s="266"/>
      <c r="AX23" s="267"/>
    </row>
    <row r="24" spans="1:50" ht="32.25" customHeight="1" x14ac:dyDescent="0.15">
      <c r="A24" s="450"/>
      <c r="B24" s="451"/>
      <c r="C24" s="451"/>
      <c r="D24" s="451"/>
      <c r="E24" s="451"/>
      <c r="F24" s="452"/>
      <c r="G24" s="504"/>
      <c r="H24" s="505"/>
      <c r="I24" s="505"/>
      <c r="J24" s="505"/>
      <c r="K24" s="505"/>
      <c r="L24" s="505"/>
      <c r="M24" s="505"/>
      <c r="N24" s="505"/>
      <c r="O24" s="506"/>
      <c r="P24" s="505"/>
      <c r="Q24" s="505"/>
      <c r="R24" s="505"/>
      <c r="S24" s="505"/>
      <c r="T24" s="505"/>
      <c r="U24" s="505"/>
      <c r="V24" s="505"/>
      <c r="W24" s="505"/>
      <c r="X24" s="506"/>
      <c r="Y24" s="361" t="s">
        <v>66</v>
      </c>
      <c r="Z24" s="275"/>
      <c r="AA24" s="331"/>
      <c r="AB24" s="474" t="s">
        <v>336</v>
      </c>
      <c r="AC24" s="475"/>
      <c r="AD24" s="476"/>
      <c r="AE24" s="471">
        <v>50</v>
      </c>
      <c r="AF24" s="472"/>
      <c r="AG24" s="472"/>
      <c r="AH24" s="472"/>
      <c r="AI24" s="473"/>
      <c r="AJ24" s="471">
        <v>50</v>
      </c>
      <c r="AK24" s="472"/>
      <c r="AL24" s="472"/>
      <c r="AM24" s="472"/>
      <c r="AN24" s="473"/>
      <c r="AO24" s="471">
        <v>50</v>
      </c>
      <c r="AP24" s="472"/>
      <c r="AQ24" s="472"/>
      <c r="AR24" s="472"/>
      <c r="AS24" s="473"/>
      <c r="AT24" s="498">
        <v>50</v>
      </c>
      <c r="AU24" s="498"/>
      <c r="AV24" s="498"/>
      <c r="AW24" s="498"/>
      <c r="AX24" s="499"/>
    </row>
    <row r="25" spans="1:50" ht="32.25" customHeight="1" x14ac:dyDescent="0.15">
      <c r="A25" s="453"/>
      <c r="B25" s="454"/>
      <c r="C25" s="454"/>
      <c r="D25" s="454"/>
      <c r="E25" s="454"/>
      <c r="F25" s="455"/>
      <c r="G25" s="507"/>
      <c r="H25" s="508"/>
      <c r="I25" s="508"/>
      <c r="J25" s="508"/>
      <c r="K25" s="508"/>
      <c r="L25" s="508"/>
      <c r="M25" s="508"/>
      <c r="N25" s="508"/>
      <c r="O25" s="509"/>
      <c r="P25" s="508"/>
      <c r="Q25" s="508"/>
      <c r="R25" s="508"/>
      <c r="S25" s="508"/>
      <c r="T25" s="508"/>
      <c r="U25" s="508"/>
      <c r="V25" s="508"/>
      <c r="W25" s="508"/>
      <c r="X25" s="509"/>
      <c r="Y25" s="274" t="s">
        <v>15</v>
      </c>
      <c r="Z25" s="275"/>
      <c r="AA25" s="331"/>
      <c r="AB25" s="510" t="s">
        <v>16</v>
      </c>
      <c r="AC25" s="510"/>
      <c r="AD25" s="510"/>
      <c r="AE25" s="514">
        <f>AE23/AE24</f>
        <v>0.74</v>
      </c>
      <c r="AF25" s="514"/>
      <c r="AG25" s="514"/>
      <c r="AH25" s="514"/>
      <c r="AI25" s="514"/>
      <c r="AJ25" s="511">
        <f t="shared" ref="AJ25" si="0">AJ23/AJ24</f>
        <v>0.74</v>
      </c>
      <c r="AK25" s="512"/>
      <c r="AL25" s="512"/>
      <c r="AM25" s="512"/>
      <c r="AN25" s="513"/>
      <c r="AO25" s="511">
        <f t="shared" ref="AO25" si="1">AO23/AO24</f>
        <v>0.76</v>
      </c>
      <c r="AP25" s="512"/>
      <c r="AQ25" s="512"/>
      <c r="AR25" s="512"/>
      <c r="AS25" s="513"/>
      <c r="AT25" s="500"/>
      <c r="AU25" s="500"/>
      <c r="AV25" s="500"/>
      <c r="AW25" s="500"/>
      <c r="AX25" s="501"/>
    </row>
    <row r="26" spans="1:50" ht="18.75" hidden="1" customHeight="1" x14ac:dyDescent="0.15">
      <c r="A26" s="744" t="s">
        <v>321</v>
      </c>
      <c r="B26" s="747" t="s">
        <v>318</v>
      </c>
      <c r="C26" s="748"/>
      <c r="D26" s="748"/>
      <c r="E26" s="748"/>
      <c r="F26" s="749"/>
      <c r="G26" s="456" t="s">
        <v>312</v>
      </c>
      <c r="H26" s="457"/>
      <c r="I26" s="457"/>
      <c r="J26" s="457"/>
      <c r="K26" s="457"/>
      <c r="L26" s="457"/>
      <c r="M26" s="457"/>
      <c r="N26" s="457"/>
      <c r="O26" s="457"/>
      <c r="P26" s="457"/>
      <c r="Q26" s="457"/>
      <c r="R26" s="457"/>
      <c r="S26" s="457"/>
      <c r="T26" s="457"/>
      <c r="U26" s="457"/>
      <c r="V26" s="457"/>
      <c r="W26" s="457"/>
      <c r="X26" s="457"/>
      <c r="Y26" s="457"/>
      <c r="Z26" s="457"/>
      <c r="AA26" s="458"/>
      <c r="AB26" s="479" t="s">
        <v>311</v>
      </c>
      <c r="AC26" s="457"/>
      <c r="AD26" s="457"/>
      <c r="AE26" s="457"/>
      <c r="AF26" s="457"/>
      <c r="AG26" s="457"/>
      <c r="AH26" s="457"/>
      <c r="AI26" s="457"/>
      <c r="AJ26" s="457"/>
      <c r="AK26" s="457"/>
      <c r="AL26" s="457"/>
      <c r="AM26" s="457"/>
      <c r="AN26" s="457"/>
      <c r="AO26" s="457"/>
      <c r="AP26" s="457"/>
      <c r="AQ26" s="457"/>
      <c r="AR26" s="457"/>
      <c r="AS26" s="457"/>
      <c r="AT26" s="457"/>
      <c r="AU26" s="457"/>
      <c r="AV26" s="457"/>
      <c r="AW26" s="457"/>
      <c r="AX26" s="480"/>
    </row>
    <row r="27" spans="1:50" ht="18.75" hidden="1" customHeight="1" x14ac:dyDescent="0.15">
      <c r="A27" s="745"/>
      <c r="B27" s="750"/>
      <c r="C27" s="751"/>
      <c r="D27" s="751"/>
      <c r="E27" s="751"/>
      <c r="F27" s="752"/>
      <c r="G27" s="459"/>
      <c r="H27" s="460"/>
      <c r="I27" s="460"/>
      <c r="J27" s="460"/>
      <c r="K27" s="460"/>
      <c r="L27" s="460"/>
      <c r="M27" s="460"/>
      <c r="N27" s="460"/>
      <c r="O27" s="460"/>
      <c r="P27" s="460"/>
      <c r="Q27" s="460"/>
      <c r="R27" s="460"/>
      <c r="S27" s="460"/>
      <c r="T27" s="460"/>
      <c r="U27" s="460"/>
      <c r="V27" s="460"/>
      <c r="W27" s="460"/>
      <c r="X27" s="460"/>
      <c r="Y27" s="460"/>
      <c r="Z27" s="460"/>
      <c r="AA27" s="461"/>
      <c r="AB27" s="481"/>
      <c r="AC27" s="460"/>
      <c r="AD27" s="460"/>
      <c r="AE27" s="460"/>
      <c r="AF27" s="460"/>
      <c r="AG27" s="460"/>
      <c r="AH27" s="460"/>
      <c r="AI27" s="460"/>
      <c r="AJ27" s="460"/>
      <c r="AK27" s="460"/>
      <c r="AL27" s="460"/>
      <c r="AM27" s="460"/>
      <c r="AN27" s="460"/>
      <c r="AO27" s="460"/>
      <c r="AP27" s="460"/>
      <c r="AQ27" s="460"/>
      <c r="AR27" s="460"/>
      <c r="AS27" s="460"/>
      <c r="AT27" s="460"/>
      <c r="AU27" s="460"/>
      <c r="AV27" s="460"/>
      <c r="AW27" s="460"/>
      <c r="AX27" s="482"/>
    </row>
    <row r="28" spans="1:50" ht="22.5" hidden="1" customHeight="1" x14ac:dyDescent="0.15">
      <c r="A28" s="745"/>
      <c r="B28" s="750"/>
      <c r="C28" s="751"/>
      <c r="D28" s="751"/>
      <c r="E28" s="751"/>
      <c r="F28" s="752"/>
      <c r="G28" s="777"/>
      <c r="H28" s="778"/>
      <c r="I28" s="778"/>
      <c r="J28" s="778"/>
      <c r="K28" s="778"/>
      <c r="L28" s="778"/>
      <c r="M28" s="778"/>
      <c r="N28" s="778"/>
      <c r="O28" s="778"/>
      <c r="P28" s="778"/>
      <c r="Q28" s="778"/>
      <c r="R28" s="778"/>
      <c r="S28" s="778"/>
      <c r="T28" s="778"/>
      <c r="U28" s="778"/>
      <c r="V28" s="778"/>
      <c r="W28" s="778"/>
      <c r="X28" s="778"/>
      <c r="Y28" s="778"/>
      <c r="Z28" s="778"/>
      <c r="AA28" s="778"/>
      <c r="AB28" s="477"/>
      <c r="AC28" s="477"/>
      <c r="AD28" s="477"/>
      <c r="AE28" s="477"/>
      <c r="AF28" s="477"/>
      <c r="AG28" s="477"/>
      <c r="AH28" s="477"/>
      <c r="AI28" s="477"/>
      <c r="AJ28" s="477"/>
      <c r="AK28" s="477"/>
      <c r="AL28" s="477"/>
      <c r="AM28" s="477"/>
      <c r="AN28" s="477"/>
      <c r="AO28" s="477"/>
      <c r="AP28" s="477"/>
      <c r="AQ28" s="477"/>
      <c r="AR28" s="477"/>
      <c r="AS28" s="477"/>
      <c r="AT28" s="477"/>
      <c r="AU28" s="477"/>
      <c r="AV28" s="477"/>
      <c r="AW28" s="477"/>
      <c r="AX28" s="478"/>
    </row>
    <row r="29" spans="1:50" ht="22.5" hidden="1" customHeight="1" x14ac:dyDescent="0.15">
      <c r="A29" s="745"/>
      <c r="B29" s="750"/>
      <c r="C29" s="751"/>
      <c r="D29" s="751"/>
      <c r="E29" s="751"/>
      <c r="F29" s="752"/>
      <c r="G29" s="779"/>
      <c r="H29" s="780"/>
      <c r="I29" s="780"/>
      <c r="J29" s="780"/>
      <c r="K29" s="780"/>
      <c r="L29" s="780"/>
      <c r="M29" s="780"/>
      <c r="N29" s="780"/>
      <c r="O29" s="780"/>
      <c r="P29" s="780"/>
      <c r="Q29" s="780"/>
      <c r="R29" s="780"/>
      <c r="S29" s="780"/>
      <c r="T29" s="780"/>
      <c r="U29" s="780"/>
      <c r="V29" s="780"/>
      <c r="W29" s="780"/>
      <c r="X29" s="780"/>
      <c r="Y29" s="780"/>
      <c r="Z29" s="780"/>
      <c r="AA29" s="780"/>
      <c r="AB29" s="477"/>
      <c r="AC29" s="477"/>
      <c r="AD29" s="477"/>
      <c r="AE29" s="477"/>
      <c r="AF29" s="477"/>
      <c r="AG29" s="477"/>
      <c r="AH29" s="477"/>
      <c r="AI29" s="477"/>
      <c r="AJ29" s="477"/>
      <c r="AK29" s="477"/>
      <c r="AL29" s="477"/>
      <c r="AM29" s="477"/>
      <c r="AN29" s="477"/>
      <c r="AO29" s="477"/>
      <c r="AP29" s="477"/>
      <c r="AQ29" s="477"/>
      <c r="AR29" s="477"/>
      <c r="AS29" s="477"/>
      <c r="AT29" s="477"/>
      <c r="AU29" s="477"/>
      <c r="AV29" s="477"/>
      <c r="AW29" s="477"/>
      <c r="AX29" s="478"/>
    </row>
    <row r="30" spans="1:50" ht="22.5" hidden="1" customHeight="1" x14ac:dyDescent="0.15">
      <c r="A30" s="745"/>
      <c r="B30" s="753"/>
      <c r="C30" s="754"/>
      <c r="D30" s="754"/>
      <c r="E30" s="754"/>
      <c r="F30" s="755"/>
      <c r="G30" s="781"/>
      <c r="H30" s="782"/>
      <c r="I30" s="782"/>
      <c r="J30" s="782"/>
      <c r="K30" s="782"/>
      <c r="L30" s="782"/>
      <c r="M30" s="782"/>
      <c r="N30" s="782"/>
      <c r="O30" s="782"/>
      <c r="P30" s="782"/>
      <c r="Q30" s="782"/>
      <c r="R30" s="782"/>
      <c r="S30" s="782"/>
      <c r="T30" s="782"/>
      <c r="U30" s="782"/>
      <c r="V30" s="782"/>
      <c r="W30" s="782"/>
      <c r="X30" s="782"/>
      <c r="Y30" s="782"/>
      <c r="Z30" s="782"/>
      <c r="AA30" s="782"/>
      <c r="AB30" s="477"/>
      <c r="AC30" s="477"/>
      <c r="AD30" s="477"/>
      <c r="AE30" s="477"/>
      <c r="AF30" s="477"/>
      <c r="AG30" s="477"/>
      <c r="AH30" s="477"/>
      <c r="AI30" s="477"/>
      <c r="AJ30" s="477"/>
      <c r="AK30" s="477"/>
      <c r="AL30" s="477"/>
      <c r="AM30" s="477"/>
      <c r="AN30" s="477"/>
      <c r="AO30" s="477"/>
      <c r="AP30" s="477"/>
      <c r="AQ30" s="477"/>
      <c r="AR30" s="477"/>
      <c r="AS30" s="477"/>
      <c r="AT30" s="477"/>
      <c r="AU30" s="477"/>
      <c r="AV30" s="477"/>
      <c r="AW30" s="477"/>
      <c r="AX30" s="478"/>
    </row>
    <row r="31" spans="1:50" ht="18.75" hidden="1" customHeight="1" x14ac:dyDescent="0.15">
      <c r="A31" s="745"/>
      <c r="B31" s="751" t="s">
        <v>319</v>
      </c>
      <c r="C31" s="751"/>
      <c r="D31" s="751"/>
      <c r="E31" s="751"/>
      <c r="F31" s="752"/>
      <c r="G31" s="456" t="s">
        <v>85</v>
      </c>
      <c r="H31" s="457"/>
      <c r="I31" s="457"/>
      <c r="J31" s="457"/>
      <c r="K31" s="457"/>
      <c r="L31" s="457"/>
      <c r="M31" s="457"/>
      <c r="N31" s="457"/>
      <c r="O31" s="458"/>
      <c r="P31" s="479" t="s">
        <v>89</v>
      </c>
      <c r="Q31" s="457"/>
      <c r="R31" s="457"/>
      <c r="S31" s="457"/>
      <c r="T31" s="457"/>
      <c r="U31" s="457"/>
      <c r="V31" s="457"/>
      <c r="W31" s="457"/>
      <c r="X31" s="458"/>
      <c r="Y31" s="486"/>
      <c r="Z31" s="487"/>
      <c r="AA31" s="488"/>
      <c r="AB31" s="515" t="s">
        <v>12</v>
      </c>
      <c r="AC31" s="516"/>
      <c r="AD31" s="517"/>
      <c r="AE31" s="479" t="s">
        <v>70</v>
      </c>
      <c r="AF31" s="457"/>
      <c r="AG31" s="457"/>
      <c r="AH31" s="457"/>
      <c r="AI31" s="458"/>
      <c r="AJ31" s="479" t="s">
        <v>71</v>
      </c>
      <c r="AK31" s="457"/>
      <c r="AL31" s="457"/>
      <c r="AM31" s="457"/>
      <c r="AN31" s="458"/>
      <c r="AO31" s="479" t="s">
        <v>72</v>
      </c>
      <c r="AP31" s="457"/>
      <c r="AQ31" s="457"/>
      <c r="AR31" s="457"/>
      <c r="AS31" s="458"/>
      <c r="AT31" s="236" t="s">
        <v>304</v>
      </c>
      <c r="AU31" s="237"/>
      <c r="AV31" s="237"/>
      <c r="AW31" s="237"/>
      <c r="AX31" s="238"/>
    </row>
    <row r="32" spans="1:50" ht="18.75" hidden="1" customHeight="1" x14ac:dyDescent="0.15">
      <c r="A32" s="745"/>
      <c r="B32" s="751"/>
      <c r="C32" s="751"/>
      <c r="D32" s="751"/>
      <c r="E32" s="751"/>
      <c r="F32" s="752"/>
      <c r="G32" s="459"/>
      <c r="H32" s="460"/>
      <c r="I32" s="460"/>
      <c r="J32" s="460"/>
      <c r="K32" s="460"/>
      <c r="L32" s="460"/>
      <c r="M32" s="460"/>
      <c r="N32" s="460"/>
      <c r="O32" s="461"/>
      <c r="P32" s="481"/>
      <c r="Q32" s="460"/>
      <c r="R32" s="460"/>
      <c r="S32" s="460"/>
      <c r="T32" s="460"/>
      <c r="U32" s="460"/>
      <c r="V32" s="460"/>
      <c r="W32" s="460"/>
      <c r="X32" s="461"/>
      <c r="Y32" s="489"/>
      <c r="Z32" s="490"/>
      <c r="AA32" s="491"/>
      <c r="AB32" s="518"/>
      <c r="AC32" s="519"/>
      <c r="AD32" s="520"/>
      <c r="AE32" s="481"/>
      <c r="AF32" s="460"/>
      <c r="AG32" s="460"/>
      <c r="AH32" s="460"/>
      <c r="AI32" s="461"/>
      <c r="AJ32" s="481"/>
      <c r="AK32" s="460"/>
      <c r="AL32" s="460"/>
      <c r="AM32" s="460"/>
      <c r="AN32" s="461"/>
      <c r="AO32" s="481"/>
      <c r="AP32" s="460"/>
      <c r="AQ32" s="460"/>
      <c r="AR32" s="460"/>
      <c r="AS32" s="461"/>
      <c r="AT32" s="442" t="s">
        <v>305</v>
      </c>
      <c r="AU32" s="443"/>
      <c r="AV32" s="443"/>
      <c r="AW32" s="443"/>
      <c r="AX32" s="444"/>
    </row>
    <row r="33" spans="1:52" ht="22.5" hidden="1" customHeight="1" x14ac:dyDescent="0.15">
      <c r="A33" s="745"/>
      <c r="B33" s="751"/>
      <c r="C33" s="751"/>
      <c r="D33" s="751"/>
      <c r="E33" s="751"/>
      <c r="F33" s="752"/>
      <c r="G33" s="239"/>
      <c r="H33" s="240"/>
      <c r="I33" s="240"/>
      <c r="J33" s="240"/>
      <c r="K33" s="240"/>
      <c r="L33" s="240"/>
      <c r="M33" s="240"/>
      <c r="N33" s="240"/>
      <c r="O33" s="241"/>
      <c r="P33" s="502"/>
      <c r="Q33" s="521"/>
      <c r="R33" s="521"/>
      <c r="S33" s="521"/>
      <c r="T33" s="521"/>
      <c r="U33" s="521"/>
      <c r="V33" s="521"/>
      <c r="W33" s="521"/>
      <c r="X33" s="522"/>
      <c r="Y33" s="248" t="s">
        <v>86</v>
      </c>
      <c r="Z33" s="249"/>
      <c r="AA33" s="250"/>
      <c r="AB33" s="251"/>
      <c r="AC33" s="251"/>
      <c r="AD33" s="251"/>
      <c r="AE33" s="265"/>
      <c r="AF33" s="265"/>
      <c r="AG33" s="265"/>
      <c r="AH33" s="265"/>
      <c r="AI33" s="265"/>
      <c r="AJ33" s="265"/>
      <c r="AK33" s="265"/>
      <c r="AL33" s="265"/>
      <c r="AM33" s="265"/>
      <c r="AN33" s="265"/>
      <c r="AO33" s="265"/>
      <c r="AP33" s="265"/>
      <c r="AQ33" s="265"/>
      <c r="AR33" s="265"/>
      <c r="AS33" s="265"/>
      <c r="AT33" s="266"/>
      <c r="AU33" s="266"/>
      <c r="AV33" s="266"/>
      <c r="AW33" s="266"/>
      <c r="AX33" s="267"/>
    </row>
    <row r="34" spans="1:52" ht="22.5" hidden="1" customHeight="1" x14ac:dyDescent="0.15">
      <c r="A34" s="745"/>
      <c r="B34" s="751"/>
      <c r="C34" s="751"/>
      <c r="D34" s="751"/>
      <c r="E34" s="751"/>
      <c r="F34" s="752"/>
      <c r="G34" s="242"/>
      <c r="H34" s="243"/>
      <c r="I34" s="243"/>
      <c r="J34" s="243"/>
      <c r="K34" s="243"/>
      <c r="L34" s="243"/>
      <c r="M34" s="243"/>
      <c r="N34" s="243"/>
      <c r="O34" s="244"/>
      <c r="P34" s="523"/>
      <c r="Q34" s="523"/>
      <c r="R34" s="523"/>
      <c r="S34" s="523"/>
      <c r="T34" s="523"/>
      <c r="U34" s="523"/>
      <c r="V34" s="523"/>
      <c r="W34" s="523"/>
      <c r="X34" s="524"/>
      <c r="Y34" s="769" t="s">
        <v>66</v>
      </c>
      <c r="Z34" s="484"/>
      <c r="AA34" s="485"/>
      <c r="AB34" s="396"/>
      <c r="AC34" s="396"/>
      <c r="AD34" s="396"/>
      <c r="AE34" s="396"/>
      <c r="AF34" s="396"/>
      <c r="AG34" s="396"/>
      <c r="AH34" s="396"/>
      <c r="AI34" s="396"/>
      <c r="AJ34" s="396"/>
      <c r="AK34" s="396"/>
      <c r="AL34" s="396"/>
      <c r="AM34" s="396"/>
      <c r="AN34" s="396"/>
      <c r="AO34" s="396"/>
      <c r="AP34" s="396"/>
      <c r="AQ34" s="396"/>
      <c r="AR34" s="396"/>
      <c r="AS34" s="396"/>
      <c r="AT34" s="265"/>
      <c r="AU34" s="265"/>
      <c r="AV34" s="265"/>
      <c r="AW34" s="265"/>
      <c r="AX34" s="445"/>
    </row>
    <row r="35" spans="1:52" ht="22.5" hidden="1" customHeight="1" x14ac:dyDescent="0.15">
      <c r="A35" s="746"/>
      <c r="B35" s="756"/>
      <c r="C35" s="756"/>
      <c r="D35" s="756"/>
      <c r="E35" s="756"/>
      <c r="F35" s="757"/>
      <c r="G35" s="245"/>
      <c r="H35" s="246"/>
      <c r="I35" s="246"/>
      <c r="J35" s="246"/>
      <c r="K35" s="246"/>
      <c r="L35" s="246"/>
      <c r="M35" s="246"/>
      <c r="N35" s="246"/>
      <c r="O35" s="247"/>
      <c r="P35" s="525"/>
      <c r="Q35" s="525"/>
      <c r="R35" s="525"/>
      <c r="S35" s="525"/>
      <c r="T35" s="525"/>
      <c r="U35" s="525"/>
      <c r="V35" s="525"/>
      <c r="W35" s="525"/>
      <c r="X35" s="526"/>
      <c r="Y35" s="483" t="s">
        <v>15</v>
      </c>
      <c r="Z35" s="484"/>
      <c r="AA35" s="485"/>
      <c r="AB35" s="396" t="s">
        <v>16</v>
      </c>
      <c r="AC35" s="396"/>
      <c r="AD35" s="396"/>
      <c r="AE35" s="396"/>
      <c r="AF35" s="396"/>
      <c r="AG35" s="396"/>
      <c r="AH35" s="396"/>
      <c r="AI35" s="396"/>
      <c r="AJ35" s="396"/>
      <c r="AK35" s="396"/>
      <c r="AL35" s="396"/>
      <c r="AM35" s="396"/>
      <c r="AN35" s="396"/>
      <c r="AO35" s="396"/>
      <c r="AP35" s="396"/>
      <c r="AQ35" s="396"/>
      <c r="AR35" s="396"/>
      <c r="AS35" s="396"/>
      <c r="AT35" s="500"/>
      <c r="AU35" s="500"/>
      <c r="AV35" s="500"/>
      <c r="AW35" s="500"/>
      <c r="AX35" s="501"/>
    </row>
    <row r="36" spans="1:52" ht="32.25" customHeight="1" x14ac:dyDescent="0.15">
      <c r="A36" s="770" t="s">
        <v>88</v>
      </c>
      <c r="B36" s="771"/>
      <c r="C36" s="771"/>
      <c r="D36" s="771"/>
      <c r="E36" s="771"/>
      <c r="F36" s="771"/>
      <c r="G36" s="774" t="s">
        <v>84</v>
      </c>
      <c r="H36" s="775"/>
      <c r="I36" s="775"/>
      <c r="J36" s="775"/>
      <c r="K36" s="775"/>
      <c r="L36" s="775"/>
      <c r="M36" s="775"/>
      <c r="N36" s="775"/>
      <c r="O36" s="775"/>
      <c r="P36" s="775"/>
      <c r="Q36" s="775"/>
      <c r="R36" s="775"/>
      <c r="S36" s="775"/>
      <c r="T36" s="775"/>
      <c r="U36" s="775"/>
      <c r="V36" s="775"/>
      <c r="W36" s="775"/>
      <c r="X36" s="776"/>
      <c r="Y36" s="533"/>
      <c r="Z36" s="534"/>
      <c r="AA36" s="535"/>
      <c r="AB36" s="274" t="s">
        <v>12</v>
      </c>
      <c r="AC36" s="275"/>
      <c r="AD36" s="331"/>
      <c r="AE36" s="327" t="s">
        <v>70</v>
      </c>
      <c r="AF36" s="328"/>
      <c r="AG36" s="328"/>
      <c r="AH36" s="328"/>
      <c r="AI36" s="328"/>
      <c r="AJ36" s="327" t="s">
        <v>71</v>
      </c>
      <c r="AK36" s="328"/>
      <c r="AL36" s="328"/>
      <c r="AM36" s="328"/>
      <c r="AN36" s="328"/>
      <c r="AO36" s="327" t="s">
        <v>72</v>
      </c>
      <c r="AP36" s="328"/>
      <c r="AQ36" s="328"/>
      <c r="AR36" s="328"/>
      <c r="AS36" s="328"/>
      <c r="AT36" s="389" t="s">
        <v>75</v>
      </c>
      <c r="AU36" s="390"/>
      <c r="AV36" s="390"/>
      <c r="AW36" s="390"/>
      <c r="AX36" s="391"/>
    </row>
    <row r="37" spans="1:52" ht="32.25" customHeight="1" x14ac:dyDescent="0.15">
      <c r="A37" s="772"/>
      <c r="B37" s="751"/>
      <c r="C37" s="751"/>
      <c r="D37" s="751"/>
      <c r="E37" s="751"/>
      <c r="F37" s="751"/>
      <c r="G37" s="239" t="s">
        <v>334</v>
      </c>
      <c r="H37" s="502"/>
      <c r="I37" s="502"/>
      <c r="J37" s="502"/>
      <c r="K37" s="502"/>
      <c r="L37" s="502"/>
      <c r="M37" s="502"/>
      <c r="N37" s="502"/>
      <c r="O37" s="502"/>
      <c r="P37" s="502"/>
      <c r="Q37" s="502"/>
      <c r="R37" s="502"/>
      <c r="S37" s="502"/>
      <c r="T37" s="502"/>
      <c r="U37" s="502"/>
      <c r="V37" s="502"/>
      <c r="W37" s="502"/>
      <c r="X37" s="503"/>
      <c r="Y37" s="734" t="s">
        <v>67</v>
      </c>
      <c r="Z37" s="735"/>
      <c r="AA37" s="736"/>
      <c r="AB37" s="474" t="s">
        <v>335</v>
      </c>
      <c r="AC37" s="493"/>
      <c r="AD37" s="494"/>
      <c r="AE37" s="396">
        <v>14</v>
      </c>
      <c r="AF37" s="396"/>
      <c r="AG37" s="396"/>
      <c r="AH37" s="396"/>
      <c r="AI37" s="396"/>
      <c r="AJ37" s="265">
        <v>23</v>
      </c>
      <c r="AK37" s="265"/>
      <c r="AL37" s="265"/>
      <c r="AM37" s="265"/>
      <c r="AN37" s="265"/>
      <c r="AO37" s="265">
        <v>12</v>
      </c>
      <c r="AP37" s="265"/>
      <c r="AQ37" s="265"/>
      <c r="AR37" s="265"/>
      <c r="AS37" s="265"/>
      <c r="AT37" s="359"/>
      <c r="AU37" s="359"/>
      <c r="AV37" s="359"/>
      <c r="AW37" s="359"/>
      <c r="AX37" s="360"/>
      <c r="AY37" s="14"/>
      <c r="AZ37" s="14"/>
    </row>
    <row r="38" spans="1:52" ht="32.25" customHeight="1" x14ac:dyDescent="0.15">
      <c r="A38" s="773"/>
      <c r="B38" s="756"/>
      <c r="C38" s="756"/>
      <c r="D38" s="756"/>
      <c r="E38" s="756"/>
      <c r="F38" s="756"/>
      <c r="G38" s="507"/>
      <c r="H38" s="508"/>
      <c r="I38" s="508"/>
      <c r="J38" s="508"/>
      <c r="K38" s="508"/>
      <c r="L38" s="508"/>
      <c r="M38" s="508"/>
      <c r="N38" s="508"/>
      <c r="O38" s="508"/>
      <c r="P38" s="508"/>
      <c r="Q38" s="508"/>
      <c r="R38" s="508"/>
      <c r="S38" s="508"/>
      <c r="T38" s="508"/>
      <c r="U38" s="508"/>
      <c r="V38" s="508"/>
      <c r="W38" s="508"/>
      <c r="X38" s="509"/>
      <c r="Y38" s="758" t="s">
        <v>68</v>
      </c>
      <c r="Z38" s="493"/>
      <c r="AA38" s="494"/>
      <c r="AB38" s="474" t="s">
        <v>335</v>
      </c>
      <c r="AC38" s="493"/>
      <c r="AD38" s="494"/>
      <c r="AE38" s="471">
        <v>14</v>
      </c>
      <c r="AF38" s="472"/>
      <c r="AG38" s="472"/>
      <c r="AH38" s="472"/>
      <c r="AI38" s="473"/>
      <c r="AJ38" s="252">
        <v>23</v>
      </c>
      <c r="AK38" s="253"/>
      <c r="AL38" s="253"/>
      <c r="AM38" s="253"/>
      <c r="AN38" s="254"/>
      <c r="AO38" s="252">
        <v>12</v>
      </c>
      <c r="AP38" s="253"/>
      <c r="AQ38" s="253"/>
      <c r="AR38" s="253"/>
      <c r="AS38" s="254"/>
      <c r="AT38" s="255">
        <v>14</v>
      </c>
      <c r="AU38" s="256"/>
      <c r="AV38" s="256"/>
      <c r="AW38" s="256"/>
      <c r="AX38" s="257"/>
      <c r="AY38" s="15"/>
      <c r="AZ38" s="14"/>
    </row>
    <row r="39" spans="1:52" ht="32.25" customHeight="1" x14ac:dyDescent="0.15">
      <c r="A39" s="759" t="s">
        <v>17</v>
      </c>
      <c r="B39" s="760"/>
      <c r="C39" s="760"/>
      <c r="D39" s="760"/>
      <c r="E39" s="760"/>
      <c r="F39" s="761"/>
      <c r="G39" s="768" t="s">
        <v>18</v>
      </c>
      <c r="H39" s="275"/>
      <c r="I39" s="275"/>
      <c r="J39" s="275"/>
      <c r="K39" s="275"/>
      <c r="L39" s="275"/>
      <c r="M39" s="275"/>
      <c r="N39" s="275"/>
      <c r="O39" s="275"/>
      <c r="P39" s="275"/>
      <c r="Q39" s="275"/>
      <c r="R39" s="275"/>
      <c r="S39" s="275"/>
      <c r="T39" s="275"/>
      <c r="U39" s="275"/>
      <c r="V39" s="275"/>
      <c r="W39" s="275"/>
      <c r="X39" s="331"/>
      <c r="Y39" s="495"/>
      <c r="Z39" s="496"/>
      <c r="AA39" s="497"/>
      <c r="AB39" s="274" t="s">
        <v>12</v>
      </c>
      <c r="AC39" s="275"/>
      <c r="AD39" s="331"/>
      <c r="AE39" s="361" t="s">
        <v>70</v>
      </c>
      <c r="AF39" s="275"/>
      <c r="AG39" s="275"/>
      <c r="AH39" s="275"/>
      <c r="AI39" s="331"/>
      <c r="AJ39" s="361" t="s">
        <v>71</v>
      </c>
      <c r="AK39" s="275"/>
      <c r="AL39" s="275"/>
      <c r="AM39" s="275"/>
      <c r="AN39" s="331"/>
      <c r="AO39" s="361" t="s">
        <v>72</v>
      </c>
      <c r="AP39" s="275"/>
      <c r="AQ39" s="275"/>
      <c r="AR39" s="275"/>
      <c r="AS39" s="331"/>
      <c r="AT39" s="389" t="s">
        <v>76</v>
      </c>
      <c r="AU39" s="390"/>
      <c r="AV39" s="390"/>
      <c r="AW39" s="390"/>
      <c r="AX39" s="391"/>
    </row>
    <row r="40" spans="1:52" ht="32.25" customHeight="1" x14ac:dyDescent="0.15">
      <c r="A40" s="762"/>
      <c r="B40" s="763"/>
      <c r="C40" s="763"/>
      <c r="D40" s="763"/>
      <c r="E40" s="763"/>
      <c r="F40" s="764"/>
      <c r="G40" s="742" t="s">
        <v>400</v>
      </c>
      <c r="H40" s="742"/>
      <c r="I40" s="742"/>
      <c r="J40" s="742"/>
      <c r="K40" s="742"/>
      <c r="L40" s="742"/>
      <c r="M40" s="742"/>
      <c r="N40" s="742"/>
      <c r="O40" s="742"/>
      <c r="P40" s="742"/>
      <c r="Q40" s="742"/>
      <c r="R40" s="742"/>
      <c r="S40" s="742"/>
      <c r="T40" s="742"/>
      <c r="U40" s="742"/>
      <c r="V40" s="742"/>
      <c r="W40" s="742"/>
      <c r="X40" s="742"/>
      <c r="Y40" s="393" t="s">
        <v>17</v>
      </c>
      <c r="Z40" s="394"/>
      <c r="AA40" s="395"/>
      <c r="AB40" s="739" t="s">
        <v>405</v>
      </c>
      <c r="AC40" s="740"/>
      <c r="AD40" s="741"/>
      <c r="AE40" s="355">
        <f>P19/AE37</f>
        <v>35.142857142857146</v>
      </c>
      <c r="AF40" s="356"/>
      <c r="AG40" s="356"/>
      <c r="AH40" s="356"/>
      <c r="AI40" s="358"/>
      <c r="AJ40" s="355">
        <f>W19/AJ37</f>
        <v>22.043478260869566</v>
      </c>
      <c r="AK40" s="356"/>
      <c r="AL40" s="356"/>
      <c r="AM40" s="356"/>
      <c r="AN40" s="358"/>
      <c r="AO40" s="355">
        <f>AD19/AO37</f>
        <v>35.083333333333336</v>
      </c>
      <c r="AP40" s="356"/>
      <c r="AQ40" s="356"/>
      <c r="AR40" s="356"/>
      <c r="AS40" s="358"/>
      <c r="AT40" s="355">
        <f>AK18/AT38</f>
        <v>30.928571428571427</v>
      </c>
      <c r="AU40" s="356"/>
      <c r="AV40" s="356"/>
      <c r="AW40" s="356"/>
      <c r="AX40" s="357"/>
    </row>
    <row r="41" spans="1:52" ht="32.25" customHeight="1" x14ac:dyDescent="0.15">
      <c r="A41" s="765"/>
      <c r="B41" s="766"/>
      <c r="C41" s="766"/>
      <c r="D41" s="766"/>
      <c r="E41" s="766"/>
      <c r="F41" s="767"/>
      <c r="G41" s="743"/>
      <c r="H41" s="743"/>
      <c r="I41" s="743"/>
      <c r="J41" s="743"/>
      <c r="K41" s="743"/>
      <c r="L41" s="743"/>
      <c r="M41" s="743"/>
      <c r="N41" s="743"/>
      <c r="O41" s="743"/>
      <c r="P41" s="743"/>
      <c r="Q41" s="743"/>
      <c r="R41" s="743"/>
      <c r="S41" s="743"/>
      <c r="T41" s="743"/>
      <c r="U41" s="743"/>
      <c r="V41" s="743"/>
      <c r="W41" s="743"/>
      <c r="X41" s="743"/>
      <c r="Y41" s="492" t="s">
        <v>61</v>
      </c>
      <c r="Z41" s="493"/>
      <c r="AA41" s="494"/>
      <c r="AB41" s="739" t="s">
        <v>405</v>
      </c>
      <c r="AC41" s="740"/>
      <c r="AD41" s="741"/>
      <c r="AE41" s="71" t="s">
        <v>406</v>
      </c>
      <c r="AF41" s="737"/>
      <c r="AG41" s="737"/>
      <c r="AH41" s="737"/>
      <c r="AI41" s="738"/>
      <c r="AJ41" s="71" t="s">
        <v>407</v>
      </c>
      <c r="AK41" s="737"/>
      <c r="AL41" s="737"/>
      <c r="AM41" s="737"/>
      <c r="AN41" s="738"/>
      <c r="AO41" s="71" t="s">
        <v>408</v>
      </c>
      <c r="AP41" s="737"/>
      <c r="AQ41" s="737"/>
      <c r="AR41" s="737"/>
      <c r="AS41" s="738"/>
      <c r="AT41" s="71" t="s">
        <v>409</v>
      </c>
      <c r="AU41" s="737"/>
      <c r="AV41" s="737"/>
      <c r="AW41" s="737"/>
      <c r="AX41" s="783"/>
    </row>
    <row r="42" spans="1:52" ht="25.5" customHeight="1" x14ac:dyDescent="0.15">
      <c r="A42" s="431" t="s">
        <v>429</v>
      </c>
      <c r="B42" s="432"/>
      <c r="C42" s="440" t="s">
        <v>20</v>
      </c>
      <c r="D42" s="204"/>
      <c r="E42" s="204"/>
      <c r="F42" s="204"/>
      <c r="G42" s="204"/>
      <c r="H42" s="204"/>
      <c r="I42" s="204"/>
      <c r="J42" s="204"/>
      <c r="K42" s="441"/>
      <c r="L42" s="392" t="s">
        <v>77</v>
      </c>
      <c r="M42" s="392"/>
      <c r="N42" s="392"/>
      <c r="O42" s="392"/>
      <c r="P42" s="392"/>
      <c r="Q42" s="392"/>
      <c r="R42" s="201" t="s">
        <v>74</v>
      </c>
      <c r="S42" s="202"/>
      <c r="T42" s="202"/>
      <c r="U42" s="202"/>
      <c r="V42" s="202"/>
      <c r="W42" s="202"/>
      <c r="X42" s="203" t="s">
        <v>30</v>
      </c>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4"/>
      <c r="AX42" s="205"/>
    </row>
    <row r="43" spans="1:52" ht="25.5" customHeight="1" x14ac:dyDescent="0.15">
      <c r="A43" s="433"/>
      <c r="B43" s="434"/>
      <c r="C43" s="215" t="s">
        <v>337</v>
      </c>
      <c r="D43" s="216"/>
      <c r="E43" s="216"/>
      <c r="F43" s="216"/>
      <c r="G43" s="216"/>
      <c r="H43" s="216"/>
      <c r="I43" s="216"/>
      <c r="J43" s="216"/>
      <c r="K43" s="217"/>
      <c r="L43" s="218">
        <v>433</v>
      </c>
      <c r="M43" s="219"/>
      <c r="N43" s="219"/>
      <c r="O43" s="219"/>
      <c r="P43" s="219"/>
      <c r="Q43" s="220"/>
      <c r="R43" s="221" t="s">
        <v>440</v>
      </c>
      <c r="S43" s="221"/>
      <c r="T43" s="221"/>
      <c r="U43" s="221"/>
      <c r="V43" s="221"/>
      <c r="W43" s="221"/>
      <c r="X43" s="222"/>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4"/>
    </row>
    <row r="44" spans="1:52" ht="25.5" customHeight="1" x14ac:dyDescent="0.15">
      <c r="A44" s="433"/>
      <c r="B44" s="434"/>
      <c r="C44" s="230"/>
      <c r="D44" s="231"/>
      <c r="E44" s="231"/>
      <c r="F44" s="231"/>
      <c r="G44" s="231"/>
      <c r="H44" s="231"/>
      <c r="I44" s="231"/>
      <c r="J44" s="231"/>
      <c r="K44" s="232"/>
      <c r="L44" s="225"/>
      <c r="M44" s="225"/>
      <c r="N44" s="225"/>
      <c r="O44" s="225"/>
      <c r="P44" s="225"/>
      <c r="Q44" s="225"/>
      <c r="R44" s="226"/>
      <c r="S44" s="226"/>
      <c r="T44" s="226"/>
      <c r="U44" s="226"/>
      <c r="V44" s="226"/>
      <c r="W44" s="226"/>
      <c r="X44" s="268"/>
      <c r="Y44" s="269"/>
      <c r="Z44" s="269"/>
      <c r="AA44" s="269"/>
      <c r="AB44" s="269"/>
      <c r="AC44" s="269"/>
      <c r="AD44" s="269"/>
      <c r="AE44" s="269"/>
      <c r="AF44" s="269"/>
      <c r="AG44" s="269"/>
      <c r="AH44" s="269"/>
      <c r="AI44" s="269"/>
      <c r="AJ44" s="269"/>
      <c r="AK44" s="269"/>
      <c r="AL44" s="269"/>
      <c r="AM44" s="269"/>
      <c r="AN44" s="269"/>
      <c r="AO44" s="269"/>
      <c r="AP44" s="269"/>
      <c r="AQ44" s="269"/>
      <c r="AR44" s="269"/>
      <c r="AS44" s="269"/>
      <c r="AT44" s="269"/>
      <c r="AU44" s="269"/>
      <c r="AV44" s="269"/>
      <c r="AW44" s="269"/>
      <c r="AX44" s="270"/>
    </row>
    <row r="45" spans="1:52" ht="25.5" customHeight="1" x14ac:dyDescent="0.15">
      <c r="A45" s="433"/>
      <c r="B45" s="434"/>
      <c r="C45" s="230"/>
      <c r="D45" s="231"/>
      <c r="E45" s="231"/>
      <c r="F45" s="231"/>
      <c r="G45" s="231"/>
      <c r="H45" s="231"/>
      <c r="I45" s="231"/>
      <c r="J45" s="231"/>
      <c r="K45" s="232"/>
      <c r="L45" s="225"/>
      <c r="M45" s="225"/>
      <c r="N45" s="225"/>
      <c r="O45" s="225"/>
      <c r="P45" s="225"/>
      <c r="Q45" s="225"/>
      <c r="R45" s="226"/>
      <c r="S45" s="226"/>
      <c r="T45" s="226"/>
      <c r="U45" s="226"/>
      <c r="V45" s="226"/>
      <c r="W45" s="226"/>
      <c r="X45" s="268"/>
      <c r="Y45" s="269"/>
      <c r="Z45" s="269"/>
      <c r="AA45" s="269"/>
      <c r="AB45" s="269"/>
      <c r="AC45" s="269"/>
      <c r="AD45" s="269"/>
      <c r="AE45" s="269"/>
      <c r="AF45" s="269"/>
      <c r="AG45" s="269"/>
      <c r="AH45" s="269"/>
      <c r="AI45" s="269"/>
      <c r="AJ45" s="269"/>
      <c r="AK45" s="269"/>
      <c r="AL45" s="269"/>
      <c r="AM45" s="269"/>
      <c r="AN45" s="269"/>
      <c r="AO45" s="269"/>
      <c r="AP45" s="269"/>
      <c r="AQ45" s="269"/>
      <c r="AR45" s="269"/>
      <c r="AS45" s="269"/>
      <c r="AT45" s="269"/>
      <c r="AU45" s="269"/>
      <c r="AV45" s="269"/>
      <c r="AW45" s="269"/>
      <c r="AX45" s="270"/>
    </row>
    <row r="46" spans="1:52" ht="25.5" customHeight="1" x14ac:dyDescent="0.15">
      <c r="A46" s="433"/>
      <c r="B46" s="434"/>
      <c r="C46" s="230"/>
      <c r="D46" s="231"/>
      <c r="E46" s="231"/>
      <c r="F46" s="231"/>
      <c r="G46" s="231"/>
      <c r="H46" s="231"/>
      <c r="I46" s="231"/>
      <c r="J46" s="231"/>
      <c r="K46" s="232"/>
      <c r="L46" s="225"/>
      <c r="M46" s="225"/>
      <c r="N46" s="225"/>
      <c r="O46" s="225"/>
      <c r="P46" s="225"/>
      <c r="Q46" s="225"/>
      <c r="R46" s="226"/>
      <c r="S46" s="226"/>
      <c r="T46" s="226"/>
      <c r="U46" s="226"/>
      <c r="V46" s="226"/>
      <c r="W46" s="226"/>
      <c r="X46" s="227"/>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9"/>
    </row>
    <row r="47" spans="1:52" ht="25.5" customHeight="1" x14ac:dyDescent="0.15">
      <c r="A47" s="433"/>
      <c r="B47" s="434"/>
      <c r="C47" s="230"/>
      <c r="D47" s="231"/>
      <c r="E47" s="231"/>
      <c r="F47" s="231"/>
      <c r="G47" s="231"/>
      <c r="H47" s="231"/>
      <c r="I47" s="231"/>
      <c r="J47" s="231"/>
      <c r="K47" s="232"/>
      <c r="L47" s="225"/>
      <c r="M47" s="225"/>
      <c r="N47" s="225"/>
      <c r="O47" s="225"/>
      <c r="P47" s="225"/>
      <c r="Q47" s="225"/>
      <c r="R47" s="226"/>
      <c r="S47" s="226"/>
      <c r="T47" s="226"/>
      <c r="U47" s="226"/>
      <c r="V47" s="226"/>
      <c r="W47" s="226"/>
      <c r="X47" s="227"/>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9"/>
    </row>
    <row r="48" spans="1:52" ht="25.5" customHeight="1" x14ac:dyDescent="0.15">
      <c r="A48" s="433"/>
      <c r="B48" s="434"/>
      <c r="C48" s="212"/>
      <c r="D48" s="213"/>
      <c r="E48" s="213"/>
      <c r="F48" s="213"/>
      <c r="G48" s="213"/>
      <c r="H48" s="213"/>
      <c r="I48" s="213"/>
      <c r="J48" s="213"/>
      <c r="K48" s="214"/>
      <c r="L48" s="209"/>
      <c r="M48" s="210"/>
      <c r="N48" s="210"/>
      <c r="O48" s="210"/>
      <c r="P48" s="210"/>
      <c r="Q48" s="211"/>
      <c r="R48" s="206"/>
      <c r="S48" s="207"/>
      <c r="T48" s="207"/>
      <c r="U48" s="207"/>
      <c r="V48" s="207"/>
      <c r="W48" s="208"/>
      <c r="X48" s="227"/>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9"/>
    </row>
    <row r="49" spans="1:58" ht="25.5" customHeight="1" thickBot="1" x14ac:dyDescent="0.2">
      <c r="A49" s="435"/>
      <c r="B49" s="436"/>
      <c r="C49" s="422" t="s">
        <v>23</v>
      </c>
      <c r="D49" s="423"/>
      <c r="E49" s="423"/>
      <c r="F49" s="423"/>
      <c r="G49" s="423"/>
      <c r="H49" s="423"/>
      <c r="I49" s="423"/>
      <c r="J49" s="423"/>
      <c r="K49" s="424"/>
      <c r="L49" s="425">
        <v>433</v>
      </c>
      <c r="M49" s="426"/>
      <c r="N49" s="426"/>
      <c r="O49" s="426"/>
      <c r="P49" s="426"/>
      <c r="Q49" s="427"/>
      <c r="R49" s="428" t="s">
        <v>435</v>
      </c>
      <c r="S49" s="429"/>
      <c r="T49" s="429"/>
      <c r="U49" s="429"/>
      <c r="V49" s="429"/>
      <c r="W49" s="430"/>
      <c r="X49" s="437"/>
      <c r="Y49" s="438"/>
      <c r="Z49" s="438"/>
      <c r="AA49" s="438"/>
      <c r="AB49" s="438"/>
      <c r="AC49" s="438"/>
      <c r="AD49" s="438"/>
      <c r="AE49" s="438"/>
      <c r="AF49" s="438"/>
      <c r="AG49" s="438"/>
      <c r="AH49" s="438"/>
      <c r="AI49" s="438"/>
      <c r="AJ49" s="438"/>
      <c r="AK49" s="438"/>
      <c r="AL49" s="438"/>
      <c r="AM49" s="438"/>
      <c r="AN49" s="438"/>
      <c r="AO49" s="438"/>
      <c r="AP49" s="438"/>
      <c r="AQ49" s="438"/>
      <c r="AR49" s="438"/>
      <c r="AS49" s="438"/>
      <c r="AT49" s="438"/>
      <c r="AU49" s="438"/>
      <c r="AV49" s="438"/>
      <c r="AW49" s="438"/>
      <c r="AX49" s="439"/>
    </row>
    <row r="50" spans="1:58" ht="0.95" customHeight="1" thickBot="1" x14ac:dyDescent="0.2">
      <c r="A50" s="6"/>
      <c r="B50" s="7"/>
      <c r="C50" s="10"/>
      <c r="D50" s="10"/>
      <c r="E50" s="10"/>
      <c r="F50" s="10"/>
      <c r="G50" s="10"/>
      <c r="H50" s="10"/>
      <c r="I50" s="10"/>
      <c r="J50" s="10"/>
      <c r="K50" s="10"/>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9"/>
    </row>
    <row r="51" spans="1:58" ht="21" customHeight="1" x14ac:dyDescent="0.15">
      <c r="A51" s="174" t="s">
        <v>59</v>
      </c>
      <c r="B51" s="175"/>
      <c r="C51" s="175"/>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c r="AL51" s="175"/>
      <c r="AM51" s="175"/>
      <c r="AN51" s="175"/>
      <c r="AO51" s="175"/>
      <c r="AP51" s="175"/>
      <c r="AQ51" s="175"/>
      <c r="AR51" s="175"/>
      <c r="AS51" s="175"/>
      <c r="AT51" s="175"/>
      <c r="AU51" s="175"/>
      <c r="AV51" s="175"/>
      <c r="AW51" s="175"/>
      <c r="AX51" s="176"/>
    </row>
    <row r="52" spans="1:58" ht="21" customHeight="1" x14ac:dyDescent="0.15">
      <c r="A52" s="11"/>
      <c r="B52" s="12"/>
      <c r="C52" s="410" t="s">
        <v>41</v>
      </c>
      <c r="D52" s="369"/>
      <c r="E52" s="369"/>
      <c r="F52" s="369"/>
      <c r="G52" s="369"/>
      <c r="H52" s="369"/>
      <c r="I52" s="369"/>
      <c r="J52" s="369"/>
      <c r="K52" s="369"/>
      <c r="L52" s="369"/>
      <c r="M52" s="369"/>
      <c r="N52" s="369"/>
      <c r="O52" s="369"/>
      <c r="P52" s="369"/>
      <c r="Q52" s="369"/>
      <c r="R52" s="369"/>
      <c r="S52" s="369"/>
      <c r="T52" s="369"/>
      <c r="U52" s="369"/>
      <c r="V52" s="369"/>
      <c r="W52" s="369"/>
      <c r="X52" s="369"/>
      <c r="Y52" s="369"/>
      <c r="Z52" s="369"/>
      <c r="AA52" s="369"/>
      <c r="AB52" s="369"/>
      <c r="AC52" s="411"/>
      <c r="AD52" s="369" t="s">
        <v>45</v>
      </c>
      <c r="AE52" s="369"/>
      <c r="AF52" s="369"/>
      <c r="AG52" s="368" t="s">
        <v>40</v>
      </c>
      <c r="AH52" s="369"/>
      <c r="AI52" s="369"/>
      <c r="AJ52" s="369"/>
      <c r="AK52" s="369"/>
      <c r="AL52" s="369"/>
      <c r="AM52" s="369"/>
      <c r="AN52" s="369"/>
      <c r="AO52" s="369"/>
      <c r="AP52" s="369"/>
      <c r="AQ52" s="369"/>
      <c r="AR52" s="369"/>
      <c r="AS52" s="369"/>
      <c r="AT52" s="369"/>
      <c r="AU52" s="369"/>
      <c r="AV52" s="369"/>
      <c r="AW52" s="369"/>
      <c r="AX52" s="370"/>
    </row>
    <row r="53" spans="1:58" ht="44.25" customHeight="1" x14ac:dyDescent="0.15">
      <c r="A53" s="284" t="s">
        <v>313</v>
      </c>
      <c r="B53" s="285"/>
      <c r="C53" s="417" t="s">
        <v>314</v>
      </c>
      <c r="D53" s="418"/>
      <c r="E53" s="418"/>
      <c r="F53" s="418"/>
      <c r="G53" s="418"/>
      <c r="H53" s="418"/>
      <c r="I53" s="418"/>
      <c r="J53" s="418"/>
      <c r="K53" s="418"/>
      <c r="L53" s="418"/>
      <c r="M53" s="418"/>
      <c r="N53" s="418"/>
      <c r="O53" s="418"/>
      <c r="P53" s="418"/>
      <c r="Q53" s="418"/>
      <c r="R53" s="418"/>
      <c r="S53" s="418"/>
      <c r="T53" s="418"/>
      <c r="U53" s="418"/>
      <c r="V53" s="418"/>
      <c r="W53" s="418"/>
      <c r="X53" s="418"/>
      <c r="Y53" s="418"/>
      <c r="Z53" s="418"/>
      <c r="AA53" s="418"/>
      <c r="AB53" s="418"/>
      <c r="AC53" s="419"/>
      <c r="AD53" s="673" t="s">
        <v>249</v>
      </c>
      <c r="AE53" s="674"/>
      <c r="AF53" s="675"/>
      <c r="AG53" s="784" t="s">
        <v>442</v>
      </c>
      <c r="AH53" s="785"/>
      <c r="AI53" s="785"/>
      <c r="AJ53" s="785"/>
      <c r="AK53" s="785"/>
      <c r="AL53" s="785"/>
      <c r="AM53" s="785"/>
      <c r="AN53" s="785"/>
      <c r="AO53" s="785"/>
      <c r="AP53" s="785"/>
      <c r="AQ53" s="785"/>
      <c r="AR53" s="785"/>
      <c r="AS53" s="785"/>
      <c r="AT53" s="785"/>
      <c r="AU53" s="785"/>
      <c r="AV53" s="785"/>
      <c r="AW53" s="785"/>
      <c r="AX53" s="786"/>
      <c r="BB53" s="46"/>
      <c r="BC53" s="46"/>
      <c r="BD53" s="46"/>
      <c r="BE53" s="46"/>
      <c r="BF53" s="46"/>
    </row>
    <row r="54" spans="1:58" ht="27" customHeight="1" x14ac:dyDescent="0.15">
      <c r="A54" s="286"/>
      <c r="B54" s="287"/>
      <c r="C54" s="420" t="s">
        <v>46</v>
      </c>
      <c r="D54" s="421"/>
      <c r="E54" s="421"/>
      <c r="F54" s="421"/>
      <c r="G54" s="421"/>
      <c r="H54" s="421"/>
      <c r="I54" s="421"/>
      <c r="J54" s="421"/>
      <c r="K54" s="421"/>
      <c r="L54" s="421"/>
      <c r="M54" s="421"/>
      <c r="N54" s="421"/>
      <c r="O54" s="421"/>
      <c r="P54" s="421"/>
      <c r="Q54" s="421"/>
      <c r="R54" s="421"/>
      <c r="S54" s="421"/>
      <c r="T54" s="421"/>
      <c r="U54" s="421"/>
      <c r="V54" s="421"/>
      <c r="W54" s="421"/>
      <c r="X54" s="421"/>
      <c r="Y54" s="421"/>
      <c r="Z54" s="421"/>
      <c r="AA54" s="421"/>
      <c r="AB54" s="421"/>
      <c r="AC54" s="291"/>
      <c r="AD54" s="293" t="s">
        <v>249</v>
      </c>
      <c r="AE54" s="294"/>
      <c r="AF54" s="295"/>
      <c r="AG54" s="702" t="s">
        <v>417</v>
      </c>
      <c r="AH54" s="703"/>
      <c r="AI54" s="703"/>
      <c r="AJ54" s="703"/>
      <c r="AK54" s="703"/>
      <c r="AL54" s="703"/>
      <c r="AM54" s="703"/>
      <c r="AN54" s="703"/>
      <c r="AO54" s="703"/>
      <c r="AP54" s="703"/>
      <c r="AQ54" s="703"/>
      <c r="AR54" s="703"/>
      <c r="AS54" s="703"/>
      <c r="AT54" s="703"/>
      <c r="AU54" s="703"/>
      <c r="AV54" s="703"/>
      <c r="AW54" s="703"/>
      <c r="AX54" s="704"/>
      <c r="BB54" s="46"/>
      <c r="BC54" s="46"/>
      <c r="BD54" s="46"/>
      <c r="BE54" s="46"/>
      <c r="BF54" s="46"/>
    </row>
    <row r="55" spans="1:58" ht="42" customHeight="1" x14ac:dyDescent="0.15">
      <c r="A55" s="288"/>
      <c r="B55" s="289"/>
      <c r="C55" s="687" t="s">
        <v>315</v>
      </c>
      <c r="D55" s="688"/>
      <c r="E55" s="688"/>
      <c r="F55" s="688"/>
      <c r="G55" s="688"/>
      <c r="H55" s="688"/>
      <c r="I55" s="688"/>
      <c r="J55" s="688"/>
      <c r="K55" s="688"/>
      <c r="L55" s="688"/>
      <c r="M55" s="688"/>
      <c r="N55" s="688"/>
      <c r="O55" s="688"/>
      <c r="P55" s="688"/>
      <c r="Q55" s="688"/>
      <c r="R55" s="688"/>
      <c r="S55" s="688"/>
      <c r="T55" s="688"/>
      <c r="U55" s="688"/>
      <c r="V55" s="688"/>
      <c r="W55" s="688"/>
      <c r="X55" s="688"/>
      <c r="Y55" s="688"/>
      <c r="Z55" s="688"/>
      <c r="AA55" s="688"/>
      <c r="AB55" s="688"/>
      <c r="AC55" s="689"/>
      <c r="AD55" s="383" t="s">
        <v>249</v>
      </c>
      <c r="AE55" s="384"/>
      <c r="AF55" s="385"/>
      <c r="AG55" s="787" t="s">
        <v>416</v>
      </c>
      <c r="AH55" s="788"/>
      <c r="AI55" s="788"/>
      <c r="AJ55" s="788"/>
      <c r="AK55" s="788"/>
      <c r="AL55" s="788"/>
      <c r="AM55" s="788"/>
      <c r="AN55" s="788"/>
      <c r="AO55" s="788"/>
      <c r="AP55" s="788"/>
      <c r="AQ55" s="788"/>
      <c r="AR55" s="788"/>
      <c r="AS55" s="788"/>
      <c r="AT55" s="788"/>
      <c r="AU55" s="788"/>
      <c r="AV55" s="788"/>
      <c r="AW55" s="788"/>
      <c r="AX55" s="789"/>
      <c r="BB55" s="46"/>
      <c r="BC55" s="46"/>
      <c r="BD55" s="46"/>
      <c r="BE55" s="46"/>
      <c r="BF55" s="46"/>
    </row>
    <row r="56" spans="1:58" ht="19.350000000000001" customHeight="1" x14ac:dyDescent="0.15">
      <c r="A56" s="303" t="s">
        <v>48</v>
      </c>
      <c r="B56" s="304"/>
      <c r="C56" s="415" t="s">
        <v>50</v>
      </c>
      <c r="D56" s="416"/>
      <c r="E56" s="416"/>
      <c r="F56" s="416"/>
      <c r="G56" s="416"/>
      <c r="H56" s="416"/>
      <c r="I56" s="416"/>
      <c r="J56" s="416"/>
      <c r="K56" s="416"/>
      <c r="L56" s="416"/>
      <c r="M56" s="416"/>
      <c r="N56" s="416"/>
      <c r="O56" s="416"/>
      <c r="P56" s="416"/>
      <c r="Q56" s="416"/>
      <c r="R56" s="416"/>
      <c r="S56" s="416"/>
      <c r="T56" s="416"/>
      <c r="U56" s="416"/>
      <c r="V56" s="416"/>
      <c r="W56" s="416"/>
      <c r="X56" s="416"/>
      <c r="Y56" s="416"/>
      <c r="Z56" s="416"/>
      <c r="AA56" s="416"/>
      <c r="AB56" s="416"/>
      <c r="AC56" s="416"/>
      <c r="AD56" s="386" t="s">
        <v>249</v>
      </c>
      <c r="AE56" s="387"/>
      <c r="AF56" s="388"/>
      <c r="AG56" s="312" t="s">
        <v>419</v>
      </c>
      <c r="AH56" s="697"/>
      <c r="AI56" s="697"/>
      <c r="AJ56" s="697"/>
      <c r="AK56" s="697"/>
      <c r="AL56" s="697"/>
      <c r="AM56" s="697"/>
      <c r="AN56" s="697"/>
      <c r="AO56" s="697"/>
      <c r="AP56" s="697"/>
      <c r="AQ56" s="697"/>
      <c r="AR56" s="697"/>
      <c r="AS56" s="697"/>
      <c r="AT56" s="697"/>
      <c r="AU56" s="697"/>
      <c r="AV56" s="697"/>
      <c r="AW56" s="697"/>
      <c r="AX56" s="698"/>
    </row>
    <row r="57" spans="1:58" ht="19.350000000000001" customHeight="1" x14ac:dyDescent="0.15">
      <c r="A57" s="305"/>
      <c r="B57" s="306"/>
      <c r="C57" s="290" t="s">
        <v>51</v>
      </c>
      <c r="D57" s="291"/>
      <c r="E57" s="291"/>
      <c r="F57" s="291"/>
      <c r="G57" s="291"/>
      <c r="H57" s="291"/>
      <c r="I57" s="291"/>
      <c r="J57" s="291"/>
      <c r="K57" s="291"/>
      <c r="L57" s="291"/>
      <c r="M57" s="291"/>
      <c r="N57" s="291"/>
      <c r="O57" s="291"/>
      <c r="P57" s="291"/>
      <c r="Q57" s="291"/>
      <c r="R57" s="291"/>
      <c r="S57" s="291"/>
      <c r="T57" s="291"/>
      <c r="U57" s="291"/>
      <c r="V57" s="291"/>
      <c r="W57" s="291"/>
      <c r="X57" s="291"/>
      <c r="Y57" s="291"/>
      <c r="Z57" s="291"/>
      <c r="AA57" s="291"/>
      <c r="AB57" s="291"/>
      <c r="AC57" s="291"/>
      <c r="AD57" s="293" t="s">
        <v>338</v>
      </c>
      <c r="AE57" s="294"/>
      <c r="AF57" s="295"/>
      <c r="AG57" s="699" t="s">
        <v>441</v>
      </c>
      <c r="AH57" s="700"/>
      <c r="AI57" s="700"/>
      <c r="AJ57" s="700"/>
      <c r="AK57" s="700"/>
      <c r="AL57" s="700"/>
      <c r="AM57" s="700"/>
      <c r="AN57" s="700"/>
      <c r="AO57" s="700"/>
      <c r="AP57" s="700"/>
      <c r="AQ57" s="700"/>
      <c r="AR57" s="700"/>
      <c r="AS57" s="700"/>
      <c r="AT57" s="700"/>
      <c r="AU57" s="700"/>
      <c r="AV57" s="700"/>
      <c r="AW57" s="700"/>
      <c r="AX57" s="701"/>
      <c r="BB57" s="46"/>
      <c r="BC57" s="46"/>
      <c r="BD57" s="46"/>
      <c r="BE57" s="46"/>
      <c r="BF57" s="46"/>
    </row>
    <row r="58" spans="1:58" ht="32.25" customHeight="1" x14ac:dyDescent="0.15">
      <c r="A58" s="305"/>
      <c r="B58" s="306"/>
      <c r="C58" s="597" t="s">
        <v>316</v>
      </c>
      <c r="D58" s="291"/>
      <c r="E58" s="291"/>
      <c r="F58" s="291"/>
      <c r="G58" s="291"/>
      <c r="H58" s="291"/>
      <c r="I58" s="291"/>
      <c r="J58" s="291"/>
      <c r="K58" s="291"/>
      <c r="L58" s="291"/>
      <c r="M58" s="291"/>
      <c r="N58" s="291"/>
      <c r="O58" s="291"/>
      <c r="P58" s="291"/>
      <c r="Q58" s="291"/>
      <c r="R58" s="291"/>
      <c r="S58" s="291"/>
      <c r="T58" s="291"/>
      <c r="U58" s="291"/>
      <c r="V58" s="291"/>
      <c r="W58" s="291"/>
      <c r="X58" s="291"/>
      <c r="Y58" s="291"/>
      <c r="Z58" s="291"/>
      <c r="AA58" s="291"/>
      <c r="AB58" s="291"/>
      <c r="AC58" s="291"/>
      <c r="AD58" s="293" t="s">
        <v>249</v>
      </c>
      <c r="AE58" s="294"/>
      <c r="AF58" s="295"/>
      <c r="AG58" s="702" t="s">
        <v>418</v>
      </c>
      <c r="AH58" s="703"/>
      <c r="AI58" s="703"/>
      <c r="AJ58" s="703"/>
      <c r="AK58" s="703"/>
      <c r="AL58" s="703"/>
      <c r="AM58" s="703"/>
      <c r="AN58" s="703"/>
      <c r="AO58" s="703"/>
      <c r="AP58" s="703"/>
      <c r="AQ58" s="703"/>
      <c r="AR58" s="703"/>
      <c r="AS58" s="703"/>
      <c r="AT58" s="703"/>
      <c r="AU58" s="703"/>
      <c r="AV58" s="703"/>
      <c r="AW58" s="703"/>
      <c r="AX58" s="704"/>
      <c r="BB58" s="46"/>
      <c r="BC58" s="46"/>
      <c r="BD58" s="46"/>
      <c r="BE58" s="46"/>
      <c r="BF58" s="46"/>
    </row>
    <row r="59" spans="1:58" ht="24" customHeight="1" x14ac:dyDescent="0.15">
      <c r="A59" s="305"/>
      <c r="B59" s="306"/>
      <c r="C59" s="290" t="s">
        <v>47</v>
      </c>
      <c r="D59" s="291"/>
      <c r="E59" s="291"/>
      <c r="F59" s="291"/>
      <c r="G59" s="291"/>
      <c r="H59" s="291"/>
      <c r="I59" s="291"/>
      <c r="J59" s="291"/>
      <c r="K59" s="291"/>
      <c r="L59" s="291"/>
      <c r="M59" s="291"/>
      <c r="N59" s="291"/>
      <c r="O59" s="291"/>
      <c r="P59" s="291"/>
      <c r="Q59" s="291"/>
      <c r="R59" s="291"/>
      <c r="S59" s="291"/>
      <c r="T59" s="291"/>
      <c r="U59" s="291"/>
      <c r="V59" s="291"/>
      <c r="W59" s="291"/>
      <c r="X59" s="291"/>
      <c r="Y59" s="291"/>
      <c r="Z59" s="291"/>
      <c r="AA59" s="291"/>
      <c r="AB59" s="291"/>
      <c r="AC59" s="291"/>
      <c r="AD59" s="302" t="s">
        <v>338</v>
      </c>
      <c r="AE59" s="62"/>
      <c r="AF59" s="64"/>
      <c r="AG59" s="699" t="s">
        <v>443</v>
      </c>
      <c r="AH59" s="700"/>
      <c r="AI59" s="700"/>
      <c r="AJ59" s="700"/>
      <c r="AK59" s="700"/>
      <c r="AL59" s="700"/>
      <c r="AM59" s="700"/>
      <c r="AN59" s="700"/>
      <c r="AO59" s="700"/>
      <c r="AP59" s="700"/>
      <c r="AQ59" s="700"/>
      <c r="AR59" s="700"/>
      <c r="AS59" s="700"/>
      <c r="AT59" s="700"/>
      <c r="AU59" s="700"/>
      <c r="AV59" s="700"/>
      <c r="AW59" s="700"/>
      <c r="AX59" s="701"/>
      <c r="BB59" s="46"/>
      <c r="BC59" s="46"/>
      <c r="BD59" s="46"/>
      <c r="BE59" s="46"/>
      <c r="BF59" s="46"/>
    </row>
    <row r="60" spans="1:58" ht="30.75" customHeight="1" x14ac:dyDescent="0.15">
      <c r="A60" s="305"/>
      <c r="B60" s="306"/>
      <c r="C60" s="290" t="s">
        <v>52</v>
      </c>
      <c r="D60" s="291"/>
      <c r="E60" s="291"/>
      <c r="F60" s="291"/>
      <c r="G60" s="291"/>
      <c r="H60" s="291"/>
      <c r="I60" s="291"/>
      <c r="J60" s="291"/>
      <c r="K60" s="291"/>
      <c r="L60" s="291"/>
      <c r="M60" s="291"/>
      <c r="N60" s="291"/>
      <c r="O60" s="291"/>
      <c r="P60" s="291"/>
      <c r="Q60" s="291"/>
      <c r="R60" s="291"/>
      <c r="S60" s="291"/>
      <c r="T60" s="291"/>
      <c r="U60" s="291"/>
      <c r="V60" s="291"/>
      <c r="W60" s="291"/>
      <c r="X60" s="291"/>
      <c r="Y60" s="291"/>
      <c r="Z60" s="291"/>
      <c r="AA60" s="291"/>
      <c r="AB60" s="291"/>
      <c r="AC60" s="292"/>
      <c r="AD60" s="293" t="s">
        <v>249</v>
      </c>
      <c r="AE60" s="294"/>
      <c r="AF60" s="295"/>
      <c r="AG60" s="702" t="s">
        <v>444</v>
      </c>
      <c r="AH60" s="703"/>
      <c r="AI60" s="703"/>
      <c r="AJ60" s="703"/>
      <c r="AK60" s="703"/>
      <c r="AL60" s="703"/>
      <c r="AM60" s="703"/>
      <c r="AN60" s="703"/>
      <c r="AO60" s="703"/>
      <c r="AP60" s="703"/>
      <c r="AQ60" s="703"/>
      <c r="AR60" s="703"/>
      <c r="AS60" s="703"/>
      <c r="AT60" s="703"/>
      <c r="AU60" s="703"/>
      <c r="AV60" s="703"/>
      <c r="AW60" s="703"/>
      <c r="AX60" s="704"/>
    </row>
    <row r="61" spans="1:58" ht="19.350000000000001" customHeight="1" x14ac:dyDescent="0.15">
      <c r="A61" s="305"/>
      <c r="B61" s="306"/>
      <c r="C61" s="290" t="s">
        <v>57</v>
      </c>
      <c r="D61" s="291"/>
      <c r="E61" s="291"/>
      <c r="F61" s="291"/>
      <c r="G61" s="291"/>
      <c r="H61" s="291"/>
      <c r="I61" s="291"/>
      <c r="J61" s="291"/>
      <c r="K61" s="291"/>
      <c r="L61" s="291"/>
      <c r="M61" s="291"/>
      <c r="N61" s="291"/>
      <c r="O61" s="291"/>
      <c r="P61" s="291"/>
      <c r="Q61" s="291"/>
      <c r="R61" s="291"/>
      <c r="S61" s="291"/>
      <c r="T61" s="291"/>
      <c r="U61" s="291"/>
      <c r="V61" s="291"/>
      <c r="W61" s="291"/>
      <c r="X61" s="291"/>
      <c r="Y61" s="291"/>
      <c r="Z61" s="291"/>
      <c r="AA61" s="291"/>
      <c r="AB61" s="291"/>
      <c r="AC61" s="292"/>
      <c r="AD61" s="293" t="s">
        <v>338</v>
      </c>
      <c r="AE61" s="294"/>
      <c r="AF61" s="295"/>
      <c r="AG61" s="699" t="s">
        <v>441</v>
      </c>
      <c r="AH61" s="700"/>
      <c r="AI61" s="700"/>
      <c r="AJ61" s="700"/>
      <c r="AK61" s="700"/>
      <c r="AL61" s="700"/>
      <c r="AM61" s="700"/>
      <c r="AN61" s="700"/>
      <c r="AO61" s="700"/>
      <c r="AP61" s="700"/>
      <c r="AQ61" s="700"/>
      <c r="AR61" s="700"/>
      <c r="AS61" s="700"/>
      <c r="AT61" s="700"/>
      <c r="AU61" s="700"/>
      <c r="AV61" s="700"/>
      <c r="AW61" s="700"/>
      <c r="AX61" s="701"/>
    </row>
    <row r="62" spans="1:58" ht="18.75" customHeight="1" x14ac:dyDescent="0.15">
      <c r="A62" s="307"/>
      <c r="B62" s="308"/>
      <c r="C62" s="693" t="s">
        <v>82</v>
      </c>
      <c r="D62" s="525"/>
      <c r="E62" s="525"/>
      <c r="F62" s="525"/>
      <c r="G62" s="525"/>
      <c r="H62" s="525"/>
      <c r="I62" s="525"/>
      <c r="J62" s="525"/>
      <c r="K62" s="525"/>
      <c r="L62" s="525"/>
      <c r="M62" s="525"/>
      <c r="N62" s="525"/>
      <c r="O62" s="525"/>
      <c r="P62" s="525"/>
      <c r="Q62" s="525"/>
      <c r="R62" s="525"/>
      <c r="S62" s="525"/>
      <c r="T62" s="525"/>
      <c r="U62" s="525"/>
      <c r="V62" s="525"/>
      <c r="W62" s="525"/>
      <c r="X62" s="525"/>
      <c r="Y62" s="525"/>
      <c r="Z62" s="525"/>
      <c r="AA62" s="525"/>
      <c r="AB62" s="525"/>
      <c r="AC62" s="526"/>
      <c r="AD62" s="694" t="s">
        <v>249</v>
      </c>
      <c r="AE62" s="695"/>
      <c r="AF62" s="696"/>
      <c r="AG62" s="705" t="s">
        <v>420</v>
      </c>
      <c r="AH62" s="706"/>
      <c r="AI62" s="706"/>
      <c r="AJ62" s="706"/>
      <c r="AK62" s="706"/>
      <c r="AL62" s="706"/>
      <c r="AM62" s="706"/>
      <c r="AN62" s="706"/>
      <c r="AO62" s="706"/>
      <c r="AP62" s="706"/>
      <c r="AQ62" s="706"/>
      <c r="AR62" s="706"/>
      <c r="AS62" s="706"/>
      <c r="AT62" s="706"/>
      <c r="AU62" s="706"/>
      <c r="AV62" s="706"/>
      <c r="AW62" s="706"/>
      <c r="AX62" s="707"/>
    </row>
    <row r="63" spans="1:58" ht="56.25" customHeight="1" x14ac:dyDescent="0.15">
      <c r="A63" s="303" t="s">
        <v>49</v>
      </c>
      <c r="B63" s="304"/>
      <c r="C63" s="309" t="s">
        <v>81</v>
      </c>
      <c r="D63" s="310"/>
      <c r="E63" s="310"/>
      <c r="F63" s="310"/>
      <c r="G63" s="310"/>
      <c r="H63" s="310"/>
      <c r="I63" s="310"/>
      <c r="J63" s="310"/>
      <c r="K63" s="310"/>
      <c r="L63" s="310"/>
      <c r="M63" s="310"/>
      <c r="N63" s="310"/>
      <c r="O63" s="310"/>
      <c r="P63" s="310"/>
      <c r="Q63" s="310"/>
      <c r="R63" s="310"/>
      <c r="S63" s="310"/>
      <c r="T63" s="310"/>
      <c r="U63" s="310"/>
      <c r="V63" s="310"/>
      <c r="W63" s="310"/>
      <c r="X63" s="310"/>
      <c r="Y63" s="310"/>
      <c r="Z63" s="310"/>
      <c r="AA63" s="310"/>
      <c r="AB63" s="310"/>
      <c r="AC63" s="311"/>
      <c r="AD63" s="218" t="s">
        <v>249</v>
      </c>
      <c r="AE63" s="219"/>
      <c r="AF63" s="220"/>
      <c r="AG63" s="312" t="s">
        <v>423</v>
      </c>
      <c r="AH63" s="313"/>
      <c r="AI63" s="313"/>
      <c r="AJ63" s="313"/>
      <c r="AK63" s="313"/>
      <c r="AL63" s="313"/>
      <c r="AM63" s="313"/>
      <c r="AN63" s="313"/>
      <c r="AO63" s="313"/>
      <c r="AP63" s="313"/>
      <c r="AQ63" s="313"/>
      <c r="AR63" s="313"/>
      <c r="AS63" s="313"/>
      <c r="AT63" s="313"/>
      <c r="AU63" s="313"/>
      <c r="AV63" s="313"/>
      <c r="AW63" s="313"/>
      <c r="AX63" s="314"/>
    </row>
    <row r="64" spans="1:58" ht="30" customHeight="1" x14ac:dyDescent="0.15">
      <c r="A64" s="305"/>
      <c r="B64" s="306"/>
      <c r="C64" s="380" t="s">
        <v>55</v>
      </c>
      <c r="D64" s="381"/>
      <c r="E64" s="381"/>
      <c r="F64" s="381"/>
      <c r="G64" s="381"/>
      <c r="H64" s="381"/>
      <c r="I64" s="381"/>
      <c r="J64" s="381"/>
      <c r="K64" s="381"/>
      <c r="L64" s="381"/>
      <c r="M64" s="381"/>
      <c r="N64" s="381"/>
      <c r="O64" s="381"/>
      <c r="P64" s="381"/>
      <c r="Q64" s="381"/>
      <c r="R64" s="381"/>
      <c r="S64" s="381"/>
      <c r="T64" s="381"/>
      <c r="U64" s="381"/>
      <c r="V64" s="381"/>
      <c r="W64" s="381"/>
      <c r="X64" s="381"/>
      <c r="Y64" s="381"/>
      <c r="Z64" s="381"/>
      <c r="AA64" s="381"/>
      <c r="AB64" s="381"/>
      <c r="AC64" s="382"/>
      <c r="AD64" s="293" t="s">
        <v>249</v>
      </c>
      <c r="AE64" s="294"/>
      <c r="AF64" s="295"/>
      <c r="AG64" s="412" t="s">
        <v>422</v>
      </c>
      <c r="AH64" s="413"/>
      <c r="AI64" s="413"/>
      <c r="AJ64" s="413"/>
      <c r="AK64" s="413"/>
      <c r="AL64" s="413"/>
      <c r="AM64" s="413"/>
      <c r="AN64" s="413"/>
      <c r="AO64" s="413"/>
      <c r="AP64" s="413"/>
      <c r="AQ64" s="413"/>
      <c r="AR64" s="413"/>
      <c r="AS64" s="413"/>
      <c r="AT64" s="413"/>
      <c r="AU64" s="413"/>
      <c r="AV64" s="413"/>
      <c r="AW64" s="413"/>
      <c r="AX64" s="414"/>
    </row>
    <row r="65" spans="1:50" ht="18" customHeight="1" x14ac:dyDescent="0.15">
      <c r="A65" s="305"/>
      <c r="B65" s="306"/>
      <c r="C65" s="290" t="s">
        <v>53</v>
      </c>
      <c r="D65" s="670"/>
      <c r="E65" s="670"/>
      <c r="F65" s="670"/>
      <c r="G65" s="670"/>
      <c r="H65" s="670"/>
      <c r="I65" s="670"/>
      <c r="J65" s="670"/>
      <c r="K65" s="670"/>
      <c r="L65" s="670"/>
      <c r="M65" s="670"/>
      <c r="N65" s="670"/>
      <c r="O65" s="670"/>
      <c r="P65" s="670"/>
      <c r="Q65" s="670"/>
      <c r="R65" s="670"/>
      <c r="S65" s="670"/>
      <c r="T65" s="670"/>
      <c r="U65" s="670"/>
      <c r="V65" s="670"/>
      <c r="W65" s="670"/>
      <c r="X65" s="670"/>
      <c r="Y65" s="670"/>
      <c r="Z65" s="670"/>
      <c r="AA65" s="670"/>
      <c r="AB65" s="670"/>
      <c r="AC65" s="670"/>
      <c r="AD65" s="293" t="s">
        <v>249</v>
      </c>
      <c r="AE65" s="294"/>
      <c r="AF65" s="294"/>
      <c r="AG65" s="362" t="s">
        <v>415</v>
      </c>
      <c r="AH65" s="363"/>
      <c r="AI65" s="363"/>
      <c r="AJ65" s="363"/>
      <c r="AK65" s="363"/>
      <c r="AL65" s="363"/>
      <c r="AM65" s="363"/>
      <c r="AN65" s="363"/>
      <c r="AO65" s="363"/>
      <c r="AP65" s="363"/>
      <c r="AQ65" s="363"/>
      <c r="AR65" s="363"/>
      <c r="AS65" s="363"/>
      <c r="AT65" s="363"/>
      <c r="AU65" s="363"/>
      <c r="AV65" s="363"/>
      <c r="AW65" s="363"/>
      <c r="AX65" s="364"/>
    </row>
    <row r="66" spans="1:50" ht="30.75" customHeight="1" x14ac:dyDescent="0.15">
      <c r="A66" s="307"/>
      <c r="B66" s="308"/>
      <c r="C66" s="290" t="s">
        <v>54</v>
      </c>
      <c r="D66" s="670"/>
      <c r="E66" s="670"/>
      <c r="F66" s="670"/>
      <c r="G66" s="670"/>
      <c r="H66" s="670"/>
      <c r="I66" s="670"/>
      <c r="J66" s="670"/>
      <c r="K66" s="670"/>
      <c r="L66" s="670"/>
      <c r="M66" s="670"/>
      <c r="N66" s="670"/>
      <c r="O66" s="670"/>
      <c r="P66" s="670"/>
      <c r="Q66" s="670"/>
      <c r="R66" s="670"/>
      <c r="S66" s="670"/>
      <c r="T66" s="670"/>
      <c r="U66" s="670"/>
      <c r="V66" s="670"/>
      <c r="W66" s="670"/>
      <c r="X66" s="670"/>
      <c r="Y66" s="670"/>
      <c r="Z66" s="670"/>
      <c r="AA66" s="670"/>
      <c r="AB66" s="670"/>
      <c r="AC66" s="670"/>
      <c r="AD66" s="293" t="s">
        <v>249</v>
      </c>
      <c r="AE66" s="294"/>
      <c r="AF66" s="294"/>
      <c r="AG66" s="365" t="s">
        <v>428</v>
      </c>
      <c r="AH66" s="366"/>
      <c r="AI66" s="366"/>
      <c r="AJ66" s="366"/>
      <c r="AK66" s="366"/>
      <c r="AL66" s="366"/>
      <c r="AM66" s="366"/>
      <c r="AN66" s="366"/>
      <c r="AO66" s="366"/>
      <c r="AP66" s="366"/>
      <c r="AQ66" s="366"/>
      <c r="AR66" s="366"/>
      <c r="AS66" s="366"/>
      <c r="AT66" s="366"/>
      <c r="AU66" s="366"/>
      <c r="AV66" s="366"/>
      <c r="AW66" s="366"/>
      <c r="AX66" s="367"/>
    </row>
    <row r="67" spans="1:50" ht="33.6" customHeight="1" x14ac:dyDescent="0.15">
      <c r="A67" s="676" t="s">
        <v>80</v>
      </c>
      <c r="B67" s="677"/>
      <c r="C67" s="299" t="s">
        <v>317</v>
      </c>
      <c r="D67" s="300"/>
      <c r="E67" s="300"/>
      <c r="F67" s="300"/>
      <c r="G67" s="300"/>
      <c r="H67" s="300"/>
      <c r="I67" s="300"/>
      <c r="J67" s="300"/>
      <c r="K67" s="300"/>
      <c r="L67" s="300"/>
      <c r="M67" s="300"/>
      <c r="N67" s="300"/>
      <c r="O67" s="300"/>
      <c r="P67" s="300"/>
      <c r="Q67" s="300"/>
      <c r="R67" s="300"/>
      <c r="S67" s="300"/>
      <c r="T67" s="300"/>
      <c r="U67" s="300"/>
      <c r="V67" s="300"/>
      <c r="W67" s="300"/>
      <c r="X67" s="300"/>
      <c r="Y67" s="300"/>
      <c r="Z67" s="300"/>
      <c r="AA67" s="300"/>
      <c r="AB67" s="300"/>
      <c r="AC67" s="301"/>
      <c r="AD67" s="386" t="s">
        <v>338</v>
      </c>
      <c r="AE67" s="387"/>
      <c r="AF67" s="387"/>
      <c r="AG67" s="371" t="s">
        <v>441</v>
      </c>
      <c r="AH67" s="372"/>
      <c r="AI67" s="372"/>
      <c r="AJ67" s="372"/>
      <c r="AK67" s="372"/>
      <c r="AL67" s="372"/>
      <c r="AM67" s="372"/>
      <c r="AN67" s="372"/>
      <c r="AO67" s="372"/>
      <c r="AP67" s="372"/>
      <c r="AQ67" s="372"/>
      <c r="AR67" s="372"/>
      <c r="AS67" s="372"/>
      <c r="AT67" s="372"/>
      <c r="AU67" s="372"/>
      <c r="AV67" s="372"/>
      <c r="AW67" s="372"/>
      <c r="AX67" s="373"/>
    </row>
    <row r="68" spans="1:50" ht="15.75" customHeight="1" x14ac:dyDescent="0.15">
      <c r="A68" s="678"/>
      <c r="B68" s="679"/>
      <c r="C68" s="177" t="s">
        <v>87</v>
      </c>
      <c r="D68" s="178"/>
      <c r="E68" s="178"/>
      <c r="F68" s="178"/>
      <c r="G68" s="178"/>
      <c r="H68" s="178"/>
      <c r="I68" s="178"/>
      <c r="J68" s="178"/>
      <c r="K68" s="178"/>
      <c r="L68" s="178"/>
      <c r="M68" s="178"/>
      <c r="N68" s="178"/>
      <c r="O68" s="179"/>
      <c r="P68" s="180" t="s">
        <v>0</v>
      </c>
      <c r="Q68" s="181"/>
      <c r="R68" s="181"/>
      <c r="S68" s="182"/>
      <c r="T68" s="321" t="s">
        <v>31</v>
      </c>
      <c r="U68" s="180"/>
      <c r="V68" s="180"/>
      <c r="W68" s="180"/>
      <c r="X68" s="180"/>
      <c r="Y68" s="180"/>
      <c r="Z68" s="180"/>
      <c r="AA68" s="180"/>
      <c r="AB68" s="180"/>
      <c r="AC68" s="180"/>
      <c r="AD68" s="180"/>
      <c r="AE68" s="180"/>
      <c r="AF68" s="322"/>
      <c r="AG68" s="374"/>
      <c r="AH68" s="375"/>
      <c r="AI68" s="375"/>
      <c r="AJ68" s="375"/>
      <c r="AK68" s="375"/>
      <c r="AL68" s="375"/>
      <c r="AM68" s="375"/>
      <c r="AN68" s="375"/>
      <c r="AO68" s="375"/>
      <c r="AP68" s="375"/>
      <c r="AQ68" s="375"/>
      <c r="AR68" s="375"/>
      <c r="AS68" s="375"/>
      <c r="AT68" s="375"/>
      <c r="AU68" s="375"/>
      <c r="AV68" s="375"/>
      <c r="AW68" s="375"/>
      <c r="AX68" s="376"/>
    </row>
    <row r="69" spans="1:50" ht="26.25" customHeight="1" x14ac:dyDescent="0.15">
      <c r="A69" s="678"/>
      <c r="B69" s="679"/>
      <c r="C69" s="315" t="s">
        <v>441</v>
      </c>
      <c r="D69" s="316"/>
      <c r="E69" s="316"/>
      <c r="F69" s="316"/>
      <c r="G69" s="316"/>
      <c r="H69" s="316"/>
      <c r="I69" s="316"/>
      <c r="J69" s="316"/>
      <c r="K69" s="316"/>
      <c r="L69" s="316"/>
      <c r="M69" s="316"/>
      <c r="N69" s="316"/>
      <c r="O69" s="317"/>
      <c r="P69" s="323" t="s">
        <v>441</v>
      </c>
      <c r="Q69" s="294"/>
      <c r="R69" s="294"/>
      <c r="S69" s="324"/>
      <c r="T69" s="403" t="s">
        <v>441</v>
      </c>
      <c r="U69" s="294"/>
      <c r="V69" s="294"/>
      <c r="W69" s="294"/>
      <c r="X69" s="294"/>
      <c r="Y69" s="294"/>
      <c r="Z69" s="294"/>
      <c r="AA69" s="294"/>
      <c r="AB69" s="294"/>
      <c r="AC69" s="294"/>
      <c r="AD69" s="294"/>
      <c r="AE69" s="294"/>
      <c r="AF69" s="295"/>
      <c r="AG69" s="374"/>
      <c r="AH69" s="375"/>
      <c r="AI69" s="375"/>
      <c r="AJ69" s="375"/>
      <c r="AK69" s="375"/>
      <c r="AL69" s="375"/>
      <c r="AM69" s="375"/>
      <c r="AN69" s="375"/>
      <c r="AO69" s="375"/>
      <c r="AP69" s="375"/>
      <c r="AQ69" s="375"/>
      <c r="AR69" s="375"/>
      <c r="AS69" s="375"/>
      <c r="AT69" s="375"/>
      <c r="AU69" s="375"/>
      <c r="AV69" s="375"/>
      <c r="AW69" s="375"/>
      <c r="AX69" s="376"/>
    </row>
    <row r="70" spans="1:50" ht="26.25" customHeight="1" x14ac:dyDescent="0.15">
      <c r="A70" s="680"/>
      <c r="B70" s="681"/>
      <c r="C70" s="318"/>
      <c r="D70" s="319"/>
      <c r="E70" s="319"/>
      <c r="F70" s="319"/>
      <c r="G70" s="319"/>
      <c r="H70" s="319"/>
      <c r="I70" s="319"/>
      <c r="J70" s="319"/>
      <c r="K70" s="319"/>
      <c r="L70" s="319"/>
      <c r="M70" s="319"/>
      <c r="N70" s="319"/>
      <c r="O70" s="320"/>
      <c r="P70" s="194"/>
      <c r="Q70" s="194"/>
      <c r="R70" s="194"/>
      <c r="S70" s="195"/>
      <c r="T70" s="685"/>
      <c r="U70" s="194"/>
      <c r="V70" s="194"/>
      <c r="W70" s="194"/>
      <c r="X70" s="194"/>
      <c r="Y70" s="194"/>
      <c r="Z70" s="194"/>
      <c r="AA70" s="194"/>
      <c r="AB70" s="194"/>
      <c r="AC70" s="194"/>
      <c r="AD70" s="194"/>
      <c r="AE70" s="194"/>
      <c r="AF70" s="686"/>
      <c r="AG70" s="377"/>
      <c r="AH70" s="378"/>
      <c r="AI70" s="378"/>
      <c r="AJ70" s="378"/>
      <c r="AK70" s="378"/>
      <c r="AL70" s="378"/>
      <c r="AM70" s="378"/>
      <c r="AN70" s="378"/>
      <c r="AO70" s="378"/>
      <c r="AP70" s="378"/>
      <c r="AQ70" s="378"/>
      <c r="AR70" s="378"/>
      <c r="AS70" s="378"/>
      <c r="AT70" s="378"/>
      <c r="AU70" s="378"/>
      <c r="AV70" s="378"/>
      <c r="AW70" s="378"/>
      <c r="AX70" s="379"/>
    </row>
    <row r="71" spans="1:50" ht="84.75" customHeight="1" x14ac:dyDescent="0.15">
      <c r="A71" s="303" t="s">
        <v>60</v>
      </c>
      <c r="B71" s="639"/>
      <c r="C71" s="114" t="s">
        <v>65</v>
      </c>
      <c r="D71" s="671"/>
      <c r="E71" s="671"/>
      <c r="F71" s="672"/>
      <c r="G71" s="651" t="s">
        <v>445</v>
      </c>
      <c r="H71" s="652"/>
      <c r="I71" s="652"/>
      <c r="J71" s="652"/>
      <c r="K71" s="652"/>
      <c r="L71" s="652"/>
      <c r="M71" s="652"/>
      <c r="N71" s="652"/>
      <c r="O71" s="652"/>
      <c r="P71" s="652"/>
      <c r="Q71" s="652"/>
      <c r="R71" s="652"/>
      <c r="S71" s="652"/>
      <c r="T71" s="652"/>
      <c r="U71" s="652"/>
      <c r="V71" s="652"/>
      <c r="W71" s="652"/>
      <c r="X71" s="652"/>
      <c r="Y71" s="652"/>
      <c r="Z71" s="652"/>
      <c r="AA71" s="652"/>
      <c r="AB71" s="652"/>
      <c r="AC71" s="652"/>
      <c r="AD71" s="652"/>
      <c r="AE71" s="652"/>
      <c r="AF71" s="652"/>
      <c r="AG71" s="652"/>
      <c r="AH71" s="652"/>
      <c r="AI71" s="652"/>
      <c r="AJ71" s="652"/>
      <c r="AK71" s="652"/>
      <c r="AL71" s="652"/>
      <c r="AM71" s="652"/>
      <c r="AN71" s="652"/>
      <c r="AO71" s="652"/>
      <c r="AP71" s="652"/>
      <c r="AQ71" s="652"/>
      <c r="AR71" s="652"/>
      <c r="AS71" s="652"/>
      <c r="AT71" s="652"/>
      <c r="AU71" s="652"/>
      <c r="AV71" s="652"/>
      <c r="AW71" s="652"/>
      <c r="AX71" s="653"/>
    </row>
    <row r="72" spans="1:50" ht="84.75" customHeight="1" thickBot="1" x14ac:dyDescent="0.2">
      <c r="A72" s="640"/>
      <c r="B72" s="641"/>
      <c r="C72" s="645" t="s">
        <v>69</v>
      </c>
      <c r="D72" s="646"/>
      <c r="E72" s="646"/>
      <c r="F72" s="647"/>
      <c r="G72" s="648" t="s">
        <v>339</v>
      </c>
      <c r="H72" s="649"/>
      <c r="I72" s="649"/>
      <c r="J72" s="649"/>
      <c r="K72" s="649"/>
      <c r="L72" s="649"/>
      <c r="M72" s="649"/>
      <c r="N72" s="649"/>
      <c r="O72" s="649"/>
      <c r="P72" s="649"/>
      <c r="Q72" s="649"/>
      <c r="R72" s="649"/>
      <c r="S72" s="649"/>
      <c r="T72" s="649"/>
      <c r="U72" s="649"/>
      <c r="V72" s="649"/>
      <c r="W72" s="649"/>
      <c r="X72" s="649"/>
      <c r="Y72" s="649"/>
      <c r="Z72" s="649"/>
      <c r="AA72" s="649"/>
      <c r="AB72" s="649"/>
      <c r="AC72" s="649"/>
      <c r="AD72" s="649"/>
      <c r="AE72" s="649"/>
      <c r="AF72" s="649"/>
      <c r="AG72" s="649"/>
      <c r="AH72" s="649"/>
      <c r="AI72" s="649"/>
      <c r="AJ72" s="649"/>
      <c r="AK72" s="649"/>
      <c r="AL72" s="649"/>
      <c r="AM72" s="649"/>
      <c r="AN72" s="649"/>
      <c r="AO72" s="649"/>
      <c r="AP72" s="649"/>
      <c r="AQ72" s="649"/>
      <c r="AR72" s="649"/>
      <c r="AS72" s="649"/>
      <c r="AT72" s="649"/>
      <c r="AU72" s="649"/>
      <c r="AV72" s="649"/>
      <c r="AW72" s="649"/>
      <c r="AX72" s="650"/>
    </row>
    <row r="73" spans="1:50" ht="21" customHeight="1" x14ac:dyDescent="0.15">
      <c r="A73" s="404" t="s">
        <v>42</v>
      </c>
      <c r="B73" s="405"/>
      <c r="C73" s="405"/>
      <c r="D73" s="405"/>
      <c r="E73" s="405"/>
      <c r="F73" s="405"/>
      <c r="G73" s="405"/>
      <c r="H73" s="405"/>
      <c r="I73" s="405"/>
      <c r="J73" s="405"/>
      <c r="K73" s="405"/>
      <c r="L73" s="405"/>
      <c r="M73" s="405"/>
      <c r="N73" s="405"/>
      <c r="O73" s="405"/>
      <c r="P73" s="405"/>
      <c r="Q73" s="405"/>
      <c r="R73" s="405"/>
      <c r="S73" s="405"/>
      <c r="T73" s="405"/>
      <c r="U73" s="405"/>
      <c r="V73" s="405"/>
      <c r="W73" s="405"/>
      <c r="X73" s="405"/>
      <c r="Y73" s="405"/>
      <c r="Z73" s="405"/>
      <c r="AA73" s="405"/>
      <c r="AB73" s="405"/>
      <c r="AC73" s="405"/>
      <c r="AD73" s="405"/>
      <c r="AE73" s="405"/>
      <c r="AF73" s="405"/>
      <c r="AG73" s="405"/>
      <c r="AH73" s="405"/>
      <c r="AI73" s="405"/>
      <c r="AJ73" s="405"/>
      <c r="AK73" s="405"/>
      <c r="AL73" s="405"/>
      <c r="AM73" s="405"/>
      <c r="AN73" s="405"/>
      <c r="AO73" s="405"/>
      <c r="AP73" s="405"/>
      <c r="AQ73" s="405"/>
      <c r="AR73" s="405"/>
      <c r="AS73" s="405"/>
      <c r="AT73" s="405"/>
      <c r="AU73" s="405"/>
      <c r="AV73" s="405"/>
      <c r="AW73" s="405"/>
      <c r="AX73" s="406"/>
    </row>
    <row r="74" spans="1:50" ht="99.75" customHeight="1" thickBot="1" x14ac:dyDescent="0.2">
      <c r="A74" s="296"/>
      <c r="B74" s="297"/>
      <c r="C74" s="297"/>
      <c r="D74" s="297"/>
      <c r="E74" s="297"/>
      <c r="F74" s="297"/>
      <c r="G74" s="297"/>
      <c r="H74" s="297"/>
      <c r="I74" s="297"/>
      <c r="J74" s="297"/>
      <c r="K74" s="297"/>
      <c r="L74" s="297"/>
      <c r="M74" s="297"/>
      <c r="N74" s="297"/>
      <c r="O74" s="297"/>
      <c r="P74" s="297"/>
      <c r="Q74" s="297"/>
      <c r="R74" s="297"/>
      <c r="S74" s="297"/>
      <c r="T74" s="297"/>
      <c r="U74" s="297"/>
      <c r="V74" s="297"/>
      <c r="W74" s="297"/>
      <c r="X74" s="297"/>
      <c r="Y74" s="297"/>
      <c r="Z74" s="297"/>
      <c r="AA74" s="297"/>
      <c r="AB74" s="297"/>
      <c r="AC74" s="297"/>
      <c r="AD74" s="297"/>
      <c r="AE74" s="297"/>
      <c r="AF74" s="297"/>
      <c r="AG74" s="297"/>
      <c r="AH74" s="297"/>
      <c r="AI74" s="297"/>
      <c r="AJ74" s="297"/>
      <c r="AK74" s="297"/>
      <c r="AL74" s="297"/>
      <c r="AM74" s="297"/>
      <c r="AN74" s="297"/>
      <c r="AO74" s="297"/>
      <c r="AP74" s="297"/>
      <c r="AQ74" s="297"/>
      <c r="AR74" s="297"/>
      <c r="AS74" s="297"/>
      <c r="AT74" s="297"/>
      <c r="AU74" s="297"/>
      <c r="AV74" s="297"/>
      <c r="AW74" s="297"/>
      <c r="AX74" s="298"/>
    </row>
    <row r="75" spans="1:50" ht="21" customHeight="1" x14ac:dyDescent="0.15">
      <c r="A75" s="682" t="s">
        <v>43</v>
      </c>
      <c r="B75" s="683"/>
      <c r="C75" s="683"/>
      <c r="D75" s="683"/>
      <c r="E75" s="683"/>
      <c r="F75" s="683"/>
      <c r="G75" s="683"/>
      <c r="H75" s="683"/>
      <c r="I75" s="683"/>
      <c r="J75" s="683"/>
      <c r="K75" s="683"/>
      <c r="L75" s="683"/>
      <c r="M75" s="683"/>
      <c r="N75" s="683"/>
      <c r="O75" s="683"/>
      <c r="P75" s="683"/>
      <c r="Q75" s="683"/>
      <c r="R75" s="683"/>
      <c r="S75" s="683"/>
      <c r="T75" s="683"/>
      <c r="U75" s="683"/>
      <c r="V75" s="683"/>
      <c r="W75" s="683"/>
      <c r="X75" s="683"/>
      <c r="Y75" s="683"/>
      <c r="Z75" s="683"/>
      <c r="AA75" s="683"/>
      <c r="AB75" s="683"/>
      <c r="AC75" s="683"/>
      <c r="AD75" s="683"/>
      <c r="AE75" s="683"/>
      <c r="AF75" s="683"/>
      <c r="AG75" s="683"/>
      <c r="AH75" s="683"/>
      <c r="AI75" s="683"/>
      <c r="AJ75" s="683"/>
      <c r="AK75" s="683"/>
      <c r="AL75" s="683"/>
      <c r="AM75" s="683"/>
      <c r="AN75" s="683"/>
      <c r="AO75" s="683"/>
      <c r="AP75" s="683"/>
      <c r="AQ75" s="683"/>
      <c r="AR75" s="683"/>
      <c r="AS75" s="683"/>
      <c r="AT75" s="683"/>
      <c r="AU75" s="683"/>
      <c r="AV75" s="683"/>
      <c r="AW75" s="683"/>
      <c r="AX75" s="684"/>
    </row>
    <row r="76" spans="1:50" ht="99.75" customHeight="1" thickBot="1" x14ac:dyDescent="0.2">
      <c r="A76" s="407"/>
      <c r="B76" s="408"/>
      <c r="C76" s="408"/>
      <c r="D76" s="408"/>
      <c r="E76" s="409"/>
      <c r="F76" s="690"/>
      <c r="G76" s="691"/>
      <c r="H76" s="691"/>
      <c r="I76" s="691"/>
      <c r="J76" s="691"/>
      <c r="K76" s="691"/>
      <c r="L76" s="691"/>
      <c r="M76" s="691"/>
      <c r="N76" s="691"/>
      <c r="O76" s="691"/>
      <c r="P76" s="691"/>
      <c r="Q76" s="691"/>
      <c r="R76" s="691"/>
      <c r="S76" s="691"/>
      <c r="T76" s="691"/>
      <c r="U76" s="691"/>
      <c r="V76" s="691"/>
      <c r="W76" s="691"/>
      <c r="X76" s="691"/>
      <c r="Y76" s="691"/>
      <c r="Z76" s="691"/>
      <c r="AA76" s="691"/>
      <c r="AB76" s="691"/>
      <c r="AC76" s="691"/>
      <c r="AD76" s="691"/>
      <c r="AE76" s="691"/>
      <c r="AF76" s="691"/>
      <c r="AG76" s="691"/>
      <c r="AH76" s="691"/>
      <c r="AI76" s="691"/>
      <c r="AJ76" s="691"/>
      <c r="AK76" s="691"/>
      <c r="AL76" s="691"/>
      <c r="AM76" s="691"/>
      <c r="AN76" s="691"/>
      <c r="AO76" s="691"/>
      <c r="AP76" s="691"/>
      <c r="AQ76" s="691"/>
      <c r="AR76" s="691"/>
      <c r="AS76" s="691"/>
      <c r="AT76" s="691"/>
      <c r="AU76" s="691"/>
      <c r="AV76" s="691"/>
      <c r="AW76" s="691"/>
      <c r="AX76" s="692"/>
    </row>
    <row r="77" spans="1:50" ht="21" customHeight="1" x14ac:dyDescent="0.15">
      <c r="A77" s="682" t="s">
        <v>56</v>
      </c>
      <c r="B77" s="683"/>
      <c r="C77" s="683"/>
      <c r="D77" s="683"/>
      <c r="E77" s="683"/>
      <c r="F77" s="683"/>
      <c r="G77" s="683"/>
      <c r="H77" s="683"/>
      <c r="I77" s="683"/>
      <c r="J77" s="683"/>
      <c r="K77" s="683"/>
      <c r="L77" s="683"/>
      <c r="M77" s="683"/>
      <c r="N77" s="683"/>
      <c r="O77" s="683"/>
      <c r="P77" s="683"/>
      <c r="Q77" s="683"/>
      <c r="R77" s="683"/>
      <c r="S77" s="683"/>
      <c r="T77" s="683"/>
      <c r="U77" s="683"/>
      <c r="V77" s="683"/>
      <c r="W77" s="683"/>
      <c r="X77" s="683"/>
      <c r="Y77" s="683"/>
      <c r="Z77" s="683"/>
      <c r="AA77" s="683"/>
      <c r="AB77" s="683"/>
      <c r="AC77" s="683"/>
      <c r="AD77" s="683"/>
      <c r="AE77" s="683"/>
      <c r="AF77" s="683"/>
      <c r="AG77" s="683"/>
      <c r="AH77" s="683"/>
      <c r="AI77" s="683"/>
      <c r="AJ77" s="683"/>
      <c r="AK77" s="683"/>
      <c r="AL77" s="683"/>
      <c r="AM77" s="683"/>
      <c r="AN77" s="683"/>
      <c r="AO77" s="683"/>
      <c r="AP77" s="683"/>
      <c r="AQ77" s="683"/>
      <c r="AR77" s="683"/>
      <c r="AS77" s="683"/>
      <c r="AT77" s="683"/>
      <c r="AU77" s="683"/>
      <c r="AV77" s="683"/>
      <c r="AW77" s="683"/>
      <c r="AX77" s="684"/>
    </row>
    <row r="78" spans="1:50" ht="99.95" customHeight="1" thickBot="1" x14ac:dyDescent="0.2">
      <c r="A78" s="183"/>
      <c r="B78" s="184"/>
      <c r="C78" s="184"/>
      <c r="D78" s="184"/>
      <c r="E78" s="185"/>
      <c r="F78" s="400"/>
      <c r="G78" s="401"/>
      <c r="H78" s="401"/>
      <c r="I78" s="401"/>
      <c r="J78" s="401"/>
      <c r="K78" s="401"/>
      <c r="L78" s="401"/>
      <c r="M78" s="401"/>
      <c r="N78" s="401"/>
      <c r="O78" s="401"/>
      <c r="P78" s="401"/>
      <c r="Q78" s="401"/>
      <c r="R78" s="401"/>
      <c r="S78" s="401"/>
      <c r="T78" s="401"/>
      <c r="U78" s="401"/>
      <c r="V78" s="401"/>
      <c r="W78" s="401"/>
      <c r="X78" s="401"/>
      <c r="Y78" s="401"/>
      <c r="Z78" s="401"/>
      <c r="AA78" s="401"/>
      <c r="AB78" s="401"/>
      <c r="AC78" s="401"/>
      <c r="AD78" s="401"/>
      <c r="AE78" s="401"/>
      <c r="AF78" s="401"/>
      <c r="AG78" s="401"/>
      <c r="AH78" s="401"/>
      <c r="AI78" s="401"/>
      <c r="AJ78" s="401"/>
      <c r="AK78" s="401"/>
      <c r="AL78" s="401"/>
      <c r="AM78" s="401"/>
      <c r="AN78" s="401"/>
      <c r="AO78" s="401"/>
      <c r="AP78" s="401"/>
      <c r="AQ78" s="401"/>
      <c r="AR78" s="401"/>
      <c r="AS78" s="401"/>
      <c r="AT78" s="401"/>
      <c r="AU78" s="401"/>
      <c r="AV78" s="401"/>
      <c r="AW78" s="401"/>
      <c r="AX78" s="402"/>
    </row>
    <row r="79" spans="1:50" ht="21" customHeight="1" x14ac:dyDescent="0.15">
      <c r="A79" s="790" t="s">
        <v>44</v>
      </c>
      <c r="B79" s="791"/>
      <c r="C79" s="791"/>
      <c r="D79" s="791"/>
      <c r="E79" s="791"/>
      <c r="F79" s="791"/>
      <c r="G79" s="791"/>
      <c r="H79" s="791"/>
      <c r="I79" s="791"/>
      <c r="J79" s="791"/>
      <c r="K79" s="791"/>
      <c r="L79" s="791"/>
      <c r="M79" s="791"/>
      <c r="N79" s="791"/>
      <c r="O79" s="791"/>
      <c r="P79" s="791"/>
      <c r="Q79" s="791"/>
      <c r="R79" s="791"/>
      <c r="S79" s="791"/>
      <c r="T79" s="791"/>
      <c r="U79" s="791"/>
      <c r="V79" s="791"/>
      <c r="W79" s="791"/>
      <c r="X79" s="791"/>
      <c r="Y79" s="791"/>
      <c r="Z79" s="791"/>
      <c r="AA79" s="791"/>
      <c r="AB79" s="791"/>
      <c r="AC79" s="791"/>
      <c r="AD79" s="791"/>
      <c r="AE79" s="791"/>
      <c r="AF79" s="791"/>
      <c r="AG79" s="791"/>
      <c r="AH79" s="791"/>
      <c r="AI79" s="791"/>
      <c r="AJ79" s="791"/>
      <c r="AK79" s="791"/>
      <c r="AL79" s="791"/>
      <c r="AM79" s="791"/>
      <c r="AN79" s="791"/>
      <c r="AO79" s="791"/>
      <c r="AP79" s="791"/>
      <c r="AQ79" s="791"/>
      <c r="AR79" s="791"/>
      <c r="AS79" s="791"/>
      <c r="AT79" s="791"/>
      <c r="AU79" s="791"/>
      <c r="AV79" s="791"/>
      <c r="AW79" s="791"/>
      <c r="AX79" s="792"/>
    </row>
    <row r="80" spans="1:50" ht="99.95" customHeight="1" thickBot="1" x14ac:dyDescent="0.2">
      <c r="A80" s="397" t="s">
        <v>441</v>
      </c>
      <c r="B80" s="398"/>
      <c r="C80" s="398"/>
      <c r="D80" s="398"/>
      <c r="E80" s="398"/>
      <c r="F80" s="398"/>
      <c r="G80" s="398"/>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398"/>
      <c r="AL80" s="398"/>
      <c r="AM80" s="398"/>
      <c r="AN80" s="398"/>
      <c r="AO80" s="398"/>
      <c r="AP80" s="398"/>
      <c r="AQ80" s="398"/>
      <c r="AR80" s="398"/>
      <c r="AS80" s="398"/>
      <c r="AT80" s="398"/>
      <c r="AU80" s="398"/>
      <c r="AV80" s="398"/>
      <c r="AW80" s="398"/>
      <c r="AX80" s="399"/>
    </row>
    <row r="81" spans="1:50" ht="19.7" customHeight="1" x14ac:dyDescent="0.15">
      <c r="A81" s="196" t="s">
        <v>38</v>
      </c>
      <c r="B81" s="197"/>
      <c r="C81" s="197"/>
      <c r="D81" s="197"/>
      <c r="E81" s="197"/>
      <c r="F81" s="197"/>
      <c r="G81" s="197"/>
      <c r="H81" s="197"/>
      <c r="I81" s="197"/>
      <c r="J81" s="197"/>
      <c r="K81" s="197"/>
      <c r="L81" s="197"/>
      <c r="M81" s="197"/>
      <c r="N81" s="197"/>
      <c r="O81" s="197"/>
      <c r="P81" s="197"/>
      <c r="Q81" s="197"/>
      <c r="R81" s="197"/>
      <c r="S81" s="197"/>
      <c r="T81" s="197"/>
      <c r="U81" s="197"/>
      <c r="V81" s="197"/>
      <c r="W81" s="197"/>
      <c r="X81" s="197"/>
      <c r="Y81" s="197"/>
      <c r="Z81" s="197"/>
      <c r="AA81" s="197"/>
      <c r="AB81" s="197"/>
      <c r="AC81" s="197"/>
      <c r="AD81" s="197"/>
      <c r="AE81" s="197"/>
      <c r="AF81" s="197"/>
      <c r="AG81" s="197"/>
      <c r="AH81" s="197"/>
      <c r="AI81" s="197"/>
      <c r="AJ81" s="197"/>
      <c r="AK81" s="197"/>
      <c r="AL81" s="197"/>
      <c r="AM81" s="197"/>
      <c r="AN81" s="197"/>
      <c r="AO81" s="197"/>
      <c r="AP81" s="197"/>
      <c r="AQ81" s="197"/>
      <c r="AR81" s="197"/>
      <c r="AS81" s="197"/>
      <c r="AT81" s="197"/>
      <c r="AU81" s="197"/>
      <c r="AV81" s="197"/>
      <c r="AW81" s="197"/>
      <c r="AX81" s="198"/>
    </row>
    <row r="82" spans="1:50" ht="19.899999999999999" customHeight="1" x14ac:dyDescent="0.15">
      <c r="A82" s="638" t="s">
        <v>224</v>
      </c>
      <c r="B82" s="192"/>
      <c r="C82" s="192"/>
      <c r="D82" s="192"/>
      <c r="E82" s="192"/>
      <c r="F82" s="192"/>
      <c r="G82" s="186">
        <v>329</v>
      </c>
      <c r="H82" s="187"/>
      <c r="I82" s="187"/>
      <c r="J82" s="187"/>
      <c r="K82" s="187"/>
      <c r="L82" s="187"/>
      <c r="M82" s="187"/>
      <c r="N82" s="187"/>
      <c r="O82" s="187"/>
      <c r="P82" s="188"/>
      <c r="Q82" s="192" t="s">
        <v>225</v>
      </c>
      <c r="R82" s="192"/>
      <c r="S82" s="192"/>
      <c r="T82" s="192"/>
      <c r="U82" s="192"/>
      <c r="V82" s="192"/>
      <c r="W82" s="642">
        <v>300</v>
      </c>
      <c r="X82" s="643"/>
      <c r="Y82" s="643"/>
      <c r="Z82" s="643"/>
      <c r="AA82" s="643"/>
      <c r="AB82" s="643"/>
      <c r="AC82" s="643"/>
      <c r="AD82" s="643"/>
      <c r="AE82" s="643"/>
      <c r="AF82" s="644"/>
      <c r="AG82" s="192" t="s">
        <v>226</v>
      </c>
      <c r="AH82" s="192"/>
      <c r="AI82" s="192"/>
      <c r="AJ82" s="192"/>
      <c r="AK82" s="192"/>
      <c r="AL82" s="192"/>
      <c r="AM82" s="659">
        <v>296</v>
      </c>
      <c r="AN82" s="187"/>
      <c r="AO82" s="187"/>
      <c r="AP82" s="187"/>
      <c r="AQ82" s="187"/>
      <c r="AR82" s="187"/>
      <c r="AS82" s="187"/>
      <c r="AT82" s="187"/>
      <c r="AU82" s="187"/>
      <c r="AV82" s="188"/>
      <c r="AW82" s="21"/>
      <c r="AX82" s="22"/>
    </row>
    <row r="83" spans="1:50" ht="19.899999999999999" customHeight="1" thickBot="1" x14ac:dyDescent="0.2">
      <c r="A83" s="660" t="s">
        <v>227</v>
      </c>
      <c r="B83" s="193"/>
      <c r="C83" s="193"/>
      <c r="D83" s="193"/>
      <c r="E83" s="193"/>
      <c r="F83" s="193"/>
      <c r="G83" s="189" t="s">
        <v>410</v>
      </c>
      <c r="H83" s="190"/>
      <c r="I83" s="190"/>
      <c r="J83" s="190"/>
      <c r="K83" s="190"/>
      <c r="L83" s="190"/>
      <c r="M83" s="190"/>
      <c r="N83" s="190"/>
      <c r="O83" s="190"/>
      <c r="P83" s="191"/>
      <c r="Q83" s="193" t="s">
        <v>228</v>
      </c>
      <c r="R83" s="193"/>
      <c r="S83" s="193"/>
      <c r="T83" s="193"/>
      <c r="U83" s="193"/>
      <c r="V83" s="193"/>
      <c r="W83" s="189" t="s">
        <v>411</v>
      </c>
      <c r="X83" s="190"/>
      <c r="Y83" s="190"/>
      <c r="Z83" s="190"/>
      <c r="AA83" s="190"/>
      <c r="AB83" s="190"/>
      <c r="AC83" s="190"/>
      <c r="AD83" s="190"/>
      <c r="AE83" s="190"/>
      <c r="AF83" s="191"/>
      <c r="AG83" s="654"/>
      <c r="AH83" s="655"/>
      <c r="AI83" s="655"/>
      <c r="AJ83" s="655"/>
      <c r="AK83" s="655"/>
      <c r="AL83" s="655"/>
      <c r="AM83" s="656"/>
      <c r="AN83" s="657"/>
      <c r="AO83" s="657"/>
      <c r="AP83" s="657"/>
      <c r="AQ83" s="657"/>
      <c r="AR83" s="657"/>
      <c r="AS83" s="657"/>
      <c r="AT83" s="657"/>
      <c r="AU83" s="657"/>
      <c r="AV83" s="658"/>
      <c r="AW83" s="26"/>
      <c r="AX83" s="27"/>
    </row>
    <row r="84" spans="1:50" ht="23.65" customHeight="1" thickTop="1" x14ac:dyDescent="0.15">
      <c r="A84" s="629" t="s">
        <v>29</v>
      </c>
      <c r="B84" s="630"/>
      <c r="C84" s="630"/>
      <c r="D84" s="630"/>
      <c r="E84" s="630"/>
      <c r="F84" s="631"/>
      <c r="G84" s="23" t="s">
        <v>78</v>
      </c>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5"/>
    </row>
    <row r="85" spans="1:50" ht="38.65" customHeight="1" x14ac:dyDescent="0.15">
      <c r="A85" s="632"/>
      <c r="B85" s="633"/>
      <c r="C85" s="633"/>
      <c r="D85" s="633"/>
      <c r="E85" s="633"/>
      <c r="F85" s="634"/>
      <c r="G85" s="1"/>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3"/>
    </row>
    <row r="86" spans="1:50" ht="18" customHeight="1" x14ac:dyDescent="0.15">
      <c r="A86" s="632"/>
      <c r="B86" s="633"/>
      <c r="C86" s="633"/>
      <c r="D86" s="633"/>
      <c r="E86" s="633"/>
      <c r="F86" s="634"/>
      <c r="G86" s="1"/>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3"/>
    </row>
    <row r="87" spans="1:50" ht="41.25" customHeight="1" x14ac:dyDescent="0.15">
      <c r="A87" s="632"/>
      <c r="B87" s="633"/>
      <c r="C87" s="633"/>
      <c r="D87" s="633"/>
      <c r="E87" s="633"/>
      <c r="F87" s="634"/>
      <c r="G87" s="1"/>
      <c r="H87" s="43"/>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3"/>
    </row>
    <row r="88" spans="1:50" ht="41.25" customHeight="1" x14ac:dyDescent="0.15">
      <c r="A88" s="632"/>
      <c r="B88" s="633"/>
      <c r="C88" s="633"/>
      <c r="D88" s="633"/>
      <c r="E88" s="633"/>
      <c r="F88" s="634"/>
      <c r="G88" s="1"/>
      <c r="H88" s="43"/>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3"/>
    </row>
    <row r="89" spans="1:50" ht="47.25" customHeight="1" x14ac:dyDescent="0.15">
      <c r="A89" s="632"/>
      <c r="B89" s="633"/>
      <c r="C89" s="633"/>
      <c r="D89" s="633"/>
      <c r="E89" s="633"/>
      <c r="F89" s="634"/>
      <c r="G89" s="1"/>
      <c r="H89" s="43"/>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3"/>
    </row>
    <row r="90" spans="1:50" ht="41.25" customHeight="1" x14ac:dyDescent="0.15">
      <c r="A90" s="632"/>
      <c r="B90" s="633"/>
      <c r="C90" s="633"/>
      <c r="D90" s="633"/>
      <c r="E90" s="633"/>
      <c r="F90" s="634"/>
      <c r="G90" s="1"/>
      <c r="H90" s="43"/>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3"/>
    </row>
    <row r="91" spans="1:50" ht="41.25" customHeight="1" x14ac:dyDescent="0.15">
      <c r="A91" s="632"/>
      <c r="B91" s="633"/>
      <c r="C91" s="633"/>
      <c r="D91" s="633"/>
      <c r="E91" s="633"/>
      <c r="F91" s="634"/>
      <c r="G91" s="1"/>
      <c r="H91" s="43"/>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3"/>
    </row>
    <row r="92" spans="1:50" ht="15" customHeight="1" x14ac:dyDescent="0.15">
      <c r="A92" s="632"/>
      <c r="B92" s="633"/>
      <c r="C92" s="633"/>
      <c r="D92" s="633"/>
      <c r="E92" s="633"/>
      <c r="F92" s="634"/>
      <c r="G92" s="1"/>
      <c r="H92" s="43"/>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3"/>
    </row>
    <row r="93" spans="1:50" ht="32.25" customHeight="1" x14ac:dyDescent="0.15">
      <c r="A93" s="632"/>
      <c r="B93" s="633"/>
      <c r="C93" s="633"/>
      <c r="D93" s="633"/>
      <c r="E93" s="633"/>
      <c r="F93" s="634"/>
      <c r="G93" s="1"/>
      <c r="H93" s="43"/>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3"/>
    </row>
    <row r="94" spans="1:50" ht="52.5" customHeight="1" x14ac:dyDescent="0.15">
      <c r="A94" s="632"/>
      <c r="B94" s="633"/>
      <c r="C94" s="633"/>
      <c r="D94" s="633"/>
      <c r="E94" s="633"/>
      <c r="F94" s="634"/>
      <c r="G94" s="1"/>
      <c r="H94" s="43"/>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3"/>
    </row>
    <row r="95" spans="1:50" ht="52.5" customHeight="1" x14ac:dyDescent="0.15">
      <c r="A95" s="632"/>
      <c r="B95" s="633"/>
      <c r="C95" s="633"/>
      <c r="D95" s="633"/>
      <c r="E95" s="633"/>
      <c r="F95" s="634"/>
      <c r="G95" s="1"/>
      <c r="H95" s="43"/>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3"/>
    </row>
    <row r="96" spans="1:50" ht="52.5" customHeight="1" x14ac:dyDescent="0.15">
      <c r="A96" s="632"/>
      <c r="B96" s="633"/>
      <c r="C96" s="633"/>
      <c r="D96" s="633"/>
      <c r="E96" s="633"/>
      <c r="F96" s="634"/>
      <c r="G96" s="1"/>
      <c r="H96" s="43"/>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3"/>
    </row>
    <row r="97" spans="1:50" ht="15" customHeight="1" x14ac:dyDescent="0.15">
      <c r="A97" s="632"/>
      <c r="B97" s="633"/>
      <c r="C97" s="633"/>
      <c r="D97" s="633"/>
      <c r="E97" s="633"/>
      <c r="F97" s="634"/>
      <c r="G97" s="1"/>
      <c r="H97" s="43"/>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3"/>
    </row>
    <row r="98" spans="1:50" ht="25.5" customHeight="1" x14ac:dyDescent="0.15">
      <c r="A98" s="632"/>
      <c r="B98" s="633"/>
      <c r="C98" s="633"/>
      <c r="D98" s="633"/>
      <c r="E98" s="633"/>
      <c r="F98" s="634"/>
      <c r="G98" s="1"/>
      <c r="H98" s="43"/>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3"/>
    </row>
    <row r="99" spans="1:50" ht="52.5" customHeight="1" x14ac:dyDescent="0.15">
      <c r="A99" s="632"/>
      <c r="B99" s="633"/>
      <c r="C99" s="633"/>
      <c r="D99" s="633"/>
      <c r="E99" s="633"/>
      <c r="F99" s="634"/>
      <c r="G99" s="1"/>
      <c r="H99" s="43"/>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3"/>
    </row>
    <row r="100" spans="1:50" ht="52.5" customHeight="1" x14ac:dyDescent="0.15">
      <c r="A100" s="632"/>
      <c r="B100" s="633"/>
      <c r="C100" s="633"/>
      <c r="D100" s="633"/>
      <c r="E100" s="633"/>
      <c r="F100" s="634"/>
      <c r="G100" s="1"/>
      <c r="H100" s="43"/>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3"/>
    </row>
    <row r="101" spans="1:50" ht="30" customHeight="1" x14ac:dyDescent="0.15">
      <c r="A101" s="632"/>
      <c r="B101" s="633"/>
      <c r="C101" s="633"/>
      <c r="D101" s="633"/>
      <c r="E101" s="633"/>
      <c r="F101" s="634"/>
      <c r="G101" s="1"/>
      <c r="H101" s="43"/>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3"/>
    </row>
    <row r="102" spans="1:50" ht="30.75" customHeight="1" x14ac:dyDescent="0.15">
      <c r="A102" s="632"/>
      <c r="B102" s="633"/>
      <c r="C102" s="633"/>
      <c r="D102" s="633"/>
      <c r="E102" s="633"/>
      <c r="F102" s="634"/>
      <c r="G102" s="1"/>
      <c r="H102" s="44"/>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3"/>
    </row>
    <row r="103" spans="1:50" ht="41.25" customHeight="1" x14ac:dyDescent="0.15">
      <c r="A103" s="632"/>
      <c r="B103" s="633"/>
      <c r="C103" s="633"/>
      <c r="D103" s="633"/>
      <c r="E103" s="633"/>
      <c r="F103" s="634"/>
      <c r="G103" s="1"/>
      <c r="H103" s="44"/>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3"/>
    </row>
    <row r="104" spans="1:50" ht="52.5" customHeight="1" x14ac:dyDescent="0.15">
      <c r="A104" s="632"/>
      <c r="B104" s="633"/>
      <c r="C104" s="633"/>
      <c r="D104" s="633"/>
      <c r="E104" s="633"/>
      <c r="F104" s="634"/>
      <c r="G104" s="1"/>
      <c r="H104" s="43"/>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3"/>
    </row>
    <row r="105" spans="1:50" ht="52.5" customHeight="1" x14ac:dyDescent="0.15">
      <c r="A105" s="632"/>
      <c r="B105" s="633"/>
      <c r="C105" s="633"/>
      <c r="D105" s="633"/>
      <c r="E105" s="633"/>
      <c r="F105" s="634"/>
      <c r="G105" s="1"/>
      <c r="H105" s="43"/>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3"/>
    </row>
    <row r="106" spans="1:50" ht="33" customHeight="1" x14ac:dyDescent="0.15">
      <c r="A106" s="632"/>
      <c r="B106" s="633"/>
      <c r="C106" s="633"/>
      <c r="D106" s="633"/>
      <c r="E106" s="633"/>
      <c r="F106" s="634"/>
      <c r="G106" s="1"/>
      <c r="H106" s="43"/>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3"/>
    </row>
    <row r="107" spans="1:50" ht="52.5" customHeight="1" x14ac:dyDescent="0.15">
      <c r="A107" s="632"/>
      <c r="B107" s="633"/>
      <c r="C107" s="633"/>
      <c r="D107" s="633"/>
      <c r="E107" s="633"/>
      <c r="F107" s="634"/>
      <c r="G107" s="1"/>
      <c r="H107" s="43"/>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3"/>
    </row>
    <row r="108" spans="1:50" ht="44.25" customHeight="1" x14ac:dyDescent="0.15">
      <c r="A108" s="632"/>
      <c r="B108" s="633"/>
      <c r="C108" s="633"/>
      <c r="D108" s="633"/>
      <c r="E108" s="633"/>
      <c r="F108" s="634"/>
      <c r="G108" s="1"/>
      <c r="H108" s="43"/>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3"/>
    </row>
    <row r="109" spans="1:50" ht="52.5" customHeight="1" x14ac:dyDescent="0.15">
      <c r="A109" s="632"/>
      <c r="B109" s="633"/>
      <c r="C109" s="633"/>
      <c r="D109" s="633"/>
      <c r="E109" s="633"/>
      <c r="F109" s="634"/>
      <c r="G109" s="1"/>
      <c r="H109" s="43"/>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3"/>
    </row>
    <row r="110" spans="1:50" ht="52.5" customHeight="1" x14ac:dyDescent="0.15">
      <c r="A110" s="632"/>
      <c r="B110" s="633"/>
      <c r="C110" s="633"/>
      <c r="D110" s="633"/>
      <c r="E110" s="633"/>
      <c r="F110" s="634"/>
      <c r="G110" s="1"/>
      <c r="H110" s="43"/>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3"/>
    </row>
    <row r="111" spans="1:50" ht="47.25" customHeight="1" x14ac:dyDescent="0.15">
      <c r="A111" s="632"/>
      <c r="B111" s="633"/>
      <c r="C111" s="633"/>
      <c r="D111" s="633"/>
      <c r="E111" s="633"/>
      <c r="F111" s="634"/>
      <c r="G111" s="1"/>
      <c r="H111" s="43"/>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3"/>
    </row>
    <row r="112" spans="1:50" ht="21" customHeight="1" x14ac:dyDescent="0.15">
      <c r="A112" s="632"/>
      <c r="B112" s="633"/>
      <c r="C112" s="633"/>
      <c r="D112" s="633"/>
      <c r="E112" s="633"/>
      <c r="F112" s="634"/>
      <c r="G112" s="1"/>
      <c r="H112" s="43"/>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3"/>
    </row>
    <row r="113" spans="1:50" ht="51.75" customHeight="1" x14ac:dyDescent="0.15">
      <c r="A113" s="632"/>
      <c r="B113" s="633"/>
      <c r="C113" s="633"/>
      <c r="D113" s="633"/>
      <c r="E113" s="633"/>
      <c r="F113" s="634"/>
      <c r="G113" s="1"/>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3"/>
    </row>
    <row r="114" spans="1:50" ht="73.5" customHeight="1" x14ac:dyDescent="0.15">
      <c r="A114" s="632"/>
      <c r="B114" s="633"/>
      <c r="C114" s="633"/>
      <c r="D114" s="633"/>
      <c r="E114" s="633"/>
      <c r="F114" s="634"/>
      <c r="G114" s="1"/>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3"/>
    </row>
    <row r="115" spans="1:50" ht="15.75" customHeight="1" thickBot="1" x14ac:dyDescent="0.2">
      <c r="A115" s="635"/>
      <c r="B115" s="636"/>
      <c r="C115" s="636"/>
      <c r="D115" s="636"/>
      <c r="E115" s="636"/>
      <c r="F115" s="637"/>
      <c r="G115" s="16"/>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53" t="s">
        <v>432</v>
      </c>
    </row>
    <row r="116" spans="1:50" ht="30" customHeight="1" x14ac:dyDescent="0.15">
      <c r="A116" s="661" t="s">
        <v>35</v>
      </c>
      <c r="B116" s="662"/>
      <c r="C116" s="662"/>
      <c r="D116" s="662"/>
      <c r="E116" s="662"/>
      <c r="F116" s="663"/>
      <c r="G116" s="199" t="s">
        <v>353</v>
      </c>
      <c r="H116" s="200"/>
      <c r="I116" s="200"/>
      <c r="J116" s="200"/>
      <c r="K116" s="200"/>
      <c r="L116" s="200"/>
      <c r="M116" s="200"/>
      <c r="N116" s="200"/>
      <c r="O116" s="200"/>
      <c r="P116" s="200"/>
      <c r="Q116" s="200"/>
      <c r="R116" s="200"/>
      <c r="S116" s="200"/>
      <c r="T116" s="200"/>
      <c r="U116" s="200"/>
      <c r="V116" s="200"/>
      <c r="W116" s="200"/>
      <c r="X116" s="200"/>
      <c r="Y116" s="200"/>
      <c r="Z116" s="200"/>
      <c r="AA116" s="200"/>
      <c r="AB116" s="200"/>
      <c r="AC116" s="65" t="s">
        <v>457</v>
      </c>
      <c r="AD116" s="66"/>
      <c r="AE116" s="66"/>
      <c r="AF116" s="66"/>
      <c r="AG116" s="66"/>
      <c r="AH116" s="66"/>
      <c r="AI116" s="66"/>
      <c r="AJ116" s="66"/>
      <c r="AK116" s="66"/>
      <c r="AL116" s="66"/>
      <c r="AM116" s="66"/>
      <c r="AN116" s="66"/>
      <c r="AO116" s="66"/>
      <c r="AP116" s="66"/>
      <c r="AQ116" s="66"/>
      <c r="AR116" s="66"/>
      <c r="AS116" s="66"/>
      <c r="AT116" s="66"/>
      <c r="AU116" s="66"/>
      <c r="AV116" s="66"/>
      <c r="AW116" s="66"/>
      <c r="AX116" s="67"/>
    </row>
    <row r="117" spans="1:50" ht="24.75" customHeight="1" x14ac:dyDescent="0.15">
      <c r="A117" s="664"/>
      <c r="B117" s="665"/>
      <c r="C117" s="665"/>
      <c r="D117" s="665"/>
      <c r="E117" s="665"/>
      <c r="F117" s="666"/>
      <c r="G117" s="68" t="s">
        <v>20</v>
      </c>
      <c r="H117" s="69"/>
      <c r="I117" s="69"/>
      <c r="J117" s="69"/>
      <c r="K117" s="70"/>
      <c r="L117" s="71" t="s">
        <v>21</v>
      </c>
      <c r="M117" s="69"/>
      <c r="N117" s="69"/>
      <c r="O117" s="69"/>
      <c r="P117" s="69"/>
      <c r="Q117" s="69"/>
      <c r="R117" s="69"/>
      <c r="S117" s="69"/>
      <c r="T117" s="69"/>
      <c r="U117" s="69"/>
      <c r="V117" s="69"/>
      <c r="W117" s="69"/>
      <c r="X117" s="70"/>
      <c r="Y117" s="72" t="s">
        <v>22</v>
      </c>
      <c r="Z117" s="73"/>
      <c r="AA117" s="73"/>
      <c r="AB117" s="73"/>
      <c r="AC117" s="68" t="s">
        <v>20</v>
      </c>
      <c r="AD117" s="69"/>
      <c r="AE117" s="69"/>
      <c r="AF117" s="69"/>
      <c r="AG117" s="70"/>
      <c r="AH117" s="71" t="s">
        <v>21</v>
      </c>
      <c r="AI117" s="69"/>
      <c r="AJ117" s="69"/>
      <c r="AK117" s="69"/>
      <c r="AL117" s="69"/>
      <c r="AM117" s="69"/>
      <c r="AN117" s="69"/>
      <c r="AO117" s="69"/>
      <c r="AP117" s="69"/>
      <c r="AQ117" s="69"/>
      <c r="AR117" s="69"/>
      <c r="AS117" s="69"/>
      <c r="AT117" s="70"/>
      <c r="AU117" s="72" t="s">
        <v>22</v>
      </c>
      <c r="AV117" s="152"/>
      <c r="AW117" s="152"/>
      <c r="AX117" s="153"/>
    </row>
    <row r="118" spans="1:50" ht="30" customHeight="1" x14ac:dyDescent="0.15">
      <c r="A118" s="664"/>
      <c r="B118" s="665"/>
      <c r="C118" s="665"/>
      <c r="D118" s="665"/>
      <c r="E118" s="665"/>
      <c r="F118" s="666"/>
      <c r="G118" s="75" t="s">
        <v>347</v>
      </c>
      <c r="H118" s="76"/>
      <c r="I118" s="76"/>
      <c r="J118" s="76"/>
      <c r="K118" s="77"/>
      <c r="L118" s="162" t="s">
        <v>358</v>
      </c>
      <c r="M118" s="163"/>
      <c r="N118" s="163"/>
      <c r="O118" s="163"/>
      <c r="P118" s="163"/>
      <c r="Q118" s="163"/>
      <c r="R118" s="163"/>
      <c r="S118" s="163"/>
      <c r="T118" s="163"/>
      <c r="U118" s="163"/>
      <c r="V118" s="163"/>
      <c r="W118" s="163"/>
      <c r="X118" s="164"/>
      <c r="Y118" s="169">
        <v>113</v>
      </c>
      <c r="Z118" s="170"/>
      <c r="AA118" s="170"/>
      <c r="AB118" s="171"/>
      <c r="AC118" s="75" t="s">
        <v>350</v>
      </c>
      <c r="AD118" s="76"/>
      <c r="AE118" s="76"/>
      <c r="AF118" s="76"/>
      <c r="AG118" s="77"/>
      <c r="AH118" s="78" t="s">
        <v>368</v>
      </c>
      <c r="AI118" s="172"/>
      <c r="AJ118" s="172"/>
      <c r="AK118" s="172"/>
      <c r="AL118" s="172"/>
      <c r="AM118" s="172"/>
      <c r="AN118" s="172"/>
      <c r="AO118" s="172"/>
      <c r="AP118" s="172"/>
      <c r="AQ118" s="172"/>
      <c r="AR118" s="172"/>
      <c r="AS118" s="172"/>
      <c r="AT118" s="173"/>
      <c r="AU118" s="81">
        <v>30</v>
      </c>
      <c r="AV118" s="82"/>
      <c r="AW118" s="82"/>
      <c r="AX118" s="83"/>
    </row>
    <row r="119" spans="1:50" ht="24.75" customHeight="1" x14ac:dyDescent="0.15">
      <c r="A119" s="664"/>
      <c r="B119" s="665"/>
      <c r="C119" s="665"/>
      <c r="D119" s="665"/>
      <c r="E119" s="665"/>
      <c r="F119" s="666"/>
      <c r="G119" s="61" t="s">
        <v>355</v>
      </c>
      <c r="H119" s="62"/>
      <c r="I119" s="62"/>
      <c r="J119" s="62"/>
      <c r="K119" s="64"/>
      <c r="L119" s="149" t="s">
        <v>454</v>
      </c>
      <c r="M119" s="150"/>
      <c r="N119" s="150"/>
      <c r="O119" s="150"/>
      <c r="P119" s="150"/>
      <c r="Q119" s="150"/>
      <c r="R119" s="150"/>
      <c r="S119" s="150"/>
      <c r="T119" s="150"/>
      <c r="U119" s="150"/>
      <c r="V119" s="150"/>
      <c r="W119" s="150"/>
      <c r="X119" s="151"/>
      <c r="Y119" s="135">
        <v>88</v>
      </c>
      <c r="Z119" s="136"/>
      <c r="AA119" s="136"/>
      <c r="AB119" s="137"/>
      <c r="AC119" s="61"/>
      <c r="AD119" s="62"/>
      <c r="AE119" s="62"/>
      <c r="AF119" s="62"/>
      <c r="AG119" s="64"/>
      <c r="AH119" s="63"/>
      <c r="AI119" s="144"/>
      <c r="AJ119" s="144"/>
      <c r="AK119" s="144"/>
      <c r="AL119" s="144"/>
      <c r="AM119" s="144"/>
      <c r="AN119" s="144"/>
      <c r="AO119" s="144"/>
      <c r="AP119" s="144"/>
      <c r="AQ119" s="144"/>
      <c r="AR119" s="144"/>
      <c r="AS119" s="144"/>
      <c r="AT119" s="145"/>
      <c r="AU119" s="58"/>
      <c r="AV119" s="59"/>
      <c r="AW119" s="59"/>
      <c r="AX119" s="60"/>
    </row>
    <row r="120" spans="1:50" ht="30" customHeight="1" x14ac:dyDescent="0.15">
      <c r="A120" s="664"/>
      <c r="B120" s="665"/>
      <c r="C120" s="665"/>
      <c r="D120" s="665"/>
      <c r="E120" s="665"/>
      <c r="F120" s="666"/>
      <c r="G120" s="61" t="s">
        <v>342</v>
      </c>
      <c r="H120" s="62"/>
      <c r="I120" s="62"/>
      <c r="J120" s="62"/>
      <c r="K120" s="64"/>
      <c r="L120" s="149"/>
      <c r="M120" s="154"/>
      <c r="N120" s="154"/>
      <c r="O120" s="154"/>
      <c r="P120" s="154"/>
      <c r="Q120" s="154"/>
      <c r="R120" s="154"/>
      <c r="S120" s="154"/>
      <c r="T120" s="154"/>
      <c r="U120" s="154"/>
      <c r="V120" s="154"/>
      <c r="W120" s="154"/>
      <c r="X120" s="155"/>
      <c r="Y120" s="135">
        <v>25</v>
      </c>
      <c r="Z120" s="136"/>
      <c r="AA120" s="136"/>
      <c r="AB120" s="137"/>
      <c r="AC120" s="61"/>
      <c r="AD120" s="62"/>
      <c r="AE120" s="62"/>
      <c r="AF120" s="62"/>
      <c r="AG120" s="64"/>
      <c r="AH120" s="149"/>
      <c r="AI120" s="150"/>
      <c r="AJ120" s="150"/>
      <c r="AK120" s="150"/>
      <c r="AL120" s="150"/>
      <c r="AM120" s="150"/>
      <c r="AN120" s="150"/>
      <c r="AO120" s="150"/>
      <c r="AP120" s="150"/>
      <c r="AQ120" s="150"/>
      <c r="AR120" s="150"/>
      <c r="AS120" s="150"/>
      <c r="AT120" s="151"/>
      <c r="AU120" s="58"/>
      <c r="AV120" s="59"/>
      <c r="AW120" s="59"/>
      <c r="AX120" s="60"/>
    </row>
    <row r="121" spans="1:50" ht="30" customHeight="1" x14ac:dyDescent="0.15">
      <c r="A121" s="664"/>
      <c r="B121" s="665"/>
      <c r="C121" s="665"/>
      <c r="D121" s="665"/>
      <c r="E121" s="665"/>
      <c r="F121" s="666"/>
      <c r="G121" s="339" t="s">
        <v>396</v>
      </c>
      <c r="H121" s="62"/>
      <c r="I121" s="62"/>
      <c r="J121" s="62"/>
      <c r="K121" s="64"/>
      <c r="L121" s="149"/>
      <c r="M121" s="150"/>
      <c r="N121" s="150"/>
      <c r="O121" s="150"/>
      <c r="P121" s="150"/>
      <c r="Q121" s="150"/>
      <c r="R121" s="150"/>
      <c r="S121" s="150"/>
      <c r="T121" s="150"/>
      <c r="U121" s="150"/>
      <c r="V121" s="150"/>
      <c r="W121" s="150"/>
      <c r="X121" s="151"/>
      <c r="Y121" s="352">
        <v>22</v>
      </c>
      <c r="Z121" s="353"/>
      <c r="AA121" s="353"/>
      <c r="AB121" s="354"/>
      <c r="AC121" s="61"/>
      <c r="AD121" s="62"/>
      <c r="AE121" s="62"/>
      <c r="AF121" s="62"/>
      <c r="AG121" s="64"/>
      <c r="AH121" s="149"/>
      <c r="AI121" s="150"/>
      <c r="AJ121" s="150"/>
      <c r="AK121" s="150"/>
      <c r="AL121" s="150"/>
      <c r="AM121" s="150"/>
      <c r="AN121" s="150"/>
      <c r="AO121" s="150"/>
      <c r="AP121" s="150"/>
      <c r="AQ121" s="150"/>
      <c r="AR121" s="150"/>
      <c r="AS121" s="150"/>
      <c r="AT121" s="151"/>
      <c r="AU121" s="135"/>
      <c r="AV121" s="136"/>
      <c r="AW121" s="136"/>
      <c r="AX121" s="156"/>
    </row>
    <row r="122" spans="1:50" ht="24.75" customHeight="1" x14ac:dyDescent="0.15">
      <c r="A122" s="664"/>
      <c r="B122" s="665"/>
      <c r="C122" s="665"/>
      <c r="D122" s="665"/>
      <c r="E122" s="665"/>
      <c r="F122" s="666"/>
      <c r="G122" s="158" t="s">
        <v>350</v>
      </c>
      <c r="H122" s="159"/>
      <c r="I122" s="159"/>
      <c r="J122" s="159"/>
      <c r="K122" s="160"/>
      <c r="L122" s="810" t="s">
        <v>464</v>
      </c>
      <c r="M122" s="811"/>
      <c r="N122" s="811"/>
      <c r="O122" s="811"/>
      <c r="P122" s="811"/>
      <c r="Q122" s="811"/>
      <c r="R122" s="811"/>
      <c r="S122" s="811"/>
      <c r="T122" s="811"/>
      <c r="U122" s="811"/>
      <c r="V122" s="811"/>
      <c r="W122" s="811"/>
      <c r="X122" s="812"/>
      <c r="Y122" s="135">
        <v>20</v>
      </c>
      <c r="Z122" s="136"/>
      <c r="AA122" s="136"/>
      <c r="AB122" s="137"/>
      <c r="AC122" s="61"/>
      <c r="AD122" s="62"/>
      <c r="AE122" s="62"/>
      <c r="AF122" s="62"/>
      <c r="AG122" s="62"/>
      <c r="AH122" s="63"/>
      <c r="AI122" s="62"/>
      <c r="AJ122" s="62"/>
      <c r="AK122" s="62"/>
      <c r="AL122" s="62"/>
      <c r="AM122" s="62"/>
      <c r="AN122" s="62"/>
      <c r="AO122" s="62"/>
      <c r="AP122" s="62"/>
      <c r="AQ122" s="62"/>
      <c r="AR122" s="62"/>
      <c r="AS122" s="62"/>
      <c r="AT122" s="64"/>
      <c r="AU122" s="58"/>
      <c r="AV122" s="59"/>
      <c r="AW122" s="59"/>
      <c r="AX122" s="60"/>
    </row>
    <row r="123" spans="1:50" ht="24.75" customHeight="1" x14ac:dyDescent="0.15">
      <c r="A123" s="664"/>
      <c r="B123" s="665"/>
      <c r="C123" s="665"/>
      <c r="D123" s="665"/>
      <c r="E123" s="665"/>
      <c r="F123" s="666"/>
      <c r="G123" s="61" t="s">
        <v>344</v>
      </c>
      <c r="H123" s="62"/>
      <c r="I123" s="62"/>
      <c r="J123" s="62"/>
      <c r="K123" s="64"/>
      <c r="L123" s="813" t="s">
        <v>465</v>
      </c>
      <c r="M123" s="814"/>
      <c r="N123" s="814"/>
      <c r="O123" s="814"/>
      <c r="P123" s="814"/>
      <c r="Q123" s="814"/>
      <c r="R123" s="814"/>
      <c r="S123" s="814"/>
      <c r="T123" s="814"/>
      <c r="U123" s="814"/>
      <c r="V123" s="814"/>
      <c r="W123" s="814"/>
      <c r="X123" s="815"/>
      <c r="Y123" s="135">
        <v>11</v>
      </c>
      <c r="Z123" s="136"/>
      <c r="AA123" s="136"/>
      <c r="AB123" s="137"/>
      <c r="AC123" s="61"/>
      <c r="AD123" s="62"/>
      <c r="AE123" s="62"/>
      <c r="AF123" s="62"/>
      <c r="AG123" s="62"/>
      <c r="AH123" s="63"/>
      <c r="AI123" s="62"/>
      <c r="AJ123" s="62"/>
      <c r="AK123" s="62"/>
      <c r="AL123" s="62"/>
      <c r="AM123" s="62"/>
      <c r="AN123" s="62"/>
      <c r="AO123" s="62"/>
      <c r="AP123" s="62"/>
      <c r="AQ123" s="62"/>
      <c r="AR123" s="62"/>
      <c r="AS123" s="62"/>
      <c r="AT123" s="64"/>
      <c r="AU123" s="58"/>
      <c r="AV123" s="59"/>
      <c r="AW123" s="59"/>
      <c r="AX123" s="60"/>
    </row>
    <row r="124" spans="1:50" ht="30.75" customHeight="1" x14ac:dyDescent="0.15">
      <c r="A124" s="664"/>
      <c r="B124" s="665"/>
      <c r="C124" s="665"/>
      <c r="D124" s="665"/>
      <c r="E124" s="665"/>
      <c r="F124" s="666"/>
      <c r="G124" s="61" t="s">
        <v>223</v>
      </c>
      <c r="H124" s="62"/>
      <c r="I124" s="62"/>
      <c r="J124" s="62"/>
      <c r="K124" s="64"/>
      <c r="L124" s="149" t="s">
        <v>412</v>
      </c>
      <c r="M124" s="150"/>
      <c r="N124" s="150"/>
      <c r="O124" s="150"/>
      <c r="P124" s="150"/>
      <c r="Q124" s="150"/>
      <c r="R124" s="150"/>
      <c r="S124" s="150"/>
      <c r="T124" s="150"/>
      <c r="U124" s="150"/>
      <c r="V124" s="150"/>
      <c r="W124" s="150"/>
      <c r="X124" s="151"/>
      <c r="Y124" s="135">
        <v>20</v>
      </c>
      <c r="Z124" s="136"/>
      <c r="AA124" s="136"/>
      <c r="AB124" s="137"/>
      <c r="AC124" s="127"/>
      <c r="AD124" s="128"/>
      <c r="AE124" s="128"/>
      <c r="AF124" s="128"/>
      <c r="AG124" s="129"/>
      <c r="AH124" s="340"/>
      <c r="AI124" s="128"/>
      <c r="AJ124" s="128"/>
      <c r="AK124" s="128"/>
      <c r="AL124" s="128"/>
      <c r="AM124" s="128"/>
      <c r="AN124" s="128"/>
      <c r="AO124" s="128"/>
      <c r="AP124" s="128"/>
      <c r="AQ124" s="128"/>
      <c r="AR124" s="128"/>
      <c r="AS124" s="128"/>
      <c r="AT124" s="129"/>
      <c r="AU124" s="341"/>
      <c r="AV124" s="344"/>
      <c r="AW124" s="344"/>
      <c r="AX124" s="345"/>
    </row>
    <row r="125" spans="1:50" ht="24.75" customHeight="1" thickBot="1" x14ac:dyDescent="0.2">
      <c r="A125" s="664"/>
      <c r="B125" s="665"/>
      <c r="C125" s="665"/>
      <c r="D125" s="665"/>
      <c r="E125" s="665"/>
      <c r="F125" s="666"/>
      <c r="G125" s="114" t="s">
        <v>23</v>
      </c>
      <c r="H125" s="115"/>
      <c r="I125" s="115"/>
      <c r="J125" s="115"/>
      <c r="K125" s="115"/>
      <c r="L125" s="116"/>
      <c r="M125" s="117"/>
      <c r="N125" s="117"/>
      <c r="O125" s="117"/>
      <c r="P125" s="117"/>
      <c r="Q125" s="117"/>
      <c r="R125" s="117"/>
      <c r="S125" s="117"/>
      <c r="T125" s="117"/>
      <c r="U125" s="117"/>
      <c r="V125" s="117"/>
      <c r="W125" s="117"/>
      <c r="X125" s="118"/>
      <c r="Y125" s="350">
        <f>SUM(Y118:AB124)</f>
        <v>299</v>
      </c>
      <c r="Z125" s="351"/>
      <c r="AA125" s="351"/>
      <c r="AB125" s="351"/>
      <c r="AC125" s="93" t="s">
        <v>23</v>
      </c>
      <c r="AD125" s="94"/>
      <c r="AE125" s="94"/>
      <c r="AF125" s="94"/>
      <c r="AG125" s="95"/>
      <c r="AH125" s="96"/>
      <c r="AI125" s="97"/>
      <c r="AJ125" s="97"/>
      <c r="AK125" s="97"/>
      <c r="AL125" s="97"/>
      <c r="AM125" s="97"/>
      <c r="AN125" s="97"/>
      <c r="AO125" s="97"/>
      <c r="AP125" s="97"/>
      <c r="AQ125" s="97"/>
      <c r="AR125" s="97"/>
      <c r="AS125" s="97"/>
      <c r="AT125" s="98"/>
      <c r="AU125" s="99">
        <f>SUM(AU118:AX124)</f>
        <v>30</v>
      </c>
      <c r="AV125" s="100"/>
      <c r="AW125" s="100"/>
      <c r="AX125" s="101"/>
    </row>
    <row r="126" spans="1:50" ht="30" customHeight="1" x14ac:dyDescent="0.15">
      <c r="A126" s="664"/>
      <c r="B126" s="665"/>
      <c r="C126" s="665"/>
      <c r="D126" s="665"/>
      <c r="E126" s="665"/>
      <c r="F126" s="666"/>
      <c r="G126" s="199" t="s">
        <v>354</v>
      </c>
      <c r="H126" s="200"/>
      <c r="I126" s="200"/>
      <c r="J126" s="200"/>
      <c r="K126" s="200"/>
      <c r="L126" s="200"/>
      <c r="M126" s="200"/>
      <c r="N126" s="200"/>
      <c r="O126" s="200"/>
      <c r="P126" s="200"/>
      <c r="Q126" s="200"/>
      <c r="R126" s="200"/>
      <c r="S126" s="200"/>
      <c r="T126" s="200"/>
      <c r="U126" s="200"/>
      <c r="V126" s="200"/>
      <c r="W126" s="200"/>
      <c r="X126" s="200"/>
      <c r="Y126" s="200"/>
      <c r="Z126" s="200"/>
      <c r="AA126" s="200"/>
      <c r="AB126" s="200"/>
      <c r="AC126" s="65" t="s">
        <v>458</v>
      </c>
      <c r="AD126" s="66"/>
      <c r="AE126" s="66"/>
      <c r="AF126" s="66"/>
      <c r="AG126" s="66"/>
      <c r="AH126" s="66"/>
      <c r="AI126" s="66"/>
      <c r="AJ126" s="66"/>
      <c r="AK126" s="66"/>
      <c r="AL126" s="66"/>
      <c r="AM126" s="66"/>
      <c r="AN126" s="66"/>
      <c r="AO126" s="66"/>
      <c r="AP126" s="66"/>
      <c r="AQ126" s="66"/>
      <c r="AR126" s="66"/>
      <c r="AS126" s="66"/>
      <c r="AT126" s="66"/>
      <c r="AU126" s="66"/>
      <c r="AV126" s="66"/>
      <c r="AW126" s="66"/>
      <c r="AX126" s="67"/>
    </row>
    <row r="127" spans="1:50" ht="25.5" customHeight="1" x14ac:dyDescent="0.15">
      <c r="A127" s="664"/>
      <c r="B127" s="665"/>
      <c r="C127" s="665"/>
      <c r="D127" s="665"/>
      <c r="E127" s="665"/>
      <c r="F127" s="666"/>
      <c r="G127" s="114" t="s">
        <v>20</v>
      </c>
      <c r="H127" s="115"/>
      <c r="I127" s="115"/>
      <c r="J127" s="115"/>
      <c r="K127" s="115"/>
      <c r="L127" s="346" t="s">
        <v>21</v>
      </c>
      <c r="M127" s="115"/>
      <c r="N127" s="115"/>
      <c r="O127" s="115"/>
      <c r="P127" s="115"/>
      <c r="Q127" s="115"/>
      <c r="R127" s="115"/>
      <c r="S127" s="115"/>
      <c r="T127" s="115"/>
      <c r="U127" s="115"/>
      <c r="V127" s="115"/>
      <c r="W127" s="115"/>
      <c r="X127" s="347"/>
      <c r="Y127" s="348" t="s">
        <v>22</v>
      </c>
      <c r="Z127" s="349"/>
      <c r="AA127" s="349"/>
      <c r="AB127" s="349"/>
      <c r="AC127" s="68" t="s">
        <v>20</v>
      </c>
      <c r="AD127" s="69"/>
      <c r="AE127" s="69"/>
      <c r="AF127" s="69"/>
      <c r="AG127" s="70"/>
      <c r="AH127" s="71" t="s">
        <v>21</v>
      </c>
      <c r="AI127" s="69"/>
      <c r="AJ127" s="69"/>
      <c r="AK127" s="69"/>
      <c r="AL127" s="69"/>
      <c r="AM127" s="69"/>
      <c r="AN127" s="69"/>
      <c r="AO127" s="69"/>
      <c r="AP127" s="69"/>
      <c r="AQ127" s="69"/>
      <c r="AR127" s="69"/>
      <c r="AS127" s="69"/>
      <c r="AT127" s="70"/>
      <c r="AU127" s="72" t="s">
        <v>22</v>
      </c>
      <c r="AV127" s="152"/>
      <c r="AW127" s="152"/>
      <c r="AX127" s="153"/>
    </row>
    <row r="128" spans="1:50" ht="30" customHeight="1" x14ac:dyDescent="0.15">
      <c r="A128" s="664"/>
      <c r="B128" s="665"/>
      <c r="C128" s="665"/>
      <c r="D128" s="665"/>
      <c r="E128" s="665"/>
      <c r="F128" s="666"/>
      <c r="G128" s="75" t="s">
        <v>347</v>
      </c>
      <c r="H128" s="76"/>
      <c r="I128" s="76"/>
      <c r="J128" s="76"/>
      <c r="K128" s="77"/>
      <c r="L128" s="78" t="s">
        <v>359</v>
      </c>
      <c r="M128" s="79"/>
      <c r="N128" s="79"/>
      <c r="O128" s="79"/>
      <c r="P128" s="79"/>
      <c r="Q128" s="79"/>
      <c r="R128" s="79"/>
      <c r="S128" s="79"/>
      <c r="T128" s="79"/>
      <c r="U128" s="79"/>
      <c r="V128" s="79"/>
      <c r="W128" s="79"/>
      <c r="X128" s="80"/>
      <c r="Y128" s="169">
        <v>20</v>
      </c>
      <c r="Z128" s="170"/>
      <c r="AA128" s="170"/>
      <c r="AB128" s="171"/>
      <c r="AC128" s="75" t="s">
        <v>350</v>
      </c>
      <c r="AD128" s="76"/>
      <c r="AE128" s="76"/>
      <c r="AF128" s="76"/>
      <c r="AG128" s="77"/>
      <c r="AH128" s="78" t="s">
        <v>366</v>
      </c>
      <c r="AI128" s="172"/>
      <c r="AJ128" s="172"/>
      <c r="AK128" s="172"/>
      <c r="AL128" s="172"/>
      <c r="AM128" s="172"/>
      <c r="AN128" s="172"/>
      <c r="AO128" s="172"/>
      <c r="AP128" s="172"/>
      <c r="AQ128" s="172"/>
      <c r="AR128" s="172"/>
      <c r="AS128" s="172"/>
      <c r="AT128" s="173"/>
      <c r="AU128" s="81">
        <v>3</v>
      </c>
      <c r="AV128" s="82"/>
      <c r="AW128" s="82"/>
      <c r="AX128" s="83"/>
    </row>
    <row r="129" spans="1:50" ht="24.75" customHeight="1" x14ac:dyDescent="0.15">
      <c r="A129" s="664"/>
      <c r="B129" s="665"/>
      <c r="C129" s="665"/>
      <c r="D129" s="665"/>
      <c r="E129" s="665"/>
      <c r="F129" s="666"/>
      <c r="G129" s="61" t="s">
        <v>355</v>
      </c>
      <c r="H129" s="62"/>
      <c r="I129" s="62"/>
      <c r="J129" s="62"/>
      <c r="K129" s="64"/>
      <c r="L129" s="149" t="s">
        <v>456</v>
      </c>
      <c r="M129" s="150"/>
      <c r="N129" s="150"/>
      <c r="O129" s="150"/>
      <c r="P129" s="150"/>
      <c r="Q129" s="150"/>
      <c r="R129" s="150"/>
      <c r="S129" s="150"/>
      <c r="T129" s="150"/>
      <c r="U129" s="150"/>
      <c r="V129" s="150"/>
      <c r="W129" s="150"/>
      <c r="X129" s="151"/>
      <c r="Y129" s="135">
        <v>10</v>
      </c>
      <c r="Z129" s="136"/>
      <c r="AA129" s="136"/>
      <c r="AB129" s="137"/>
      <c r="AC129" s="61"/>
      <c r="AD129" s="62"/>
      <c r="AE129" s="62"/>
      <c r="AF129" s="62"/>
      <c r="AG129" s="64"/>
      <c r="AH129" s="63"/>
      <c r="AI129" s="144"/>
      <c r="AJ129" s="144"/>
      <c r="AK129" s="144"/>
      <c r="AL129" s="144"/>
      <c r="AM129" s="144"/>
      <c r="AN129" s="144"/>
      <c r="AO129" s="144"/>
      <c r="AP129" s="144"/>
      <c r="AQ129" s="144"/>
      <c r="AR129" s="144"/>
      <c r="AS129" s="144"/>
      <c r="AT129" s="145"/>
      <c r="AU129" s="58"/>
      <c r="AV129" s="59"/>
      <c r="AW129" s="59"/>
      <c r="AX129" s="60"/>
    </row>
    <row r="130" spans="1:50" ht="24.75" customHeight="1" x14ac:dyDescent="0.15">
      <c r="A130" s="664"/>
      <c r="B130" s="665"/>
      <c r="C130" s="665"/>
      <c r="D130" s="665"/>
      <c r="E130" s="665"/>
      <c r="F130" s="666"/>
      <c r="G130" s="61" t="s">
        <v>356</v>
      </c>
      <c r="H130" s="62"/>
      <c r="I130" s="62"/>
      <c r="J130" s="62"/>
      <c r="K130" s="64"/>
      <c r="L130" s="149"/>
      <c r="M130" s="150"/>
      <c r="N130" s="150"/>
      <c r="O130" s="150"/>
      <c r="P130" s="150"/>
      <c r="Q130" s="150"/>
      <c r="R130" s="150"/>
      <c r="S130" s="150"/>
      <c r="T130" s="150"/>
      <c r="U130" s="150"/>
      <c r="V130" s="150"/>
      <c r="W130" s="150"/>
      <c r="X130" s="151"/>
      <c r="Y130" s="135">
        <v>3</v>
      </c>
      <c r="Z130" s="136"/>
      <c r="AA130" s="136"/>
      <c r="AB130" s="137"/>
      <c r="AC130" s="61"/>
      <c r="AD130" s="62"/>
      <c r="AE130" s="62"/>
      <c r="AF130" s="62"/>
      <c r="AG130" s="64"/>
      <c r="AH130" s="149"/>
      <c r="AI130" s="150"/>
      <c r="AJ130" s="150"/>
      <c r="AK130" s="150"/>
      <c r="AL130" s="150"/>
      <c r="AM130" s="150"/>
      <c r="AN130" s="150"/>
      <c r="AO130" s="150"/>
      <c r="AP130" s="150"/>
      <c r="AQ130" s="150"/>
      <c r="AR130" s="150"/>
      <c r="AS130" s="150"/>
      <c r="AT130" s="151"/>
      <c r="AU130" s="135"/>
      <c r="AV130" s="136"/>
      <c r="AW130" s="136"/>
      <c r="AX130" s="156"/>
    </row>
    <row r="131" spans="1:50" ht="30" customHeight="1" x14ac:dyDescent="0.15">
      <c r="A131" s="664"/>
      <c r="B131" s="665"/>
      <c r="C131" s="665"/>
      <c r="D131" s="665"/>
      <c r="E131" s="665"/>
      <c r="F131" s="666"/>
      <c r="G131" s="339" t="s">
        <v>396</v>
      </c>
      <c r="H131" s="62"/>
      <c r="I131" s="62"/>
      <c r="J131" s="62"/>
      <c r="K131" s="64"/>
      <c r="L131" s="149"/>
      <c r="M131" s="150"/>
      <c r="N131" s="150"/>
      <c r="O131" s="150"/>
      <c r="P131" s="150"/>
      <c r="Q131" s="150"/>
      <c r="R131" s="150"/>
      <c r="S131" s="150"/>
      <c r="T131" s="150"/>
      <c r="U131" s="150"/>
      <c r="V131" s="150"/>
      <c r="W131" s="150"/>
      <c r="X131" s="151"/>
      <c r="Y131" s="135">
        <v>3</v>
      </c>
      <c r="Z131" s="136"/>
      <c r="AA131" s="136"/>
      <c r="AB131" s="137"/>
      <c r="AC131" s="61"/>
      <c r="AD131" s="62"/>
      <c r="AE131" s="62"/>
      <c r="AF131" s="62"/>
      <c r="AG131" s="64"/>
      <c r="AH131" s="63"/>
      <c r="AI131" s="144"/>
      <c r="AJ131" s="144"/>
      <c r="AK131" s="144"/>
      <c r="AL131" s="144"/>
      <c r="AM131" s="144"/>
      <c r="AN131" s="144"/>
      <c r="AO131" s="144"/>
      <c r="AP131" s="144"/>
      <c r="AQ131" s="144"/>
      <c r="AR131" s="144"/>
      <c r="AS131" s="144"/>
      <c r="AT131" s="145"/>
      <c r="AU131" s="58"/>
      <c r="AV131" s="59"/>
      <c r="AW131" s="59"/>
      <c r="AX131" s="60"/>
    </row>
    <row r="132" spans="1:50" ht="30.75" customHeight="1" x14ac:dyDescent="0.15">
      <c r="A132" s="664"/>
      <c r="B132" s="665"/>
      <c r="C132" s="665"/>
      <c r="D132" s="665"/>
      <c r="E132" s="665"/>
      <c r="F132" s="666"/>
      <c r="G132" s="158" t="s">
        <v>223</v>
      </c>
      <c r="H132" s="159"/>
      <c r="I132" s="159"/>
      <c r="J132" s="159"/>
      <c r="K132" s="160"/>
      <c r="L132" s="109" t="s">
        <v>360</v>
      </c>
      <c r="M132" s="110"/>
      <c r="N132" s="110"/>
      <c r="O132" s="110"/>
      <c r="P132" s="110"/>
      <c r="Q132" s="110"/>
      <c r="R132" s="110"/>
      <c r="S132" s="110"/>
      <c r="T132" s="110"/>
      <c r="U132" s="110"/>
      <c r="V132" s="110"/>
      <c r="W132" s="110"/>
      <c r="X132" s="111"/>
      <c r="Y132" s="132">
        <v>2</v>
      </c>
      <c r="Z132" s="133"/>
      <c r="AA132" s="133"/>
      <c r="AB132" s="134"/>
      <c r="AC132" s="127"/>
      <c r="AD132" s="128"/>
      <c r="AE132" s="128"/>
      <c r="AF132" s="128"/>
      <c r="AG132" s="129"/>
      <c r="AH132" s="340"/>
      <c r="AI132" s="128"/>
      <c r="AJ132" s="128"/>
      <c r="AK132" s="128"/>
      <c r="AL132" s="128"/>
      <c r="AM132" s="128"/>
      <c r="AN132" s="128"/>
      <c r="AO132" s="128"/>
      <c r="AP132" s="128"/>
      <c r="AQ132" s="128"/>
      <c r="AR132" s="128"/>
      <c r="AS132" s="128"/>
      <c r="AT132" s="129"/>
      <c r="AU132" s="341"/>
      <c r="AV132" s="342"/>
      <c r="AW132" s="342"/>
      <c r="AX132" s="343"/>
    </row>
    <row r="133" spans="1:50" ht="24.75" customHeight="1" thickBot="1" x14ac:dyDescent="0.2">
      <c r="A133" s="664"/>
      <c r="B133" s="665"/>
      <c r="C133" s="665"/>
      <c r="D133" s="665"/>
      <c r="E133" s="665"/>
      <c r="F133" s="666"/>
      <c r="G133" s="114" t="s">
        <v>23</v>
      </c>
      <c r="H133" s="115"/>
      <c r="I133" s="115"/>
      <c r="J133" s="115"/>
      <c r="K133" s="115"/>
      <c r="L133" s="116"/>
      <c r="M133" s="117"/>
      <c r="N133" s="117"/>
      <c r="O133" s="117"/>
      <c r="P133" s="117"/>
      <c r="Q133" s="117"/>
      <c r="R133" s="117"/>
      <c r="S133" s="117"/>
      <c r="T133" s="117"/>
      <c r="U133" s="117"/>
      <c r="V133" s="117"/>
      <c r="W133" s="117"/>
      <c r="X133" s="118"/>
      <c r="Y133" s="350">
        <f>SUM(Y128:AB132)</f>
        <v>38</v>
      </c>
      <c r="Z133" s="351"/>
      <c r="AA133" s="351"/>
      <c r="AB133" s="351"/>
      <c r="AC133" s="93" t="s">
        <v>23</v>
      </c>
      <c r="AD133" s="94"/>
      <c r="AE133" s="94"/>
      <c r="AF133" s="94"/>
      <c r="AG133" s="95"/>
      <c r="AH133" s="96"/>
      <c r="AI133" s="97"/>
      <c r="AJ133" s="97"/>
      <c r="AK133" s="97"/>
      <c r="AL133" s="97"/>
      <c r="AM133" s="97"/>
      <c r="AN133" s="97"/>
      <c r="AO133" s="97"/>
      <c r="AP133" s="97"/>
      <c r="AQ133" s="97"/>
      <c r="AR133" s="97"/>
      <c r="AS133" s="97"/>
      <c r="AT133" s="98"/>
      <c r="AU133" s="99">
        <f>SUM(AU128:AX132)</f>
        <v>3</v>
      </c>
      <c r="AV133" s="100"/>
      <c r="AW133" s="100"/>
      <c r="AX133" s="101"/>
    </row>
    <row r="134" spans="1:50" ht="30" customHeight="1" x14ac:dyDescent="0.15">
      <c r="A134" s="664"/>
      <c r="B134" s="665"/>
      <c r="C134" s="665"/>
      <c r="D134" s="665"/>
      <c r="E134" s="665"/>
      <c r="F134" s="666"/>
      <c r="G134" s="199" t="s">
        <v>413</v>
      </c>
      <c r="H134" s="200"/>
      <c r="I134" s="200"/>
      <c r="J134" s="200"/>
      <c r="K134" s="200"/>
      <c r="L134" s="200"/>
      <c r="M134" s="200"/>
      <c r="N134" s="200"/>
      <c r="O134" s="200"/>
      <c r="P134" s="200"/>
      <c r="Q134" s="200"/>
      <c r="R134" s="200"/>
      <c r="S134" s="200"/>
      <c r="T134" s="200"/>
      <c r="U134" s="200"/>
      <c r="V134" s="200"/>
      <c r="W134" s="200"/>
      <c r="X134" s="200"/>
      <c r="Y134" s="200"/>
      <c r="Z134" s="200"/>
      <c r="AA134" s="200"/>
      <c r="AB134" s="200"/>
      <c r="AC134" s="65" t="s">
        <v>459</v>
      </c>
      <c r="AD134" s="66"/>
      <c r="AE134" s="66"/>
      <c r="AF134" s="66"/>
      <c r="AG134" s="66"/>
      <c r="AH134" s="66"/>
      <c r="AI134" s="66"/>
      <c r="AJ134" s="66"/>
      <c r="AK134" s="66"/>
      <c r="AL134" s="66"/>
      <c r="AM134" s="66"/>
      <c r="AN134" s="66"/>
      <c r="AO134" s="66"/>
      <c r="AP134" s="66"/>
      <c r="AQ134" s="66"/>
      <c r="AR134" s="66"/>
      <c r="AS134" s="66"/>
      <c r="AT134" s="66"/>
      <c r="AU134" s="66"/>
      <c r="AV134" s="66"/>
      <c r="AW134" s="66"/>
      <c r="AX134" s="67"/>
    </row>
    <row r="135" spans="1:50" ht="24.75" customHeight="1" x14ac:dyDescent="0.15">
      <c r="A135" s="664"/>
      <c r="B135" s="665"/>
      <c r="C135" s="665"/>
      <c r="D135" s="665"/>
      <c r="E135" s="665"/>
      <c r="F135" s="666"/>
      <c r="G135" s="114" t="s">
        <v>20</v>
      </c>
      <c r="H135" s="115"/>
      <c r="I135" s="115"/>
      <c r="J135" s="115"/>
      <c r="K135" s="115"/>
      <c r="L135" s="71" t="s">
        <v>21</v>
      </c>
      <c r="M135" s="69"/>
      <c r="N135" s="69"/>
      <c r="O135" s="69"/>
      <c r="P135" s="69"/>
      <c r="Q135" s="69"/>
      <c r="R135" s="69"/>
      <c r="S135" s="69"/>
      <c r="T135" s="69"/>
      <c r="U135" s="69"/>
      <c r="V135" s="69"/>
      <c r="W135" s="69"/>
      <c r="X135" s="70"/>
      <c r="Y135" s="72" t="s">
        <v>22</v>
      </c>
      <c r="Z135" s="73"/>
      <c r="AA135" s="73"/>
      <c r="AB135" s="73"/>
      <c r="AC135" s="68" t="s">
        <v>20</v>
      </c>
      <c r="AD135" s="69"/>
      <c r="AE135" s="69"/>
      <c r="AF135" s="69"/>
      <c r="AG135" s="70"/>
      <c r="AH135" s="71" t="s">
        <v>21</v>
      </c>
      <c r="AI135" s="69"/>
      <c r="AJ135" s="69"/>
      <c r="AK135" s="69"/>
      <c r="AL135" s="69"/>
      <c r="AM135" s="69"/>
      <c r="AN135" s="69"/>
      <c r="AO135" s="69"/>
      <c r="AP135" s="69"/>
      <c r="AQ135" s="69"/>
      <c r="AR135" s="69"/>
      <c r="AS135" s="69"/>
      <c r="AT135" s="70"/>
      <c r="AU135" s="72" t="s">
        <v>22</v>
      </c>
      <c r="AV135" s="152"/>
      <c r="AW135" s="152"/>
      <c r="AX135" s="153"/>
    </row>
    <row r="136" spans="1:50" ht="24.75" customHeight="1" x14ac:dyDescent="0.15">
      <c r="A136" s="664"/>
      <c r="B136" s="665"/>
      <c r="C136" s="665"/>
      <c r="D136" s="665"/>
      <c r="E136" s="665"/>
      <c r="F136" s="666"/>
      <c r="G136" s="75" t="s">
        <v>341</v>
      </c>
      <c r="H136" s="76"/>
      <c r="I136" s="76"/>
      <c r="J136" s="76"/>
      <c r="K136" s="77"/>
      <c r="L136" s="78" t="s">
        <v>348</v>
      </c>
      <c r="M136" s="79"/>
      <c r="N136" s="79"/>
      <c r="O136" s="79"/>
      <c r="P136" s="79"/>
      <c r="Q136" s="79"/>
      <c r="R136" s="79"/>
      <c r="S136" s="79"/>
      <c r="T136" s="79"/>
      <c r="U136" s="79"/>
      <c r="V136" s="79"/>
      <c r="W136" s="79"/>
      <c r="X136" s="80"/>
      <c r="Y136" s="81">
        <v>5</v>
      </c>
      <c r="Z136" s="82"/>
      <c r="AA136" s="82"/>
      <c r="AB136" s="338"/>
      <c r="AC136" s="75" t="s">
        <v>350</v>
      </c>
      <c r="AD136" s="76"/>
      <c r="AE136" s="76"/>
      <c r="AF136" s="76"/>
      <c r="AG136" s="77"/>
      <c r="AH136" s="138" t="s">
        <v>364</v>
      </c>
      <c r="AI136" s="139"/>
      <c r="AJ136" s="139"/>
      <c r="AK136" s="139"/>
      <c r="AL136" s="139"/>
      <c r="AM136" s="139"/>
      <c r="AN136" s="139"/>
      <c r="AO136" s="139"/>
      <c r="AP136" s="139"/>
      <c r="AQ136" s="139"/>
      <c r="AR136" s="139"/>
      <c r="AS136" s="139"/>
      <c r="AT136" s="140"/>
      <c r="AU136" s="141">
        <v>52</v>
      </c>
      <c r="AV136" s="142"/>
      <c r="AW136" s="142"/>
      <c r="AX136" s="143"/>
    </row>
    <row r="137" spans="1:50" ht="24.75" customHeight="1" x14ac:dyDescent="0.15">
      <c r="A137" s="664"/>
      <c r="B137" s="665"/>
      <c r="C137" s="665"/>
      <c r="D137" s="665"/>
      <c r="E137" s="665"/>
      <c r="F137" s="666"/>
      <c r="G137" s="61" t="s">
        <v>342</v>
      </c>
      <c r="H137" s="62"/>
      <c r="I137" s="62"/>
      <c r="J137" s="62"/>
      <c r="K137" s="64"/>
      <c r="L137" s="149"/>
      <c r="M137" s="150"/>
      <c r="N137" s="150"/>
      <c r="O137" s="150"/>
      <c r="P137" s="150"/>
      <c r="Q137" s="150"/>
      <c r="R137" s="150"/>
      <c r="S137" s="150"/>
      <c r="T137" s="150"/>
      <c r="U137" s="150"/>
      <c r="V137" s="150"/>
      <c r="W137" s="150"/>
      <c r="X137" s="151"/>
      <c r="Y137" s="58">
        <v>1</v>
      </c>
      <c r="Z137" s="59"/>
      <c r="AA137" s="59"/>
      <c r="AB137" s="157"/>
      <c r="AC137" s="61"/>
      <c r="AD137" s="62"/>
      <c r="AE137" s="62"/>
      <c r="AF137" s="62"/>
      <c r="AG137" s="62"/>
      <c r="AH137" s="63"/>
      <c r="AI137" s="62"/>
      <c r="AJ137" s="62"/>
      <c r="AK137" s="62"/>
      <c r="AL137" s="62"/>
      <c r="AM137" s="62"/>
      <c r="AN137" s="62"/>
      <c r="AO137" s="62"/>
      <c r="AP137" s="62"/>
      <c r="AQ137" s="62"/>
      <c r="AR137" s="62"/>
      <c r="AS137" s="62"/>
      <c r="AT137" s="64"/>
      <c r="AU137" s="58"/>
      <c r="AV137" s="59"/>
      <c r="AW137" s="59"/>
      <c r="AX137" s="60"/>
    </row>
    <row r="138" spans="1:50" ht="30" customHeight="1" x14ac:dyDescent="0.15">
      <c r="A138" s="664"/>
      <c r="B138" s="665"/>
      <c r="C138" s="665"/>
      <c r="D138" s="665"/>
      <c r="E138" s="665"/>
      <c r="F138" s="666"/>
      <c r="G138" s="339" t="s">
        <v>396</v>
      </c>
      <c r="H138" s="62"/>
      <c r="I138" s="62"/>
      <c r="J138" s="62"/>
      <c r="K138" s="64"/>
      <c r="L138" s="149"/>
      <c r="M138" s="150"/>
      <c r="N138" s="150"/>
      <c r="O138" s="150"/>
      <c r="P138" s="150"/>
      <c r="Q138" s="150"/>
      <c r="R138" s="150"/>
      <c r="S138" s="150"/>
      <c r="T138" s="150"/>
      <c r="U138" s="150"/>
      <c r="V138" s="150"/>
      <c r="W138" s="150"/>
      <c r="X138" s="151"/>
      <c r="Y138" s="58">
        <v>1</v>
      </c>
      <c r="Z138" s="59"/>
      <c r="AA138" s="59"/>
      <c r="AB138" s="157"/>
      <c r="AC138" s="61"/>
      <c r="AD138" s="62"/>
      <c r="AE138" s="62"/>
      <c r="AF138" s="62"/>
      <c r="AG138" s="64"/>
      <c r="AH138" s="149"/>
      <c r="AI138" s="150"/>
      <c r="AJ138" s="150"/>
      <c r="AK138" s="150"/>
      <c r="AL138" s="150"/>
      <c r="AM138" s="150"/>
      <c r="AN138" s="150"/>
      <c r="AO138" s="150"/>
      <c r="AP138" s="150"/>
      <c r="AQ138" s="150"/>
      <c r="AR138" s="150"/>
      <c r="AS138" s="150"/>
      <c r="AT138" s="151"/>
      <c r="AU138" s="58"/>
      <c r="AV138" s="59"/>
      <c r="AW138" s="59"/>
      <c r="AX138" s="60"/>
    </row>
    <row r="139" spans="1:50" ht="30.75" customHeight="1" x14ac:dyDescent="0.15">
      <c r="A139" s="664"/>
      <c r="B139" s="665"/>
      <c r="C139" s="665"/>
      <c r="D139" s="665"/>
      <c r="E139" s="665"/>
      <c r="F139" s="666"/>
      <c r="G139" s="158" t="s">
        <v>433</v>
      </c>
      <c r="H139" s="159"/>
      <c r="I139" s="159"/>
      <c r="J139" s="159"/>
      <c r="K139" s="160"/>
      <c r="L139" s="109" t="s">
        <v>349</v>
      </c>
      <c r="M139" s="110"/>
      <c r="N139" s="110"/>
      <c r="O139" s="110"/>
      <c r="P139" s="110"/>
      <c r="Q139" s="110"/>
      <c r="R139" s="110"/>
      <c r="S139" s="110"/>
      <c r="T139" s="110"/>
      <c r="U139" s="110"/>
      <c r="V139" s="110"/>
      <c r="W139" s="110"/>
      <c r="X139" s="111"/>
      <c r="Y139" s="112">
        <v>2</v>
      </c>
      <c r="Z139" s="113"/>
      <c r="AA139" s="113"/>
      <c r="AB139" s="161"/>
      <c r="AC139" s="61"/>
      <c r="AD139" s="62"/>
      <c r="AE139" s="62"/>
      <c r="AF139" s="62"/>
      <c r="AG139" s="62"/>
      <c r="AH139" s="63"/>
      <c r="AI139" s="62"/>
      <c r="AJ139" s="62"/>
      <c r="AK139" s="62"/>
      <c r="AL139" s="62"/>
      <c r="AM139" s="62"/>
      <c r="AN139" s="62"/>
      <c r="AO139" s="62"/>
      <c r="AP139" s="62"/>
      <c r="AQ139" s="62"/>
      <c r="AR139" s="62"/>
      <c r="AS139" s="62"/>
      <c r="AT139" s="64"/>
      <c r="AU139" s="58"/>
      <c r="AV139" s="59"/>
      <c r="AW139" s="59"/>
      <c r="AX139" s="60"/>
    </row>
    <row r="140" spans="1:50" ht="24.75" customHeight="1" thickBot="1" x14ac:dyDescent="0.2">
      <c r="A140" s="664"/>
      <c r="B140" s="665"/>
      <c r="C140" s="665"/>
      <c r="D140" s="665"/>
      <c r="E140" s="665"/>
      <c r="F140" s="666"/>
      <c r="G140" s="114" t="s">
        <v>23</v>
      </c>
      <c r="H140" s="115"/>
      <c r="I140" s="115"/>
      <c r="J140" s="115"/>
      <c r="K140" s="115"/>
      <c r="L140" s="116"/>
      <c r="M140" s="117"/>
      <c r="N140" s="117"/>
      <c r="O140" s="117"/>
      <c r="P140" s="117"/>
      <c r="Q140" s="117"/>
      <c r="R140" s="117"/>
      <c r="S140" s="117"/>
      <c r="T140" s="117"/>
      <c r="U140" s="117"/>
      <c r="V140" s="117"/>
      <c r="W140" s="117"/>
      <c r="X140" s="118"/>
      <c r="Y140" s="119">
        <f>SUM(Y136:AB139)</f>
        <v>9</v>
      </c>
      <c r="Z140" s="120"/>
      <c r="AA140" s="120"/>
      <c r="AB140" s="120"/>
      <c r="AC140" s="93" t="s">
        <v>23</v>
      </c>
      <c r="AD140" s="94"/>
      <c r="AE140" s="94"/>
      <c r="AF140" s="94"/>
      <c r="AG140" s="94"/>
      <c r="AH140" s="96"/>
      <c r="AI140" s="107"/>
      <c r="AJ140" s="107"/>
      <c r="AK140" s="107"/>
      <c r="AL140" s="107"/>
      <c r="AM140" s="107"/>
      <c r="AN140" s="107"/>
      <c r="AO140" s="107"/>
      <c r="AP140" s="107"/>
      <c r="AQ140" s="107"/>
      <c r="AR140" s="107"/>
      <c r="AS140" s="107"/>
      <c r="AT140" s="108"/>
      <c r="AU140" s="99">
        <f>SUM(AU136:AX139)</f>
        <v>52</v>
      </c>
      <c r="AV140" s="100"/>
      <c r="AW140" s="100"/>
      <c r="AX140" s="101"/>
    </row>
    <row r="141" spans="1:50" ht="24.75" customHeight="1" x14ac:dyDescent="0.15">
      <c r="A141" s="664"/>
      <c r="B141" s="665"/>
      <c r="C141" s="665"/>
      <c r="D141" s="665"/>
      <c r="E141" s="665"/>
      <c r="F141" s="666"/>
      <c r="G141" s="65" t="s">
        <v>346</v>
      </c>
      <c r="H141" s="66"/>
      <c r="I141" s="66"/>
      <c r="J141" s="66"/>
      <c r="K141" s="66"/>
      <c r="L141" s="66"/>
      <c r="M141" s="66"/>
      <c r="N141" s="66"/>
      <c r="O141" s="66"/>
      <c r="P141" s="66"/>
      <c r="Q141" s="66"/>
      <c r="R141" s="66"/>
      <c r="S141" s="66"/>
      <c r="T141" s="66"/>
      <c r="U141" s="66"/>
      <c r="V141" s="66"/>
      <c r="W141" s="66"/>
      <c r="X141" s="66"/>
      <c r="Y141" s="66"/>
      <c r="Z141" s="66"/>
      <c r="AA141" s="66"/>
      <c r="AB141" s="165"/>
      <c r="AC141" s="65" t="s">
        <v>460</v>
      </c>
      <c r="AD141" s="66"/>
      <c r="AE141" s="66"/>
      <c r="AF141" s="66"/>
      <c r="AG141" s="66"/>
      <c r="AH141" s="66"/>
      <c r="AI141" s="66"/>
      <c r="AJ141" s="66"/>
      <c r="AK141" s="66"/>
      <c r="AL141" s="66"/>
      <c r="AM141" s="66"/>
      <c r="AN141" s="66"/>
      <c r="AO141" s="66"/>
      <c r="AP141" s="66"/>
      <c r="AQ141" s="66"/>
      <c r="AR141" s="66"/>
      <c r="AS141" s="66"/>
      <c r="AT141" s="66"/>
      <c r="AU141" s="66"/>
      <c r="AV141" s="66"/>
      <c r="AW141" s="66"/>
      <c r="AX141" s="67"/>
    </row>
    <row r="142" spans="1:50" ht="24.75" customHeight="1" x14ac:dyDescent="0.15">
      <c r="A142" s="664"/>
      <c r="B142" s="665"/>
      <c r="C142" s="665"/>
      <c r="D142" s="665"/>
      <c r="E142" s="665"/>
      <c r="F142" s="666"/>
      <c r="G142" s="68" t="s">
        <v>20</v>
      </c>
      <c r="H142" s="69"/>
      <c r="I142" s="69"/>
      <c r="J142" s="69"/>
      <c r="K142" s="69"/>
      <c r="L142" s="71" t="s">
        <v>21</v>
      </c>
      <c r="M142" s="69"/>
      <c r="N142" s="69"/>
      <c r="O142" s="69"/>
      <c r="P142" s="69"/>
      <c r="Q142" s="69"/>
      <c r="R142" s="69"/>
      <c r="S142" s="69"/>
      <c r="T142" s="69"/>
      <c r="U142" s="69"/>
      <c r="V142" s="69"/>
      <c r="W142" s="69"/>
      <c r="X142" s="70"/>
      <c r="Y142" s="72" t="s">
        <v>22</v>
      </c>
      <c r="Z142" s="73"/>
      <c r="AA142" s="73"/>
      <c r="AB142" s="166"/>
      <c r="AC142" s="68" t="s">
        <v>20</v>
      </c>
      <c r="AD142" s="69"/>
      <c r="AE142" s="69"/>
      <c r="AF142" s="69"/>
      <c r="AG142" s="70"/>
      <c r="AH142" s="71" t="s">
        <v>21</v>
      </c>
      <c r="AI142" s="69"/>
      <c r="AJ142" s="69"/>
      <c r="AK142" s="69"/>
      <c r="AL142" s="69"/>
      <c r="AM142" s="69"/>
      <c r="AN142" s="69"/>
      <c r="AO142" s="69"/>
      <c r="AP142" s="69"/>
      <c r="AQ142" s="69"/>
      <c r="AR142" s="69"/>
      <c r="AS142" s="69"/>
      <c r="AT142" s="70"/>
      <c r="AU142" s="72" t="s">
        <v>22</v>
      </c>
      <c r="AV142" s="73"/>
      <c r="AW142" s="73"/>
      <c r="AX142" s="74"/>
    </row>
    <row r="143" spans="1:50" ht="50.25" customHeight="1" x14ac:dyDescent="0.15">
      <c r="A143" s="664"/>
      <c r="B143" s="665"/>
      <c r="C143" s="665"/>
      <c r="D143" s="665"/>
      <c r="E143" s="665"/>
      <c r="F143" s="666"/>
      <c r="G143" s="75" t="s">
        <v>341</v>
      </c>
      <c r="H143" s="76"/>
      <c r="I143" s="76"/>
      <c r="J143" s="76"/>
      <c r="K143" s="77"/>
      <c r="L143" s="162" t="s">
        <v>394</v>
      </c>
      <c r="M143" s="167"/>
      <c r="N143" s="167"/>
      <c r="O143" s="167"/>
      <c r="P143" s="167"/>
      <c r="Q143" s="167"/>
      <c r="R143" s="167"/>
      <c r="S143" s="167"/>
      <c r="T143" s="167"/>
      <c r="U143" s="167"/>
      <c r="V143" s="167"/>
      <c r="W143" s="167"/>
      <c r="X143" s="168"/>
      <c r="Y143" s="169">
        <v>16</v>
      </c>
      <c r="Z143" s="170"/>
      <c r="AA143" s="170"/>
      <c r="AB143" s="171"/>
      <c r="AC143" s="75" t="s">
        <v>350</v>
      </c>
      <c r="AD143" s="76"/>
      <c r="AE143" s="76"/>
      <c r="AF143" s="76"/>
      <c r="AG143" s="77"/>
      <c r="AH143" s="138" t="s">
        <v>362</v>
      </c>
      <c r="AI143" s="139"/>
      <c r="AJ143" s="139"/>
      <c r="AK143" s="139"/>
      <c r="AL143" s="139"/>
      <c r="AM143" s="139"/>
      <c r="AN143" s="139"/>
      <c r="AO143" s="139"/>
      <c r="AP143" s="139"/>
      <c r="AQ143" s="139"/>
      <c r="AR143" s="139"/>
      <c r="AS143" s="139"/>
      <c r="AT143" s="140"/>
      <c r="AU143" s="141">
        <v>3</v>
      </c>
      <c r="AV143" s="142"/>
      <c r="AW143" s="142"/>
      <c r="AX143" s="143"/>
    </row>
    <row r="144" spans="1:50" ht="24.75" customHeight="1" x14ac:dyDescent="0.15">
      <c r="A144" s="664"/>
      <c r="B144" s="665"/>
      <c r="C144" s="665"/>
      <c r="D144" s="665"/>
      <c r="E144" s="665"/>
      <c r="F144" s="666"/>
      <c r="G144" s="61" t="s">
        <v>355</v>
      </c>
      <c r="H144" s="62"/>
      <c r="I144" s="62"/>
      <c r="J144" s="62"/>
      <c r="K144" s="64"/>
      <c r="L144" s="813" t="s">
        <v>466</v>
      </c>
      <c r="M144" s="816"/>
      <c r="N144" s="816"/>
      <c r="O144" s="816"/>
      <c r="P144" s="816"/>
      <c r="Q144" s="816"/>
      <c r="R144" s="816"/>
      <c r="S144" s="816"/>
      <c r="T144" s="816"/>
      <c r="U144" s="816"/>
      <c r="V144" s="816"/>
      <c r="W144" s="816"/>
      <c r="X144" s="817"/>
      <c r="Y144" s="135">
        <v>7</v>
      </c>
      <c r="Z144" s="136"/>
      <c r="AA144" s="136"/>
      <c r="AB144" s="137"/>
      <c r="AC144" s="61"/>
      <c r="AD144" s="62"/>
      <c r="AE144" s="62"/>
      <c r="AF144" s="62"/>
      <c r="AG144" s="64"/>
      <c r="AH144" s="63"/>
      <c r="AI144" s="144"/>
      <c r="AJ144" s="144"/>
      <c r="AK144" s="144"/>
      <c r="AL144" s="144"/>
      <c r="AM144" s="144"/>
      <c r="AN144" s="144"/>
      <c r="AO144" s="144"/>
      <c r="AP144" s="144"/>
      <c r="AQ144" s="144"/>
      <c r="AR144" s="144"/>
      <c r="AS144" s="144"/>
      <c r="AT144" s="145"/>
      <c r="AU144" s="146"/>
      <c r="AV144" s="147"/>
      <c r="AW144" s="147"/>
      <c r="AX144" s="148"/>
    </row>
    <row r="145" spans="1:50" ht="30.75" customHeight="1" x14ac:dyDescent="0.15">
      <c r="A145" s="664"/>
      <c r="B145" s="665"/>
      <c r="C145" s="665"/>
      <c r="D145" s="665"/>
      <c r="E145" s="665"/>
      <c r="F145" s="666"/>
      <c r="G145" s="61" t="s">
        <v>342</v>
      </c>
      <c r="H145" s="62"/>
      <c r="I145" s="62"/>
      <c r="J145" s="62"/>
      <c r="K145" s="64"/>
      <c r="L145" s="55"/>
      <c r="M145" s="56"/>
      <c r="N145" s="56"/>
      <c r="O145" s="56"/>
      <c r="P145" s="56"/>
      <c r="Q145" s="56"/>
      <c r="R145" s="56"/>
      <c r="S145" s="56"/>
      <c r="T145" s="56"/>
      <c r="U145" s="56"/>
      <c r="V145" s="56"/>
      <c r="W145" s="56"/>
      <c r="X145" s="57"/>
      <c r="Y145" s="135">
        <v>3</v>
      </c>
      <c r="Z145" s="136"/>
      <c r="AA145" s="136"/>
      <c r="AB145" s="137"/>
      <c r="AC145" s="61"/>
      <c r="AD145" s="62"/>
      <c r="AE145" s="62"/>
      <c r="AF145" s="62"/>
      <c r="AG145" s="64"/>
      <c r="AH145" s="149"/>
      <c r="AI145" s="154"/>
      <c r="AJ145" s="154"/>
      <c r="AK145" s="154"/>
      <c r="AL145" s="154"/>
      <c r="AM145" s="154"/>
      <c r="AN145" s="154"/>
      <c r="AO145" s="154"/>
      <c r="AP145" s="154"/>
      <c r="AQ145" s="154"/>
      <c r="AR145" s="154"/>
      <c r="AS145" s="154"/>
      <c r="AT145" s="155"/>
      <c r="AU145" s="135"/>
      <c r="AV145" s="136"/>
      <c r="AW145" s="136"/>
      <c r="AX145" s="156"/>
    </row>
    <row r="146" spans="1:50" ht="24.75" customHeight="1" x14ac:dyDescent="0.15">
      <c r="A146" s="664"/>
      <c r="B146" s="665"/>
      <c r="C146" s="665"/>
      <c r="D146" s="665"/>
      <c r="E146" s="665"/>
      <c r="F146" s="666"/>
      <c r="G146" s="61" t="s">
        <v>344</v>
      </c>
      <c r="H146" s="62"/>
      <c r="I146" s="62"/>
      <c r="J146" s="62"/>
      <c r="K146" s="64"/>
      <c r="L146" s="149" t="s">
        <v>467</v>
      </c>
      <c r="M146" s="154"/>
      <c r="N146" s="154"/>
      <c r="O146" s="154"/>
      <c r="P146" s="154"/>
      <c r="Q146" s="154"/>
      <c r="R146" s="154"/>
      <c r="S146" s="154"/>
      <c r="T146" s="154"/>
      <c r="U146" s="154"/>
      <c r="V146" s="154"/>
      <c r="W146" s="154"/>
      <c r="X146" s="155"/>
      <c r="Y146" s="135">
        <v>2</v>
      </c>
      <c r="Z146" s="136"/>
      <c r="AA146" s="136"/>
      <c r="AB146" s="137"/>
      <c r="AC146" s="61"/>
      <c r="AD146" s="62"/>
      <c r="AE146" s="62"/>
      <c r="AF146" s="62"/>
      <c r="AG146" s="62"/>
      <c r="AH146" s="63"/>
      <c r="AI146" s="62"/>
      <c r="AJ146" s="62"/>
      <c r="AK146" s="62"/>
      <c r="AL146" s="62"/>
      <c r="AM146" s="62"/>
      <c r="AN146" s="62"/>
      <c r="AO146" s="62"/>
      <c r="AP146" s="62"/>
      <c r="AQ146" s="62"/>
      <c r="AR146" s="62"/>
      <c r="AS146" s="62"/>
      <c r="AT146" s="64"/>
      <c r="AU146" s="58"/>
      <c r="AV146" s="59"/>
      <c r="AW146" s="59"/>
      <c r="AX146" s="60"/>
    </row>
    <row r="147" spans="1:50" ht="29.25" customHeight="1" x14ac:dyDescent="0.15">
      <c r="A147" s="664"/>
      <c r="B147" s="665"/>
      <c r="C147" s="665"/>
      <c r="D147" s="665"/>
      <c r="E147" s="665"/>
      <c r="F147" s="666"/>
      <c r="G147" s="339" t="s">
        <v>396</v>
      </c>
      <c r="H147" s="62"/>
      <c r="I147" s="62"/>
      <c r="J147" s="62"/>
      <c r="K147" s="64"/>
      <c r="L147" s="55"/>
      <c r="M147" s="56"/>
      <c r="N147" s="56"/>
      <c r="O147" s="56"/>
      <c r="P147" s="56"/>
      <c r="Q147" s="56"/>
      <c r="R147" s="56"/>
      <c r="S147" s="56"/>
      <c r="T147" s="56"/>
      <c r="U147" s="56"/>
      <c r="V147" s="56"/>
      <c r="W147" s="56"/>
      <c r="X147" s="57"/>
      <c r="Y147" s="135">
        <v>2</v>
      </c>
      <c r="Z147" s="136"/>
      <c r="AA147" s="136"/>
      <c r="AB147" s="137"/>
      <c r="AC147" s="61"/>
      <c r="AD147" s="62"/>
      <c r="AE147" s="62"/>
      <c r="AF147" s="62"/>
      <c r="AG147" s="64"/>
      <c r="AH147" s="149"/>
      <c r="AI147" s="154"/>
      <c r="AJ147" s="154"/>
      <c r="AK147" s="154"/>
      <c r="AL147" s="154"/>
      <c r="AM147" s="154"/>
      <c r="AN147" s="154"/>
      <c r="AO147" s="154"/>
      <c r="AP147" s="154"/>
      <c r="AQ147" s="154"/>
      <c r="AR147" s="154"/>
      <c r="AS147" s="154"/>
      <c r="AT147" s="155"/>
      <c r="AU147" s="135"/>
      <c r="AV147" s="136"/>
      <c r="AW147" s="136"/>
      <c r="AX147" s="156"/>
    </row>
    <row r="148" spans="1:50" ht="28.5" customHeight="1" x14ac:dyDescent="0.15">
      <c r="A148" s="664"/>
      <c r="B148" s="665"/>
      <c r="C148" s="665"/>
      <c r="D148" s="665"/>
      <c r="E148" s="665"/>
      <c r="F148" s="666"/>
      <c r="G148" s="158" t="s">
        <v>350</v>
      </c>
      <c r="H148" s="159"/>
      <c r="I148" s="159"/>
      <c r="J148" s="159"/>
      <c r="K148" s="160"/>
      <c r="L148" s="109" t="s">
        <v>468</v>
      </c>
      <c r="M148" s="130"/>
      <c r="N148" s="130"/>
      <c r="O148" s="130"/>
      <c r="P148" s="130"/>
      <c r="Q148" s="130"/>
      <c r="R148" s="130"/>
      <c r="S148" s="130"/>
      <c r="T148" s="130"/>
      <c r="U148" s="130"/>
      <c r="V148" s="130"/>
      <c r="W148" s="130"/>
      <c r="X148" s="131"/>
      <c r="Y148" s="132">
        <v>1</v>
      </c>
      <c r="Z148" s="133"/>
      <c r="AA148" s="133"/>
      <c r="AB148" s="134"/>
      <c r="AC148" s="61"/>
      <c r="AD148" s="62"/>
      <c r="AE148" s="62"/>
      <c r="AF148" s="62"/>
      <c r="AG148" s="64"/>
      <c r="AH148" s="302"/>
      <c r="AI148" s="62"/>
      <c r="AJ148" s="62"/>
      <c r="AK148" s="62"/>
      <c r="AL148" s="62"/>
      <c r="AM148" s="62"/>
      <c r="AN148" s="62"/>
      <c r="AO148" s="62"/>
      <c r="AP148" s="62"/>
      <c r="AQ148" s="62"/>
      <c r="AR148" s="62"/>
      <c r="AS148" s="62"/>
      <c r="AT148" s="64"/>
      <c r="AU148" s="63"/>
      <c r="AV148" s="122"/>
      <c r="AW148" s="122"/>
      <c r="AX148" s="123"/>
    </row>
    <row r="149" spans="1:50" ht="27.75" customHeight="1" x14ac:dyDescent="0.15">
      <c r="A149" s="664"/>
      <c r="B149" s="665"/>
      <c r="C149" s="665"/>
      <c r="D149" s="665"/>
      <c r="E149" s="665"/>
      <c r="F149" s="666"/>
      <c r="G149" s="61" t="s">
        <v>223</v>
      </c>
      <c r="H149" s="62"/>
      <c r="I149" s="62"/>
      <c r="J149" s="62"/>
      <c r="K149" s="64"/>
      <c r="L149" s="149" t="s">
        <v>395</v>
      </c>
      <c r="M149" s="154"/>
      <c r="N149" s="154"/>
      <c r="O149" s="154"/>
      <c r="P149" s="154"/>
      <c r="Q149" s="154"/>
      <c r="R149" s="154"/>
      <c r="S149" s="154"/>
      <c r="T149" s="154"/>
      <c r="U149" s="154"/>
      <c r="V149" s="154"/>
      <c r="W149" s="154"/>
      <c r="X149" s="155"/>
      <c r="Y149" s="135">
        <v>4</v>
      </c>
      <c r="Z149" s="136"/>
      <c r="AA149" s="136"/>
      <c r="AB149" s="137"/>
      <c r="AC149" s="127"/>
      <c r="AD149" s="128"/>
      <c r="AE149" s="128"/>
      <c r="AF149" s="128"/>
      <c r="AG149" s="129"/>
      <c r="AH149" s="87"/>
      <c r="AI149" s="105"/>
      <c r="AJ149" s="105"/>
      <c r="AK149" s="105"/>
      <c r="AL149" s="105"/>
      <c r="AM149" s="105"/>
      <c r="AN149" s="105"/>
      <c r="AO149" s="105"/>
      <c r="AP149" s="105"/>
      <c r="AQ149" s="105"/>
      <c r="AR149" s="105"/>
      <c r="AS149" s="105"/>
      <c r="AT149" s="106"/>
      <c r="AU149" s="90"/>
      <c r="AV149" s="91"/>
      <c r="AW149" s="91"/>
      <c r="AX149" s="92"/>
    </row>
    <row r="150" spans="1:50" ht="24.75" customHeight="1" thickBot="1" x14ac:dyDescent="0.2">
      <c r="A150" s="664"/>
      <c r="B150" s="665"/>
      <c r="C150" s="665"/>
      <c r="D150" s="665"/>
      <c r="E150" s="665"/>
      <c r="F150" s="666"/>
      <c r="G150" s="93" t="s">
        <v>23</v>
      </c>
      <c r="H150" s="94"/>
      <c r="I150" s="94"/>
      <c r="J150" s="94"/>
      <c r="K150" s="94"/>
      <c r="L150" s="96"/>
      <c r="M150" s="107"/>
      <c r="N150" s="107"/>
      <c r="O150" s="107"/>
      <c r="P150" s="107"/>
      <c r="Q150" s="107"/>
      <c r="R150" s="107"/>
      <c r="S150" s="107"/>
      <c r="T150" s="107"/>
      <c r="U150" s="107"/>
      <c r="V150" s="107"/>
      <c r="W150" s="107"/>
      <c r="X150" s="108"/>
      <c r="Y150" s="99">
        <f>SUM(Y143:AB149)</f>
        <v>35</v>
      </c>
      <c r="Z150" s="100"/>
      <c r="AA150" s="100"/>
      <c r="AB150" s="100"/>
      <c r="AC150" s="93" t="s">
        <v>23</v>
      </c>
      <c r="AD150" s="94"/>
      <c r="AE150" s="94"/>
      <c r="AF150" s="94"/>
      <c r="AG150" s="95"/>
      <c r="AH150" s="96"/>
      <c r="AI150" s="97"/>
      <c r="AJ150" s="97"/>
      <c r="AK150" s="97"/>
      <c r="AL150" s="97"/>
      <c r="AM150" s="97"/>
      <c r="AN150" s="97"/>
      <c r="AO150" s="97"/>
      <c r="AP150" s="97"/>
      <c r="AQ150" s="97"/>
      <c r="AR150" s="97"/>
      <c r="AS150" s="97"/>
      <c r="AT150" s="98"/>
      <c r="AU150" s="124">
        <f>SUM(AU143:AX149)</f>
        <v>3</v>
      </c>
      <c r="AV150" s="125"/>
      <c r="AW150" s="125"/>
      <c r="AX150" s="126"/>
    </row>
    <row r="151" spans="1:50" ht="24.75" customHeight="1" x14ac:dyDescent="0.15">
      <c r="A151" s="664"/>
      <c r="B151" s="665"/>
      <c r="C151" s="665"/>
      <c r="D151" s="665"/>
      <c r="E151" s="665"/>
      <c r="F151" s="666"/>
      <c r="G151" s="65" t="s">
        <v>340</v>
      </c>
      <c r="H151" s="66"/>
      <c r="I151" s="66"/>
      <c r="J151" s="66"/>
      <c r="K151" s="66"/>
      <c r="L151" s="66"/>
      <c r="M151" s="66"/>
      <c r="N151" s="66"/>
      <c r="O151" s="66"/>
      <c r="P151" s="66"/>
      <c r="Q151" s="66"/>
      <c r="R151" s="66"/>
      <c r="S151" s="66"/>
      <c r="T151" s="66"/>
      <c r="U151" s="66"/>
      <c r="V151" s="66"/>
      <c r="W151" s="66"/>
      <c r="X151" s="66"/>
      <c r="Y151" s="66"/>
      <c r="Z151" s="66"/>
      <c r="AA151" s="66"/>
      <c r="AB151" s="67"/>
      <c r="AC151" s="65" t="s">
        <v>461</v>
      </c>
      <c r="AD151" s="66"/>
      <c r="AE151" s="66"/>
      <c r="AF151" s="66"/>
      <c r="AG151" s="66"/>
      <c r="AH151" s="66"/>
      <c r="AI151" s="66"/>
      <c r="AJ151" s="66"/>
      <c r="AK151" s="66"/>
      <c r="AL151" s="66"/>
      <c r="AM151" s="66"/>
      <c r="AN151" s="66"/>
      <c r="AO151" s="66"/>
      <c r="AP151" s="66"/>
      <c r="AQ151" s="66"/>
      <c r="AR151" s="66"/>
      <c r="AS151" s="66"/>
      <c r="AT151" s="66"/>
      <c r="AU151" s="66"/>
      <c r="AV151" s="66"/>
      <c r="AW151" s="66"/>
      <c r="AX151" s="67"/>
    </row>
    <row r="152" spans="1:50" ht="24.75" customHeight="1" x14ac:dyDescent="0.15">
      <c r="A152" s="664"/>
      <c r="B152" s="665"/>
      <c r="C152" s="665"/>
      <c r="D152" s="665"/>
      <c r="E152" s="665"/>
      <c r="F152" s="666"/>
      <c r="G152" s="114" t="s">
        <v>20</v>
      </c>
      <c r="H152" s="115"/>
      <c r="I152" s="115"/>
      <c r="J152" s="115"/>
      <c r="K152" s="115"/>
      <c r="L152" s="71" t="s">
        <v>21</v>
      </c>
      <c r="M152" s="69"/>
      <c r="N152" s="69"/>
      <c r="O152" s="69"/>
      <c r="P152" s="69"/>
      <c r="Q152" s="69"/>
      <c r="R152" s="69"/>
      <c r="S152" s="69"/>
      <c r="T152" s="69"/>
      <c r="U152" s="69"/>
      <c r="V152" s="69"/>
      <c r="W152" s="69"/>
      <c r="X152" s="70"/>
      <c r="Y152" s="72" t="s">
        <v>22</v>
      </c>
      <c r="Z152" s="73"/>
      <c r="AA152" s="73"/>
      <c r="AB152" s="74"/>
      <c r="AC152" s="68" t="s">
        <v>20</v>
      </c>
      <c r="AD152" s="69"/>
      <c r="AE152" s="69"/>
      <c r="AF152" s="69"/>
      <c r="AG152" s="70"/>
      <c r="AH152" s="71" t="s">
        <v>21</v>
      </c>
      <c r="AI152" s="69"/>
      <c r="AJ152" s="69"/>
      <c r="AK152" s="69"/>
      <c r="AL152" s="69"/>
      <c r="AM152" s="69"/>
      <c r="AN152" s="69"/>
      <c r="AO152" s="69"/>
      <c r="AP152" s="69"/>
      <c r="AQ152" s="69"/>
      <c r="AR152" s="69"/>
      <c r="AS152" s="69"/>
      <c r="AT152" s="70"/>
      <c r="AU152" s="72" t="s">
        <v>22</v>
      </c>
      <c r="AV152" s="73"/>
      <c r="AW152" s="73"/>
      <c r="AX152" s="74"/>
    </row>
    <row r="153" spans="1:50" ht="30" customHeight="1" x14ac:dyDescent="0.15">
      <c r="A153" s="664"/>
      <c r="B153" s="665"/>
      <c r="C153" s="665"/>
      <c r="D153" s="665"/>
      <c r="E153" s="665"/>
      <c r="F153" s="666"/>
      <c r="G153" s="75" t="s">
        <v>341</v>
      </c>
      <c r="H153" s="76"/>
      <c r="I153" s="76"/>
      <c r="J153" s="76"/>
      <c r="K153" s="77"/>
      <c r="L153" s="78" t="s">
        <v>343</v>
      </c>
      <c r="M153" s="79"/>
      <c r="N153" s="79"/>
      <c r="O153" s="79"/>
      <c r="P153" s="79"/>
      <c r="Q153" s="79"/>
      <c r="R153" s="79"/>
      <c r="S153" s="79"/>
      <c r="T153" s="79"/>
      <c r="U153" s="79"/>
      <c r="V153" s="79"/>
      <c r="W153" s="79"/>
      <c r="X153" s="80"/>
      <c r="Y153" s="81">
        <v>31</v>
      </c>
      <c r="Z153" s="82"/>
      <c r="AA153" s="82"/>
      <c r="AB153" s="82"/>
      <c r="AC153" s="75" t="s">
        <v>350</v>
      </c>
      <c r="AD153" s="76"/>
      <c r="AE153" s="76"/>
      <c r="AF153" s="76"/>
      <c r="AG153" s="77"/>
      <c r="AH153" s="78" t="s">
        <v>455</v>
      </c>
      <c r="AI153" s="79"/>
      <c r="AJ153" s="79"/>
      <c r="AK153" s="79"/>
      <c r="AL153" s="79"/>
      <c r="AM153" s="79"/>
      <c r="AN153" s="79"/>
      <c r="AO153" s="79"/>
      <c r="AP153" s="79"/>
      <c r="AQ153" s="79"/>
      <c r="AR153" s="79"/>
      <c r="AS153" s="79"/>
      <c r="AT153" s="80"/>
      <c r="AU153" s="81">
        <v>10</v>
      </c>
      <c r="AV153" s="82"/>
      <c r="AW153" s="82"/>
      <c r="AX153" s="83"/>
    </row>
    <row r="154" spans="1:50" ht="24.75" customHeight="1" x14ac:dyDescent="0.15">
      <c r="A154" s="664"/>
      <c r="B154" s="665"/>
      <c r="C154" s="665"/>
      <c r="D154" s="665"/>
      <c r="E154" s="665"/>
      <c r="F154" s="666"/>
      <c r="G154" s="61" t="s">
        <v>342</v>
      </c>
      <c r="H154" s="62"/>
      <c r="I154" s="62"/>
      <c r="J154" s="62"/>
      <c r="K154" s="64"/>
      <c r="L154" s="149"/>
      <c r="M154" s="150"/>
      <c r="N154" s="150"/>
      <c r="O154" s="150"/>
      <c r="P154" s="150"/>
      <c r="Q154" s="150"/>
      <c r="R154" s="150"/>
      <c r="S154" s="150"/>
      <c r="T154" s="150"/>
      <c r="U154" s="150"/>
      <c r="V154" s="150"/>
      <c r="W154" s="150"/>
      <c r="X154" s="151"/>
      <c r="Y154" s="58">
        <v>5</v>
      </c>
      <c r="Z154" s="59"/>
      <c r="AA154" s="59"/>
      <c r="AB154" s="59"/>
      <c r="AC154" s="61"/>
      <c r="AD154" s="62"/>
      <c r="AE154" s="62"/>
      <c r="AF154" s="62"/>
      <c r="AG154" s="62"/>
      <c r="AH154" s="63"/>
      <c r="AI154" s="62"/>
      <c r="AJ154" s="62"/>
      <c r="AK154" s="62"/>
      <c r="AL154" s="62"/>
      <c r="AM154" s="62"/>
      <c r="AN154" s="62"/>
      <c r="AO154" s="62"/>
      <c r="AP154" s="62"/>
      <c r="AQ154" s="62"/>
      <c r="AR154" s="62"/>
      <c r="AS154" s="62"/>
      <c r="AT154" s="64"/>
      <c r="AU154" s="58"/>
      <c r="AV154" s="59"/>
      <c r="AW154" s="59"/>
      <c r="AX154" s="60"/>
    </row>
    <row r="155" spans="1:50" ht="30" customHeight="1" x14ac:dyDescent="0.15">
      <c r="A155" s="664"/>
      <c r="B155" s="665"/>
      <c r="C155" s="665"/>
      <c r="D155" s="665"/>
      <c r="E155" s="665"/>
      <c r="F155" s="666"/>
      <c r="G155" s="339" t="s">
        <v>396</v>
      </c>
      <c r="H155" s="62"/>
      <c r="I155" s="62"/>
      <c r="J155" s="62"/>
      <c r="K155" s="64"/>
      <c r="L155" s="149"/>
      <c r="M155" s="150"/>
      <c r="N155" s="150"/>
      <c r="O155" s="150"/>
      <c r="P155" s="150"/>
      <c r="Q155" s="150"/>
      <c r="R155" s="150"/>
      <c r="S155" s="150"/>
      <c r="T155" s="150"/>
      <c r="U155" s="150"/>
      <c r="V155" s="150"/>
      <c r="W155" s="150"/>
      <c r="X155" s="151"/>
      <c r="Y155" s="58">
        <v>2</v>
      </c>
      <c r="Z155" s="59"/>
      <c r="AA155" s="59"/>
      <c r="AB155" s="157"/>
      <c r="AC155" s="61"/>
      <c r="AD155" s="62"/>
      <c r="AE155" s="62"/>
      <c r="AF155" s="62"/>
      <c r="AG155" s="64"/>
      <c r="AH155" s="149"/>
      <c r="AI155" s="150"/>
      <c r="AJ155" s="150"/>
      <c r="AK155" s="150"/>
      <c r="AL155" s="150"/>
      <c r="AM155" s="150"/>
      <c r="AN155" s="150"/>
      <c r="AO155" s="150"/>
      <c r="AP155" s="150"/>
      <c r="AQ155" s="150"/>
      <c r="AR155" s="150"/>
      <c r="AS155" s="150"/>
      <c r="AT155" s="151"/>
      <c r="AU155" s="58"/>
      <c r="AV155" s="59"/>
      <c r="AW155" s="59"/>
      <c r="AX155" s="60"/>
    </row>
    <row r="156" spans="1:50" ht="30.75" customHeight="1" x14ac:dyDescent="0.15">
      <c r="A156" s="664"/>
      <c r="B156" s="665"/>
      <c r="C156" s="665"/>
      <c r="D156" s="665"/>
      <c r="E156" s="665"/>
      <c r="F156" s="666"/>
      <c r="G156" s="158" t="s">
        <v>223</v>
      </c>
      <c r="H156" s="159"/>
      <c r="I156" s="159"/>
      <c r="J156" s="159"/>
      <c r="K156" s="160"/>
      <c r="L156" s="109" t="s">
        <v>345</v>
      </c>
      <c r="M156" s="110"/>
      <c r="N156" s="110"/>
      <c r="O156" s="110"/>
      <c r="P156" s="110"/>
      <c r="Q156" s="110"/>
      <c r="R156" s="110"/>
      <c r="S156" s="110"/>
      <c r="T156" s="110"/>
      <c r="U156" s="110"/>
      <c r="V156" s="110"/>
      <c r="W156" s="110"/>
      <c r="X156" s="111"/>
      <c r="Y156" s="112">
        <v>1</v>
      </c>
      <c r="Z156" s="113"/>
      <c r="AA156" s="113"/>
      <c r="AB156" s="113"/>
      <c r="AC156" s="61"/>
      <c r="AD156" s="62"/>
      <c r="AE156" s="62"/>
      <c r="AF156" s="62"/>
      <c r="AG156" s="62"/>
      <c r="AH156" s="63"/>
      <c r="AI156" s="62"/>
      <c r="AJ156" s="62"/>
      <c r="AK156" s="62"/>
      <c r="AL156" s="62"/>
      <c r="AM156" s="62"/>
      <c r="AN156" s="62"/>
      <c r="AO156" s="62"/>
      <c r="AP156" s="62"/>
      <c r="AQ156" s="62"/>
      <c r="AR156" s="62"/>
      <c r="AS156" s="62"/>
      <c r="AT156" s="64"/>
      <c r="AU156" s="58"/>
      <c r="AV156" s="59"/>
      <c r="AW156" s="59"/>
      <c r="AX156" s="60"/>
    </row>
    <row r="157" spans="1:50" ht="24.75" customHeight="1" thickBot="1" x14ac:dyDescent="0.2">
      <c r="A157" s="664"/>
      <c r="B157" s="665"/>
      <c r="C157" s="665"/>
      <c r="D157" s="665"/>
      <c r="E157" s="665"/>
      <c r="F157" s="666"/>
      <c r="G157" s="114" t="s">
        <v>23</v>
      </c>
      <c r="H157" s="115"/>
      <c r="I157" s="115"/>
      <c r="J157" s="115"/>
      <c r="K157" s="115"/>
      <c r="L157" s="116"/>
      <c r="M157" s="117"/>
      <c r="N157" s="117"/>
      <c r="O157" s="117"/>
      <c r="P157" s="117"/>
      <c r="Q157" s="117"/>
      <c r="R157" s="117"/>
      <c r="S157" s="117"/>
      <c r="T157" s="117"/>
      <c r="U157" s="117"/>
      <c r="V157" s="117"/>
      <c r="W157" s="117"/>
      <c r="X157" s="118"/>
      <c r="Y157" s="119">
        <f>SUM(Y153:AB156)</f>
        <v>39</v>
      </c>
      <c r="Z157" s="120"/>
      <c r="AA157" s="120"/>
      <c r="AB157" s="121"/>
      <c r="AC157" s="93" t="s">
        <v>23</v>
      </c>
      <c r="AD157" s="94"/>
      <c r="AE157" s="94"/>
      <c r="AF157" s="94"/>
      <c r="AG157" s="94"/>
      <c r="AH157" s="96"/>
      <c r="AI157" s="107"/>
      <c r="AJ157" s="107"/>
      <c r="AK157" s="107"/>
      <c r="AL157" s="107"/>
      <c r="AM157" s="107"/>
      <c r="AN157" s="107"/>
      <c r="AO157" s="107"/>
      <c r="AP157" s="107"/>
      <c r="AQ157" s="107"/>
      <c r="AR157" s="107"/>
      <c r="AS157" s="107"/>
      <c r="AT157" s="108"/>
      <c r="AU157" s="99">
        <f>SUM(AU153:AX156)</f>
        <v>10</v>
      </c>
      <c r="AV157" s="100"/>
      <c r="AW157" s="100"/>
      <c r="AX157" s="101"/>
    </row>
    <row r="158" spans="1:50" ht="24.75" customHeight="1" x14ac:dyDescent="0.15">
      <c r="A158" s="664"/>
      <c r="B158" s="665"/>
      <c r="C158" s="665"/>
      <c r="D158" s="665"/>
      <c r="E158" s="665"/>
      <c r="F158" s="666"/>
      <c r="G158" s="65" t="s">
        <v>462</v>
      </c>
      <c r="H158" s="66"/>
      <c r="I158" s="66"/>
      <c r="J158" s="66"/>
      <c r="K158" s="66"/>
      <c r="L158" s="66"/>
      <c r="M158" s="66"/>
      <c r="N158" s="66"/>
      <c r="O158" s="66"/>
      <c r="P158" s="66"/>
      <c r="Q158" s="66"/>
      <c r="R158" s="66"/>
      <c r="S158" s="66"/>
      <c r="T158" s="66"/>
      <c r="U158" s="66"/>
      <c r="V158" s="66"/>
      <c r="W158" s="66"/>
      <c r="X158" s="66"/>
      <c r="Y158" s="66"/>
      <c r="Z158" s="66"/>
      <c r="AA158" s="66"/>
      <c r="AB158" s="67"/>
      <c r="AC158" s="102" t="s">
        <v>463</v>
      </c>
      <c r="AD158" s="103"/>
      <c r="AE158" s="103"/>
      <c r="AF158" s="103"/>
      <c r="AG158" s="103"/>
      <c r="AH158" s="103"/>
      <c r="AI158" s="103"/>
      <c r="AJ158" s="103"/>
      <c r="AK158" s="103"/>
      <c r="AL158" s="103"/>
      <c r="AM158" s="103"/>
      <c r="AN158" s="103"/>
      <c r="AO158" s="103"/>
      <c r="AP158" s="103"/>
      <c r="AQ158" s="103"/>
      <c r="AR158" s="103"/>
      <c r="AS158" s="103"/>
      <c r="AT158" s="103"/>
      <c r="AU158" s="103"/>
      <c r="AV158" s="103"/>
      <c r="AW158" s="103"/>
      <c r="AX158" s="104"/>
    </row>
    <row r="159" spans="1:50" ht="24.75" customHeight="1" x14ac:dyDescent="0.15">
      <c r="A159" s="664"/>
      <c r="B159" s="665"/>
      <c r="C159" s="665"/>
      <c r="D159" s="665"/>
      <c r="E159" s="665"/>
      <c r="F159" s="666"/>
      <c r="G159" s="68" t="s">
        <v>20</v>
      </c>
      <c r="H159" s="69"/>
      <c r="I159" s="69"/>
      <c r="J159" s="69"/>
      <c r="K159" s="70"/>
      <c r="L159" s="71" t="s">
        <v>21</v>
      </c>
      <c r="M159" s="69"/>
      <c r="N159" s="69"/>
      <c r="O159" s="69"/>
      <c r="P159" s="69"/>
      <c r="Q159" s="69"/>
      <c r="R159" s="69"/>
      <c r="S159" s="69"/>
      <c r="T159" s="69"/>
      <c r="U159" s="69"/>
      <c r="V159" s="69"/>
      <c r="W159" s="69"/>
      <c r="X159" s="70"/>
      <c r="Y159" s="72" t="s">
        <v>22</v>
      </c>
      <c r="Z159" s="73"/>
      <c r="AA159" s="73"/>
      <c r="AB159" s="74"/>
      <c r="AC159" s="68" t="s">
        <v>20</v>
      </c>
      <c r="AD159" s="69"/>
      <c r="AE159" s="69"/>
      <c r="AF159" s="69"/>
      <c r="AG159" s="70"/>
      <c r="AH159" s="71" t="s">
        <v>21</v>
      </c>
      <c r="AI159" s="69"/>
      <c r="AJ159" s="69"/>
      <c r="AK159" s="69"/>
      <c r="AL159" s="69"/>
      <c r="AM159" s="69"/>
      <c r="AN159" s="69"/>
      <c r="AO159" s="69"/>
      <c r="AP159" s="69"/>
      <c r="AQ159" s="69"/>
      <c r="AR159" s="69"/>
      <c r="AS159" s="69"/>
      <c r="AT159" s="70"/>
      <c r="AU159" s="72" t="s">
        <v>22</v>
      </c>
      <c r="AV159" s="73"/>
      <c r="AW159" s="73"/>
      <c r="AX159" s="74"/>
    </row>
    <row r="160" spans="1:50" ht="30" customHeight="1" x14ac:dyDescent="0.15">
      <c r="A160" s="664"/>
      <c r="B160" s="665"/>
      <c r="C160" s="665"/>
      <c r="D160" s="665"/>
      <c r="E160" s="665"/>
      <c r="F160" s="666"/>
      <c r="G160" s="84" t="s">
        <v>350</v>
      </c>
      <c r="H160" s="85"/>
      <c r="I160" s="85"/>
      <c r="J160" s="85"/>
      <c r="K160" s="86"/>
      <c r="L160" s="87" t="s">
        <v>352</v>
      </c>
      <c r="M160" s="88"/>
      <c r="N160" s="88"/>
      <c r="O160" s="88"/>
      <c r="P160" s="88"/>
      <c r="Q160" s="88"/>
      <c r="R160" s="88"/>
      <c r="S160" s="88"/>
      <c r="T160" s="88"/>
      <c r="U160" s="88"/>
      <c r="V160" s="88"/>
      <c r="W160" s="88"/>
      <c r="X160" s="89"/>
      <c r="Y160" s="90">
        <v>6</v>
      </c>
      <c r="Z160" s="91"/>
      <c r="AA160" s="91"/>
      <c r="AB160" s="92"/>
      <c r="AC160" s="84" t="s">
        <v>350</v>
      </c>
      <c r="AD160" s="85"/>
      <c r="AE160" s="85"/>
      <c r="AF160" s="85"/>
      <c r="AG160" s="86"/>
      <c r="AH160" s="87" t="s">
        <v>431</v>
      </c>
      <c r="AI160" s="105"/>
      <c r="AJ160" s="105"/>
      <c r="AK160" s="105"/>
      <c r="AL160" s="105"/>
      <c r="AM160" s="105"/>
      <c r="AN160" s="105"/>
      <c r="AO160" s="105"/>
      <c r="AP160" s="105"/>
      <c r="AQ160" s="105"/>
      <c r="AR160" s="105"/>
      <c r="AS160" s="105"/>
      <c r="AT160" s="106"/>
      <c r="AU160" s="90">
        <v>7</v>
      </c>
      <c r="AV160" s="91"/>
      <c r="AW160" s="91"/>
      <c r="AX160" s="92"/>
    </row>
    <row r="161" spans="1:50" ht="30" customHeight="1" thickBot="1" x14ac:dyDescent="0.2">
      <c r="A161" s="667"/>
      <c r="B161" s="668"/>
      <c r="C161" s="668"/>
      <c r="D161" s="668"/>
      <c r="E161" s="668"/>
      <c r="F161" s="669"/>
      <c r="G161" s="93" t="s">
        <v>23</v>
      </c>
      <c r="H161" s="94"/>
      <c r="I161" s="94"/>
      <c r="J161" s="94"/>
      <c r="K161" s="95"/>
      <c r="L161" s="96"/>
      <c r="M161" s="97"/>
      <c r="N161" s="97"/>
      <c r="O161" s="97"/>
      <c r="P161" s="97"/>
      <c r="Q161" s="97"/>
      <c r="R161" s="97"/>
      <c r="S161" s="97"/>
      <c r="T161" s="97"/>
      <c r="U161" s="97"/>
      <c r="V161" s="97"/>
      <c r="W161" s="97"/>
      <c r="X161" s="98"/>
      <c r="Y161" s="99">
        <f>SUM(Y160:AB160)</f>
        <v>6</v>
      </c>
      <c r="Z161" s="100"/>
      <c r="AA161" s="100"/>
      <c r="AB161" s="101"/>
      <c r="AC161" s="93" t="s">
        <v>23</v>
      </c>
      <c r="AD161" s="94"/>
      <c r="AE161" s="94"/>
      <c r="AF161" s="94"/>
      <c r="AG161" s="94"/>
      <c r="AH161" s="96"/>
      <c r="AI161" s="107"/>
      <c r="AJ161" s="107"/>
      <c r="AK161" s="107"/>
      <c r="AL161" s="107"/>
      <c r="AM161" s="107"/>
      <c r="AN161" s="107"/>
      <c r="AO161" s="107"/>
      <c r="AP161" s="107"/>
      <c r="AQ161" s="107"/>
      <c r="AR161" s="107"/>
      <c r="AS161" s="107"/>
      <c r="AT161" s="108"/>
      <c r="AU161" s="99">
        <f>SUM(AU160:AX160)</f>
        <v>7</v>
      </c>
      <c r="AV161" s="100"/>
      <c r="AW161" s="100"/>
      <c r="AX161" s="101"/>
    </row>
    <row r="162" spans="1:50" ht="10.5" customHeight="1" x14ac:dyDescent="0.15">
      <c r="A162" s="52"/>
      <c r="B162" s="52"/>
      <c r="C162" s="52"/>
      <c r="D162" s="52"/>
      <c r="E162" s="52"/>
      <c r="F162" s="52"/>
      <c r="G162" s="49"/>
      <c r="H162" s="49"/>
      <c r="I162" s="49"/>
      <c r="J162" s="49"/>
      <c r="K162" s="49"/>
      <c r="L162" s="50"/>
      <c r="M162" s="50"/>
      <c r="N162" s="50"/>
      <c r="O162" s="50"/>
      <c r="P162" s="50"/>
      <c r="Q162" s="50"/>
      <c r="R162" s="50"/>
      <c r="S162" s="50"/>
      <c r="T162" s="50"/>
      <c r="U162" s="50"/>
      <c r="V162" s="50"/>
      <c r="W162" s="50"/>
      <c r="X162" s="50"/>
      <c r="Y162" s="51"/>
      <c r="Z162" s="51"/>
      <c r="AA162" s="51"/>
      <c r="AB162" s="51"/>
      <c r="AC162" s="10"/>
      <c r="AD162" s="10"/>
      <c r="AE162" s="10"/>
      <c r="AF162" s="10"/>
      <c r="AG162" s="10"/>
      <c r="AH162" s="47"/>
      <c r="AI162" s="10"/>
      <c r="AJ162" s="10"/>
      <c r="AK162" s="10"/>
      <c r="AL162" s="10"/>
      <c r="AM162" s="10"/>
      <c r="AN162" s="10"/>
      <c r="AO162" s="10"/>
      <c r="AP162" s="10"/>
      <c r="AQ162" s="10"/>
      <c r="AR162" s="10"/>
      <c r="AS162" s="10"/>
      <c r="AT162" s="10"/>
      <c r="AU162" s="48"/>
      <c r="AV162" s="48"/>
      <c r="AW162" s="48"/>
      <c r="AX162" s="48"/>
    </row>
    <row r="163" spans="1:50" ht="14.25" x14ac:dyDescent="0.15">
      <c r="A163" s="13"/>
      <c r="B163" s="4" t="s">
        <v>36</v>
      </c>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row>
    <row r="164" spans="1:50" x14ac:dyDescent="0.15">
      <c r="A164" s="13"/>
      <c r="B164" s="13" t="s">
        <v>19</v>
      </c>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row>
    <row r="165" spans="1:50" ht="31.5" customHeight="1" x14ac:dyDescent="0.15">
      <c r="A165" s="280"/>
      <c r="B165" s="280"/>
      <c r="C165" s="274" t="s">
        <v>32</v>
      </c>
      <c r="D165" s="275"/>
      <c r="E165" s="275"/>
      <c r="F165" s="275"/>
      <c r="G165" s="275"/>
      <c r="H165" s="275"/>
      <c r="I165" s="275"/>
      <c r="J165" s="275"/>
      <c r="K165" s="275"/>
      <c r="L165" s="331"/>
      <c r="M165" s="274" t="s">
        <v>33</v>
      </c>
      <c r="N165" s="275"/>
      <c r="O165" s="275"/>
      <c r="P165" s="275"/>
      <c r="Q165" s="275"/>
      <c r="R165" s="275"/>
      <c r="S165" s="275"/>
      <c r="T165" s="275"/>
      <c r="U165" s="275"/>
      <c r="V165" s="275"/>
      <c r="W165" s="275"/>
      <c r="X165" s="275"/>
      <c r="Y165" s="275"/>
      <c r="Z165" s="275"/>
      <c r="AA165" s="275"/>
      <c r="AB165" s="275"/>
      <c r="AC165" s="275"/>
      <c r="AD165" s="275"/>
      <c r="AE165" s="275"/>
      <c r="AF165" s="275"/>
      <c r="AG165" s="275"/>
      <c r="AH165" s="275"/>
      <c r="AI165" s="275"/>
      <c r="AJ165" s="331"/>
      <c r="AK165" s="330" t="s">
        <v>34</v>
      </c>
      <c r="AL165" s="328"/>
      <c r="AM165" s="328"/>
      <c r="AN165" s="328"/>
      <c r="AO165" s="328"/>
      <c r="AP165" s="328"/>
      <c r="AQ165" s="328" t="s">
        <v>24</v>
      </c>
      <c r="AR165" s="328"/>
      <c r="AS165" s="328"/>
      <c r="AT165" s="328"/>
      <c r="AU165" s="274" t="s">
        <v>25</v>
      </c>
      <c r="AV165" s="275"/>
      <c r="AW165" s="275"/>
      <c r="AX165" s="276"/>
    </row>
    <row r="166" spans="1:50" ht="31.5" customHeight="1" x14ac:dyDescent="0.15">
      <c r="A166" s="280">
        <v>1</v>
      </c>
      <c r="B166" s="280">
        <v>1</v>
      </c>
      <c r="C166" s="335" t="s">
        <v>373</v>
      </c>
      <c r="D166" s="336"/>
      <c r="E166" s="336"/>
      <c r="F166" s="336"/>
      <c r="G166" s="336"/>
      <c r="H166" s="336"/>
      <c r="I166" s="336"/>
      <c r="J166" s="336"/>
      <c r="K166" s="336"/>
      <c r="L166" s="337"/>
      <c r="M166" s="332" t="s">
        <v>357</v>
      </c>
      <c r="N166" s="333"/>
      <c r="O166" s="333"/>
      <c r="P166" s="333"/>
      <c r="Q166" s="333"/>
      <c r="R166" s="333"/>
      <c r="S166" s="333"/>
      <c r="T166" s="333"/>
      <c r="U166" s="333"/>
      <c r="V166" s="333"/>
      <c r="W166" s="333"/>
      <c r="X166" s="333"/>
      <c r="Y166" s="333"/>
      <c r="Z166" s="333"/>
      <c r="AA166" s="333"/>
      <c r="AB166" s="333"/>
      <c r="AC166" s="333"/>
      <c r="AD166" s="333"/>
      <c r="AE166" s="333"/>
      <c r="AF166" s="333"/>
      <c r="AG166" s="333"/>
      <c r="AH166" s="333"/>
      <c r="AI166" s="333"/>
      <c r="AJ166" s="334"/>
      <c r="AK166" s="325">
        <v>299</v>
      </c>
      <c r="AL166" s="326"/>
      <c r="AM166" s="326"/>
      <c r="AN166" s="326"/>
      <c r="AO166" s="326"/>
      <c r="AP166" s="326"/>
      <c r="AQ166" s="329">
        <v>1</v>
      </c>
      <c r="AR166" s="329"/>
      <c r="AS166" s="329"/>
      <c r="AT166" s="329"/>
      <c r="AU166" s="277" t="s">
        <v>427</v>
      </c>
      <c r="AV166" s="278"/>
      <c r="AW166" s="278"/>
      <c r="AX166" s="279"/>
    </row>
    <row r="167" spans="1:50" x14ac:dyDescent="0.15">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c r="AW167" s="13"/>
      <c r="AX167" s="13"/>
    </row>
    <row r="168" spans="1:50" x14ac:dyDescent="0.15">
      <c r="A168" s="13"/>
      <c r="B168" s="13" t="s">
        <v>39</v>
      </c>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c r="AW168" s="13"/>
      <c r="AX168" s="13"/>
    </row>
    <row r="169" spans="1:50" ht="32.25" customHeight="1" x14ac:dyDescent="0.15">
      <c r="A169" s="280"/>
      <c r="B169" s="280"/>
      <c r="C169" s="274" t="s">
        <v>32</v>
      </c>
      <c r="D169" s="275"/>
      <c r="E169" s="275"/>
      <c r="F169" s="275"/>
      <c r="G169" s="275"/>
      <c r="H169" s="275"/>
      <c r="I169" s="275"/>
      <c r="J169" s="275"/>
      <c r="K169" s="275"/>
      <c r="L169" s="331"/>
      <c r="M169" s="274" t="s">
        <v>33</v>
      </c>
      <c r="N169" s="275"/>
      <c r="O169" s="275"/>
      <c r="P169" s="275"/>
      <c r="Q169" s="275"/>
      <c r="R169" s="275"/>
      <c r="S169" s="275"/>
      <c r="T169" s="275"/>
      <c r="U169" s="275"/>
      <c r="V169" s="275"/>
      <c r="W169" s="275"/>
      <c r="X169" s="275"/>
      <c r="Y169" s="275"/>
      <c r="Z169" s="275"/>
      <c r="AA169" s="275"/>
      <c r="AB169" s="275"/>
      <c r="AC169" s="275"/>
      <c r="AD169" s="275"/>
      <c r="AE169" s="275"/>
      <c r="AF169" s="275"/>
      <c r="AG169" s="275"/>
      <c r="AH169" s="275"/>
      <c r="AI169" s="275"/>
      <c r="AJ169" s="331"/>
      <c r="AK169" s="330" t="s">
        <v>34</v>
      </c>
      <c r="AL169" s="328"/>
      <c r="AM169" s="328"/>
      <c r="AN169" s="328"/>
      <c r="AO169" s="328"/>
      <c r="AP169" s="328"/>
      <c r="AQ169" s="328" t="s">
        <v>24</v>
      </c>
      <c r="AR169" s="328"/>
      <c r="AS169" s="328"/>
      <c r="AT169" s="328"/>
      <c r="AU169" s="274" t="s">
        <v>25</v>
      </c>
      <c r="AV169" s="275"/>
      <c r="AW169" s="275"/>
      <c r="AX169" s="276"/>
    </row>
    <row r="170" spans="1:50" ht="21" customHeight="1" x14ac:dyDescent="0.15">
      <c r="A170" s="280">
        <v>1</v>
      </c>
      <c r="B170" s="280">
        <v>1</v>
      </c>
      <c r="C170" s="335" t="s">
        <v>376</v>
      </c>
      <c r="D170" s="336"/>
      <c r="E170" s="336"/>
      <c r="F170" s="336"/>
      <c r="G170" s="336"/>
      <c r="H170" s="336"/>
      <c r="I170" s="336"/>
      <c r="J170" s="336"/>
      <c r="K170" s="336"/>
      <c r="L170" s="337"/>
      <c r="M170" s="332" t="s">
        <v>387</v>
      </c>
      <c r="N170" s="333"/>
      <c r="O170" s="333"/>
      <c r="P170" s="333"/>
      <c r="Q170" s="333"/>
      <c r="R170" s="333"/>
      <c r="S170" s="333"/>
      <c r="T170" s="333"/>
      <c r="U170" s="333"/>
      <c r="V170" s="333"/>
      <c r="W170" s="333"/>
      <c r="X170" s="333"/>
      <c r="Y170" s="333"/>
      <c r="Z170" s="333"/>
      <c r="AA170" s="333"/>
      <c r="AB170" s="333"/>
      <c r="AC170" s="333"/>
      <c r="AD170" s="333"/>
      <c r="AE170" s="333"/>
      <c r="AF170" s="333"/>
      <c r="AG170" s="333"/>
      <c r="AH170" s="333"/>
      <c r="AI170" s="333"/>
      <c r="AJ170" s="334"/>
      <c r="AK170" s="325">
        <v>38</v>
      </c>
      <c r="AL170" s="326"/>
      <c r="AM170" s="326"/>
      <c r="AN170" s="326"/>
      <c r="AO170" s="326"/>
      <c r="AP170" s="326"/>
      <c r="AQ170" s="329">
        <v>2</v>
      </c>
      <c r="AR170" s="329"/>
      <c r="AS170" s="329"/>
      <c r="AT170" s="329"/>
      <c r="AU170" s="277" t="s">
        <v>424</v>
      </c>
      <c r="AV170" s="278"/>
      <c r="AW170" s="278"/>
      <c r="AX170" s="279"/>
    </row>
    <row r="171" spans="1:50" x14ac:dyDescent="0.15">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c r="AW171" s="13"/>
      <c r="AX171" s="13"/>
    </row>
    <row r="172" spans="1:50" x14ac:dyDescent="0.15">
      <c r="A172" s="13"/>
      <c r="B172" s="45" t="s">
        <v>324</v>
      </c>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row>
    <row r="173" spans="1:50" ht="32.25" customHeight="1" x14ac:dyDescent="0.15">
      <c r="A173" s="280"/>
      <c r="B173" s="280"/>
      <c r="C173" s="274" t="s">
        <v>32</v>
      </c>
      <c r="D173" s="275"/>
      <c r="E173" s="275"/>
      <c r="F173" s="275"/>
      <c r="G173" s="275"/>
      <c r="H173" s="275"/>
      <c r="I173" s="275"/>
      <c r="J173" s="275"/>
      <c r="K173" s="275"/>
      <c r="L173" s="331"/>
      <c r="M173" s="274" t="s">
        <v>33</v>
      </c>
      <c r="N173" s="275"/>
      <c r="O173" s="275"/>
      <c r="P173" s="275"/>
      <c r="Q173" s="275"/>
      <c r="R173" s="275"/>
      <c r="S173" s="275"/>
      <c r="T173" s="275"/>
      <c r="U173" s="275"/>
      <c r="V173" s="275"/>
      <c r="W173" s="275"/>
      <c r="X173" s="275"/>
      <c r="Y173" s="275"/>
      <c r="Z173" s="275"/>
      <c r="AA173" s="275"/>
      <c r="AB173" s="275"/>
      <c r="AC173" s="275"/>
      <c r="AD173" s="275"/>
      <c r="AE173" s="275"/>
      <c r="AF173" s="275"/>
      <c r="AG173" s="275"/>
      <c r="AH173" s="275"/>
      <c r="AI173" s="275"/>
      <c r="AJ173" s="331"/>
      <c r="AK173" s="330" t="s">
        <v>34</v>
      </c>
      <c r="AL173" s="328"/>
      <c r="AM173" s="328"/>
      <c r="AN173" s="328"/>
      <c r="AO173" s="328"/>
      <c r="AP173" s="328"/>
      <c r="AQ173" s="327" t="s">
        <v>391</v>
      </c>
      <c r="AR173" s="328"/>
      <c r="AS173" s="328"/>
      <c r="AT173" s="328"/>
      <c r="AU173" s="274" t="s">
        <v>25</v>
      </c>
      <c r="AV173" s="275"/>
      <c r="AW173" s="275"/>
      <c r="AX173" s="276"/>
    </row>
    <row r="174" spans="1:50" ht="32.25" customHeight="1" x14ac:dyDescent="0.15">
      <c r="A174" s="280">
        <v>1</v>
      </c>
      <c r="B174" s="280">
        <v>1</v>
      </c>
      <c r="C174" s="332" t="s">
        <v>375</v>
      </c>
      <c r="D174" s="333"/>
      <c r="E174" s="333"/>
      <c r="F174" s="333"/>
      <c r="G174" s="333"/>
      <c r="H174" s="333"/>
      <c r="I174" s="333"/>
      <c r="J174" s="333"/>
      <c r="K174" s="333"/>
      <c r="L174" s="334"/>
      <c r="M174" s="332" t="s">
        <v>388</v>
      </c>
      <c r="N174" s="333"/>
      <c r="O174" s="333"/>
      <c r="P174" s="333"/>
      <c r="Q174" s="333"/>
      <c r="R174" s="333"/>
      <c r="S174" s="333"/>
      <c r="T174" s="333"/>
      <c r="U174" s="333"/>
      <c r="V174" s="333"/>
      <c r="W174" s="333"/>
      <c r="X174" s="333"/>
      <c r="Y174" s="333"/>
      <c r="Z174" s="333"/>
      <c r="AA174" s="333"/>
      <c r="AB174" s="333"/>
      <c r="AC174" s="333"/>
      <c r="AD174" s="333"/>
      <c r="AE174" s="333"/>
      <c r="AF174" s="333"/>
      <c r="AG174" s="333"/>
      <c r="AH174" s="333"/>
      <c r="AI174" s="333"/>
      <c r="AJ174" s="334"/>
      <c r="AK174" s="325">
        <v>9</v>
      </c>
      <c r="AL174" s="326"/>
      <c r="AM174" s="326"/>
      <c r="AN174" s="326"/>
      <c r="AO174" s="326"/>
      <c r="AP174" s="326"/>
      <c r="AQ174" s="281">
        <v>1</v>
      </c>
      <c r="AR174" s="282"/>
      <c r="AS174" s="282"/>
      <c r="AT174" s="283"/>
      <c r="AU174" s="277" t="s">
        <v>425</v>
      </c>
      <c r="AV174" s="278"/>
      <c r="AW174" s="278"/>
      <c r="AX174" s="279"/>
    </row>
    <row r="176" spans="1:50" x14ac:dyDescent="0.15">
      <c r="A176" s="13"/>
      <c r="B176" s="45" t="s">
        <v>323</v>
      </c>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c r="AX176" s="13"/>
    </row>
    <row r="177" spans="1:50" ht="32.25" customHeight="1" x14ac:dyDescent="0.15">
      <c r="A177" s="280"/>
      <c r="B177" s="280"/>
      <c r="C177" s="274" t="s">
        <v>32</v>
      </c>
      <c r="D177" s="275"/>
      <c r="E177" s="275"/>
      <c r="F177" s="275"/>
      <c r="G177" s="275"/>
      <c r="H177" s="275"/>
      <c r="I177" s="275"/>
      <c r="J177" s="275"/>
      <c r="K177" s="275"/>
      <c r="L177" s="331"/>
      <c r="M177" s="274" t="s">
        <v>33</v>
      </c>
      <c r="N177" s="275"/>
      <c r="O177" s="275"/>
      <c r="P177" s="275"/>
      <c r="Q177" s="275"/>
      <c r="R177" s="275"/>
      <c r="S177" s="275"/>
      <c r="T177" s="275"/>
      <c r="U177" s="275"/>
      <c r="V177" s="275"/>
      <c r="W177" s="275"/>
      <c r="X177" s="275"/>
      <c r="Y177" s="275"/>
      <c r="Z177" s="275"/>
      <c r="AA177" s="275"/>
      <c r="AB177" s="275"/>
      <c r="AC177" s="275"/>
      <c r="AD177" s="275"/>
      <c r="AE177" s="275"/>
      <c r="AF177" s="275"/>
      <c r="AG177" s="275"/>
      <c r="AH177" s="275"/>
      <c r="AI177" s="275"/>
      <c r="AJ177" s="331"/>
      <c r="AK177" s="330" t="s">
        <v>34</v>
      </c>
      <c r="AL177" s="328"/>
      <c r="AM177" s="328"/>
      <c r="AN177" s="328"/>
      <c r="AO177" s="328"/>
      <c r="AP177" s="328"/>
      <c r="AQ177" s="328" t="s">
        <v>24</v>
      </c>
      <c r="AR177" s="328"/>
      <c r="AS177" s="328"/>
      <c r="AT177" s="328"/>
      <c r="AU177" s="274" t="s">
        <v>25</v>
      </c>
      <c r="AV177" s="275"/>
      <c r="AW177" s="275"/>
      <c r="AX177" s="276"/>
    </row>
    <row r="178" spans="1:50" ht="32.25" customHeight="1" x14ac:dyDescent="0.15">
      <c r="A178" s="280">
        <v>1</v>
      </c>
      <c r="B178" s="280">
        <v>1</v>
      </c>
      <c r="C178" s="335" t="s">
        <v>377</v>
      </c>
      <c r="D178" s="336"/>
      <c r="E178" s="336"/>
      <c r="F178" s="336"/>
      <c r="G178" s="336"/>
      <c r="H178" s="336"/>
      <c r="I178" s="336"/>
      <c r="J178" s="336"/>
      <c r="K178" s="336"/>
      <c r="L178" s="337"/>
      <c r="M178" s="332" t="s">
        <v>389</v>
      </c>
      <c r="N178" s="333"/>
      <c r="O178" s="333"/>
      <c r="P178" s="333"/>
      <c r="Q178" s="333"/>
      <c r="R178" s="333"/>
      <c r="S178" s="333"/>
      <c r="T178" s="333"/>
      <c r="U178" s="333"/>
      <c r="V178" s="333"/>
      <c r="W178" s="333"/>
      <c r="X178" s="333"/>
      <c r="Y178" s="333"/>
      <c r="Z178" s="333"/>
      <c r="AA178" s="333"/>
      <c r="AB178" s="333"/>
      <c r="AC178" s="333"/>
      <c r="AD178" s="333"/>
      <c r="AE178" s="333"/>
      <c r="AF178" s="333"/>
      <c r="AG178" s="333"/>
      <c r="AH178" s="333"/>
      <c r="AI178" s="333"/>
      <c r="AJ178" s="334"/>
      <c r="AK178" s="325">
        <v>1</v>
      </c>
      <c r="AL178" s="326"/>
      <c r="AM178" s="326"/>
      <c r="AN178" s="326"/>
      <c r="AO178" s="326"/>
      <c r="AP178" s="326"/>
      <c r="AQ178" s="271" t="s">
        <v>393</v>
      </c>
      <c r="AR178" s="272"/>
      <c r="AS178" s="272"/>
      <c r="AT178" s="273"/>
      <c r="AU178" s="271" t="s">
        <v>435</v>
      </c>
      <c r="AV178" s="272"/>
      <c r="AW178" s="272"/>
      <c r="AX178" s="273"/>
    </row>
    <row r="180" spans="1:50" x14ac:dyDescent="0.15">
      <c r="A180" s="13"/>
      <c r="B180" s="45" t="s">
        <v>370</v>
      </c>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c r="AX180" s="13"/>
    </row>
    <row r="181" spans="1:50" ht="32.25" customHeight="1" x14ac:dyDescent="0.15">
      <c r="A181" s="280"/>
      <c r="B181" s="280"/>
      <c r="C181" s="274" t="s">
        <v>32</v>
      </c>
      <c r="D181" s="275"/>
      <c r="E181" s="275"/>
      <c r="F181" s="275"/>
      <c r="G181" s="275"/>
      <c r="H181" s="275"/>
      <c r="I181" s="275"/>
      <c r="J181" s="275"/>
      <c r="K181" s="275"/>
      <c r="L181" s="331"/>
      <c r="M181" s="793" t="s">
        <v>33</v>
      </c>
      <c r="N181" s="794"/>
      <c r="O181" s="794"/>
      <c r="P181" s="794"/>
      <c r="Q181" s="794"/>
      <c r="R181" s="794"/>
      <c r="S181" s="794"/>
      <c r="T181" s="794"/>
      <c r="U181" s="794"/>
      <c r="V181" s="794"/>
      <c r="W181" s="794"/>
      <c r="X181" s="794"/>
      <c r="Y181" s="794"/>
      <c r="Z181" s="794"/>
      <c r="AA181" s="794"/>
      <c r="AB181" s="794"/>
      <c r="AC181" s="794"/>
      <c r="AD181" s="794"/>
      <c r="AE181" s="794"/>
      <c r="AF181" s="794"/>
      <c r="AG181" s="794"/>
      <c r="AH181" s="794"/>
      <c r="AI181" s="794"/>
      <c r="AJ181" s="795"/>
      <c r="AK181" s="330" t="s">
        <v>34</v>
      </c>
      <c r="AL181" s="328"/>
      <c r="AM181" s="328"/>
      <c r="AN181" s="328"/>
      <c r="AO181" s="328"/>
      <c r="AP181" s="328"/>
      <c r="AQ181" s="328" t="s">
        <v>24</v>
      </c>
      <c r="AR181" s="328"/>
      <c r="AS181" s="328"/>
      <c r="AT181" s="328"/>
      <c r="AU181" s="274" t="s">
        <v>25</v>
      </c>
      <c r="AV181" s="275"/>
      <c r="AW181" s="275"/>
      <c r="AX181" s="276"/>
    </row>
    <row r="182" spans="1:50" ht="21" customHeight="1" x14ac:dyDescent="0.15">
      <c r="A182" s="280">
        <v>1</v>
      </c>
      <c r="B182" s="280">
        <v>1</v>
      </c>
      <c r="C182" s="335" t="s">
        <v>374</v>
      </c>
      <c r="D182" s="336"/>
      <c r="E182" s="336"/>
      <c r="F182" s="336"/>
      <c r="G182" s="336"/>
      <c r="H182" s="336"/>
      <c r="I182" s="336"/>
      <c r="J182" s="336"/>
      <c r="K182" s="336"/>
      <c r="L182" s="337"/>
      <c r="M182" s="332" t="s">
        <v>390</v>
      </c>
      <c r="N182" s="333"/>
      <c r="O182" s="333"/>
      <c r="P182" s="333"/>
      <c r="Q182" s="333"/>
      <c r="R182" s="333"/>
      <c r="S182" s="333"/>
      <c r="T182" s="333"/>
      <c r="U182" s="333"/>
      <c r="V182" s="333"/>
      <c r="W182" s="333"/>
      <c r="X182" s="333"/>
      <c r="Y182" s="333"/>
      <c r="Z182" s="333"/>
      <c r="AA182" s="333"/>
      <c r="AB182" s="333"/>
      <c r="AC182" s="333"/>
      <c r="AD182" s="333"/>
      <c r="AE182" s="333"/>
      <c r="AF182" s="333"/>
      <c r="AG182" s="333"/>
      <c r="AH182" s="333"/>
      <c r="AI182" s="333"/>
      <c r="AJ182" s="334"/>
      <c r="AK182" s="325">
        <v>1</v>
      </c>
      <c r="AL182" s="326"/>
      <c r="AM182" s="326"/>
      <c r="AN182" s="326"/>
      <c r="AO182" s="326"/>
      <c r="AP182" s="326"/>
      <c r="AQ182" s="271" t="s">
        <v>392</v>
      </c>
      <c r="AR182" s="272"/>
      <c r="AS182" s="272"/>
      <c r="AT182" s="273"/>
      <c r="AU182" s="271" t="s">
        <v>435</v>
      </c>
      <c r="AV182" s="272"/>
      <c r="AW182" s="272"/>
      <c r="AX182" s="273"/>
    </row>
    <row r="184" spans="1:50" x14ac:dyDescent="0.15">
      <c r="A184" s="13"/>
      <c r="B184" s="45" t="s">
        <v>371</v>
      </c>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c r="AX184" s="13"/>
    </row>
    <row r="185" spans="1:50" ht="32.25" customHeight="1" x14ac:dyDescent="0.15">
      <c r="A185" s="280"/>
      <c r="B185" s="280"/>
      <c r="C185" s="274" t="s">
        <v>32</v>
      </c>
      <c r="D185" s="275"/>
      <c r="E185" s="275"/>
      <c r="F185" s="275"/>
      <c r="G185" s="275"/>
      <c r="H185" s="275"/>
      <c r="I185" s="275"/>
      <c r="J185" s="275"/>
      <c r="K185" s="275"/>
      <c r="L185" s="331"/>
      <c r="M185" s="274" t="s">
        <v>33</v>
      </c>
      <c r="N185" s="275"/>
      <c r="O185" s="275"/>
      <c r="P185" s="275"/>
      <c r="Q185" s="275"/>
      <c r="R185" s="275"/>
      <c r="S185" s="275"/>
      <c r="T185" s="275"/>
      <c r="U185" s="275"/>
      <c r="V185" s="275"/>
      <c r="W185" s="275"/>
      <c r="X185" s="275"/>
      <c r="Y185" s="275"/>
      <c r="Z185" s="275"/>
      <c r="AA185" s="275"/>
      <c r="AB185" s="275"/>
      <c r="AC185" s="275"/>
      <c r="AD185" s="275"/>
      <c r="AE185" s="275"/>
      <c r="AF185" s="275"/>
      <c r="AG185" s="275"/>
      <c r="AH185" s="275"/>
      <c r="AI185" s="275"/>
      <c r="AJ185" s="331"/>
      <c r="AK185" s="330" t="s">
        <v>34</v>
      </c>
      <c r="AL185" s="328"/>
      <c r="AM185" s="328"/>
      <c r="AN185" s="328"/>
      <c r="AO185" s="328"/>
      <c r="AP185" s="328"/>
      <c r="AQ185" s="328" t="s">
        <v>24</v>
      </c>
      <c r="AR185" s="328"/>
      <c r="AS185" s="328"/>
      <c r="AT185" s="328"/>
      <c r="AU185" s="274" t="s">
        <v>25</v>
      </c>
      <c r="AV185" s="275"/>
      <c r="AW185" s="275"/>
      <c r="AX185" s="276"/>
    </row>
    <row r="186" spans="1:50" ht="21" customHeight="1" x14ac:dyDescent="0.15">
      <c r="A186" s="280">
        <v>1</v>
      </c>
      <c r="B186" s="280">
        <v>1</v>
      </c>
      <c r="C186" s="335" t="s">
        <v>378</v>
      </c>
      <c r="D186" s="336"/>
      <c r="E186" s="336"/>
      <c r="F186" s="336"/>
      <c r="G186" s="336"/>
      <c r="H186" s="336"/>
      <c r="I186" s="336"/>
      <c r="J186" s="336"/>
      <c r="K186" s="336"/>
      <c r="L186" s="337"/>
      <c r="M186" s="802" t="s">
        <v>397</v>
      </c>
      <c r="N186" s="803"/>
      <c r="O186" s="803"/>
      <c r="P186" s="803"/>
      <c r="Q186" s="803"/>
      <c r="R186" s="803"/>
      <c r="S186" s="803"/>
      <c r="T186" s="803"/>
      <c r="U186" s="803"/>
      <c r="V186" s="803"/>
      <c r="W186" s="803"/>
      <c r="X186" s="803"/>
      <c r="Y186" s="803"/>
      <c r="Z186" s="803"/>
      <c r="AA186" s="803"/>
      <c r="AB186" s="803"/>
      <c r="AC186" s="803"/>
      <c r="AD186" s="803"/>
      <c r="AE186" s="803"/>
      <c r="AF186" s="803"/>
      <c r="AG186" s="803"/>
      <c r="AH186" s="803"/>
      <c r="AI186" s="803"/>
      <c r="AJ186" s="804"/>
      <c r="AK186" s="799">
        <v>35</v>
      </c>
      <c r="AL186" s="800"/>
      <c r="AM186" s="800"/>
      <c r="AN186" s="800"/>
      <c r="AO186" s="800"/>
      <c r="AP186" s="801"/>
      <c r="AQ186" s="71" t="s">
        <v>439</v>
      </c>
      <c r="AR186" s="472"/>
      <c r="AS186" s="472"/>
      <c r="AT186" s="473"/>
      <c r="AU186" s="71" t="s">
        <v>436</v>
      </c>
      <c r="AV186" s="472"/>
      <c r="AW186" s="472"/>
      <c r="AX186" s="473"/>
    </row>
    <row r="188" spans="1:50" x14ac:dyDescent="0.15">
      <c r="A188" s="13"/>
      <c r="B188" s="45" t="s">
        <v>372</v>
      </c>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c r="AX188" s="13"/>
    </row>
    <row r="189" spans="1:50" ht="32.25" customHeight="1" x14ac:dyDescent="0.15">
      <c r="A189" s="280"/>
      <c r="B189" s="280"/>
      <c r="C189" s="274" t="s">
        <v>32</v>
      </c>
      <c r="D189" s="275"/>
      <c r="E189" s="275"/>
      <c r="F189" s="275"/>
      <c r="G189" s="275"/>
      <c r="H189" s="275"/>
      <c r="I189" s="275"/>
      <c r="J189" s="275"/>
      <c r="K189" s="275"/>
      <c r="L189" s="331"/>
      <c r="M189" s="274" t="s">
        <v>33</v>
      </c>
      <c r="N189" s="275"/>
      <c r="O189" s="275"/>
      <c r="P189" s="275"/>
      <c r="Q189" s="275"/>
      <c r="R189" s="275"/>
      <c r="S189" s="275"/>
      <c r="T189" s="275"/>
      <c r="U189" s="275"/>
      <c r="V189" s="275"/>
      <c r="W189" s="275"/>
      <c r="X189" s="275"/>
      <c r="Y189" s="275"/>
      <c r="Z189" s="275"/>
      <c r="AA189" s="275"/>
      <c r="AB189" s="275"/>
      <c r="AC189" s="275"/>
      <c r="AD189" s="275"/>
      <c r="AE189" s="275"/>
      <c r="AF189" s="275"/>
      <c r="AG189" s="275"/>
      <c r="AH189" s="275"/>
      <c r="AI189" s="275"/>
      <c r="AJ189" s="331"/>
      <c r="AK189" s="330" t="s">
        <v>34</v>
      </c>
      <c r="AL189" s="328"/>
      <c r="AM189" s="328"/>
      <c r="AN189" s="328"/>
      <c r="AO189" s="328"/>
      <c r="AP189" s="328"/>
      <c r="AQ189" s="328" t="s">
        <v>24</v>
      </c>
      <c r="AR189" s="328"/>
      <c r="AS189" s="328"/>
      <c r="AT189" s="328"/>
      <c r="AU189" s="274" t="s">
        <v>25</v>
      </c>
      <c r="AV189" s="275"/>
      <c r="AW189" s="275"/>
      <c r="AX189" s="276"/>
    </row>
    <row r="190" spans="1:50" ht="21" customHeight="1" x14ac:dyDescent="0.15">
      <c r="A190" s="280">
        <v>1</v>
      </c>
      <c r="B190" s="280">
        <v>1</v>
      </c>
      <c r="C190" s="335" t="s">
        <v>379</v>
      </c>
      <c r="D190" s="336"/>
      <c r="E190" s="336"/>
      <c r="F190" s="336"/>
      <c r="G190" s="336"/>
      <c r="H190" s="336"/>
      <c r="I190" s="336"/>
      <c r="J190" s="336"/>
      <c r="K190" s="336"/>
      <c r="L190" s="337"/>
      <c r="M190" s="332" t="s">
        <v>343</v>
      </c>
      <c r="N190" s="333"/>
      <c r="O190" s="333"/>
      <c r="P190" s="333"/>
      <c r="Q190" s="333"/>
      <c r="R190" s="333"/>
      <c r="S190" s="333"/>
      <c r="T190" s="333"/>
      <c r="U190" s="333"/>
      <c r="V190" s="333"/>
      <c r="W190" s="333"/>
      <c r="X190" s="333"/>
      <c r="Y190" s="333"/>
      <c r="Z190" s="333"/>
      <c r="AA190" s="333"/>
      <c r="AB190" s="333"/>
      <c r="AC190" s="333"/>
      <c r="AD190" s="333"/>
      <c r="AE190" s="333"/>
      <c r="AF190" s="333"/>
      <c r="AG190" s="333"/>
      <c r="AH190" s="333"/>
      <c r="AI190" s="333"/>
      <c r="AJ190" s="334"/>
      <c r="AK190" s="325">
        <v>39</v>
      </c>
      <c r="AL190" s="326"/>
      <c r="AM190" s="326"/>
      <c r="AN190" s="326"/>
      <c r="AO190" s="326"/>
      <c r="AP190" s="326"/>
      <c r="AQ190" s="329">
        <v>1</v>
      </c>
      <c r="AR190" s="329"/>
      <c r="AS190" s="329"/>
      <c r="AT190" s="329"/>
      <c r="AU190" s="277" t="s">
        <v>426</v>
      </c>
      <c r="AV190" s="278"/>
      <c r="AW190" s="278"/>
      <c r="AX190" s="279"/>
    </row>
    <row r="192" spans="1:50" x14ac:dyDescent="0.15">
      <c r="A192" s="13"/>
      <c r="B192" s="54" t="s">
        <v>446</v>
      </c>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c r="AW192" s="13"/>
      <c r="AX192" s="13"/>
    </row>
    <row r="193" spans="1:50" ht="32.25" customHeight="1" x14ac:dyDescent="0.15">
      <c r="A193" s="280"/>
      <c r="B193" s="280"/>
      <c r="C193" s="274" t="s">
        <v>32</v>
      </c>
      <c r="D193" s="275"/>
      <c r="E193" s="275"/>
      <c r="F193" s="275"/>
      <c r="G193" s="275"/>
      <c r="H193" s="275"/>
      <c r="I193" s="275"/>
      <c r="J193" s="275"/>
      <c r="K193" s="275"/>
      <c r="L193" s="331"/>
      <c r="M193" s="274" t="s">
        <v>33</v>
      </c>
      <c r="N193" s="275"/>
      <c r="O193" s="275"/>
      <c r="P193" s="275"/>
      <c r="Q193" s="275"/>
      <c r="R193" s="275"/>
      <c r="S193" s="275"/>
      <c r="T193" s="275"/>
      <c r="U193" s="275"/>
      <c r="V193" s="275"/>
      <c r="W193" s="275"/>
      <c r="X193" s="275"/>
      <c r="Y193" s="275"/>
      <c r="Z193" s="275"/>
      <c r="AA193" s="275"/>
      <c r="AB193" s="275"/>
      <c r="AC193" s="275"/>
      <c r="AD193" s="275"/>
      <c r="AE193" s="275"/>
      <c r="AF193" s="275"/>
      <c r="AG193" s="275"/>
      <c r="AH193" s="275"/>
      <c r="AI193" s="275"/>
      <c r="AJ193" s="331"/>
      <c r="AK193" s="330" t="s">
        <v>34</v>
      </c>
      <c r="AL193" s="328"/>
      <c r="AM193" s="328"/>
      <c r="AN193" s="328"/>
      <c r="AO193" s="328"/>
      <c r="AP193" s="328"/>
      <c r="AQ193" s="328" t="s">
        <v>24</v>
      </c>
      <c r="AR193" s="328"/>
      <c r="AS193" s="328"/>
      <c r="AT193" s="328"/>
      <c r="AU193" s="274" t="s">
        <v>25</v>
      </c>
      <c r="AV193" s="275"/>
      <c r="AW193" s="275"/>
      <c r="AX193" s="276"/>
    </row>
    <row r="194" spans="1:50" ht="21" customHeight="1" x14ac:dyDescent="0.15">
      <c r="A194" s="280">
        <v>1</v>
      </c>
      <c r="B194" s="280">
        <v>1</v>
      </c>
      <c r="C194" s="335" t="s">
        <v>380</v>
      </c>
      <c r="D194" s="336"/>
      <c r="E194" s="336"/>
      <c r="F194" s="336"/>
      <c r="G194" s="336"/>
      <c r="H194" s="336"/>
      <c r="I194" s="336"/>
      <c r="J194" s="336"/>
      <c r="K194" s="336"/>
      <c r="L194" s="337"/>
      <c r="M194" s="805" t="s">
        <v>351</v>
      </c>
      <c r="N194" s="806"/>
      <c r="O194" s="806"/>
      <c r="P194" s="806"/>
      <c r="Q194" s="806"/>
      <c r="R194" s="806"/>
      <c r="S194" s="806"/>
      <c r="T194" s="806"/>
      <c r="U194" s="806"/>
      <c r="V194" s="806"/>
      <c r="W194" s="806"/>
      <c r="X194" s="806"/>
      <c r="Y194" s="806"/>
      <c r="Z194" s="806"/>
      <c r="AA194" s="806"/>
      <c r="AB194" s="806"/>
      <c r="AC194" s="806"/>
      <c r="AD194" s="806"/>
      <c r="AE194" s="806"/>
      <c r="AF194" s="806"/>
      <c r="AG194" s="806"/>
      <c r="AH194" s="806"/>
      <c r="AI194" s="806"/>
      <c r="AJ194" s="807"/>
      <c r="AK194" s="325">
        <v>6</v>
      </c>
      <c r="AL194" s="326"/>
      <c r="AM194" s="326"/>
      <c r="AN194" s="326"/>
      <c r="AO194" s="326"/>
      <c r="AP194" s="326"/>
      <c r="AQ194" s="498" t="s">
        <v>392</v>
      </c>
      <c r="AR194" s="498"/>
      <c r="AS194" s="498"/>
      <c r="AT194" s="498"/>
      <c r="AU194" s="71" t="s">
        <v>436</v>
      </c>
      <c r="AV194" s="472"/>
      <c r="AW194" s="472"/>
      <c r="AX194" s="473"/>
    </row>
    <row r="195" spans="1:50" x14ac:dyDescent="0.15">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3"/>
      <c r="AV195" s="13"/>
      <c r="AW195" s="13"/>
      <c r="AX195" s="13"/>
    </row>
    <row r="196" spans="1:50" x14ac:dyDescent="0.15">
      <c r="A196" s="13"/>
      <c r="B196" s="54" t="s">
        <v>447</v>
      </c>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c r="AW196" s="13"/>
      <c r="AX196" s="13"/>
    </row>
    <row r="197" spans="1:50" ht="32.25" customHeight="1" x14ac:dyDescent="0.15">
      <c r="A197" s="280"/>
      <c r="B197" s="280"/>
      <c r="C197" s="274" t="s">
        <v>32</v>
      </c>
      <c r="D197" s="275"/>
      <c r="E197" s="275"/>
      <c r="F197" s="275"/>
      <c r="G197" s="275"/>
      <c r="H197" s="275"/>
      <c r="I197" s="275"/>
      <c r="J197" s="275"/>
      <c r="K197" s="275"/>
      <c r="L197" s="331"/>
      <c r="M197" s="274" t="s">
        <v>33</v>
      </c>
      <c r="N197" s="275"/>
      <c r="O197" s="275"/>
      <c r="P197" s="275"/>
      <c r="Q197" s="275"/>
      <c r="R197" s="275"/>
      <c r="S197" s="275"/>
      <c r="T197" s="275"/>
      <c r="U197" s="275"/>
      <c r="V197" s="275"/>
      <c r="W197" s="275"/>
      <c r="X197" s="275"/>
      <c r="Y197" s="275"/>
      <c r="Z197" s="275"/>
      <c r="AA197" s="275"/>
      <c r="AB197" s="275"/>
      <c r="AC197" s="275"/>
      <c r="AD197" s="275"/>
      <c r="AE197" s="275"/>
      <c r="AF197" s="275"/>
      <c r="AG197" s="275"/>
      <c r="AH197" s="275"/>
      <c r="AI197" s="275"/>
      <c r="AJ197" s="331"/>
      <c r="AK197" s="330" t="s">
        <v>34</v>
      </c>
      <c r="AL197" s="328"/>
      <c r="AM197" s="328"/>
      <c r="AN197" s="328"/>
      <c r="AO197" s="328"/>
      <c r="AP197" s="328"/>
      <c r="AQ197" s="328" t="s">
        <v>24</v>
      </c>
      <c r="AR197" s="328"/>
      <c r="AS197" s="328"/>
      <c r="AT197" s="328"/>
      <c r="AU197" s="274" t="s">
        <v>25</v>
      </c>
      <c r="AV197" s="275"/>
      <c r="AW197" s="275"/>
      <c r="AX197" s="276"/>
    </row>
    <row r="198" spans="1:50" ht="32.25" customHeight="1" x14ac:dyDescent="0.15">
      <c r="A198" s="280">
        <v>1</v>
      </c>
      <c r="B198" s="280">
        <v>1</v>
      </c>
      <c r="C198" s="332" t="s">
        <v>381</v>
      </c>
      <c r="D198" s="333"/>
      <c r="E198" s="333"/>
      <c r="F198" s="333"/>
      <c r="G198" s="333"/>
      <c r="H198" s="333"/>
      <c r="I198" s="333"/>
      <c r="J198" s="333"/>
      <c r="K198" s="333"/>
      <c r="L198" s="334"/>
      <c r="M198" s="796" t="s">
        <v>367</v>
      </c>
      <c r="N198" s="797"/>
      <c r="O198" s="797"/>
      <c r="P198" s="797"/>
      <c r="Q198" s="797"/>
      <c r="R198" s="797"/>
      <c r="S198" s="797"/>
      <c r="T198" s="797"/>
      <c r="U198" s="797"/>
      <c r="V198" s="797"/>
      <c r="W198" s="797"/>
      <c r="X198" s="797"/>
      <c r="Y198" s="797"/>
      <c r="Z198" s="797"/>
      <c r="AA198" s="797"/>
      <c r="AB198" s="797"/>
      <c r="AC198" s="797"/>
      <c r="AD198" s="797"/>
      <c r="AE198" s="797"/>
      <c r="AF198" s="797"/>
      <c r="AG198" s="797"/>
      <c r="AH198" s="797"/>
      <c r="AI198" s="797"/>
      <c r="AJ198" s="798"/>
      <c r="AK198" s="325">
        <v>30</v>
      </c>
      <c r="AL198" s="326"/>
      <c r="AM198" s="326"/>
      <c r="AN198" s="326"/>
      <c r="AO198" s="326"/>
      <c r="AP198" s="326"/>
      <c r="AQ198" s="498" t="s">
        <v>392</v>
      </c>
      <c r="AR198" s="498"/>
      <c r="AS198" s="498"/>
      <c r="AT198" s="498"/>
      <c r="AU198" s="498" t="s">
        <v>436</v>
      </c>
      <c r="AV198" s="265"/>
      <c r="AW198" s="265"/>
      <c r="AX198" s="265"/>
    </row>
    <row r="199" spans="1:50" x14ac:dyDescent="0.15">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c r="AX199" s="13"/>
    </row>
    <row r="200" spans="1:50" x14ac:dyDescent="0.15">
      <c r="A200" s="13"/>
      <c r="B200" s="54" t="s">
        <v>448</v>
      </c>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c r="AX200" s="13"/>
    </row>
    <row r="201" spans="1:50" ht="32.25" customHeight="1" x14ac:dyDescent="0.15">
      <c r="A201" s="280"/>
      <c r="B201" s="280"/>
      <c r="C201" s="274" t="s">
        <v>32</v>
      </c>
      <c r="D201" s="275"/>
      <c r="E201" s="275"/>
      <c r="F201" s="275"/>
      <c r="G201" s="275"/>
      <c r="H201" s="275"/>
      <c r="I201" s="275"/>
      <c r="J201" s="275"/>
      <c r="K201" s="275"/>
      <c r="L201" s="331"/>
      <c r="M201" s="274" t="s">
        <v>33</v>
      </c>
      <c r="N201" s="275"/>
      <c r="O201" s="275"/>
      <c r="P201" s="275"/>
      <c r="Q201" s="275"/>
      <c r="R201" s="275"/>
      <c r="S201" s="275"/>
      <c r="T201" s="275"/>
      <c r="U201" s="275"/>
      <c r="V201" s="275"/>
      <c r="W201" s="275"/>
      <c r="X201" s="275"/>
      <c r="Y201" s="275"/>
      <c r="Z201" s="275"/>
      <c r="AA201" s="275"/>
      <c r="AB201" s="275"/>
      <c r="AC201" s="275"/>
      <c r="AD201" s="275"/>
      <c r="AE201" s="275"/>
      <c r="AF201" s="275"/>
      <c r="AG201" s="275"/>
      <c r="AH201" s="275"/>
      <c r="AI201" s="275"/>
      <c r="AJ201" s="331"/>
      <c r="AK201" s="330" t="s">
        <v>34</v>
      </c>
      <c r="AL201" s="328"/>
      <c r="AM201" s="328"/>
      <c r="AN201" s="328"/>
      <c r="AO201" s="328"/>
      <c r="AP201" s="328"/>
      <c r="AQ201" s="328" t="s">
        <v>24</v>
      </c>
      <c r="AR201" s="328"/>
      <c r="AS201" s="328"/>
      <c r="AT201" s="328"/>
      <c r="AU201" s="274" t="s">
        <v>25</v>
      </c>
      <c r="AV201" s="275"/>
      <c r="AW201" s="275"/>
      <c r="AX201" s="276"/>
    </row>
    <row r="202" spans="1:50" ht="32.25" customHeight="1" x14ac:dyDescent="0.15">
      <c r="A202" s="280">
        <v>1</v>
      </c>
      <c r="B202" s="280">
        <v>1</v>
      </c>
      <c r="C202" s="332" t="s">
        <v>382</v>
      </c>
      <c r="D202" s="333"/>
      <c r="E202" s="333"/>
      <c r="F202" s="333"/>
      <c r="G202" s="333"/>
      <c r="H202" s="333"/>
      <c r="I202" s="333"/>
      <c r="J202" s="333"/>
      <c r="K202" s="333"/>
      <c r="L202" s="334"/>
      <c r="M202" s="796" t="s">
        <v>365</v>
      </c>
      <c r="N202" s="797"/>
      <c r="O202" s="797"/>
      <c r="P202" s="797"/>
      <c r="Q202" s="797"/>
      <c r="R202" s="797"/>
      <c r="S202" s="797"/>
      <c r="T202" s="797"/>
      <c r="U202" s="797"/>
      <c r="V202" s="797"/>
      <c r="W202" s="797"/>
      <c r="X202" s="797"/>
      <c r="Y202" s="797"/>
      <c r="Z202" s="797"/>
      <c r="AA202" s="797"/>
      <c r="AB202" s="797"/>
      <c r="AC202" s="797"/>
      <c r="AD202" s="797"/>
      <c r="AE202" s="797"/>
      <c r="AF202" s="797"/>
      <c r="AG202" s="797"/>
      <c r="AH202" s="797"/>
      <c r="AI202" s="797"/>
      <c r="AJ202" s="798"/>
      <c r="AK202" s="325">
        <v>3</v>
      </c>
      <c r="AL202" s="326"/>
      <c r="AM202" s="326"/>
      <c r="AN202" s="326"/>
      <c r="AO202" s="326"/>
      <c r="AP202" s="326"/>
      <c r="AQ202" s="498" t="s">
        <v>392</v>
      </c>
      <c r="AR202" s="498"/>
      <c r="AS202" s="498"/>
      <c r="AT202" s="498"/>
      <c r="AU202" s="498" t="s">
        <v>436</v>
      </c>
      <c r="AV202" s="265"/>
      <c r="AW202" s="265"/>
      <c r="AX202" s="265"/>
    </row>
    <row r="204" spans="1:50" x14ac:dyDescent="0.15">
      <c r="A204" s="13"/>
      <c r="B204" s="54" t="s">
        <v>449</v>
      </c>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c r="AW204" s="13"/>
      <c r="AX204" s="13"/>
    </row>
    <row r="205" spans="1:50" ht="32.25" customHeight="1" x14ac:dyDescent="0.15">
      <c r="A205" s="280"/>
      <c r="B205" s="280"/>
      <c r="C205" s="274" t="s">
        <v>32</v>
      </c>
      <c r="D205" s="275"/>
      <c r="E205" s="275"/>
      <c r="F205" s="275"/>
      <c r="G205" s="275"/>
      <c r="H205" s="275"/>
      <c r="I205" s="275"/>
      <c r="J205" s="275"/>
      <c r="K205" s="275"/>
      <c r="L205" s="331"/>
      <c r="M205" s="274" t="s">
        <v>33</v>
      </c>
      <c r="N205" s="275"/>
      <c r="O205" s="275"/>
      <c r="P205" s="275"/>
      <c r="Q205" s="275"/>
      <c r="R205" s="275"/>
      <c r="S205" s="275"/>
      <c r="T205" s="275"/>
      <c r="U205" s="275"/>
      <c r="V205" s="275"/>
      <c r="W205" s="275"/>
      <c r="X205" s="275"/>
      <c r="Y205" s="275"/>
      <c r="Z205" s="275"/>
      <c r="AA205" s="275"/>
      <c r="AB205" s="275"/>
      <c r="AC205" s="275"/>
      <c r="AD205" s="275"/>
      <c r="AE205" s="275"/>
      <c r="AF205" s="275"/>
      <c r="AG205" s="275"/>
      <c r="AH205" s="275"/>
      <c r="AI205" s="275"/>
      <c r="AJ205" s="331"/>
      <c r="AK205" s="330" t="s">
        <v>34</v>
      </c>
      <c r="AL205" s="328"/>
      <c r="AM205" s="328"/>
      <c r="AN205" s="328"/>
      <c r="AO205" s="328"/>
      <c r="AP205" s="328"/>
      <c r="AQ205" s="328" t="s">
        <v>24</v>
      </c>
      <c r="AR205" s="328"/>
      <c r="AS205" s="328"/>
      <c r="AT205" s="328"/>
      <c r="AU205" s="274" t="s">
        <v>25</v>
      </c>
      <c r="AV205" s="275"/>
      <c r="AW205" s="275"/>
      <c r="AX205" s="276"/>
    </row>
    <row r="206" spans="1:50" ht="21" customHeight="1" x14ac:dyDescent="0.15">
      <c r="A206" s="280">
        <v>1</v>
      </c>
      <c r="B206" s="280">
        <v>1</v>
      </c>
      <c r="C206" s="335" t="s">
        <v>383</v>
      </c>
      <c r="D206" s="336"/>
      <c r="E206" s="336"/>
      <c r="F206" s="336"/>
      <c r="G206" s="336"/>
      <c r="H206" s="336"/>
      <c r="I206" s="336"/>
      <c r="J206" s="336"/>
      <c r="K206" s="336"/>
      <c r="L206" s="337"/>
      <c r="M206" s="796" t="s">
        <v>363</v>
      </c>
      <c r="N206" s="797"/>
      <c r="O206" s="797"/>
      <c r="P206" s="797"/>
      <c r="Q206" s="797"/>
      <c r="R206" s="797"/>
      <c r="S206" s="797"/>
      <c r="T206" s="797"/>
      <c r="U206" s="797"/>
      <c r="V206" s="797"/>
      <c r="W206" s="797"/>
      <c r="X206" s="797"/>
      <c r="Y206" s="797"/>
      <c r="Z206" s="797"/>
      <c r="AA206" s="797"/>
      <c r="AB206" s="797"/>
      <c r="AC206" s="797"/>
      <c r="AD206" s="797"/>
      <c r="AE206" s="797"/>
      <c r="AF206" s="797"/>
      <c r="AG206" s="797"/>
      <c r="AH206" s="797"/>
      <c r="AI206" s="797"/>
      <c r="AJ206" s="798"/>
      <c r="AK206" s="325">
        <v>52</v>
      </c>
      <c r="AL206" s="326"/>
      <c r="AM206" s="326"/>
      <c r="AN206" s="326"/>
      <c r="AO206" s="326"/>
      <c r="AP206" s="326"/>
      <c r="AQ206" s="498" t="s">
        <v>392</v>
      </c>
      <c r="AR206" s="498"/>
      <c r="AS206" s="498"/>
      <c r="AT206" s="498"/>
      <c r="AU206" s="498" t="s">
        <v>436</v>
      </c>
      <c r="AV206" s="265"/>
      <c r="AW206" s="265"/>
      <c r="AX206" s="265"/>
    </row>
    <row r="208" spans="1:50" x14ac:dyDescent="0.15">
      <c r="A208" s="13"/>
      <c r="B208" s="54" t="s">
        <v>450</v>
      </c>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c r="AX208" s="13"/>
    </row>
    <row r="209" spans="1:50" ht="32.25" customHeight="1" x14ac:dyDescent="0.15">
      <c r="A209" s="280"/>
      <c r="B209" s="280"/>
      <c r="C209" s="274" t="s">
        <v>32</v>
      </c>
      <c r="D209" s="275"/>
      <c r="E209" s="275"/>
      <c r="F209" s="275"/>
      <c r="G209" s="275"/>
      <c r="H209" s="275"/>
      <c r="I209" s="275"/>
      <c r="J209" s="275"/>
      <c r="K209" s="275"/>
      <c r="L209" s="331"/>
      <c r="M209" s="274" t="s">
        <v>33</v>
      </c>
      <c r="N209" s="275"/>
      <c r="O209" s="275"/>
      <c r="P209" s="275"/>
      <c r="Q209" s="275"/>
      <c r="R209" s="275"/>
      <c r="S209" s="275"/>
      <c r="T209" s="275"/>
      <c r="U209" s="275"/>
      <c r="V209" s="275"/>
      <c r="W209" s="275"/>
      <c r="X209" s="275"/>
      <c r="Y209" s="275"/>
      <c r="Z209" s="275"/>
      <c r="AA209" s="275"/>
      <c r="AB209" s="275"/>
      <c r="AC209" s="275"/>
      <c r="AD209" s="275"/>
      <c r="AE209" s="275"/>
      <c r="AF209" s="275"/>
      <c r="AG209" s="275"/>
      <c r="AH209" s="275"/>
      <c r="AI209" s="275"/>
      <c r="AJ209" s="331"/>
      <c r="AK209" s="330" t="s">
        <v>34</v>
      </c>
      <c r="AL209" s="328"/>
      <c r="AM209" s="328"/>
      <c r="AN209" s="328"/>
      <c r="AO209" s="328"/>
      <c r="AP209" s="328"/>
      <c r="AQ209" s="328" t="s">
        <v>24</v>
      </c>
      <c r="AR209" s="328"/>
      <c r="AS209" s="328"/>
      <c r="AT209" s="328"/>
      <c r="AU209" s="274" t="s">
        <v>25</v>
      </c>
      <c r="AV209" s="275"/>
      <c r="AW209" s="275"/>
      <c r="AX209" s="276"/>
    </row>
    <row r="210" spans="1:50" ht="32.25" customHeight="1" x14ac:dyDescent="0.15">
      <c r="A210" s="280">
        <v>1</v>
      </c>
      <c r="B210" s="280">
        <v>1</v>
      </c>
      <c r="C210" s="332" t="s">
        <v>384</v>
      </c>
      <c r="D210" s="333"/>
      <c r="E210" s="333"/>
      <c r="F210" s="333"/>
      <c r="G210" s="333"/>
      <c r="H210" s="333"/>
      <c r="I210" s="333"/>
      <c r="J210" s="333"/>
      <c r="K210" s="333"/>
      <c r="L210" s="334"/>
      <c r="M210" s="796" t="s">
        <v>361</v>
      </c>
      <c r="N210" s="797"/>
      <c r="O210" s="797"/>
      <c r="P210" s="797"/>
      <c r="Q210" s="797"/>
      <c r="R210" s="797"/>
      <c r="S210" s="797"/>
      <c r="T210" s="797"/>
      <c r="U210" s="797"/>
      <c r="V210" s="797"/>
      <c r="W210" s="797"/>
      <c r="X210" s="797"/>
      <c r="Y210" s="797"/>
      <c r="Z210" s="797"/>
      <c r="AA210" s="797"/>
      <c r="AB210" s="797"/>
      <c r="AC210" s="797"/>
      <c r="AD210" s="797"/>
      <c r="AE210" s="797"/>
      <c r="AF210" s="797"/>
      <c r="AG210" s="797"/>
      <c r="AH210" s="797"/>
      <c r="AI210" s="797"/>
      <c r="AJ210" s="798"/>
      <c r="AK210" s="325">
        <v>3</v>
      </c>
      <c r="AL210" s="326"/>
      <c r="AM210" s="326"/>
      <c r="AN210" s="326"/>
      <c r="AO210" s="326"/>
      <c r="AP210" s="326"/>
      <c r="AQ210" s="498" t="s">
        <v>392</v>
      </c>
      <c r="AR210" s="498"/>
      <c r="AS210" s="498"/>
      <c r="AT210" s="498"/>
      <c r="AU210" s="498" t="s">
        <v>436</v>
      </c>
      <c r="AV210" s="265"/>
      <c r="AW210" s="265"/>
      <c r="AX210" s="265"/>
    </row>
    <row r="212" spans="1:50" x14ac:dyDescent="0.15">
      <c r="A212" s="13"/>
      <c r="B212" s="54" t="s">
        <v>452</v>
      </c>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row>
    <row r="213" spans="1:50" ht="32.25" customHeight="1" x14ac:dyDescent="0.15">
      <c r="A213" s="280"/>
      <c r="B213" s="280"/>
      <c r="C213" s="274" t="s">
        <v>32</v>
      </c>
      <c r="D213" s="275"/>
      <c r="E213" s="275"/>
      <c r="F213" s="275"/>
      <c r="G213" s="275"/>
      <c r="H213" s="275"/>
      <c r="I213" s="275"/>
      <c r="J213" s="275"/>
      <c r="K213" s="275"/>
      <c r="L213" s="331"/>
      <c r="M213" s="274" t="s">
        <v>33</v>
      </c>
      <c r="N213" s="275"/>
      <c r="O213" s="275"/>
      <c r="P213" s="275"/>
      <c r="Q213" s="275"/>
      <c r="R213" s="275"/>
      <c r="S213" s="275"/>
      <c r="T213" s="275"/>
      <c r="U213" s="275"/>
      <c r="V213" s="275"/>
      <c r="W213" s="275"/>
      <c r="X213" s="275"/>
      <c r="Y213" s="275"/>
      <c r="Z213" s="275"/>
      <c r="AA213" s="275"/>
      <c r="AB213" s="275"/>
      <c r="AC213" s="275"/>
      <c r="AD213" s="275"/>
      <c r="AE213" s="275"/>
      <c r="AF213" s="275"/>
      <c r="AG213" s="275"/>
      <c r="AH213" s="275"/>
      <c r="AI213" s="275"/>
      <c r="AJ213" s="331"/>
      <c r="AK213" s="330" t="s">
        <v>34</v>
      </c>
      <c r="AL213" s="328"/>
      <c r="AM213" s="328"/>
      <c r="AN213" s="328"/>
      <c r="AO213" s="328"/>
      <c r="AP213" s="328"/>
      <c r="AQ213" s="328" t="s">
        <v>24</v>
      </c>
      <c r="AR213" s="328"/>
      <c r="AS213" s="328"/>
      <c r="AT213" s="328"/>
      <c r="AU213" s="274" t="s">
        <v>25</v>
      </c>
      <c r="AV213" s="275"/>
      <c r="AW213" s="275"/>
      <c r="AX213" s="276"/>
    </row>
    <row r="214" spans="1:50" ht="32.25" customHeight="1" x14ac:dyDescent="0.15">
      <c r="A214" s="280">
        <v>1</v>
      </c>
      <c r="B214" s="280">
        <v>1</v>
      </c>
      <c r="C214" s="332" t="s">
        <v>385</v>
      </c>
      <c r="D214" s="333"/>
      <c r="E214" s="333"/>
      <c r="F214" s="333"/>
      <c r="G214" s="333"/>
      <c r="H214" s="333"/>
      <c r="I214" s="333"/>
      <c r="J214" s="333"/>
      <c r="K214" s="333"/>
      <c r="L214" s="334"/>
      <c r="M214" s="796" t="s">
        <v>369</v>
      </c>
      <c r="N214" s="797"/>
      <c r="O214" s="797"/>
      <c r="P214" s="797"/>
      <c r="Q214" s="797"/>
      <c r="R214" s="797"/>
      <c r="S214" s="797"/>
      <c r="T214" s="797"/>
      <c r="U214" s="797"/>
      <c r="V214" s="797"/>
      <c r="W214" s="797"/>
      <c r="X214" s="797"/>
      <c r="Y214" s="797"/>
      <c r="Z214" s="797"/>
      <c r="AA214" s="797"/>
      <c r="AB214" s="797"/>
      <c r="AC214" s="797"/>
      <c r="AD214" s="797"/>
      <c r="AE214" s="797"/>
      <c r="AF214" s="797"/>
      <c r="AG214" s="797"/>
      <c r="AH214" s="797"/>
      <c r="AI214" s="797"/>
      <c r="AJ214" s="798"/>
      <c r="AK214" s="325">
        <v>10</v>
      </c>
      <c r="AL214" s="326"/>
      <c r="AM214" s="326"/>
      <c r="AN214" s="326"/>
      <c r="AO214" s="326"/>
      <c r="AP214" s="326"/>
      <c r="AQ214" s="498" t="s">
        <v>392</v>
      </c>
      <c r="AR214" s="498"/>
      <c r="AS214" s="498"/>
      <c r="AT214" s="498"/>
      <c r="AU214" s="498" t="s">
        <v>436</v>
      </c>
      <c r="AV214" s="265"/>
      <c r="AW214" s="265"/>
      <c r="AX214" s="265"/>
    </row>
    <row r="216" spans="1:50" x14ac:dyDescent="0.15">
      <c r="A216" s="13"/>
      <c r="B216" s="54" t="s">
        <v>451</v>
      </c>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c r="AW216" s="13"/>
      <c r="AX216" s="13"/>
    </row>
    <row r="217" spans="1:50" ht="32.25" customHeight="1" x14ac:dyDescent="0.15">
      <c r="A217" s="280"/>
      <c r="B217" s="280"/>
      <c r="C217" s="274" t="s">
        <v>32</v>
      </c>
      <c r="D217" s="275"/>
      <c r="E217" s="275"/>
      <c r="F217" s="275"/>
      <c r="G217" s="275"/>
      <c r="H217" s="275"/>
      <c r="I217" s="275"/>
      <c r="J217" s="275"/>
      <c r="K217" s="275"/>
      <c r="L217" s="331"/>
      <c r="M217" s="361" t="s">
        <v>414</v>
      </c>
      <c r="N217" s="275"/>
      <c r="O217" s="275"/>
      <c r="P217" s="275"/>
      <c r="Q217" s="275"/>
      <c r="R217" s="275"/>
      <c r="S217" s="275"/>
      <c r="T217" s="275"/>
      <c r="U217" s="275"/>
      <c r="V217" s="275"/>
      <c r="W217" s="275"/>
      <c r="X217" s="275"/>
      <c r="Y217" s="275"/>
      <c r="Z217" s="275"/>
      <c r="AA217" s="275"/>
      <c r="AB217" s="275"/>
      <c r="AC217" s="275"/>
      <c r="AD217" s="275"/>
      <c r="AE217" s="275"/>
      <c r="AF217" s="275"/>
      <c r="AG217" s="275"/>
      <c r="AH217" s="275"/>
      <c r="AI217" s="275"/>
      <c r="AJ217" s="331"/>
      <c r="AK217" s="330" t="s">
        <v>34</v>
      </c>
      <c r="AL217" s="328"/>
      <c r="AM217" s="328"/>
      <c r="AN217" s="328"/>
      <c r="AO217" s="328"/>
      <c r="AP217" s="328"/>
      <c r="AQ217" s="328" t="s">
        <v>24</v>
      </c>
      <c r="AR217" s="328"/>
      <c r="AS217" s="328"/>
      <c r="AT217" s="328"/>
      <c r="AU217" s="274" t="s">
        <v>25</v>
      </c>
      <c r="AV217" s="275"/>
      <c r="AW217" s="275"/>
      <c r="AX217" s="276"/>
    </row>
    <row r="218" spans="1:50" ht="32.25" customHeight="1" x14ac:dyDescent="0.15">
      <c r="A218" s="280">
        <v>1</v>
      </c>
      <c r="B218" s="280">
        <v>1</v>
      </c>
      <c r="C218" s="335" t="s">
        <v>386</v>
      </c>
      <c r="D218" s="336"/>
      <c r="E218" s="336"/>
      <c r="F218" s="336"/>
      <c r="G218" s="336"/>
      <c r="H218" s="336"/>
      <c r="I218" s="336"/>
      <c r="J218" s="336"/>
      <c r="K218" s="336"/>
      <c r="L218" s="337"/>
      <c r="M218" s="332" t="s">
        <v>421</v>
      </c>
      <c r="N218" s="797"/>
      <c r="O218" s="797"/>
      <c r="P218" s="797"/>
      <c r="Q218" s="797"/>
      <c r="R218" s="797"/>
      <c r="S218" s="797"/>
      <c r="T218" s="797"/>
      <c r="U218" s="797"/>
      <c r="V218" s="797"/>
      <c r="W218" s="797"/>
      <c r="X218" s="797"/>
      <c r="Y218" s="797"/>
      <c r="Z218" s="797"/>
      <c r="AA218" s="797"/>
      <c r="AB218" s="797"/>
      <c r="AC218" s="797"/>
      <c r="AD218" s="797"/>
      <c r="AE218" s="797"/>
      <c r="AF218" s="797"/>
      <c r="AG218" s="797"/>
      <c r="AH218" s="797"/>
      <c r="AI218" s="797"/>
      <c r="AJ218" s="798"/>
      <c r="AK218" s="808">
        <v>0.4</v>
      </c>
      <c r="AL218" s="809"/>
      <c r="AM218" s="809"/>
      <c r="AN218" s="809"/>
      <c r="AO218" s="809"/>
      <c r="AP218" s="809"/>
      <c r="AQ218" s="498" t="s">
        <v>392</v>
      </c>
      <c r="AR218" s="498"/>
      <c r="AS218" s="498"/>
      <c r="AT218" s="498"/>
      <c r="AU218" s="498" t="s">
        <v>436</v>
      </c>
      <c r="AV218" s="265"/>
      <c r="AW218" s="265"/>
      <c r="AX218" s="265"/>
    </row>
    <row r="220" spans="1:50" x14ac:dyDescent="0.15">
      <c r="A220" s="13"/>
      <c r="B220" s="54" t="s">
        <v>453</v>
      </c>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c r="AX220" s="13"/>
    </row>
    <row r="221" spans="1:50" ht="32.25" customHeight="1" x14ac:dyDescent="0.15">
      <c r="A221" s="280"/>
      <c r="B221" s="280"/>
      <c r="C221" s="274" t="s">
        <v>32</v>
      </c>
      <c r="D221" s="275"/>
      <c r="E221" s="275"/>
      <c r="F221" s="275"/>
      <c r="G221" s="275"/>
      <c r="H221" s="275"/>
      <c r="I221" s="275"/>
      <c r="J221" s="275"/>
      <c r="K221" s="275"/>
      <c r="L221" s="331"/>
      <c r="M221" s="274" t="s">
        <v>33</v>
      </c>
      <c r="N221" s="275"/>
      <c r="O221" s="275"/>
      <c r="P221" s="275"/>
      <c r="Q221" s="275"/>
      <c r="R221" s="275"/>
      <c r="S221" s="275"/>
      <c r="T221" s="275"/>
      <c r="U221" s="275"/>
      <c r="V221" s="275"/>
      <c r="W221" s="275"/>
      <c r="X221" s="275"/>
      <c r="Y221" s="275"/>
      <c r="Z221" s="275"/>
      <c r="AA221" s="275"/>
      <c r="AB221" s="275"/>
      <c r="AC221" s="275"/>
      <c r="AD221" s="275"/>
      <c r="AE221" s="275"/>
      <c r="AF221" s="275"/>
      <c r="AG221" s="275"/>
      <c r="AH221" s="275"/>
      <c r="AI221" s="275"/>
      <c r="AJ221" s="331"/>
      <c r="AK221" s="330" t="s">
        <v>34</v>
      </c>
      <c r="AL221" s="328"/>
      <c r="AM221" s="328"/>
      <c r="AN221" s="328"/>
      <c r="AO221" s="328"/>
      <c r="AP221" s="328"/>
      <c r="AQ221" s="328" t="s">
        <v>24</v>
      </c>
      <c r="AR221" s="328"/>
      <c r="AS221" s="328"/>
      <c r="AT221" s="328"/>
      <c r="AU221" s="274" t="s">
        <v>25</v>
      </c>
      <c r="AV221" s="275"/>
      <c r="AW221" s="275"/>
      <c r="AX221" s="276"/>
    </row>
    <row r="222" spans="1:50" ht="21" customHeight="1" x14ac:dyDescent="0.15">
      <c r="A222" s="280">
        <v>1</v>
      </c>
      <c r="B222" s="280">
        <v>1</v>
      </c>
      <c r="C222" s="335" t="s">
        <v>438</v>
      </c>
      <c r="D222" s="336"/>
      <c r="E222" s="336"/>
      <c r="F222" s="336"/>
      <c r="G222" s="336"/>
      <c r="H222" s="336"/>
      <c r="I222" s="336"/>
      <c r="J222" s="336"/>
      <c r="K222" s="336"/>
      <c r="L222" s="337"/>
      <c r="M222" s="802" t="s">
        <v>430</v>
      </c>
      <c r="N222" s="803"/>
      <c r="O222" s="803"/>
      <c r="P222" s="803"/>
      <c r="Q222" s="803"/>
      <c r="R222" s="803"/>
      <c r="S222" s="803"/>
      <c r="T222" s="803"/>
      <c r="U222" s="803"/>
      <c r="V222" s="803"/>
      <c r="W222" s="803"/>
      <c r="X222" s="803"/>
      <c r="Y222" s="803"/>
      <c r="Z222" s="803"/>
      <c r="AA222" s="803"/>
      <c r="AB222" s="803"/>
      <c r="AC222" s="803"/>
      <c r="AD222" s="803"/>
      <c r="AE222" s="803"/>
      <c r="AF222" s="803"/>
      <c r="AG222" s="803"/>
      <c r="AH222" s="803"/>
      <c r="AI222" s="803"/>
      <c r="AJ222" s="804"/>
      <c r="AK222" s="325">
        <v>7</v>
      </c>
      <c r="AL222" s="326"/>
      <c r="AM222" s="326"/>
      <c r="AN222" s="326"/>
      <c r="AO222" s="326"/>
      <c r="AP222" s="326"/>
      <c r="AQ222" s="498" t="s">
        <v>392</v>
      </c>
      <c r="AR222" s="498"/>
      <c r="AS222" s="498"/>
      <c r="AT222" s="498"/>
      <c r="AU222" s="498" t="s">
        <v>436</v>
      </c>
      <c r="AV222" s="265"/>
      <c r="AW222" s="265"/>
      <c r="AX222" s="265"/>
    </row>
  </sheetData>
  <mergeCells count="753">
    <mergeCell ref="A209:B209"/>
    <mergeCell ref="AK209:AP209"/>
    <mergeCell ref="AQ209:AT209"/>
    <mergeCell ref="AU209:AX209"/>
    <mergeCell ref="C205:L205"/>
    <mergeCell ref="AU221:AX221"/>
    <mergeCell ref="A222:B222"/>
    <mergeCell ref="C222:L222"/>
    <mergeCell ref="M222:AJ222"/>
    <mergeCell ref="AK222:AP222"/>
    <mergeCell ref="AQ222:AT222"/>
    <mergeCell ref="AU222:AX222"/>
    <mergeCell ref="A221:B221"/>
    <mergeCell ref="C221:L221"/>
    <mergeCell ref="M221:AJ221"/>
    <mergeCell ref="AK221:AP221"/>
    <mergeCell ref="AQ221:AT221"/>
    <mergeCell ref="AU217:AX217"/>
    <mergeCell ref="A218:B218"/>
    <mergeCell ref="AK218:AP218"/>
    <mergeCell ref="AQ218:AT218"/>
    <mergeCell ref="AU218:AX218"/>
    <mergeCell ref="A217:B217"/>
    <mergeCell ref="A206:B206"/>
    <mergeCell ref="AC121:AG121"/>
    <mergeCell ref="AH121:AT121"/>
    <mergeCell ref="AU121:AX121"/>
    <mergeCell ref="AC122:AG122"/>
    <mergeCell ref="AH122:AT122"/>
    <mergeCell ref="C217:L217"/>
    <mergeCell ref="M217:AJ217"/>
    <mergeCell ref="M218:AJ218"/>
    <mergeCell ref="C218:L218"/>
    <mergeCell ref="AK217:AP217"/>
    <mergeCell ref="AQ217:AT217"/>
    <mergeCell ref="L149:X149"/>
    <mergeCell ref="L146:X146"/>
    <mergeCell ref="AU205:AX205"/>
    <mergeCell ref="AK206:AP206"/>
    <mergeCell ref="AQ206:AT206"/>
    <mergeCell ref="AU206:AX206"/>
    <mergeCell ref="C209:L209"/>
    <mergeCell ref="M209:AJ209"/>
    <mergeCell ref="M206:AJ206"/>
    <mergeCell ref="C206:L206"/>
    <mergeCell ref="AQ198:AT198"/>
    <mergeCell ref="M169:AJ169"/>
    <mergeCell ref="M170:AJ170"/>
    <mergeCell ref="A205:B205"/>
    <mergeCell ref="AK205:AP205"/>
    <mergeCell ref="AQ205:AT205"/>
    <mergeCell ref="M205:AJ205"/>
    <mergeCell ref="AU201:AX201"/>
    <mergeCell ref="A202:B202"/>
    <mergeCell ref="AK202:AP202"/>
    <mergeCell ref="AQ202:AT202"/>
    <mergeCell ref="AU202:AX202"/>
    <mergeCell ref="C201:L201"/>
    <mergeCell ref="M201:AJ201"/>
    <mergeCell ref="M202:AJ202"/>
    <mergeCell ref="C202:L202"/>
    <mergeCell ref="A201:B201"/>
    <mergeCell ref="AK201:AP201"/>
    <mergeCell ref="AQ201:AT201"/>
    <mergeCell ref="A213:B213"/>
    <mergeCell ref="AK213:AP213"/>
    <mergeCell ref="AQ213:AT213"/>
    <mergeCell ref="AU213:AX213"/>
    <mergeCell ref="A214:B214"/>
    <mergeCell ref="AK214:AP214"/>
    <mergeCell ref="AQ214:AT214"/>
    <mergeCell ref="AU214:AX214"/>
    <mergeCell ref="M210:AJ210"/>
    <mergeCell ref="C210:L210"/>
    <mergeCell ref="C213:L213"/>
    <mergeCell ref="M213:AJ213"/>
    <mergeCell ref="M214:AJ214"/>
    <mergeCell ref="C214:L214"/>
    <mergeCell ref="A210:B210"/>
    <mergeCell ref="AK210:AP210"/>
    <mergeCell ref="AQ210:AT210"/>
    <mergeCell ref="AU210:AX210"/>
    <mergeCell ref="A194:B194"/>
    <mergeCell ref="AK194:AP194"/>
    <mergeCell ref="AQ194:AT194"/>
    <mergeCell ref="A193:B193"/>
    <mergeCell ref="AK193:AP193"/>
    <mergeCell ref="AQ193:AT193"/>
    <mergeCell ref="A197:B197"/>
    <mergeCell ref="AK197:AP197"/>
    <mergeCell ref="AQ197:AT197"/>
    <mergeCell ref="C193:L193"/>
    <mergeCell ref="M193:AJ193"/>
    <mergeCell ref="M194:AJ194"/>
    <mergeCell ref="C194:L194"/>
    <mergeCell ref="C197:L197"/>
    <mergeCell ref="M197:AJ197"/>
    <mergeCell ref="M198:AJ198"/>
    <mergeCell ref="C198:L198"/>
    <mergeCell ref="A198:B198"/>
    <mergeCell ref="AK198:AP198"/>
    <mergeCell ref="A185:B185"/>
    <mergeCell ref="AK185:AP185"/>
    <mergeCell ref="AQ185:AT185"/>
    <mergeCell ref="AU185:AX185"/>
    <mergeCell ref="A190:B190"/>
    <mergeCell ref="AK190:AP190"/>
    <mergeCell ref="AQ190:AT190"/>
    <mergeCell ref="AU190:AX190"/>
    <mergeCell ref="A186:B186"/>
    <mergeCell ref="AK186:AP186"/>
    <mergeCell ref="AQ186:AT186"/>
    <mergeCell ref="AU186:AX186"/>
    <mergeCell ref="A189:B189"/>
    <mergeCell ref="AK189:AP189"/>
    <mergeCell ref="AQ189:AT189"/>
    <mergeCell ref="AU189:AX189"/>
    <mergeCell ref="C185:L185"/>
    <mergeCell ref="M185:AJ185"/>
    <mergeCell ref="M186:AJ186"/>
    <mergeCell ref="C186:L186"/>
    <mergeCell ref="C189:L189"/>
    <mergeCell ref="M189:AJ189"/>
    <mergeCell ref="M190:AJ190"/>
    <mergeCell ref="C190:L190"/>
    <mergeCell ref="A181:B181"/>
    <mergeCell ref="AK181:AP181"/>
    <mergeCell ref="AQ181:AT181"/>
    <mergeCell ref="AQ178:AT178"/>
    <mergeCell ref="A182:B182"/>
    <mergeCell ref="AK182:AP182"/>
    <mergeCell ref="AQ182:AT182"/>
    <mergeCell ref="C177:L177"/>
    <mergeCell ref="M177:AJ177"/>
    <mergeCell ref="M178:AJ178"/>
    <mergeCell ref="C178:L178"/>
    <mergeCell ref="M181:AJ181"/>
    <mergeCell ref="C181:L181"/>
    <mergeCell ref="A178:B178"/>
    <mergeCell ref="M182:AJ182"/>
    <mergeCell ref="C182:L182"/>
    <mergeCell ref="A177:B177"/>
    <mergeCell ref="M174:AJ174"/>
    <mergeCell ref="C174:L174"/>
    <mergeCell ref="G145:K145"/>
    <mergeCell ref="Y145:AB145"/>
    <mergeCell ref="G146:K146"/>
    <mergeCell ref="Y146:AB146"/>
    <mergeCell ref="G147:K147"/>
    <mergeCell ref="Y147:AB147"/>
    <mergeCell ref="AC148:AG148"/>
    <mergeCell ref="AH148:AT148"/>
    <mergeCell ref="G152:K152"/>
    <mergeCell ref="L152:X152"/>
    <mergeCell ref="Y152:AB152"/>
    <mergeCell ref="G153:K153"/>
    <mergeCell ref="L153:X153"/>
    <mergeCell ref="Y153:AB153"/>
    <mergeCell ref="G154:K154"/>
    <mergeCell ref="L154:X154"/>
    <mergeCell ref="Y154:AB154"/>
    <mergeCell ref="G155:K155"/>
    <mergeCell ref="L155:X155"/>
    <mergeCell ref="AQ166:AT166"/>
    <mergeCell ref="Y155:AB155"/>
    <mergeCell ref="G156:K156"/>
    <mergeCell ref="G128:K128"/>
    <mergeCell ref="L128:X128"/>
    <mergeCell ref="Y128:AB128"/>
    <mergeCell ref="G129:K129"/>
    <mergeCell ref="L129:X129"/>
    <mergeCell ref="Y129:AB129"/>
    <mergeCell ref="G133:K133"/>
    <mergeCell ref="L133:X133"/>
    <mergeCell ref="Y133:AB133"/>
    <mergeCell ref="AT41:AX41"/>
    <mergeCell ref="AU198:AX198"/>
    <mergeCell ref="AU193:AX193"/>
    <mergeCell ref="AU194:AX194"/>
    <mergeCell ref="AK178:AP178"/>
    <mergeCell ref="AK170:AP170"/>
    <mergeCell ref="AU197:AX197"/>
    <mergeCell ref="AU181:AX181"/>
    <mergeCell ref="AK169:AP169"/>
    <mergeCell ref="AQ169:AT169"/>
    <mergeCell ref="AK177:AP177"/>
    <mergeCell ref="AQ177:AT177"/>
    <mergeCell ref="AU182:AX182"/>
    <mergeCell ref="AU122:AX122"/>
    <mergeCell ref="AG53:AX53"/>
    <mergeCell ref="AG54:AX54"/>
    <mergeCell ref="AG55:AX55"/>
    <mergeCell ref="AU174:AX174"/>
    <mergeCell ref="A79:AX79"/>
    <mergeCell ref="AK173:AP173"/>
    <mergeCell ref="AK174:AP174"/>
    <mergeCell ref="G122:K122"/>
    <mergeCell ref="L122:X122"/>
    <mergeCell ref="Y122:AB122"/>
    <mergeCell ref="Y37:AA37"/>
    <mergeCell ref="AO41:AS41"/>
    <mergeCell ref="AB41:AD41"/>
    <mergeCell ref="G40:X41"/>
    <mergeCell ref="A26:A35"/>
    <mergeCell ref="B26:F30"/>
    <mergeCell ref="B31:F35"/>
    <mergeCell ref="Y38:AA38"/>
    <mergeCell ref="AB37:AD37"/>
    <mergeCell ref="AB40:AD40"/>
    <mergeCell ref="A39:F41"/>
    <mergeCell ref="G39:X39"/>
    <mergeCell ref="AJ38:AN38"/>
    <mergeCell ref="Y34:AA34"/>
    <mergeCell ref="AB36:AD36"/>
    <mergeCell ref="AE41:AI41"/>
    <mergeCell ref="AJ40:AN40"/>
    <mergeCell ref="G37:X38"/>
    <mergeCell ref="A36:F38"/>
    <mergeCell ref="Y36:AA36"/>
    <mergeCell ref="G36:X36"/>
    <mergeCell ref="AJ41:AN41"/>
    <mergeCell ref="AJ39:AN39"/>
    <mergeCell ref="G28:AA30"/>
    <mergeCell ref="AE8:AX8"/>
    <mergeCell ref="G8:X8"/>
    <mergeCell ref="A8:F8"/>
    <mergeCell ref="A9:F9"/>
    <mergeCell ref="G9:AX9"/>
    <mergeCell ref="I15:O15"/>
    <mergeCell ref="P15:V15"/>
    <mergeCell ref="W15:AC15"/>
    <mergeCell ref="AK15:AQ15"/>
    <mergeCell ref="AR15:AX15"/>
    <mergeCell ref="I14:O14"/>
    <mergeCell ref="AR14:AX14"/>
    <mergeCell ref="A10:F10"/>
    <mergeCell ref="G10:AX10"/>
    <mergeCell ref="AK12:AQ12"/>
    <mergeCell ref="W14:AC14"/>
    <mergeCell ref="AD14:AJ14"/>
    <mergeCell ref="AK14:AQ14"/>
    <mergeCell ref="A11:F11"/>
    <mergeCell ref="P14:V14"/>
    <mergeCell ref="A12:F20"/>
    <mergeCell ref="G12:O12"/>
    <mergeCell ref="P12:V12"/>
    <mergeCell ref="W12:AC12"/>
    <mergeCell ref="C65:AC65"/>
    <mergeCell ref="C71:F71"/>
    <mergeCell ref="AD53:AF53"/>
    <mergeCell ref="AD64:AF64"/>
    <mergeCell ref="AD57:AF57"/>
    <mergeCell ref="A67:B70"/>
    <mergeCell ref="A77:AX77"/>
    <mergeCell ref="A75:AX75"/>
    <mergeCell ref="T70:AF70"/>
    <mergeCell ref="AD67:AF67"/>
    <mergeCell ref="C55:AC55"/>
    <mergeCell ref="AD66:AF66"/>
    <mergeCell ref="F76:AX76"/>
    <mergeCell ref="C66:AC66"/>
    <mergeCell ref="A56:B62"/>
    <mergeCell ref="C62:AC62"/>
    <mergeCell ref="AD62:AF62"/>
    <mergeCell ref="AG56:AX56"/>
    <mergeCell ref="AG57:AX57"/>
    <mergeCell ref="AG58:AX58"/>
    <mergeCell ref="AG59:AX59"/>
    <mergeCell ref="AG60:AX60"/>
    <mergeCell ref="AG61:AX61"/>
    <mergeCell ref="AG62:AX62"/>
    <mergeCell ref="A84:F115"/>
    <mergeCell ref="A82:F82"/>
    <mergeCell ref="A71:B72"/>
    <mergeCell ref="AC116:AX116"/>
    <mergeCell ref="Y117:AB117"/>
    <mergeCell ref="AC117:AG117"/>
    <mergeCell ref="AH117:AT117"/>
    <mergeCell ref="W82:AF82"/>
    <mergeCell ref="W83:AF83"/>
    <mergeCell ref="C72:F72"/>
    <mergeCell ref="G72:AX72"/>
    <mergeCell ref="G71:AX71"/>
    <mergeCell ref="AG82:AL82"/>
    <mergeCell ref="AG83:AL83"/>
    <mergeCell ref="AM83:AV83"/>
    <mergeCell ref="AM82:AV82"/>
    <mergeCell ref="A83:F83"/>
    <mergeCell ref="L117:X117"/>
    <mergeCell ref="A116:F161"/>
    <mergeCell ref="AC157:AG157"/>
    <mergeCell ref="AH157:AT157"/>
    <mergeCell ref="AU157:AX157"/>
    <mergeCell ref="AC155:AG155"/>
    <mergeCell ref="AH155:AT155"/>
    <mergeCell ref="AJ2:AP2"/>
    <mergeCell ref="AQ2:AX2"/>
    <mergeCell ref="C59:AC59"/>
    <mergeCell ref="C61:AC61"/>
    <mergeCell ref="G4:X4"/>
    <mergeCell ref="Y4:AD4"/>
    <mergeCell ref="AE4:AP4"/>
    <mergeCell ref="AQ4:AX4"/>
    <mergeCell ref="A5:F5"/>
    <mergeCell ref="C58:AC58"/>
    <mergeCell ref="G11:AX11"/>
    <mergeCell ref="Y5:AD5"/>
    <mergeCell ref="AE5:AP5"/>
    <mergeCell ref="AQ5:AX5"/>
    <mergeCell ref="A4:F4"/>
    <mergeCell ref="A6:F6"/>
    <mergeCell ref="G6:X6"/>
    <mergeCell ref="Y6:AD6"/>
    <mergeCell ref="AE6:AX6"/>
    <mergeCell ref="Y8:AD8"/>
    <mergeCell ref="A7:F7"/>
    <mergeCell ref="G7:X7"/>
    <mergeCell ref="Y7:AD7"/>
    <mergeCell ref="AE7:AX7"/>
    <mergeCell ref="AD12:AJ12"/>
    <mergeCell ref="AD15:AJ15"/>
    <mergeCell ref="W16:AC16"/>
    <mergeCell ref="P19:V19"/>
    <mergeCell ref="I17:O17"/>
    <mergeCell ref="AR12:AX12"/>
    <mergeCell ref="G13:H18"/>
    <mergeCell ref="I13:O13"/>
    <mergeCell ref="P13:V13"/>
    <mergeCell ref="W13:AC13"/>
    <mergeCell ref="AD13:AJ13"/>
    <mergeCell ref="AK13:AQ13"/>
    <mergeCell ref="AR13:AX13"/>
    <mergeCell ref="AD16:AJ16"/>
    <mergeCell ref="I16:O16"/>
    <mergeCell ref="P16:V16"/>
    <mergeCell ref="AK16:AQ16"/>
    <mergeCell ref="AR16:AX16"/>
    <mergeCell ref="P17:V17"/>
    <mergeCell ref="W17:AC17"/>
    <mergeCell ref="AD17:AJ17"/>
    <mergeCell ref="AK17:AQ17"/>
    <mergeCell ref="AR17:AX17"/>
    <mergeCell ref="AT22:AX22"/>
    <mergeCell ref="AE21:AI22"/>
    <mergeCell ref="AT25:AX25"/>
    <mergeCell ref="AR20:AX2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I18:O18"/>
    <mergeCell ref="AB31:AD32"/>
    <mergeCell ref="AE31:AI32"/>
    <mergeCell ref="AJ31:AN32"/>
    <mergeCell ref="AO31:AS32"/>
    <mergeCell ref="P33:X35"/>
    <mergeCell ref="AB34:AD34"/>
    <mergeCell ref="AE34:AI34"/>
    <mergeCell ref="AJ34:AN34"/>
    <mergeCell ref="P21:X22"/>
    <mergeCell ref="AB21:AD22"/>
    <mergeCell ref="Y21:AA22"/>
    <mergeCell ref="Y41:AA41"/>
    <mergeCell ref="Y39:AA39"/>
    <mergeCell ref="AB38:AD38"/>
    <mergeCell ref="AO40:AS40"/>
    <mergeCell ref="G31:O32"/>
    <mergeCell ref="AE38:AI38"/>
    <mergeCell ref="AB35:AD35"/>
    <mergeCell ref="AT24:AX24"/>
    <mergeCell ref="AT35:AX35"/>
    <mergeCell ref="AO35:AS35"/>
    <mergeCell ref="AE35:AI35"/>
    <mergeCell ref="AJ35:AN35"/>
    <mergeCell ref="Y24:AA24"/>
    <mergeCell ref="G23:O25"/>
    <mergeCell ref="P23:X25"/>
    <mergeCell ref="AB23:AD23"/>
    <mergeCell ref="AO24:AS24"/>
    <mergeCell ref="Y25:AA25"/>
    <mergeCell ref="AB25:AD25"/>
    <mergeCell ref="AO23:AS23"/>
    <mergeCell ref="AO25:AS25"/>
    <mergeCell ref="AE25:AI25"/>
    <mergeCell ref="AJ25:AN25"/>
    <mergeCell ref="AE24:AI24"/>
    <mergeCell ref="AE36:AI36"/>
    <mergeCell ref="AJ36:AN36"/>
    <mergeCell ref="AO36:AS36"/>
    <mergeCell ref="AT32:AX32"/>
    <mergeCell ref="AT34:AX34"/>
    <mergeCell ref="AO34:AS34"/>
    <mergeCell ref="AT36:AX36"/>
    <mergeCell ref="A21:F25"/>
    <mergeCell ref="G21:O22"/>
    <mergeCell ref="AJ21:AN22"/>
    <mergeCell ref="Y23:AA23"/>
    <mergeCell ref="AE23:AI23"/>
    <mergeCell ref="AJ23:AN23"/>
    <mergeCell ref="AJ24:AN24"/>
    <mergeCell ref="AB24:AD24"/>
    <mergeCell ref="G26:AA27"/>
    <mergeCell ref="AB28:AX30"/>
    <mergeCell ref="AB26:AX27"/>
    <mergeCell ref="AT23:AX23"/>
    <mergeCell ref="AT21:AX21"/>
    <mergeCell ref="AO21:AS22"/>
    <mergeCell ref="Y35:AA35"/>
    <mergeCell ref="P31:X32"/>
    <mergeCell ref="Y31:AA32"/>
    <mergeCell ref="Y40:AA40"/>
    <mergeCell ref="AE37:AI37"/>
    <mergeCell ref="AJ37:AN37"/>
    <mergeCell ref="A80:AX80"/>
    <mergeCell ref="AU118:AX118"/>
    <mergeCell ref="F78:AX78"/>
    <mergeCell ref="T69:AF69"/>
    <mergeCell ref="A73:AX73"/>
    <mergeCell ref="A76:E76"/>
    <mergeCell ref="AD52:AF52"/>
    <mergeCell ref="C52:AC52"/>
    <mergeCell ref="AG64:AX64"/>
    <mergeCell ref="C56:AC56"/>
    <mergeCell ref="C57:AC57"/>
    <mergeCell ref="C53:AC53"/>
    <mergeCell ref="C54:AC54"/>
    <mergeCell ref="C49:K49"/>
    <mergeCell ref="L49:Q49"/>
    <mergeCell ref="R49:W49"/>
    <mergeCell ref="C46:K46"/>
    <mergeCell ref="A42:B49"/>
    <mergeCell ref="X49:AX49"/>
    <mergeCell ref="C42:K42"/>
    <mergeCell ref="AO39:AS39"/>
    <mergeCell ref="AH120:AT120"/>
    <mergeCell ref="AC119:AG119"/>
    <mergeCell ref="AH119:AT119"/>
    <mergeCell ref="AU119:AX119"/>
    <mergeCell ref="AO37:AS37"/>
    <mergeCell ref="AT40:AX40"/>
    <mergeCell ref="AE40:AI40"/>
    <mergeCell ref="AT37:AX37"/>
    <mergeCell ref="AB39:AD39"/>
    <mergeCell ref="AE39:AI39"/>
    <mergeCell ref="Y118:AB118"/>
    <mergeCell ref="AC118:AG118"/>
    <mergeCell ref="AH118:AT118"/>
    <mergeCell ref="AG65:AX65"/>
    <mergeCell ref="AG66:AX66"/>
    <mergeCell ref="AD58:AF58"/>
    <mergeCell ref="AG52:AX52"/>
    <mergeCell ref="AG67:AX70"/>
    <mergeCell ref="C64:AC64"/>
    <mergeCell ref="AD55:AF55"/>
    <mergeCell ref="AD56:AF56"/>
    <mergeCell ref="AD65:AF65"/>
    <mergeCell ref="AT39:AX39"/>
    <mergeCell ref="L42:Q42"/>
    <mergeCell ref="G126:AB126"/>
    <mergeCell ref="G127:K127"/>
    <mergeCell ref="L127:X127"/>
    <mergeCell ref="Y127:AB127"/>
    <mergeCell ref="G125:K125"/>
    <mergeCell ref="L125:X125"/>
    <mergeCell ref="Y125:AB125"/>
    <mergeCell ref="G121:K121"/>
    <mergeCell ref="L121:X121"/>
    <mergeCell ref="Y121:AB121"/>
    <mergeCell ref="G124:K124"/>
    <mergeCell ref="L124:X124"/>
    <mergeCell ref="Y124:AB124"/>
    <mergeCell ref="G123:K123"/>
    <mergeCell ref="L123:X123"/>
    <mergeCell ref="Y123:AB123"/>
    <mergeCell ref="AU128:AX128"/>
    <mergeCell ref="AC123:AG123"/>
    <mergeCell ref="AH123:AT123"/>
    <mergeCell ref="AU123:AX123"/>
    <mergeCell ref="AC126:AX126"/>
    <mergeCell ref="AC127:AG127"/>
    <mergeCell ref="AH127:AT127"/>
    <mergeCell ref="AU127:AX127"/>
    <mergeCell ref="AH124:AT124"/>
    <mergeCell ref="AC124:AG124"/>
    <mergeCell ref="AU125:AX125"/>
    <mergeCell ref="AH125:AT125"/>
    <mergeCell ref="AC125:AG125"/>
    <mergeCell ref="AU124:AX124"/>
    <mergeCell ref="AC133:AG133"/>
    <mergeCell ref="AH133:AT133"/>
    <mergeCell ref="AU133:AX133"/>
    <mergeCell ref="AC130:AG130"/>
    <mergeCell ref="AH130:AT130"/>
    <mergeCell ref="AU130:AX130"/>
    <mergeCell ref="G131:K131"/>
    <mergeCell ref="L131:X131"/>
    <mergeCell ref="Y131:AB131"/>
    <mergeCell ref="AC132:AG132"/>
    <mergeCell ref="AH132:AT132"/>
    <mergeCell ref="AU132:AX132"/>
    <mergeCell ref="AC131:AG131"/>
    <mergeCell ref="AH131:AT131"/>
    <mergeCell ref="AU131:AX131"/>
    <mergeCell ref="G130:K130"/>
    <mergeCell ref="L130:X130"/>
    <mergeCell ref="Y130:AB130"/>
    <mergeCell ref="G132:K132"/>
    <mergeCell ref="L132:X132"/>
    <mergeCell ref="Y132:AB132"/>
    <mergeCell ref="G134:AB134"/>
    <mergeCell ref="G135:K135"/>
    <mergeCell ref="L135:X135"/>
    <mergeCell ref="Y135:AB135"/>
    <mergeCell ref="Y136:AB136"/>
    <mergeCell ref="G138:K138"/>
    <mergeCell ref="L138:X138"/>
    <mergeCell ref="Y138:AB138"/>
    <mergeCell ref="G136:K136"/>
    <mergeCell ref="L136:X136"/>
    <mergeCell ref="AU166:AX166"/>
    <mergeCell ref="A173:B173"/>
    <mergeCell ref="AQ173:AT173"/>
    <mergeCell ref="AU173:AX173"/>
    <mergeCell ref="A170:B170"/>
    <mergeCell ref="AQ170:AT170"/>
    <mergeCell ref="A169:B169"/>
    <mergeCell ref="A165:B165"/>
    <mergeCell ref="AK165:AP165"/>
    <mergeCell ref="AQ165:AT165"/>
    <mergeCell ref="AU165:AX165"/>
    <mergeCell ref="C165:L165"/>
    <mergeCell ref="M165:AJ165"/>
    <mergeCell ref="M166:AJ166"/>
    <mergeCell ref="C166:L166"/>
    <mergeCell ref="C169:L169"/>
    <mergeCell ref="C170:L170"/>
    <mergeCell ref="C173:L173"/>
    <mergeCell ref="M173:AJ173"/>
    <mergeCell ref="AU178:AX178"/>
    <mergeCell ref="AU177:AX177"/>
    <mergeCell ref="AU169:AX169"/>
    <mergeCell ref="AU170:AX170"/>
    <mergeCell ref="A174:B174"/>
    <mergeCell ref="AQ174:AT174"/>
    <mergeCell ref="A53:B55"/>
    <mergeCell ref="C60:AC60"/>
    <mergeCell ref="AD60:AF60"/>
    <mergeCell ref="A74:AX74"/>
    <mergeCell ref="C67:AC67"/>
    <mergeCell ref="AD54:AF54"/>
    <mergeCell ref="AD59:AF59"/>
    <mergeCell ref="AD61:AF61"/>
    <mergeCell ref="A63:B66"/>
    <mergeCell ref="C63:AC63"/>
    <mergeCell ref="AD63:AF63"/>
    <mergeCell ref="AG63:AX63"/>
    <mergeCell ref="C69:O69"/>
    <mergeCell ref="C70:O70"/>
    <mergeCell ref="T68:AF68"/>
    <mergeCell ref="P69:S69"/>
    <mergeCell ref="A166:B166"/>
    <mergeCell ref="AK166:AP166"/>
    <mergeCell ref="A3:AH3"/>
    <mergeCell ref="AJ3:AW3"/>
    <mergeCell ref="AT31:AX31"/>
    <mergeCell ref="G33:O35"/>
    <mergeCell ref="Y33:AA33"/>
    <mergeCell ref="AB33:AD33"/>
    <mergeCell ref="X46:AX46"/>
    <mergeCell ref="AO38:AS38"/>
    <mergeCell ref="AT38:AX38"/>
    <mergeCell ref="G5:L5"/>
    <mergeCell ref="M5:R5"/>
    <mergeCell ref="S5:X5"/>
    <mergeCell ref="AE33:AI33"/>
    <mergeCell ref="AJ33:AN33"/>
    <mergeCell ref="AO33:AS33"/>
    <mergeCell ref="AT33:AX33"/>
    <mergeCell ref="L44:Q44"/>
    <mergeCell ref="R44:W44"/>
    <mergeCell ref="X44:AX44"/>
    <mergeCell ref="C45:K45"/>
    <mergeCell ref="L45:Q45"/>
    <mergeCell ref="R45:W45"/>
    <mergeCell ref="X45:AX45"/>
    <mergeCell ref="C44:K44"/>
    <mergeCell ref="R42:W42"/>
    <mergeCell ref="X42:AX42"/>
    <mergeCell ref="R48:W48"/>
    <mergeCell ref="L48:Q48"/>
    <mergeCell ref="C48:K48"/>
    <mergeCell ref="C43:K43"/>
    <mergeCell ref="L43:Q43"/>
    <mergeCell ref="R43:W43"/>
    <mergeCell ref="X43:AX43"/>
    <mergeCell ref="L46:Q46"/>
    <mergeCell ref="R46:W46"/>
    <mergeCell ref="X48:AX48"/>
    <mergeCell ref="C47:K47"/>
    <mergeCell ref="L47:Q47"/>
    <mergeCell ref="R47:W47"/>
    <mergeCell ref="X47:AX47"/>
    <mergeCell ref="AC129:AG129"/>
    <mergeCell ref="AH129:AT129"/>
    <mergeCell ref="AU129:AX129"/>
    <mergeCell ref="G120:K120"/>
    <mergeCell ref="L120:X120"/>
    <mergeCell ref="Y120:AB120"/>
    <mergeCell ref="AC128:AG128"/>
    <mergeCell ref="AH128:AT128"/>
    <mergeCell ref="A51:AX51"/>
    <mergeCell ref="AC120:AG120"/>
    <mergeCell ref="C68:O68"/>
    <mergeCell ref="P68:S68"/>
    <mergeCell ref="A78:E78"/>
    <mergeCell ref="G82:P82"/>
    <mergeCell ref="G83:P83"/>
    <mergeCell ref="Q82:V82"/>
    <mergeCell ref="Q83:V83"/>
    <mergeCell ref="P70:S70"/>
    <mergeCell ref="A81:AX81"/>
    <mergeCell ref="G116:AB116"/>
    <mergeCell ref="AU117:AX117"/>
    <mergeCell ref="G119:K119"/>
    <mergeCell ref="L119:X119"/>
    <mergeCell ref="Y119:AB119"/>
    <mergeCell ref="AU120:AX120"/>
    <mergeCell ref="G118:K118"/>
    <mergeCell ref="L118:X118"/>
    <mergeCell ref="G117:K117"/>
    <mergeCell ref="AU137:AX137"/>
    <mergeCell ref="G148:K148"/>
    <mergeCell ref="Y150:AB150"/>
    <mergeCell ref="AC145:AG145"/>
    <mergeCell ref="AH145:AT145"/>
    <mergeCell ref="AU145:AX145"/>
    <mergeCell ref="AC146:AG146"/>
    <mergeCell ref="AH146:AT146"/>
    <mergeCell ref="AU146:AX146"/>
    <mergeCell ref="G141:AB141"/>
    <mergeCell ref="G142:K142"/>
    <mergeCell ref="L142:X142"/>
    <mergeCell ref="Y142:AB142"/>
    <mergeCell ref="G143:K143"/>
    <mergeCell ref="L143:X143"/>
    <mergeCell ref="Y143:AB143"/>
    <mergeCell ref="G144:K144"/>
    <mergeCell ref="L144:X144"/>
    <mergeCell ref="Y144:AB144"/>
    <mergeCell ref="AC140:AG140"/>
    <mergeCell ref="G140:K140"/>
    <mergeCell ref="G137:K137"/>
    <mergeCell ref="AC141:AX141"/>
    <mergeCell ref="AC143:AG143"/>
    <mergeCell ref="AH143:AT143"/>
    <mergeCell ref="AU143:AX143"/>
    <mergeCell ref="AC147:AG147"/>
    <mergeCell ref="AH147:AT147"/>
    <mergeCell ref="AU147:AX147"/>
    <mergeCell ref="L137:X137"/>
    <mergeCell ref="Y137:AB137"/>
    <mergeCell ref="G139:K139"/>
    <mergeCell ref="L139:X139"/>
    <mergeCell ref="Y139:AB139"/>
    <mergeCell ref="L140:X140"/>
    <mergeCell ref="Y140:AB140"/>
    <mergeCell ref="AH140:AT140"/>
    <mergeCell ref="AC134:AX134"/>
    <mergeCell ref="AC135:AG135"/>
    <mergeCell ref="AH135:AT135"/>
    <mergeCell ref="AC136:AG136"/>
    <mergeCell ref="AH136:AT136"/>
    <mergeCell ref="AU136:AX136"/>
    <mergeCell ref="AC144:AG144"/>
    <mergeCell ref="AH144:AT144"/>
    <mergeCell ref="AU144:AX144"/>
    <mergeCell ref="AC142:AG142"/>
    <mergeCell ref="AH142:AT142"/>
    <mergeCell ref="AU142:AX142"/>
    <mergeCell ref="AC138:AG138"/>
    <mergeCell ref="AH138:AT138"/>
    <mergeCell ref="AU138:AX138"/>
    <mergeCell ref="AC137:AG137"/>
    <mergeCell ref="AH137:AT137"/>
    <mergeCell ref="AU135:AX135"/>
    <mergeCell ref="AC139:AG139"/>
    <mergeCell ref="AH139:AT139"/>
    <mergeCell ref="AU139:AX139"/>
    <mergeCell ref="AU140:AX140"/>
    <mergeCell ref="AU148:AX148"/>
    <mergeCell ref="AC150:AG150"/>
    <mergeCell ref="AH150:AT150"/>
    <mergeCell ref="AU150:AX150"/>
    <mergeCell ref="AC149:AG149"/>
    <mergeCell ref="AH149:AT149"/>
    <mergeCell ref="AU149:AX149"/>
    <mergeCell ref="G151:AB151"/>
    <mergeCell ref="L148:X148"/>
    <mergeCell ref="Y148:AB148"/>
    <mergeCell ref="G149:K149"/>
    <mergeCell ref="Y149:AB149"/>
    <mergeCell ref="G150:K150"/>
    <mergeCell ref="L150:X150"/>
    <mergeCell ref="L156:X156"/>
    <mergeCell ref="Y156:AB156"/>
    <mergeCell ref="G157:K157"/>
    <mergeCell ref="L157:X157"/>
    <mergeCell ref="Y157:AB157"/>
    <mergeCell ref="G158:AB158"/>
    <mergeCell ref="G159:K159"/>
    <mergeCell ref="L159:X159"/>
    <mergeCell ref="Y159:AB159"/>
    <mergeCell ref="G160:K160"/>
    <mergeCell ref="L160:X160"/>
    <mergeCell ref="Y160:AB160"/>
    <mergeCell ref="G161:K161"/>
    <mergeCell ref="L161:X161"/>
    <mergeCell ref="Y161:AB161"/>
    <mergeCell ref="AC158:AX158"/>
    <mergeCell ref="AC159:AG159"/>
    <mergeCell ref="AH159:AT159"/>
    <mergeCell ref="AU159:AX159"/>
    <mergeCell ref="AC160:AG160"/>
    <mergeCell ref="AH160:AT160"/>
    <mergeCell ref="AU160:AX160"/>
    <mergeCell ref="AC161:AG161"/>
    <mergeCell ref="AH161:AT161"/>
    <mergeCell ref="AU161:AX161"/>
    <mergeCell ref="AU155:AX155"/>
    <mergeCell ref="AC156:AG156"/>
    <mergeCell ref="AH156:AT156"/>
    <mergeCell ref="AU156:AX156"/>
    <mergeCell ref="AC151:AX151"/>
    <mergeCell ref="AC152:AG152"/>
    <mergeCell ref="AH152:AT152"/>
    <mergeCell ref="AU152:AX152"/>
    <mergeCell ref="AC153:AG153"/>
    <mergeCell ref="AH153:AT153"/>
    <mergeCell ref="AU153:AX153"/>
    <mergeCell ref="AC154:AG154"/>
    <mergeCell ref="AH154:AT154"/>
    <mergeCell ref="AU154:AX154"/>
  </mergeCells>
  <phoneticPr fontId="3"/>
  <dataValidations count="1">
    <dataValidation type="list" allowBlank="1" showInputMessage="1" showErrorMessage="1" error="プルダウンリストから選択してください。" sqref="AD53:AF67">
      <formula1>"○,△,×,‐"</formula1>
    </dataValidation>
  </dataValidations>
  <printOptions horizontalCentered="1"/>
  <pageMargins left="0.62992125984251968" right="0.39370078740157483" top="0.59055118110236227" bottom="0.39370078740157483" header="0.51181102362204722" footer="0.51181102362204722"/>
  <pageSetup paperSize="9" scale="65" fitToHeight="4" orientation="portrait" cellComments="asDisplayed" r:id="rId1"/>
  <headerFooter differentFirst="1" alignWithMargins="0"/>
  <rowBreaks count="4" manualBreakCount="4">
    <brk id="50" min="2" max="49" man="1"/>
    <brk id="83" min="2" max="49" man="1"/>
    <brk id="115" min="2" max="49" man="1"/>
    <brk id="162" min="2" max="49"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入力規則等!$A$2:$A$93</xm:f>
          </x14:formula1>
          <xm:sqref>G5:L5</xm:sqref>
        </x14:dataValidation>
        <x14:dataValidation type="list" allowBlank="1" showInputMessage="1" showErrorMessage="1">
          <x14:formula1>
            <xm:f>入力規則等!$B$2:$B$34</xm:f>
          </x14:formula1>
          <xm:sqref>S5:X5</xm:sqref>
        </x14:dataValidation>
        <x14:dataValidation type="list" allowBlank="1" showInputMessage="1" showErrorMessage="1">
          <x14:formula1>
            <xm:f>入力規則等!$A$95:$A$98</xm:f>
          </x14:formula1>
          <xm:sqref>A76:E76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workbookViewId="0">
      <selection activeCell="D11" sqref="D11"/>
    </sheetView>
  </sheetViews>
  <sheetFormatPr defaultRowHeight="13.5" x14ac:dyDescent="0.15"/>
  <cols>
    <col min="1" max="2" width="3.5" style="29" customWidth="1"/>
    <col min="4" max="4" width="21.75" customWidth="1"/>
    <col min="7" max="7" width="32.5" customWidth="1"/>
    <col min="8" max="8" width="10.125" style="35" customWidth="1"/>
    <col min="10" max="10" width="15.375" customWidth="1"/>
    <col min="13" max="13" width="8.375" customWidth="1"/>
    <col min="14" max="14" width="8.75" style="35" customWidth="1"/>
  </cols>
  <sheetData>
    <row r="1" spans="1:15" x14ac:dyDescent="0.15">
      <c r="A1" s="28" t="s">
        <v>230</v>
      </c>
      <c r="B1" s="28" t="s">
        <v>231</v>
      </c>
      <c r="C1" s="31"/>
      <c r="D1" s="32" t="s">
        <v>232</v>
      </c>
      <c r="E1" s="32" t="s">
        <v>233</v>
      </c>
      <c r="F1" s="31"/>
      <c r="G1" s="36" t="s">
        <v>4</v>
      </c>
      <c r="H1" s="36" t="s">
        <v>215</v>
      </c>
      <c r="I1" s="31"/>
      <c r="J1" s="41" t="s">
        <v>258</v>
      </c>
      <c r="K1" s="32" t="s">
        <v>233</v>
      </c>
      <c r="L1" s="31"/>
      <c r="M1" s="36" t="s">
        <v>6</v>
      </c>
      <c r="N1" s="36" t="s">
        <v>215</v>
      </c>
      <c r="O1" s="31"/>
    </row>
    <row r="2" spans="1:15" ht="13.5" customHeight="1" x14ac:dyDescent="0.15">
      <c r="A2" s="28" t="s">
        <v>94</v>
      </c>
      <c r="B2" s="28" t="s">
        <v>95</v>
      </c>
      <c r="C2" s="31"/>
      <c r="D2" s="33" t="s">
        <v>234</v>
      </c>
      <c r="E2" s="34" t="s">
        <v>249</v>
      </c>
      <c r="F2" s="31"/>
      <c r="G2" s="30" t="s">
        <v>214</v>
      </c>
      <c r="H2" s="37" t="s">
        <v>249</v>
      </c>
      <c r="I2" s="31"/>
      <c r="J2" s="33" t="s">
        <v>259</v>
      </c>
      <c r="K2" s="34"/>
      <c r="L2" s="31"/>
      <c r="M2" s="30" t="s">
        <v>217</v>
      </c>
      <c r="N2" s="37" t="s">
        <v>249</v>
      </c>
      <c r="O2" s="31"/>
    </row>
    <row r="3" spans="1:15" ht="13.5" customHeight="1" x14ac:dyDescent="0.15">
      <c r="A3" s="28" t="s">
        <v>96</v>
      </c>
      <c r="B3" s="28" t="s">
        <v>97</v>
      </c>
      <c r="C3" s="31"/>
      <c r="D3" s="33" t="s">
        <v>235</v>
      </c>
      <c r="E3" s="34"/>
      <c r="F3" s="31"/>
      <c r="G3" s="38" t="s">
        <v>269</v>
      </c>
      <c r="H3" s="37"/>
      <c r="I3" s="31"/>
      <c r="J3" s="33" t="s">
        <v>260</v>
      </c>
      <c r="K3" s="34" t="s">
        <v>249</v>
      </c>
      <c r="L3" s="31"/>
      <c r="M3" s="30" t="s">
        <v>218</v>
      </c>
      <c r="N3" s="37"/>
      <c r="O3" s="31"/>
    </row>
    <row r="4" spans="1:15" ht="13.5" customHeight="1" x14ac:dyDescent="0.15">
      <c r="A4" s="28" t="s">
        <v>98</v>
      </c>
      <c r="B4" s="28" t="s">
        <v>99</v>
      </c>
      <c r="C4" s="31"/>
      <c r="D4" s="33" t="s">
        <v>236</v>
      </c>
      <c r="E4" s="34"/>
      <c r="F4" s="31"/>
      <c r="G4" s="38" t="s">
        <v>270</v>
      </c>
      <c r="H4" s="37"/>
      <c r="I4" s="31"/>
      <c r="J4" s="33" t="s">
        <v>261</v>
      </c>
      <c r="K4" s="34"/>
      <c r="L4" s="31"/>
      <c r="M4" s="30" t="s">
        <v>219</v>
      </c>
      <c r="N4" s="37" t="s">
        <v>249</v>
      </c>
      <c r="O4" s="31"/>
    </row>
    <row r="5" spans="1:15" ht="13.5" customHeight="1" x14ac:dyDescent="0.15">
      <c r="A5" s="28" t="s">
        <v>100</v>
      </c>
      <c r="B5" s="28" t="s">
        <v>101</v>
      </c>
      <c r="C5" s="31"/>
      <c r="D5" s="33" t="s">
        <v>237</v>
      </c>
      <c r="E5" s="34"/>
      <c r="F5" s="31"/>
      <c r="G5" s="38" t="s">
        <v>271</v>
      </c>
      <c r="H5" s="37"/>
      <c r="I5" s="31"/>
      <c r="J5" s="33" t="s">
        <v>262</v>
      </c>
      <c r="K5" s="34"/>
      <c r="L5" s="31"/>
      <c r="M5" s="30" t="s">
        <v>220</v>
      </c>
      <c r="N5" s="37"/>
      <c r="O5" s="31"/>
    </row>
    <row r="6" spans="1:15" ht="13.5" customHeight="1" x14ac:dyDescent="0.15">
      <c r="A6" s="28" t="s">
        <v>102</v>
      </c>
      <c r="B6" s="28" t="s">
        <v>103</v>
      </c>
      <c r="C6" s="31"/>
      <c r="D6" s="33" t="s">
        <v>238</v>
      </c>
      <c r="E6" s="34"/>
      <c r="F6" s="31"/>
      <c r="G6" s="38" t="s">
        <v>272</v>
      </c>
      <c r="H6" s="37"/>
      <c r="I6" s="31"/>
      <c r="J6" s="33" t="s">
        <v>263</v>
      </c>
      <c r="K6" s="34"/>
      <c r="L6" s="31"/>
      <c r="M6" s="30" t="s">
        <v>221</v>
      </c>
      <c r="N6" s="37" t="s">
        <v>249</v>
      </c>
      <c r="O6" s="31"/>
    </row>
    <row r="7" spans="1:15" ht="13.5" customHeight="1" x14ac:dyDescent="0.15">
      <c r="A7" s="28" t="s">
        <v>104</v>
      </c>
      <c r="B7" s="28" t="s">
        <v>105</v>
      </c>
      <c r="C7" s="31"/>
      <c r="D7" s="33" t="s">
        <v>239</v>
      </c>
      <c r="E7" s="34"/>
      <c r="F7" s="31"/>
      <c r="G7" s="38" t="s">
        <v>273</v>
      </c>
      <c r="H7" s="37"/>
      <c r="I7" s="31"/>
      <c r="J7" s="33" t="s">
        <v>264</v>
      </c>
      <c r="K7" s="34" t="s">
        <v>249</v>
      </c>
      <c r="L7" s="31"/>
      <c r="M7" s="30" t="s">
        <v>222</v>
      </c>
      <c r="N7" s="37"/>
      <c r="O7" s="31"/>
    </row>
    <row r="8" spans="1:15" ht="13.5" customHeight="1" x14ac:dyDescent="0.15">
      <c r="A8" s="28" t="s">
        <v>106</v>
      </c>
      <c r="B8" s="28" t="s">
        <v>107</v>
      </c>
      <c r="C8" s="31"/>
      <c r="D8" s="33" t="s">
        <v>240</v>
      </c>
      <c r="E8" s="34"/>
      <c r="F8" s="31"/>
      <c r="G8" s="38" t="s">
        <v>274</v>
      </c>
      <c r="H8" s="37"/>
      <c r="I8" s="31"/>
      <c r="J8" s="33" t="s">
        <v>265</v>
      </c>
      <c r="K8" s="34"/>
      <c r="L8" s="31"/>
      <c r="M8" s="30" t="s">
        <v>223</v>
      </c>
      <c r="N8" s="37"/>
      <c r="O8" s="31"/>
    </row>
    <row r="9" spans="1:15" ht="13.5" customHeight="1" x14ac:dyDescent="0.15">
      <c r="A9" s="28" t="s">
        <v>108</v>
      </c>
      <c r="B9" s="28" t="s">
        <v>109</v>
      </c>
      <c r="C9" s="31"/>
      <c r="D9" s="33" t="s">
        <v>241</v>
      </c>
      <c r="E9" s="34"/>
      <c r="F9" s="31"/>
      <c r="G9" s="38" t="s">
        <v>275</v>
      </c>
      <c r="H9" s="37"/>
      <c r="I9" s="31"/>
      <c r="J9" s="33" t="s">
        <v>266</v>
      </c>
      <c r="K9" s="34" t="s">
        <v>249</v>
      </c>
      <c r="L9" s="31"/>
      <c r="M9" s="31"/>
      <c r="N9" s="39"/>
      <c r="O9" s="31"/>
    </row>
    <row r="10" spans="1:15" ht="13.5" customHeight="1" x14ac:dyDescent="0.15">
      <c r="A10" s="28" t="s">
        <v>110</v>
      </c>
      <c r="B10" s="28" t="s">
        <v>111</v>
      </c>
      <c r="C10" s="31"/>
      <c r="D10" s="33" t="s">
        <v>242</v>
      </c>
      <c r="E10" s="34" t="s">
        <v>249</v>
      </c>
      <c r="F10" s="31"/>
      <c r="G10" s="38" t="s">
        <v>276</v>
      </c>
      <c r="H10" s="37"/>
      <c r="I10" s="31"/>
      <c r="J10" s="33" t="s">
        <v>267</v>
      </c>
      <c r="K10" s="34"/>
      <c r="L10" s="31"/>
      <c r="M10" s="31" t="str">
        <f>IF(N2="","",M2)&amp;IF(N2="","",IF(N3="","","、"))
&amp;IF(N3="","",M3)&amp;IF(N2&amp;N3="","",IF(N4="","","、"))
&amp;IF(N4="","",M4)&amp;IF(N2&amp;N3&amp;N4="","",IF(N5="","","、"))
&amp;IF(N5="","",M5)&amp;IF(N2&amp;N3&amp;N4&amp;N5="","",IF(N6="","","、"))
&amp;IF(N6="","",M6)&amp;IF(N2&amp;N3&amp;N4&amp;N5&amp;N6="","",IF(N7="","","、"))
&amp;IF(N7="","",M7)&amp;IF(N2&amp;N3&amp;N4&amp;N5&amp;N6&amp;N7="","",IF(N8="","","、"))
&amp;IF(N8="","",M8)</f>
        <v>直接実施、補助、交付</v>
      </c>
      <c r="N10" s="39"/>
      <c r="O10" s="31"/>
    </row>
    <row r="11" spans="1:15" ht="13.5" customHeight="1" x14ac:dyDescent="0.15">
      <c r="A11" s="28" t="s">
        <v>112</v>
      </c>
      <c r="B11" s="28" t="s">
        <v>113</v>
      </c>
      <c r="C11" s="31"/>
      <c r="D11" s="33" t="s">
        <v>243</v>
      </c>
      <c r="E11" s="34"/>
      <c r="F11" s="31"/>
      <c r="G11" s="38" t="s">
        <v>277</v>
      </c>
      <c r="H11" s="37"/>
      <c r="I11" s="31"/>
      <c r="J11" s="33" t="s">
        <v>268</v>
      </c>
      <c r="K11" s="34" t="s">
        <v>249</v>
      </c>
      <c r="L11" s="31"/>
      <c r="M11" s="31"/>
      <c r="N11" s="39"/>
      <c r="O11" s="31"/>
    </row>
    <row r="12" spans="1:15" ht="13.5" customHeight="1" x14ac:dyDescent="0.15">
      <c r="A12" s="28" t="s">
        <v>114</v>
      </c>
      <c r="B12" s="28" t="s">
        <v>115</v>
      </c>
      <c r="C12" s="31"/>
      <c r="D12" s="33" t="s">
        <v>244</v>
      </c>
      <c r="E12" s="34"/>
      <c r="F12" s="31"/>
      <c r="G12" s="38" t="s">
        <v>278</v>
      </c>
      <c r="H12" s="37"/>
      <c r="I12" s="31"/>
      <c r="J12" s="31"/>
      <c r="K12" s="31"/>
      <c r="L12" s="31"/>
      <c r="M12" s="31"/>
      <c r="N12" s="39"/>
      <c r="O12" s="31"/>
    </row>
    <row r="13" spans="1:15" ht="13.5" customHeight="1" x14ac:dyDescent="0.15">
      <c r="A13" s="28" t="s">
        <v>116</v>
      </c>
      <c r="B13" s="28" t="s">
        <v>117</v>
      </c>
      <c r="C13" s="31"/>
      <c r="D13" s="33" t="s">
        <v>245</v>
      </c>
      <c r="E13" s="34"/>
      <c r="F13" s="31"/>
      <c r="G13" s="38" t="s">
        <v>279</v>
      </c>
      <c r="H13" s="37"/>
      <c r="I13" s="31"/>
      <c r="J13" s="31" t="str">
        <f>IF(K2="","",J2)&amp;IF(K2="","",IF(K3="","","、"))
&amp;IF(K3="","",J3)&amp;IF(K2&amp;K3="","",IF(K4="","","、"))
&amp;IF(K4="","",J4)&amp;IF(K2&amp;K3&amp;K4="","",IF(K5="","","、"))
&amp;IF(K5="","",J5)&amp;IF(K2&amp;K3&amp;K4&amp;K5="","",IF(K6="","","、"))
&amp;IF(K6="","",J6)&amp;IF(K2&amp;K3&amp;K4&amp;K5&amp;K6="","",IF(K7="","","、"))
&amp;IF(K7="","",J7)&amp;IF(K2&amp;K3&amp;K4&amp;K5&amp;K6&amp;K7="","",IF(K8="","","、"))
&amp;IF(K8="","",J8)&amp;IF(K2&amp;K3&amp;K4&amp;K5&amp;K6&amp;K7&amp;K8="","",IF(K9="","","、"))
&amp;IF(K9="","",J9)&amp;IF(K2&amp;K3&amp;K4&amp;K5&amp;K6&amp;K7&amp;K8&amp;K9="","",IF(K10="","","、"))
&amp;IF(K10="","",J10)&amp;IF(K2&amp;K3&amp;K4&amp;K5&amp;K6&amp;K7&amp;K8&amp;K9&amp;K10="","",IF(K11="","","、"))
&amp;IF(K11="","",J11)</f>
        <v>文教及び科学振興、経済協力、エネルギー対策、その他の事項経費</v>
      </c>
      <c r="K13" s="31"/>
      <c r="L13" s="31"/>
      <c r="M13" s="31"/>
      <c r="N13" s="39"/>
      <c r="O13" s="31"/>
    </row>
    <row r="14" spans="1:15" ht="13.5" customHeight="1" x14ac:dyDescent="0.15">
      <c r="A14" s="28" t="s">
        <v>118</v>
      </c>
      <c r="B14" s="28" t="s">
        <v>119</v>
      </c>
      <c r="C14" s="31"/>
      <c r="D14" s="33" t="s">
        <v>246</v>
      </c>
      <c r="E14" s="34"/>
      <c r="F14" s="31"/>
      <c r="G14" s="38" t="s">
        <v>280</v>
      </c>
      <c r="H14" s="37"/>
      <c r="I14" s="31"/>
      <c r="J14" s="31"/>
      <c r="K14" s="31"/>
      <c r="L14" s="31"/>
      <c r="M14" s="31"/>
      <c r="N14" s="39"/>
      <c r="O14" s="31"/>
    </row>
    <row r="15" spans="1:15" ht="13.5" customHeight="1" x14ac:dyDescent="0.15">
      <c r="A15" s="28" t="s">
        <v>120</v>
      </c>
      <c r="B15" s="28" t="s">
        <v>121</v>
      </c>
      <c r="C15" s="31"/>
      <c r="D15" s="33" t="s">
        <v>247</v>
      </c>
      <c r="E15" s="34"/>
      <c r="F15" s="31"/>
      <c r="G15" s="38" t="s">
        <v>281</v>
      </c>
      <c r="H15" s="37"/>
      <c r="I15" s="31"/>
      <c r="J15" s="31"/>
      <c r="K15" s="31"/>
      <c r="L15" s="31"/>
      <c r="M15" s="31"/>
      <c r="N15" s="39"/>
      <c r="O15" s="31"/>
    </row>
    <row r="16" spans="1:15" ht="13.5" customHeight="1" x14ac:dyDescent="0.15">
      <c r="A16" s="28" t="s">
        <v>122</v>
      </c>
      <c r="B16" s="28" t="s">
        <v>123</v>
      </c>
      <c r="C16" s="31"/>
      <c r="D16" s="33" t="s">
        <v>248</v>
      </c>
      <c r="E16" s="34"/>
      <c r="F16" s="31"/>
      <c r="G16" s="38" t="s">
        <v>282</v>
      </c>
      <c r="H16" s="37"/>
      <c r="I16" s="31"/>
      <c r="J16" s="31"/>
      <c r="K16" s="31"/>
      <c r="L16" s="31"/>
      <c r="M16" s="31"/>
      <c r="N16" s="39"/>
      <c r="O16" s="31"/>
    </row>
    <row r="17" spans="1:15" ht="13.5" customHeight="1" x14ac:dyDescent="0.15">
      <c r="A17" s="28" t="s">
        <v>124</v>
      </c>
      <c r="B17" s="28" t="s">
        <v>125</v>
      </c>
      <c r="C17" s="31"/>
      <c r="D17" s="33" t="s">
        <v>250</v>
      </c>
      <c r="E17" s="34"/>
      <c r="F17" s="31"/>
      <c r="G17" s="38" t="s">
        <v>283</v>
      </c>
      <c r="H17" s="37"/>
      <c r="I17" s="31"/>
      <c r="J17" s="31"/>
      <c r="K17" s="31"/>
      <c r="L17" s="31"/>
      <c r="M17" s="31"/>
      <c r="N17" s="39"/>
      <c r="O17" s="31"/>
    </row>
    <row r="18" spans="1:15" ht="13.5" customHeight="1" x14ac:dyDescent="0.15">
      <c r="A18" s="28" t="s">
        <v>126</v>
      </c>
      <c r="B18" s="28" t="s">
        <v>127</v>
      </c>
      <c r="C18" s="31"/>
      <c r="D18" s="33" t="s">
        <v>251</v>
      </c>
      <c r="E18" s="34"/>
      <c r="F18" s="31"/>
      <c r="G18" s="38" t="s">
        <v>284</v>
      </c>
      <c r="H18" s="37"/>
      <c r="I18" s="31"/>
      <c r="J18" s="31"/>
      <c r="K18" s="31"/>
      <c r="L18" s="31"/>
      <c r="M18" s="31"/>
      <c r="N18" s="39"/>
      <c r="O18" s="31"/>
    </row>
    <row r="19" spans="1:15" ht="13.5" customHeight="1" x14ac:dyDescent="0.15">
      <c r="A19" s="28" t="s">
        <v>128</v>
      </c>
      <c r="B19" s="28" t="s">
        <v>129</v>
      </c>
      <c r="C19" s="31"/>
      <c r="D19" s="33" t="s">
        <v>252</v>
      </c>
      <c r="E19" s="34"/>
      <c r="F19" s="31"/>
      <c r="G19" s="38" t="s">
        <v>285</v>
      </c>
      <c r="H19" s="37"/>
      <c r="I19" s="31"/>
      <c r="J19" s="31"/>
      <c r="K19" s="31"/>
      <c r="L19" s="31"/>
      <c r="M19" s="31"/>
      <c r="N19" s="39"/>
      <c r="O19" s="31"/>
    </row>
    <row r="20" spans="1:15" ht="13.5" customHeight="1" x14ac:dyDescent="0.15">
      <c r="A20" s="28" t="s">
        <v>130</v>
      </c>
      <c r="B20" s="28" t="s">
        <v>131</v>
      </c>
      <c r="C20" s="31"/>
      <c r="D20" s="33" t="s">
        <v>253</v>
      </c>
      <c r="E20" s="34"/>
      <c r="F20" s="31"/>
      <c r="G20" s="38" t="s">
        <v>286</v>
      </c>
      <c r="H20" s="37"/>
      <c r="I20" s="31"/>
      <c r="J20" s="31"/>
      <c r="K20" s="31"/>
      <c r="L20" s="31"/>
      <c r="M20" s="31"/>
      <c r="N20" s="39"/>
      <c r="O20" s="31"/>
    </row>
    <row r="21" spans="1:15" ht="13.5" customHeight="1" x14ac:dyDescent="0.15">
      <c r="A21" s="28" t="s">
        <v>132</v>
      </c>
      <c r="B21" s="28" t="s">
        <v>133</v>
      </c>
      <c r="C21" s="31"/>
      <c r="D21" s="33" t="s">
        <v>254</v>
      </c>
      <c r="E21" s="34"/>
      <c r="F21" s="31"/>
      <c r="G21" s="38" t="s">
        <v>287</v>
      </c>
      <c r="H21" s="37"/>
      <c r="I21" s="31"/>
      <c r="J21" s="31"/>
      <c r="K21" s="31"/>
      <c r="L21" s="31"/>
      <c r="M21" s="31"/>
      <c r="N21" s="39"/>
      <c r="O21" s="31"/>
    </row>
    <row r="22" spans="1:15" ht="13.5" customHeight="1" x14ac:dyDescent="0.15">
      <c r="A22" s="28" t="s">
        <v>134</v>
      </c>
      <c r="B22" s="28" t="s">
        <v>135</v>
      </c>
      <c r="C22" s="31"/>
      <c r="D22" s="33" t="s">
        <v>255</v>
      </c>
      <c r="E22" s="34" t="s">
        <v>249</v>
      </c>
      <c r="F22" s="31"/>
      <c r="G22" s="38" t="s">
        <v>288</v>
      </c>
      <c r="H22" s="37"/>
      <c r="I22" s="31"/>
      <c r="J22" s="31"/>
      <c r="K22" s="31"/>
      <c r="L22" s="31"/>
      <c r="M22" s="31"/>
      <c r="N22" s="39"/>
      <c r="O22" s="31"/>
    </row>
    <row r="23" spans="1:15" ht="13.5" customHeight="1" x14ac:dyDescent="0.15">
      <c r="A23" s="28" t="s">
        <v>136</v>
      </c>
      <c r="B23" s="28" t="s">
        <v>137</v>
      </c>
      <c r="C23" s="31"/>
      <c r="D23" s="33" t="s">
        <v>256</v>
      </c>
      <c r="E23" s="34"/>
      <c r="F23" s="31"/>
      <c r="G23" s="38" t="s">
        <v>289</v>
      </c>
      <c r="H23" s="37"/>
      <c r="I23" s="31"/>
      <c r="J23" s="31"/>
      <c r="K23" s="31"/>
      <c r="L23" s="31"/>
      <c r="M23" s="31"/>
      <c r="N23" s="39"/>
      <c r="O23" s="31"/>
    </row>
    <row r="24" spans="1:15" ht="13.5" customHeight="1" x14ac:dyDescent="0.15">
      <c r="A24" s="28" t="s">
        <v>138</v>
      </c>
      <c r="B24" s="28" t="s">
        <v>139</v>
      </c>
      <c r="C24" s="31"/>
      <c r="D24" s="33" t="s">
        <v>257</v>
      </c>
      <c r="E24" s="34"/>
      <c r="F24" s="31"/>
      <c r="G24" s="38" t="s">
        <v>290</v>
      </c>
      <c r="H24" s="37"/>
      <c r="I24" s="31"/>
      <c r="J24" s="31"/>
      <c r="K24" s="31"/>
      <c r="L24" s="31"/>
      <c r="M24" s="31"/>
      <c r="N24" s="39"/>
      <c r="O24" s="31"/>
    </row>
    <row r="25" spans="1:15" ht="13.5" customHeight="1" x14ac:dyDescent="0.15">
      <c r="A25" s="28" t="s">
        <v>140</v>
      </c>
      <c r="B25" s="28" t="s">
        <v>141</v>
      </c>
      <c r="C25" s="31"/>
      <c r="D25" s="31"/>
      <c r="E25" s="31"/>
      <c r="F25" s="31"/>
      <c r="G25" s="38" t="s">
        <v>291</v>
      </c>
      <c r="H25" s="37"/>
      <c r="I25" s="31"/>
      <c r="J25" s="31"/>
      <c r="K25" s="31"/>
      <c r="L25" s="31"/>
      <c r="M25" s="31"/>
      <c r="N25" s="39"/>
      <c r="O25" s="31"/>
    </row>
    <row r="26" spans="1:15" ht="13.5" customHeight="1" x14ac:dyDescent="0.15">
      <c r="A26" s="28" t="s">
        <v>142</v>
      </c>
      <c r="B26" s="28" t="s">
        <v>143</v>
      </c>
      <c r="C26" s="31"/>
      <c r="D26" s="31"/>
      <c r="E26" s="31"/>
      <c r="F26" s="31"/>
      <c r="G26" s="38" t="s">
        <v>292</v>
      </c>
      <c r="H26" s="37"/>
      <c r="I26" s="31"/>
      <c r="J26" s="31"/>
      <c r="K26" s="31"/>
      <c r="L26" s="31"/>
      <c r="M26" s="31"/>
      <c r="N26" s="39"/>
      <c r="O26" s="31"/>
    </row>
    <row r="27" spans="1:15" ht="13.5" customHeight="1" x14ac:dyDescent="0.15">
      <c r="A27" s="28" t="s">
        <v>144</v>
      </c>
      <c r="B27" s="28" t="s">
        <v>145</v>
      </c>
      <c r="C27" s="31"/>
      <c r="D27" s="31" t="str">
        <f>IF(E2="","",D2)&amp;IF(E2="","",IF(E3="","","、"))
&amp;IF(E3="","",D3)&amp;IF(E2&amp;E3="","",IF(E4="","","、"))
&amp;IF(E4="","",D4)&amp;IF(E2&amp;E3&amp;E4="","",IF(E5="","","、"))
&amp;IF(E5="","",D5)&amp;IF(E2&amp;E3&amp;E4&amp;E5="","",IF(E6="","","、"))
&amp;IF(E6="","",D6)&amp;IF(E2&amp;E3&amp;E4&amp;E5&amp;E6="","",IF(E7="","","、"))
&amp;IF(E7="","",D7)&amp;IF(E2&amp;E3&amp;E4&amp;E5&amp;E6&amp;E7="","",IF(E8="","","、"))
&amp;IF(E8="","",D8)&amp;IF(E2&amp;E3&amp;E4&amp;E5&amp;E6&amp;E7&amp;E8="","",IF(E9="","","、"))
&amp;IF(E9="","",D9)&amp;IF(E2&amp;E3&amp;E4&amp;E5&amp;E6&amp;E7&amp;E8&amp;E9="","",IF(E10="","","、"))
&amp;IF(E10="","",D10)&amp;IF(E2&amp;E3&amp;E4&amp;E5&amp;E6&amp;E7&amp;E8&amp;E9&amp;E10="","",IF(E11="","","、"))
&amp;IF(E11="","",D11)&amp;IF(E2&amp;E3&amp;E4&amp;E5&amp;E6&amp;E7&amp;E8&amp;E9&amp;E10&amp;E11="","",IF(E12="","","、"))
&amp;IF(E12="","",D12) &amp;IF(E2&amp;E3&amp;E4&amp;E5&amp;E6&amp;E7&amp;E8&amp;E9&amp;E10&amp;E11&amp;E12="","",IF(E13="","","、"))
&amp;IF(E13="","",D13) &amp;IF(E2&amp;E3&amp;E4&amp;E5&amp;E6&amp;E7&amp;E8&amp;E9&amp;E10&amp;E11&amp;E12&amp;E13="","",IF(E14="","","、"))
&amp;IF(E14="","",D14) &amp;IF(E2&amp;E3&amp;E4&amp;E5&amp;E6&amp;E7&amp;E8&amp;E9&amp;E10&amp;E11&amp;E12&amp;E13&amp;E14="","",IF(E15="","","、"))</f>
        <v>医療分野の研究開発関連、国土強靭化</v>
      </c>
      <c r="E27" s="31"/>
      <c r="F27" s="31"/>
      <c r="G27" s="38" t="s">
        <v>293</v>
      </c>
      <c r="H27" s="37"/>
      <c r="I27" s="31"/>
      <c r="J27" s="31"/>
      <c r="K27" s="31"/>
      <c r="L27" s="31"/>
      <c r="M27" s="31"/>
      <c r="N27" s="39"/>
      <c r="O27" s="31"/>
    </row>
    <row r="28" spans="1:15" ht="13.5" customHeight="1" x14ac:dyDescent="0.15">
      <c r="A28" s="28" t="s">
        <v>146</v>
      </c>
      <c r="B28" s="28" t="s">
        <v>147</v>
      </c>
      <c r="C28" s="31"/>
      <c r="D28" s="31" t="str">
        <f>IF(E15="","",D15)&amp;IF(E2&amp;E3&amp;E4&amp;E5&amp;E6&amp;E7&amp;E8&amp;E9&amp;E10&amp;E11&amp;E12&amp;E13&amp;E14&amp;E15="","",IF(E16="","","、"))
&amp;IF(E16="","",D16)&amp;IF(E2&amp;E3&amp;E4&amp;E5&amp;E6&amp;E7&amp;E8&amp;E9&amp;E10&amp;E11&amp;E12&amp;E13&amp;E14&amp;E15&amp;E16="","",IF(E17="","","、"))
&amp;IF(E17="","",D17)&amp;IF(E2&amp;E3&amp;E4&amp;E5&amp;E6&amp;E7&amp;E8&amp;E9&amp;E10&amp;E11&amp;E12&amp;E13&amp;E14&amp;E15&amp;E16&amp;E17="","",IF(E18="","","、"))
&amp;IF(E18="","",D18)&amp;IF(E2&amp;E3&amp;E4&amp;E5&amp;E6&amp;E7&amp;E8&amp;E9&amp;E10&amp;E11&amp;E12&amp;E13&amp;E14&amp;E15&amp;E16&amp;E17&amp;E18="","",IF(E19="","","、"))
&amp;IF(E19="","",D19)&amp;IF(E2&amp;E3&amp;E4&amp;E5&amp;E6&amp;E7&amp;E8&amp;E9&amp;E10&amp;E11&amp;E12&amp;E13&amp;E14&amp;E15&amp;E16&amp;E17&amp;E18&amp;E19="","",IF(E20="","","、"))
&amp;IF(E20="","",D20)&amp;IF(E2&amp;E3&amp;E4&amp;E5&amp;E6&amp;E7&amp;E8&amp;E9&amp;E10&amp;E11&amp;E12&amp;E13&amp;E14&amp;E15&amp;E16&amp;E17&amp;E18&amp;E19&amp;E20="","",IF(E21="","","、"))
&amp;IF(E21="","",D21)&amp;IF(E2&amp;E3&amp;E4&amp;E5&amp;E6&amp;E7&amp;E8&amp;E9&amp;E10&amp;E11&amp;E12&amp;E13&amp;E14&amp;E15&amp;E16&amp;E17&amp;E18&amp;E19&amp;E20&amp;E21="","",IF(E22="","","、"))</f>
        <v>、</v>
      </c>
      <c r="E28" s="31"/>
      <c r="F28" s="31"/>
      <c r="G28" s="38" t="s">
        <v>294</v>
      </c>
      <c r="H28" s="37"/>
      <c r="I28" s="31"/>
      <c r="J28" s="31"/>
      <c r="K28" s="31"/>
      <c r="L28" s="31"/>
      <c r="M28" s="31"/>
      <c r="N28" s="39"/>
      <c r="O28" s="31"/>
    </row>
    <row r="29" spans="1:15" ht="13.5" customHeight="1" x14ac:dyDescent="0.15">
      <c r="A29" s="28" t="s">
        <v>148</v>
      </c>
      <c r="B29" s="28" t="s">
        <v>149</v>
      </c>
      <c r="C29" s="31"/>
      <c r="D29" s="31" t="str">
        <f>IF(E22="","",D22)&amp;IF(E2&amp;E3&amp;E4&amp;E5&amp;E6&amp;E7&amp;E8&amp;E9&amp;E10&amp;E11&amp;E12&amp;E13&amp;E14&amp;E15&amp;E16&amp;E17&amp;E18&amp;E19&amp;E20&amp;E21&amp;E22="","",IF(E23="","","、"))
&amp;IF(E23="","",D23)&amp;IF(E2&amp;E3&amp;E4&amp;E5&amp;E6&amp;E7&amp;E8&amp;E9&amp;E10&amp;E11&amp;E12&amp;E13&amp;E14&amp;E15&amp;E16&amp;E17&amp;E18&amp;E19&amp;E20&amp;E21&amp;E22&amp;E23="","",IF(E24="","","、"))
&amp;IF(E24="","",D24)</f>
        <v>知的財産</v>
      </c>
      <c r="E29" s="31"/>
      <c r="F29" s="31"/>
      <c r="G29" s="38" t="s">
        <v>295</v>
      </c>
      <c r="H29" s="37"/>
      <c r="I29" s="31"/>
      <c r="J29" s="31"/>
      <c r="K29" s="31"/>
      <c r="L29" s="31"/>
      <c r="M29" s="31"/>
      <c r="N29" s="39"/>
      <c r="O29" s="31"/>
    </row>
    <row r="30" spans="1:15" ht="13.5" customHeight="1" x14ac:dyDescent="0.15">
      <c r="A30" s="28" t="s">
        <v>150</v>
      </c>
      <c r="B30" s="28" t="s">
        <v>151</v>
      </c>
      <c r="C30" s="31"/>
      <c r="D30" s="31"/>
      <c r="E30" s="31"/>
      <c r="F30" s="31"/>
      <c r="G30" s="38" t="s">
        <v>296</v>
      </c>
      <c r="H30" s="37"/>
      <c r="I30" s="31"/>
      <c r="J30" s="31"/>
      <c r="K30" s="31"/>
      <c r="L30" s="31"/>
      <c r="M30" s="31"/>
      <c r="N30" s="39"/>
      <c r="O30" s="31"/>
    </row>
    <row r="31" spans="1:15" ht="13.5" customHeight="1" x14ac:dyDescent="0.15">
      <c r="A31" s="28" t="s">
        <v>152</v>
      </c>
      <c r="B31" s="28" t="s">
        <v>153</v>
      </c>
      <c r="C31" s="31"/>
      <c r="D31" s="31"/>
      <c r="E31" s="31"/>
      <c r="F31" s="31"/>
      <c r="G31" s="38" t="s">
        <v>297</v>
      </c>
      <c r="H31" s="37"/>
      <c r="I31" s="31"/>
      <c r="J31" s="31"/>
      <c r="K31" s="31"/>
      <c r="L31" s="31"/>
      <c r="M31" s="31"/>
      <c r="N31" s="39"/>
      <c r="O31" s="31"/>
    </row>
    <row r="32" spans="1:15" ht="13.5" customHeight="1" x14ac:dyDescent="0.15">
      <c r="A32" s="28" t="s">
        <v>154</v>
      </c>
      <c r="B32" s="28" t="s">
        <v>155</v>
      </c>
      <c r="C32" s="31"/>
      <c r="D32" s="31"/>
      <c r="E32" s="31"/>
      <c r="F32" s="31"/>
      <c r="G32" s="38" t="s">
        <v>298</v>
      </c>
      <c r="H32" s="37"/>
      <c r="I32" s="31"/>
      <c r="J32" s="31"/>
      <c r="K32" s="31"/>
      <c r="L32" s="31"/>
      <c r="M32" s="31"/>
      <c r="N32" s="39"/>
      <c r="O32" s="31"/>
    </row>
    <row r="33" spans="1:15" ht="13.5" customHeight="1" x14ac:dyDescent="0.15">
      <c r="A33" s="28" t="s">
        <v>156</v>
      </c>
      <c r="B33" s="28" t="s">
        <v>229</v>
      </c>
      <c r="C33" s="31"/>
      <c r="D33" s="31"/>
      <c r="E33" s="31"/>
      <c r="F33" s="31"/>
      <c r="G33" s="38" t="s">
        <v>299</v>
      </c>
      <c r="H33" s="37"/>
      <c r="I33" s="31"/>
      <c r="J33" s="31"/>
      <c r="K33" s="31"/>
      <c r="L33" s="31"/>
      <c r="M33" s="31"/>
      <c r="N33" s="39"/>
      <c r="O33" s="31"/>
    </row>
    <row r="34" spans="1:15" ht="13.5" customHeight="1" x14ac:dyDescent="0.15">
      <c r="A34" s="28" t="s">
        <v>158</v>
      </c>
      <c r="B34" s="28" t="s">
        <v>157</v>
      </c>
      <c r="C34" s="31"/>
      <c r="D34" s="31"/>
      <c r="E34" s="31"/>
      <c r="F34" s="31"/>
      <c r="G34" s="38" t="s">
        <v>300</v>
      </c>
      <c r="H34" s="37"/>
      <c r="I34" s="31"/>
      <c r="J34" s="31"/>
      <c r="K34" s="31"/>
      <c r="L34" s="31"/>
      <c r="M34" s="31"/>
      <c r="N34" s="39"/>
      <c r="O34" s="31"/>
    </row>
    <row r="35" spans="1:15" ht="13.5" customHeight="1" x14ac:dyDescent="0.15">
      <c r="A35" s="28" t="s">
        <v>159</v>
      </c>
      <c r="C35" s="31"/>
      <c r="D35" s="31"/>
      <c r="E35" s="31"/>
      <c r="F35" s="31"/>
      <c r="G35" s="38" t="s">
        <v>301</v>
      </c>
      <c r="H35" s="37"/>
      <c r="I35" s="31"/>
      <c r="J35" s="31"/>
      <c r="K35" s="31"/>
      <c r="L35" s="31"/>
      <c r="M35" s="31"/>
      <c r="N35" s="39"/>
      <c r="O35" s="31"/>
    </row>
    <row r="36" spans="1:15" ht="13.5" customHeight="1" x14ac:dyDescent="0.15">
      <c r="A36" s="28" t="s">
        <v>160</v>
      </c>
      <c r="C36" s="31"/>
      <c r="D36" s="31"/>
      <c r="E36" s="31"/>
      <c r="F36" s="31"/>
      <c r="G36" s="38" t="s">
        <v>302</v>
      </c>
      <c r="H36" s="37"/>
      <c r="I36" s="31"/>
      <c r="J36" s="31"/>
      <c r="K36" s="31"/>
      <c r="L36" s="31"/>
      <c r="M36" s="31"/>
      <c r="N36" s="39"/>
      <c r="O36" s="31"/>
    </row>
    <row r="37" spans="1:15" ht="13.5" customHeight="1" x14ac:dyDescent="0.15">
      <c r="A37" s="28" t="s">
        <v>161</v>
      </c>
      <c r="C37" s="31"/>
      <c r="D37" s="31"/>
      <c r="E37" s="31"/>
      <c r="F37" s="31"/>
      <c r="G37" s="38" t="s">
        <v>303</v>
      </c>
      <c r="H37" s="37" t="s">
        <v>249</v>
      </c>
      <c r="I37" s="31"/>
      <c r="J37" s="31"/>
      <c r="K37" s="31"/>
      <c r="L37" s="31"/>
      <c r="M37" s="31"/>
      <c r="N37" s="39"/>
      <c r="O37" s="31"/>
    </row>
    <row r="38" spans="1:15" x14ac:dyDescent="0.15">
      <c r="A38" s="28" t="s">
        <v>162</v>
      </c>
      <c r="C38" s="31"/>
      <c r="D38" s="31"/>
      <c r="E38" s="31"/>
      <c r="F38" s="31"/>
      <c r="G38" s="31"/>
      <c r="H38" s="39"/>
      <c r="I38" s="31"/>
      <c r="J38" s="31"/>
      <c r="K38" s="31"/>
      <c r="L38" s="31"/>
      <c r="M38" s="31"/>
      <c r="N38" s="39"/>
      <c r="O38" s="31"/>
    </row>
    <row r="39" spans="1:15" x14ac:dyDescent="0.15">
      <c r="A39" s="28" t="s">
        <v>163</v>
      </c>
      <c r="C39" s="31"/>
      <c r="D39" s="31"/>
      <c r="E39" s="31"/>
      <c r="F39" s="31"/>
      <c r="G39" s="31" t="str">
        <f>IF(H2="","",G2)&amp;IF(H2="","",IF(H3="","","、"))
&amp;IF(H3="","",G3)&amp;IF(H2&amp;H3="","",IF(H4="","","、"))
&amp;IF(H4="","",G4)&amp;IF(H2&amp;H3&amp;H4="","",IF(H5="","","、"))
&amp;IF(H5="","",G5)&amp;IF(H2&amp;H3&amp;H4&amp;H5="","",IF(H6="","","、"))
&amp;IF(H6="","",G6)&amp;IF(H2&amp;H3&amp;H4&amp;H5&amp;H6="","",IF(H7="","","、"))
&amp;IF(H7="","",G7)&amp;IF(H2&amp;H3&amp;H4&amp;H5&amp;H6&amp;H7="","",IF(H8="","","、"))
&amp;IF(H8="","",G8)&amp;IF(H2&amp;H3&amp;H4&amp;H5&amp;H6&amp;H7&amp;H8="","",IF(H9="","","、"))
&amp;IF(H9="","",G9)&amp;IF(H2&amp;H3&amp;H4&amp;H5&amp;H6&amp;H7&amp;H8&amp;H9="","",IF(H10="","","、"))
&amp;IF(H10="","",G10)&amp;IF(H2&amp;H3&amp;H4&amp;H5&amp;H6&amp;H7&amp;H8&amp;H9&amp;H10="","",IF(H11="","","、"))
&amp;IF(H11="","",G11)&amp;IF(H2&amp;H3&amp;H4&amp;H5&amp;H6&amp;H7&amp;H8&amp;H9&amp;H10&amp;H11="","",IF(H12="","","、"))
&amp;IF(H12="","",G12) &amp;IF(H2&amp;H3&amp;H4&amp;H5&amp;H6&amp;H7&amp;H8&amp;H9&amp;H10&amp;H11&amp;H12="","",IF(H13="","","、"))
&amp;IF(H13="","",G13) &amp;IF(H2&amp;H3&amp;H4&amp;H5&amp;H6&amp;H7&amp;H8&amp;H9&amp;H10&amp;H11&amp;H12&amp;H13="","",IF(H14="","","、"))
&amp;IF(H14="","",G14) &amp;IF(H2&amp;H3&amp;H4&amp;H5&amp;H6&amp;H7&amp;H8&amp;H9&amp;H10&amp;H11&amp;H12&amp;H13&amp;H14="","",IF(H15="","","、"))</f>
        <v>一般会計</v>
      </c>
      <c r="H39" s="39"/>
      <c r="I39" s="31"/>
      <c r="J39" s="31"/>
      <c r="K39" s="31"/>
      <c r="L39" s="31"/>
      <c r="M39" s="31"/>
      <c r="N39" s="39"/>
      <c r="O39" s="31"/>
    </row>
    <row r="40" spans="1:15" x14ac:dyDescent="0.15">
      <c r="A40" s="28" t="s">
        <v>164</v>
      </c>
      <c r="C40" s="31"/>
      <c r="D40" s="31"/>
      <c r="E40" s="31"/>
      <c r="F40" s="31"/>
      <c r="G40" s="31" t="str">
        <f>IF(H15="","",G15)&amp;IF(H2&amp;H3&amp;H4&amp;H5&amp;H6&amp;H7&amp;H8&amp;H9&amp;H10&amp;H11&amp;H12&amp;H13&amp;H14&amp;H15="","",IF(H16="","","、"))
&amp;IF(H16="","",G16)&amp;IF(H2&amp;H3&amp;H4&amp;H5&amp;H6&amp;H7&amp;H8&amp;H9&amp;H10&amp;H11&amp;H12&amp;H13&amp;H14&amp;H15&amp;H16="","",IF(H17="","","、"))
&amp;IF(H17="","",G17)&amp;IF(H2&amp;H3&amp;H4&amp;H5&amp;H6&amp;H7&amp;H8&amp;H9&amp;H10&amp;H11&amp;H12&amp;H13&amp;H14&amp;H15&amp;H16&amp;H17="","",IF(H18="","","、"))
&amp;IF(H18="","",G18)&amp;IF(H2&amp;H3&amp;H4&amp;H5&amp;H6&amp;H7&amp;H8&amp;H9&amp;H10&amp;H11&amp;H12&amp;H13&amp;H14&amp;H15&amp;H16&amp;H17&amp;H18="","",IF(H19="","","、"))
&amp;IF(H19="","",G19)&amp;IF(H2&amp;H3&amp;H4&amp;H5&amp;H6&amp;H7&amp;H8&amp;H9&amp;H10&amp;H11&amp;H12&amp;H13&amp;H14&amp;H15&amp;H16&amp;H17&amp;H18&amp;H19="","",IF(H20="","","、"))
&amp;IF(H20="","",G20)&amp;IF(H2&amp;H3&amp;H4&amp;H5&amp;H6&amp;H7&amp;H8&amp;H9&amp;H10&amp;H11&amp;H12&amp;H13&amp;H14&amp;H15&amp;H16&amp;H17&amp;H18&amp;H19&amp;H20="","",IF(H21="","","、"))
&amp;IF(H21="","",G21)&amp;IF(H2&amp;H3&amp;H4&amp;H5&amp;H6&amp;H7&amp;H8&amp;H9&amp;H10&amp;H11&amp;H12&amp;H13&amp;H14&amp;H15&amp;H16&amp;H17&amp;H18&amp;H19&amp;H20&amp;H21="","",IF(H22="","","、"))
&amp;IF(H22="","",G22)&amp;IF(H2&amp;H3&amp;H4&amp;H5&amp;H6&amp;H7&amp;H8&amp;H9&amp;H10&amp;H11&amp;H12&amp;H13&amp;H14&amp;H15&amp;H16&amp;H17&amp;H18&amp;H19&amp;H20&amp;H21&amp;H22="","",IF(H23="","","、"))</f>
        <v/>
      </c>
      <c r="H40" s="39"/>
      <c r="I40" s="31"/>
      <c r="J40" s="31"/>
      <c r="K40" s="31"/>
      <c r="L40" s="31"/>
      <c r="M40" s="31"/>
      <c r="N40" s="39"/>
      <c r="O40" s="31"/>
    </row>
    <row r="41" spans="1:15" x14ac:dyDescent="0.15">
      <c r="A41" s="28" t="s">
        <v>165</v>
      </c>
      <c r="C41" s="31"/>
      <c r="D41" s="31"/>
      <c r="E41" s="31"/>
      <c r="F41" s="31"/>
      <c r="G41" s="31" t="str">
        <f>IF(H23="","",G23)&amp;IF(H2&amp;H3&amp;H4&amp;H5&amp;H6&amp;H7&amp;H8&amp;H9&amp;H10&amp;H11&amp;H12&amp;H13&amp;H14&amp;H15&amp;H16&amp;H17&amp;H18&amp;H19&amp;H20&amp;H21&amp;H22&amp;H23="","",IF(H24="","","、"))
&amp;IF(H24="","",G24)&amp;IF(H2&amp;H3&amp;H4&amp;H5&amp;H6&amp;H7&amp;H8&amp;H9&amp;H10&amp;H11&amp;H12&amp;H13&amp;H14&amp;H15&amp;H16&amp;H17&amp;H18&amp;H19&amp;H20&amp;H21&amp;H22&amp;H23&amp;H24="","",IF(H25="","","、"))
&amp;IF(H25="","",G25)&amp;IF(H2&amp;H3&amp;H4&amp;H5&amp;H6&amp;H7&amp;H8&amp;H9&amp;H10&amp;H11&amp;H12&amp;H13&amp;H14&amp;H15&amp;H16&amp;H17&amp;H18&amp;H19&amp;H20&amp;H21&amp;H22&amp;H23&amp;H24&amp;H25="","",IF(H26="","","、"))
&amp;IF(H26="","",G26)&amp;IF(H2&amp;H3&amp;H4&amp;H5&amp;H6&amp;H7&amp;H8&amp;H9&amp;H10&amp;H11&amp;H12&amp;H13&amp;H14&amp;H15&amp;H16&amp;H17&amp;H18&amp;H19&amp;H20&amp;H21&amp;H22&amp;H23&amp;H24&amp;H25&amp;H26="","",IF(H27="","","、"))
&amp;IF(H27="","",G27)&amp;IF(H2&amp;H3&amp;H4&amp;H5&amp;H6&amp;H7&amp;H8&amp;H9&amp;H10&amp;H11&amp;H12&amp;H13&amp;H14&amp;H15&amp;H16&amp;H17&amp;H18&amp;H19&amp;H20&amp;H21&amp;H22&amp;H23&amp;H24&amp;H25&amp;H26&amp;H27="","",IF(H28="","","、"))
&amp;IF(H28="","",G28)&amp;IF(H2&amp;H3&amp;H4&amp;H5&amp;H6&amp;H7&amp;H8&amp;H9&amp;H10&amp;H11&amp;H12&amp;H13&amp;H14&amp;H15&amp;H16&amp;H17&amp;H18&amp;H19&amp;H20&amp;H21&amp;H22&amp;H23&amp;H24&amp;H25&amp;H26&amp;H27&amp;H28="","",IF(H29="","","、"))
&amp;IF(H29="","",G29)&amp;IF(H2&amp;H3&amp;H4&amp;H5&amp;H6&amp;H7&amp;H8&amp;H9&amp;H10&amp;H11&amp;H12&amp;H13&amp;H14&amp;H15&amp;H16&amp;H17&amp;H18&amp;H19&amp;H20&amp;H21&amp;H22&amp;H23&amp;H24&amp;H25&amp;H26&amp;H27&amp;H28&amp;H29="","",IF(H30="","","、"))</f>
        <v/>
      </c>
      <c r="H41" s="39"/>
      <c r="I41" s="31"/>
      <c r="J41" s="31"/>
      <c r="K41" s="31"/>
      <c r="L41" s="31"/>
      <c r="M41" s="31"/>
      <c r="N41" s="39"/>
      <c r="O41" s="31"/>
    </row>
    <row r="42" spans="1:15" x14ac:dyDescent="0.15">
      <c r="A42" s="28" t="s">
        <v>166</v>
      </c>
      <c r="C42" s="31"/>
      <c r="D42" s="31"/>
      <c r="E42" s="31"/>
      <c r="F42" s="31"/>
      <c r="G42" s="31" t="str">
        <f>IF(H30="","",G30)&amp;IF(H2&amp;H3&amp;H4&amp;H5&amp;H6&amp;H7&amp;H8&amp;H9&amp;H10&amp;H11&amp;H12&amp;H13&amp;H14&amp;H15&amp;H16&amp;H17&amp;H18&amp;H19&amp;H20&amp;H21&amp;H22&amp;H23&amp;H24&amp;H25&amp;H26&amp;H27&amp;H28&amp;H29&amp;H30="","",IF(H31="","","、"))
&amp;IF(H31="","",G31)&amp;IF(H2&amp;H3&amp;H4&amp;H5&amp;H6&amp;H7&amp;H8&amp;H9&amp;H10&amp;H11&amp;H12&amp;H13&amp;H14&amp;H15&amp;H16&amp;H17&amp;H18&amp;H19&amp;H20&amp;H21&amp;H22&amp;H23&amp;H24&amp;H25&amp;H26&amp;H27&amp;H28&amp;H29&amp;H30&amp;H31="","",IF(H32="","","、"))
&amp;IF(H32="","",G32)&amp;IF(H2&amp;H3&amp;H4&amp;H5&amp;H6&amp;H7&amp;H8&amp;H9&amp;H10&amp;H11&amp;H12&amp;H13&amp;H14&amp;H15&amp;H16&amp;H17&amp;H18&amp;H19&amp;H20&amp;H21&amp;H22&amp;H23&amp;H24&amp;H25&amp;H26&amp;H27&amp;H28&amp;H29&amp;H30&amp;H31&amp;H32="","",IF(H33="","","、"))
&amp;IF(H33="","",G33)&amp;IF(H2&amp;H3&amp;H4&amp;H5&amp;H6&amp;H7&amp;H8&amp;H9&amp;H10&amp;H11&amp;H12&amp;H13&amp;H14&amp;H15&amp;H16&amp;H17&amp;H18&amp;H19&amp;H20&amp;H21&amp;H22&amp;H23&amp;H24&amp;H25&amp;H26&amp;H27&amp;H28&amp;H29&amp;H30&amp;H31&amp;H32&amp;H33="","",IF(H34="","","、"))
&amp;IF(H34="","",G34)&amp;IF(H2&amp;H3&amp;H4&amp;H5&amp;H6&amp;H7&amp;H8&amp;H9&amp;H10&amp;H11&amp;H12&amp;H13&amp;H14&amp;H15&amp;H16&amp;H17&amp;H18&amp;H19&amp;H20&amp;H21&amp;H22&amp;H23&amp;H24&amp;H25&amp;H26&amp;H27&amp;H28&amp;H29&amp;H30&amp;H31&amp;H32&amp;H33&amp;H34="","",IF(H35="","","、"))</f>
        <v/>
      </c>
      <c r="H42" s="39"/>
      <c r="I42" s="31"/>
      <c r="J42" s="31"/>
      <c r="K42" s="31"/>
      <c r="L42" s="31"/>
      <c r="M42" s="31"/>
      <c r="N42" s="39"/>
      <c r="O42" s="31"/>
    </row>
    <row r="43" spans="1:15" x14ac:dyDescent="0.15">
      <c r="A43" s="28" t="s">
        <v>167</v>
      </c>
      <c r="C43" s="31"/>
      <c r="D43" s="31"/>
      <c r="E43" s="31"/>
      <c r="F43" s="31"/>
      <c r="G43" s="31" t="str">
        <f>IF(H35="","",G35)&amp;IF(H2&amp;H3&amp;H4&amp;H5&amp;H6&amp;H7&amp;H8&amp;H9&amp;H10&amp;H11&amp;H12&amp;H13&amp;H14&amp;H15&amp;H16&amp;H17&amp;H18&amp;H19&amp;H20&amp;H21&amp;H22&amp;H23&amp;H24&amp;H25&amp;H26&amp;H27&amp;H28&amp;H29&amp;H30&amp;H31&amp;H32&amp;H33&amp;H34&amp;H35="","",IF(H36="","","、"))
&amp;IF(H36="","",G36)&amp;IF(H2&amp;H3&amp;H4&amp;H5&amp;H6&amp;H7&amp;H8&amp;H9&amp;H10&amp;H11&amp;H12&amp;H13&amp;H14&amp;H15&amp;H16&amp;H17&amp;H18&amp;H19&amp;H20&amp;H21&amp;H22&amp;H23&amp;H24&amp;H25&amp;H26&amp;H27&amp;H28&amp;H29&amp;H30&amp;H31&amp;H32&amp;H33&amp;H34&amp;H35&amp;H36="","",IF(H37="","","、"))
&amp;IF(H37="","",G37)</f>
        <v>、東日本大震災復興特別会計</v>
      </c>
      <c r="H43" s="39"/>
      <c r="I43" s="31"/>
      <c r="J43" s="31"/>
      <c r="K43" s="31"/>
      <c r="L43" s="31"/>
      <c r="M43" s="31"/>
      <c r="N43" s="39"/>
      <c r="O43" s="31"/>
    </row>
    <row r="44" spans="1:15" x14ac:dyDescent="0.15">
      <c r="A44" s="28" t="s">
        <v>168</v>
      </c>
      <c r="C44" s="31"/>
      <c r="D44" s="31"/>
      <c r="E44" s="31"/>
      <c r="F44" s="31"/>
      <c r="G44" s="31"/>
      <c r="H44" s="39"/>
      <c r="I44" s="31"/>
      <c r="J44" s="31"/>
      <c r="K44" s="31"/>
      <c r="L44" s="31"/>
      <c r="M44" s="31"/>
      <c r="N44" s="39"/>
      <c r="O44" s="31"/>
    </row>
    <row r="45" spans="1:15" x14ac:dyDescent="0.15">
      <c r="A45" s="28" t="s">
        <v>169</v>
      </c>
      <c r="C45" s="31"/>
      <c r="D45" s="31"/>
      <c r="E45" s="31"/>
      <c r="F45" s="31"/>
      <c r="G45" s="31"/>
      <c r="H45" s="39"/>
      <c r="I45" s="31"/>
      <c r="J45" s="31"/>
      <c r="K45" s="31"/>
      <c r="L45" s="31"/>
      <c r="M45" s="31"/>
      <c r="N45" s="39"/>
      <c r="O45" s="31"/>
    </row>
    <row r="46" spans="1:15" x14ac:dyDescent="0.15">
      <c r="A46" s="28" t="s">
        <v>170</v>
      </c>
      <c r="C46" s="31"/>
      <c r="D46" s="31"/>
      <c r="E46" s="31"/>
      <c r="F46" s="31"/>
      <c r="G46" s="31"/>
      <c r="H46" s="39"/>
      <c r="I46" s="31"/>
      <c r="J46" s="31"/>
      <c r="K46" s="31"/>
      <c r="L46" s="31"/>
      <c r="M46" s="31"/>
      <c r="N46" s="39"/>
      <c r="O46" s="31"/>
    </row>
    <row r="47" spans="1:15" x14ac:dyDescent="0.15">
      <c r="A47" s="28" t="s">
        <v>171</v>
      </c>
      <c r="C47" s="31"/>
      <c r="D47" s="31"/>
      <c r="E47" s="31"/>
      <c r="F47" s="31"/>
      <c r="G47" s="31"/>
      <c r="H47" s="39"/>
      <c r="I47" s="31"/>
      <c r="J47" s="31"/>
      <c r="K47" s="31"/>
      <c r="L47" s="31"/>
      <c r="M47" s="31"/>
      <c r="N47" s="39"/>
      <c r="O47" s="31"/>
    </row>
    <row r="48" spans="1:15" x14ac:dyDescent="0.15">
      <c r="A48" s="28" t="s">
        <v>172</v>
      </c>
      <c r="C48" s="31"/>
      <c r="D48" s="31"/>
      <c r="E48" s="31"/>
      <c r="F48" s="31"/>
      <c r="G48" s="31"/>
      <c r="H48" s="39"/>
      <c r="I48" s="31"/>
      <c r="J48" s="31"/>
      <c r="K48" s="31"/>
      <c r="L48" s="31"/>
      <c r="M48" s="31"/>
      <c r="N48" s="39"/>
      <c r="O48" s="31"/>
    </row>
    <row r="49" spans="1:15" x14ac:dyDescent="0.15">
      <c r="A49" s="28" t="s">
        <v>173</v>
      </c>
      <c r="C49" s="31"/>
      <c r="D49" s="31"/>
      <c r="E49" s="31"/>
      <c r="F49" s="31"/>
      <c r="G49" s="31"/>
      <c r="H49" s="39"/>
      <c r="I49" s="31"/>
      <c r="J49" s="31"/>
      <c r="K49" s="31"/>
      <c r="L49" s="31"/>
      <c r="M49" s="31"/>
      <c r="N49" s="39"/>
      <c r="O49" s="31"/>
    </row>
    <row r="50" spans="1:15" x14ac:dyDescent="0.15">
      <c r="A50" s="28" t="s">
        <v>174</v>
      </c>
      <c r="C50" s="31"/>
      <c r="D50" s="31"/>
      <c r="E50" s="31"/>
      <c r="F50" s="31"/>
      <c r="G50" s="31"/>
      <c r="H50" s="39"/>
      <c r="I50" s="31"/>
      <c r="J50" s="31"/>
      <c r="K50" s="31"/>
      <c r="L50" s="31"/>
      <c r="M50" s="31"/>
      <c r="N50" s="39"/>
      <c r="O50" s="31"/>
    </row>
    <row r="51" spans="1:15" x14ac:dyDescent="0.15">
      <c r="A51" s="28" t="s">
        <v>175</v>
      </c>
      <c r="C51" s="31"/>
      <c r="D51" s="31"/>
      <c r="E51" s="31"/>
      <c r="F51" s="31"/>
      <c r="G51" s="31"/>
      <c r="H51" s="39"/>
      <c r="I51" s="31"/>
      <c r="J51" s="31"/>
      <c r="K51" s="31"/>
      <c r="L51" s="31"/>
      <c r="M51" s="31"/>
      <c r="N51" s="39"/>
      <c r="O51" s="31"/>
    </row>
    <row r="52" spans="1:15" x14ac:dyDescent="0.15">
      <c r="A52" s="28" t="s">
        <v>176</v>
      </c>
      <c r="C52" s="31"/>
      <c r="D52" s="31"/>
      <c r="E52" s="31"/>
      <c r="F52" s="31"/>
      <c r="G52" s="31"/>
      <c r="H52" s="39"/>
      <c r="I52" s="31"/>
      <c r="J52" s="31"/>
      <c r="K52" s="31"/>
      <c r="L52" s="31"/>
      <c r="M52" s="31"/>
      <c r="N52" s="39"/>
      <c r="O52" s="31"/>
    </row>
    <row r="53" spans="1:15" x14ac:dyDescent="0.15">
      <c r="A53" s="28" t="s">
        <v>177</v>
      </c>
      <c r="C53" s="31"/>
      <c r="D53" s="31"/>
      <c r="E53" s="31"/>
      <c r="F53" s="31"/>
      <c r="G53" s="31"/>
      <c r="H53" s="39"/>
      <c r="I53" s="31"/>
      <c r="J53" s="31"/>
      <c r="K53" s="31"/>
      <c r="L53" s="31"/>
      <c r="M53" s="31"/>
      <c r="N53" s="39"/>
      <c r="O53" s="31"/>
    </row>
    <row r="54" spans="1:15" x14ac:dyDescent="0.15">
      <c r="A54" s="28" t="s">
        <v>178</v>
      </c>
      <c r="C54" s="31"/>
      <c r="D54" s="31"/>
      <c r="E54" s="31"/>
      <c r="F54" s="31"/>
      <c r="G54" s="31"/>
      <c r="H54" s="39"/>
      <c r="I54" s="31"/>
      <c r="J54" s="31"/>
      <c r="K54" s="31"/>
      <c r="L54" s="31"/>
      <c r="M54" s="40"/>
      <c r="N54" s="39"/>
      <c r="O54" s="31"/>
    </row>
    <row r="55" spans="1:15" x14ac:dyDescent="0.15">
      <c r="A55" s="28" t="s">
        <v>179</v>
      </c>
      <c r="C55" s="31"/>
      <c r="D55" s="31"/>
      <c r="E55" s="31"/>
      <c r="F55" s="31"/>
      <c r="G55" s="31"/>
      <c r="H55" s="39"/>
      <c r="I55" s="31"/>
      <c r="J55" s="31"/>
      <c r="K55" s="31"/>
      <c r="L55" s="31"/>
      <c r="M55" s="31"/>
      <c r="N55" s="39"/>
      <c r="O55" s="31"/>
    </row>
    <row r="56" spans="1:15" x14ac:dyDescent="0.15">
      <c r="A56" s="28" t="s">
        <v>180</v>
      </c>
      <c r="C56" s="31"/>
      <c r="D56" s="31"/>
      <c r="E56" s="31"/>
      <c r="F56" s="31"/>
      <c r="G56" s="31"/>
      <c r="H56" s="39"/>
      <c r="I56" s="31"/>
      <c r="J56" s="31"/>
      <c r="K56" s="31"/>
      <c r="L56" s="31"/>
      <c r="M56" s="31"/>
      <c r="N56" s="39"/>
      <c r="O56" s="31"/>
    </row>
    <row r="57" spans="1:15" x14ac:dyDescent="0.15">
      <c r="A57" s="28" t="s">
        <v>181</v>
      </c>
      <c r="C57" s="31"/>
      <c r="D57" s="31"/>
      <c r="E57" s="31"/>
      <c r="F57" s="31"/>
      <c r="G57" s="31"/>
      <c r="H57" s="39"/>
      <c r="I57" s="31"/>
      <c r="J57" s="31"/>
      <c r="K57" s="31"/>
      <c r="L57" s="31"/>
      <c r="M57" s="31"/>
      <c r="N57" s="39"/>
      <c r="O57" s="31"/>
    </row>
    <row r="58" spans="1:15" x14ac:dyDescent="0.15">
      <c r="A58" s="28" t="s">
        <v>182</v>
      </c>
      <c r="C58" s="31"/>
      <c r="D58" s="31"/>
      <c r="E58" s="31"/>
      <c r="F58" s="31"/>
      <c r="G58" s="31"/>
      <c r="H58" s="39"/>
      <c r="I58" s="31"/>
      <c r="J58" s="31"/>
      <c r="K58" s="31"/>
      <c r="L58" s="31"/>
      <c r="M58" s="31"/>
      <c r="N58" s="39"/>
      <c r="O58" s="31"/>
    </row>
    <row r="59" spans="1:15" x14ac:dyDescent="0.15">
      <c r="A59" s="28" t="s">
        <v>183</v>
      </c>
      <c r="C59" s="31"/>
      <c r="D59" s="31"/>
      <c r="E59" s="31"/>
      <c r="F59" s="31"/>
      <c r="G59" s="31"/>
      <c r="H59" s="39"/>
      <c r="I59" s="31"/>
      <c r="J59" s="31"/>
      <c r="K59" s="31"/>
      <c r="L59" s="31"/>
      <c r="M59" s="31"/>
      <c r="N59" s="39"/>
      <c r="O59" s="31"/>
    </row>
    <row r="60" spans="1:15" x14ac:dyDescent="0.15">
      <c r="A60" s="28" t="s">
        <v>184</v>
      </c>
      <c r="C60" s="31"/>
      <c r="D60" s="31"/>
      <c r="E60" s="31"/>
      <c r="F60" s="31"/>
      <c r="G60" s="31"/>
      <c r="H60" s="39"/>
      <c r="I60" s="31"/>
      <c r="J60" s="31"/>
      <c r="K60" s="31"/>
      <c r="L60" s="31"/>
      <c r="M60" s="31"/>
      <c r="N60" s="39"/>
      <c r="O60" s="31"/>
    </row>
    <row r="61" spans="1:15" x14ac:dyDescent="0.15">
      <c r="A61" s="28" t="s">
        <v>185</v>
      </c>
      <c r="C61" s="31"/>
      <c r="D61" s="31"/>
      <c r="E61" s="31"/>
      <c r="F61" s="31"/>
      <c r="G61" s="31"/>
      <c r="H61" s="39"/>
      <c r="I61" s="31"/>
      <c r="J61" s="31"/>
      <c r="K61" s="31"/>
      <c r="L61" s="31"/>
      <c r="M61" s="31"/>
      <c r="N61" s="39"/>
      <c r="O61" s="31"/>
    </row>
    <row r="62" spans="1:15" x14ac:dyDescent="0.15">
      <c r="A62" s="28" t="s">
        <v>186</v>
      </c>
      <c r="C62" s="31"/>
      <c r="D62" s="31"/>
      <c r="E62" s="31"/>
      <c r="F62" s="31"/>
      <c r="G62" s="31"/>
      <c r="H62" s="39"/>
      <c r="I62" s="31"/>
      <c r="J62" s="31"/>
      <c r="K62" s="31"/>
      <c r="L62" s="31"/>
      <c r="M62" s="31"/>
      <c r="N62" s="39"/>
      <c r="O62" s="31"/>
    </row>
    <row r="63" spans="1:15" x14ac:dyDescent="0.15">
      <c r="A63" s="28" t="s">
        <v>187</v>
      </c>
      <c r="C63" s="31"/>
      <c r="D63" s="31"/>
      <c r="E63" s="31"/>
      <c r="F63" s="31"/>
      <c r="G63" s="31"/>
      <c r="H63" s="39"/>
      <c r="I63" s="31"/>
      <c r="J63" s="31"/>
      <c r="K63" s="31"/>
      <c r="L63" s="31"/>
      <c r="M63" s="31"/>
      <c r="N63" s="39"/>
      <c r="O63" s="31"/>
    </row>
    <row r="64" spans="1:15" x14ac:dyDescent="0.15">
      <c r="A64" s="28" t="s">
        <v>188</v>
      </c>
      <c r="C64" s="31"/>
      <c r="D64" s="31"/>
      <c r="E64" s="31"/>
      <c r="F64" s="31"/>
      <c r="G64" s="31"/>
      <c r="H64" s="39"/>
      <c r="I64" s="31"/>
      <c r="J64" s="31"/>
      <c r="K64" s="31"/>
      <c r="L64" s="31"/>
      <c r="M64" s="31"/>
      <c r="N64" s="39"/>
      <c r="O64" s="31"/>
    </row>
    <row r="65" spans="1:15" x14ac:dyDescent="0.15">
      <c r="A65" s="28" t="s">
        <v>189</v>
      </c>
      <c r="C65" s="31"/>
      <c r="D65" s="31"/>
      <c r="E65" s="31"/>
      <c r="F65" s="31"/>
      <c r="G65" s="31"/>
      <c r="H65" s="39"/>
      <c r="I65" s="31"/>
      <c r="J65" s="31"/>
      <c r="K65" s="31"/>
      <c r="L65" s="31"/>
      <c r="M65" s="31"/>
      <c r="N65" s="39"/>
      <c r="O65" s="31"/>
    </row>
    <row r="66" spans="1:15" x14ac:dyDescent="0.15">
      <c r="A66" s="28" t="s">
        <v>190</v>
      </c>
      <c r="C66" s="31"/>
      <c r="D66" s="31"/>
      <c r="E66" s="31"/>
      <c r="F66" s="31"/>
      <c r="G66" s="31"/>
      <c r="H66" s="39"/>
      <c r="I66" s="31"/>
      <c r="J66" s="31"/>
      <c r="K66" s="31"/>
      <c r="L66" s="31"/>
      <c r="M66" s="31"/>
      <c r="N66" s="39"/>
      <c r="O66" s="31"/>
    </row>
    <row r="67" spans="1:15" x14ac:dyDescent="0.15">
      <c r="A67" s="28" t="s">
        <v>191</v>
      </c>
      <c r="C67" s="31"/>
      <c r="D67" s="31"/>
      <c r="E67" s="31"/>
      <c r="F67" s="31"/>
      <c r="G67" s="31"/>
      <c r="H67" s="39"/>
      <c r="I67" s="31"/>
      <c r="J67" s="31"/>
      <c r="K67" s="31"/>
      <c r="L67" s="31"/>
      <c r="M67" s="31"/>
      <c r="N67" s="39"/>
      <c r="O67" s="31"/>
    </row>
    <row r="68" spans="1:15" x14ac:dyDescent="0.15">
      <c r="A68" s="28" t="s">
        <v>192</v>
      </c>
      <c r="C68" s="31"/>
      <c r="D68" s="31"/>
      <c r="E68" s="31"/>
      <c r="F68" s="31"/>
      <c r="G68" s="31"/>
      <c r="H68" s="39"/>
      <c r="I68" s="31"/>
      <c r="J68" s="31"/>
      <c r="K68" s="31"/>
      <c r="L68" s="31"/>
      <c r="M68" s="31"/>
      <c r="N68" s="39"/>
      <c r="O68" s="31"/>
    </row>
    <row r="69" spans="1:15" x14ac:dyDescent="0.15">
      <c r="A69" s="28" t="s">
        <v>193</v>
      </c>
      <c r="C69" s="31"/>
      <c r="D69" s="31"/>
      <c r="E69" s="31"/>
      <c r="F69" s="31"/>
      <c r="G69" s="31"/>
      <c r="H69" s="39"/>
      <c r="I69" s="31"/>
      <c r="J69" s="31"/>
      <c r="K69" s="31"/>
      <c r="L69" s="31"/>
      <c r="M69" s="31"/>
      <c r="N69" s="39"/>
      <c r="O69" s="31"/>
    </row>
    <row r="70" spans="1:15" x14ac:dyDescent="0.15">
      <c r="A70" s="28" t="s">
        <v>194</v>
      </c>
    </row>
    <row r="71" spans="1:15" x14ac:dyDescent="0.15">
      <c r="A71" s="28" t="s">
        <v>195</v>
      </c>
    </row>
    <row r="72" spans="1:15" x14ac:dyDescent="0.15">
      <c r="A72" s="28" t="s">
        <v>196</v>
      </c>
    </row>
    <row r="73" spans="1:15" x14ac:dyDescent="0.15">
      <c r="A73" s="28" t="s">
        <v>197</v>
      </c>
    </row>
    <row r="74" spans="1:15" x14ac:dyDescent="0.15">
      <c r="A74" s="28" t="s">
        <v>198</v>
      </c>
    </row>
    <row r="75" spans="1:15" x14ac:dyDescent="0.15">
      <c r="A75" s="28" t="s">
        <v>199</v>
      </c>
    </row>
    <row r="76" spans="1:15" x14ac:dyDescent="0.15">
      <c r="A76" s="28" t="s">
        <v>200</v>
      </c>
    </row>
    <row r="77" spans="1:15" x14ac:dyDescent="0.15">
      <c r="A77" s="28" t="s">
        <v>201</v>
      </c>
    </row>
    <row r="78" spans="1:15" x14ac:dyDescent="0.15">
      <c r="A78" s="28" t="s">
        <v>202</v>
      </c>
    </row>
    <row r="79" spans="1:15" x14ac:dyDescent="0.15">
      <c r="A79" s="28" t="s">
        <v>203</v>
      </c>
    </row>
    <row r="80" spans="1:15" x14ac:dyDescent="0.15">
      <c r="A80" s="28" t="s">
        <v>204</v>
      </c>
    </row>
    <row r="81" spans="1:2" x14ac:dyDescent="0.15">
      <c r="A81" s="28" t="s">
        <v>205</v>
      </c>
    </row>
    <row r="82" spans="1:2" x14ac:dyDescent="0.15">
      <c r="A82" s="28" t="s">
        <v>206</v>
      </c>
    </row>
    <row r="83" spans="1:2" x14ac:dyDescent="0.15">
      <c r="A83" s="28" t="s">
        <v>207</v>
      </c>
    </row>
    <row r="84" spans="1:2" x14ac:dyDescent="0.15">
      <c r="A84" s="28" t="s">
        <v>208</v>
      </c>
    </row>
    <row r="85" spans="1:2" x14ac:dyDescent="0.15">
      <c r="A85" s="28" t="s">
        <v>209</v>
      </c>
    </row>
    <row r="86" spans="1:2" x14ac:dyDescent="0.15">
      <c r="A86" s="28" t="s">
        <v>210</v>
      </c>
    </row>
    <row r="87" spans="1:2" x14ac:dyDescent="0.15">
      <c r="A87" s="28" t="s">
        <v>211</v>
      </c>
    </row>
    <row r="88" spans="1:2" x14ac:dyDescent="0.15">
      <c r="A88" s="28" t="s">
        <v>212</v>
      </c>
    </row>
    <row r="89" spans="1:2" x14ac:dyDescent="0.15">
      <c r="A89" s="28" t="s">
        <v>213</v>
      </c>
    </row>
    <row r="90" spans="1:2" x14ac:dyDescent="0.15">
      <c r="A90" s="28" t="s">
        <v>95</v>
      </c>
    </row>
    <row r="91" spans="1:2" x14ac:dyDescent="0.15">
      <c r="A91" s="28" t="s">
        <v>97</v>
      </c>
    </row>
    <row r="92" spans="1:2" x14ac:dyDescent="0.15">
      <c r="A92" s="28" t="s">
        <v>99</v>
      </c>
    </row>
    <row r="93" spans="1:2" x14ac:dyDescent="0.15">
      <c r="A93" s="28" t="s">
        <v>101</v>
      </c>
    </row>
    <row r="95" spans="1:2" x14ac:dyDescent="0.15">
      <c r="A95" s="29" t="s">
        <v>306</v>
      </c>
      <c r="B95" s="29" t="s">
        <v>306</v>
      </c>
    </row>
    <row r="96" spans="1:2" ht="36" x14ac:dyDescent="0.15">
      <c r="A96" s="42" t="s">
        <v>307</v>
      </c>
    </row>
    <row r="97" spans="1:1" ht="36" x14ac:dyDescent="0.15">
      <c r="A97" s="42" t="s">
        <v>308</v>
      </c>
    </row>
    <row r="98" spans="1:1" x14ac:dyDescent="0.15">
      <c r="A98" s="29" t="s">
        <v>309</v>
      </c>
    </row>
  </sheetData>
  <sheetProtection sheet="1"/>
  <phoneticPr fontId="3"/>
  <dataValidations count="2">
    <dataValidation type="list" allowBlank="1" showInputMessage="1" showErrorMessage="1" sqref="E2:E24 K2:K11">
      <formula1>"○, "</formula1>
    </dataValidation>
    <dataValidation type="list" allowBlank="1" showInputMessage="1" showErrorMessage="1" sqref="H2:H37 N2:N8">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H27シート様式（イメージ）</vt:lpstr>
      <vt:lpstr>入力規則等</vt:lpstr>
      <vt:lpstr>'H27シート様式（イメージ）'!Print_Area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2015-06-09T01:03:21Z</dcterms:modified>
</cp:coreProperties>
</file>