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<sst xmlns="http://schemas.openxmlformats.org/spreadsheetml/2006/main" count="1427" uniqueCount="605">
  <si>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</si>
  <si>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</si>
  <si>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</si>
  <si>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</si>
  <si>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</si>
  <si>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</si>
  <si>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</si>
  <si>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</si>
  <si>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</si>
  <si>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</si>
  <si>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</si>
  <si>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</si>
  <si>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</si>
  <si>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</si>
  <si>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</si>
  <si>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</si>
  <si>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</si>
  <si>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</si>
  <si>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</si>
  <si>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</si>
  <si>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</si>
  <si>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</si>
  <si>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</si>
  <si>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</si>
  <si>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</si>
  <si>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</si>
  <si>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</si>
  <si>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</si>
  <si>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</si>
  <si>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</si>
  <si>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</si>
  <si>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</si>
  <si>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</si>
  <si>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</si>
  <si>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</si>
  <si>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</si>
  <si>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</si>
  <si>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</si>
  <si>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</si>
  <si>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</si>
  <si>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</si>
  <si>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</si>
  <si>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</si>
  <si>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</si>
  <si>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</si>
  <si>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</si>
  <si>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</si>
  <si>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</si>
  <si>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</si>
  <si>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</si>
  <si>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</si>
  <si>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</si>
  <si>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</si>
  <si>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</si>
  <si>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</si>
  <si>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</si>
  <si>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</si>
  <si>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</si>
  <si>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</si>
  <si>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</si>
  <si>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</si>
  <si>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</si>
  <si>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</si>
  <si>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</si>
  <si>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</si>
  <si>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</si>
  <si>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</si>
  <si>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</si>
  <si>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</si>
  <si>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</si>
  <si>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</si>
  <si>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</si>
  <si>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</si>
  <si>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</si>
  <si>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</si>
  <si>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</si>
  <si>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</si>
  <si>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</si>
  <si>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</si>
  <si>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</si>
  <si>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</si>
  <si>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</si>
  <si>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</si>
  <si>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</si>
  <si>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</si>
  <si>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</si>
  <si>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</si>
  <si>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</si>
  <si>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</si>
  <si>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</si>
  <si>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</si>
  <si>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</si>
  <si>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</si>
  <si>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</si>
  <si>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</si>
  <si>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</si>
  <si>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</si>
  <si>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</si>
  <si>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</si>
  <si>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</si>
  <si>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</si>
  <si>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</si>
  <si>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</si>
  <si>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</si>
  <si>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</si>
  <si>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</si>
  <si>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</si>
  <si>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</si>
  <si>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</si>
  <si>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</si>
  <si>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</si>
  <si>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</si>
  <si>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</si>
  <si>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</si>
  <si>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</si>
  <si>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</si>
  <si>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</si>
  <si>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</si>
  <si>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</si>
  <si>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</si>
  <si>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</si>
  <si>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</si>
  <si>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</si>
  <si>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</si>
  <si>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</si>
  <si>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</si>
  <si>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</si>
  <si>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</si>
  <si>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</si>
  <si>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</si>
  <si>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</si>
  <si>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</si>
  <si>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</si>
  <si>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</si>
  <si>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</si>
  <si>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</si>
  <si>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</si>
  <si>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</si>
  <si>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</si>
  <si>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</si>
  <si>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</si>
  <si>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</si>
  <si>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</si>
  <si>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</si>
  <si>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</si>
  <si>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</si>
  <si>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</si>
  <si>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</si>
  <si>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</si>
  <si>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</si>
  <si>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</si>
  <si>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</si>
  <si>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</si>
  <si>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</si>
  <si>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</si>
  <si>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</si>
  <si>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</si>
  <si>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</si>
  <si>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</si>
  <si>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</si>
  <si>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</si>
  <si>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</si>
  <si>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</si>
  <si>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</si>
  <si>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</si>
  <si>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</si>
  <si>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</si>
  <si>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</si>
  <si>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</si>
  <si>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</si>
  <si>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</si>
  <si>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</si>
  <si>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</si>
  <si>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</si>
  <si>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</si>
  <si>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</si>
  <si>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</si>
  <si>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</si>
  <si>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</si>
  <si>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</si>
  <si>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</si>
  <si>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</si>
  <si>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</si>
  <si>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</si>
  <si>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</si>
  <si>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</si>
  <si>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</si>
  <si>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</si>
  <si>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</si>
  <si>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</si>
  <si>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</si>
  <si>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</si>
  <si>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</si>
  <si>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</si>
  <si>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</si>
  <si>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</si>
  <si>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</si>
  <si>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</si>
  <si>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</si>
  <si>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</si>
  <si>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</si>
  <si>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</si>
  <si>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</si>
  <si>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</si>
  <si>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</si>
  <si>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</si>
  <si>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</si>
  <si>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</si>
  <si>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</si>
  <si>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</si>
  <si>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</si>
  <si>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</si>
  <si>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</si>
  <si>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</si>
  <si>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</si>
  <si>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</si>
  <si>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</si>
  <si>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</si>
  <si>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</si>
  <si>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</si>
  <si>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</si>
  <si>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</si>
  <si>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</si>
  <si>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</si>
  <si>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</si>
  <si>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</si>
  <si>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</si>
  <si>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</si>
  <si>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</si>
  <si>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</si>
  <si>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</si>
  <si>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</si>
  <si>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</si>
  <si>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</si>
  <si>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</si>
  <si>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</si>
  <si>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</si>
  <si>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</si>
  <si>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</si>
  <si>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</si>
  <si>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</si>
  <si>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</si>
  <si>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</si>
  <si>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</si>
  <si>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</si>
  <si>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</si>
  <si>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</si>
  <si>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</si>
  <si>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</si>
  <si>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</si>
  <si>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</si>
  <si>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</si>
  <si>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</si>
  <si>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</si>
  <si>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</si>
  <si>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</si>
  <si>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</si>
  <si>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</si>
  <si>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</si>
  <si>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</si>
  <si>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</si>
  <si>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</si>
  <si>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</si>
  <si>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</si>
  <si>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</si>
  <si>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</si>
  <si>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</si>
  <si>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</si>
  <si>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</si>
  <si>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</si>
  <si>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</si>
  <si>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</si>
  <si>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</si>
  <si>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</si>
  <si>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</si>
  <si>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</si>
  <si>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</si>
  <si>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</si>
  <si>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</si>
  <si>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</si>
  <si>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</si>
  <si>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</si>
  <si>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</si>
  <si>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</si>
  <si>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</si>
  <si>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</si>
  <si>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</si>
  <si>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</si>
  <si>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</si>
  <si>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</si>
  <si>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</si>
  <si>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</si>
  <si>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</si>
  <si>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</si>
  <si>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</si>
  <si>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</si>
  <si>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</si>
  <si>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</si>
  <si>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</si>
  <si>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</si>
  <si>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</si>
  <si>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</si>
  <si>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</si>
  <si>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</si>
  <si>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</si>
  <si>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</si>
  <si>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</si>
  <si>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</si>
  <si>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</si>
  <si>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</si>
  <si>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</si>
  <si>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</si>
  <si>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</si>
  <si>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</si>
  <si>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</si>
  <si>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</si>
  <si>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</si>
  <si>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</si>
  <si>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</si>
  <si>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</si>
  <si>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</si>
  <si>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</si>
  <si>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</si>
  <si>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</si>
  <si>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</si>
  <si>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</si>
  <si>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</si>
  <si>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</si>
  <si>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</si>
  <si>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</si>
  <si>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</si>
  <si>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</si>
  <si>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</si>
  <si>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</si>
  <si>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</si>
  <si>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</si>
  <si>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</si>
  <si>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</si>
  <si>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</si>
  <si>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</si>
  <si>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</si>
  <si>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</si>
  <si>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</si>
  <si>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</si>
  <si>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</si>
  <si>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</si>
  <si>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</si>
  <si>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</si>
  <si>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</si>
  <si>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</si>
  <si>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</si>
  <si>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</si>
  <si>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</si>
  <si>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</si>
  <si>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</si>
  <si>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</si>
  <si>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</si>
  <si>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</si>
  <si>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</si>
  <si>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</si>
  <si>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</si>
  <si>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</si>
  <si>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</si>
  <si>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</si>
  <si>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</si>
  <si>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</si>
  <si>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</si>
  <si>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</si>
  <si>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</si>
  <si>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</si>
  <si>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</si>
  <si>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</si>
  <si>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</si>
  <si>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</si>
  <si>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</si>
  <si>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</si>
  <si>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</si>
  <si>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</si>
  <si>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</si>
  <si>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</si>
  <si>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</si>
  <si>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</si>
  <si>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</si>
  <si>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</si>
  <si>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</si>
  <si>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</si>
  <si>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</si>
  <si>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</si>
  <si>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</si>
  <si>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</si>
  <si>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</si>
  <si>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</si>
  <si>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</si>
  <si>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</si>
  <si>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</si>
  <si>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</si>
  <si>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</si>
  <si>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</si>
  <si>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</si>
  <si>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</si>
  <si>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</si>
  <si>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</si>
  <si>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</si>
  <si>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</si>
  <si>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</si>
  <si>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</si>
  <si>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</si>
  <si>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</si>
  <si>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</si>
  <si>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</si>
  <si>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</si>
  <si>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</si>
  <si>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</si>
  <si>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</si>
  <si>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</si>
  <si>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</si>
  <si>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</si>
  <si>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</si>
  <si>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</si>
  <si>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</si>
  <si>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</si>
  <si>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</si>
  <si>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</si>
  <si>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</si>
  <si>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</si>
  <si>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</si>
  <si>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</si>
  <si>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</si>
  <si>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</si>
  <si>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</si>
  <si>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</si>
  <si>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</si>
  <si>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</si>
  <si>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</si>
  <si>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</si>
  <si>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</si>
  <si>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</si>
  <si>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</si>
  <si>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</si>
  <si>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</si>
  <si>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</si>
  <si>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</si>
  <si>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</si>
  <si>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</si>
  <si>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</si>
  <si>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</si>
  <si>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</si>
  <si>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</si>
  <si>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</si>
  <si>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</si>
  <si>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</si>
  <si>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</si>
  <si>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</si>
  <si>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</si>
  <si>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</si>
  <si>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</si>
  <si>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</si>
  <si>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地球環境局</t>
    <phoneticPr fontId="5"/>
  </si>
  <si>
    <t>地球温暖化対策課</t>
    <phoneticPr fontId="5"/>
  </si>
  <si>
    <t>課長　土居 健太郎</t>
    <phoneticPr fontId="5"/>
  </si>
  <si>
    <t>1.地球温暖化対策の推進
1-2 国内における温室効果ガスの排出抑制</t>
    <phoneticPr fontId="5"/>
  </si>
  <si>
    <t>○</t>
  </si>
  <si>
    <t>円/件</t>
    <rPh sb="0" eb="1">
      <t>エン</t>
    </rPh>
    <rPh sb="2" eb="3">
      <t>ケン</t>
    </rPh>
    <phoneticPr fontId="5"/>
  </si>
  <si>
    <t>　執行額/事業者数（件）</t>
    <rPh sb="1" eb="3">
      <t>シッコウ</t>
    </rPh>
    <rPh sb="3" eb="4">
      <t>ガク</t>
    </rPh>
    <rPh sb="5" eb="8">
      <t>ジギョウシャ</t>
    </rPh>
    <rPh sb="8" eb="9">
      <t>スウ</t>
    </rPh>
    <rPh sb="10" eb="11">
      <t>ケン</t>
    </rPh>
    <phoneticPr fontId="5"/>
  </si>
  <si>
    <t>69,825,000
/12,433</t>
    <phoneticPr fontId="5"/>
  </si>
  <si>
    <t>69,300,000
/12,467</t>
    <phoneticPr fontId="5"/>
  </si>
  <si>
    <t>‐</t>
  </si>
  <si>
    <t>-</t>
    <phoneticPr fontId="5"/>
  </si>
  <si>
    <t>温室効果ガス排出量算定・報告・公表制度WEBサイト　http://ghg-santeikohyo.env.go.jp/</t>
    <phoneticPr fontId="5"/>
  </si>
  <si>
    <t>団体</t>
    <rPh sb="0" eb="2">
      <t>ダンタイ</t>
    </rPh>
    <phoneticPr fontId="5"/>
  </si>
  <si>
    <t>件</t>
    <rPh sb="0" eb="1">
      <t>ケン</t>
    </rPh>
    <phoneticPr fontId="5"/>
  </si>
  <si>
    <t>「低炭素社会実行計画に関する検討調査業務費」／
「環境省・経済産業省所管業種のフォローアップ会議開催数」　　　　　　　　　　　　　　　　　　　　　　　　　　　　　</t>
    <phoneticPr fontId="5"/>
  </si>
  <si>
    <t>業務費/会議数</t>
    <phoneticPr fontId="5"/>
  </si>
  <si>
    <t>A.（株）三菱総合研究所</t>
    <phoneticPr fontId="5"/>
  </si>
  <si>
    <t>集計・公表算定支援、説明会実施、マニュアル改訂、情報収集・分析</t>
    <phoneticPr fontId="5"/>
  </si>
  <si>
    <t>アンケート調査、入力・集計システム等の保守、ビルエネルギー消費量調査分析等</t>
    <phoneticPr fontId="5"/>
  </si>
  <si>
    <t>期間業務職員</t>
    <phoneticPr fontId="5"/>
  </si>
  <si>
    <t>国内旅費、印刷製本費、会場借料等</t>
    <phoneticPr fontId="5"/>
  </si>
  <si>
    <t>人件費</t>
    <rPh sb="0" eb="3">
      <t>ジンケンヒ</t>
    </rPh>
    <phoneticPr fontId="5"/>
  </si>
  <si>
    <t>外注費</t>
    <rPh sb="0" eb="3">
      <t>ガイチュウヒ</t>
    </rPh>
    <phoneticPr fontId="5"/>
  </si>
  <si>
    <t>一般管理費</t>
    <rPh sb="0" eb="2">
      <t>イッパン</t>
    </rPh>
    <rPh sb="2" eb="5">
      <t>カンリヒ</t>
    </rPh>
    <phoneticPr fontId="5"/>
  </si>
  <si>
    <t>派遣料</t>
    <rPh sb="0" eb="2">
      <t>ハケン</t>
    </rPh>
    <rPh sb="2" eb="3">
      <t>リョウ</t>
    </rPh>
    <phoneticPr fontId="5"/>
  </si>
  <si>
    <t>消費税</t>
    <rPh sb="0" eb="3">
      <t>ショウヒゼイ</t>
    </rPh>
    <phoneticPr fontId="5"/>
  </si>
  <si>
    <t>その他</t>
    <rPh sb="2" eb="3">
      <t>タ</t>
    </rPh>
    <phoneticPr fontId="5"/>
  </si>
  <si>
    <t>受注者負担分</t>
    <rPh sb="0" eb="3">
      <t>ジュチュウシャ</t>
    </rPh>
    <rPh sb="3" eb="6">
      <t>フタンブン</t>
    </rPh>
    <phoneticPr fontId="5"/>
  </si>
  <si>
    <t>B.（一社）日本ビルエネルギー総合管理技術協会</t>
    <phoneticPr fontId="5"/>
  </si>
  <si>
    <t>ビルエネルギー消費量分析調査</t>
    <phoneticPr fontId="5"/>
  </si>
  <si>
    <t>C.ビューローベリタスジャパン（株）</t>
    <phoneticPr fontId="5"/>
  </si>
  <si>
    <t>排出量の捕捉状況等調査</t>
    <phoneticPr fontId="5"/>
  </si>
  <si>
    <t>G. エム・アール・アイリサーチアソシエイツ（株）</t>
    <phoneticPr fontId="5"/>
  </si>
  <si>
    <t>E.（株）帝国データバンク</t>
    <phoneticPr fontId="5"/>
  </si>
  <si>
    <t>H.（株）セック</t>
    <phoneticPr fontId="5"/>
  </si>
  <si>
    <t>システムの構築、ユーザ向け研修</t>
    <phoneticPr fontId="5"/>
  </si>
  <si>
    <t>システム開発、備品調達、セキュリティ診断等</t>
    <phoneticPr fontId="5"/>
  </si>
  <si>
    <t>F.（株）三菱総合研究所</t>
    <phoneticPr fontId="5"/>
  </si>
  <si>
    <t>システム調達仕様書作成、調達支援方策の調査・検討</t>
    <phoneticPr fontId="5"/>
  </si>
  <si>
    <t>システム調達仕様書作成支援</t>
    <phoneticPr fontId="5"/>
  </si>
  <si>
    <t>D.エム・アール・アイリサーチアソシエイツ（株）</t>
    <phoneticPr fontId="5"/>
  </si>
  <si>
    <t>入力集計システム及び報告書作成支援ツールの運用保守</t>
    <phoneticPr fontId="5"/>
  </si>
  <si>
    <t>I.（株）ビーグッド・テクノロジー</t>
    <phoneticPr fontId="5"/>
  </si>
  <si>
    <t>J.伊藤忠テクノソリューションズ（株）</t>
    <phoneticPr fontId="5"/>
  </si>
  <si>
    <t>備品調達</t>
    <rPh sb="0" eb="2">
      <t>ビヒン</t>
    </rPh>
    <rPh sb="2" eb="4">
      <t>チョウタツ</t>
    </rPh>
    <phoneticPr fontId="5"/>
  </si>
  <si>
    <t>K.（株）アルファネット</t>
    <phoneticPr fontId="5"/>
  </si>
  <si>
    <t>L.伊藤忠テクノソリューションズ（株）</t>
    <phoneticPr fontId="5"/>
  </si>
  <si>
    <t>受注者負担分</t>
    <rPh sb="0" eb="6">
      <t>ジュチュウシャフタンブン</t>
    </rPh>
    <phoneticPr fontId="5"/>
  </si>
  <si>
    <t>監視サービス、システム構築業務支援及び初期設定、システム稼働期間の作業等</t>
    <phoneticPr fontId="5"/>
  </si>
  <si>
    <t>借料、一般管理費、消費税</t>
    <phoneticPr fontId="5"/>
  </si>
  <si>
    <t>M.エム・アール・アイリサーチアソシエイツ（株）</t>
    <phoneticPr fontId="5"/>
  </si>
  <si>
    <t>再委託費</t>
    <rPh sb="0" eb="3">
      <t>サイイタク</t>
    </rPh>
    <rPh sb="3" eb="4">
      <t>ヒ</t>
    </rPh>
    <phoneticPr fontId="5"/>
  </si>
  <si>
    <t>低炭素社会実行計画フォローアップにおける報告内容について評価・検証など</t>
    <phoneticPr fontId="5"/>
  </si>
  <si>
    <t>N.（株）三菱総合研究所</t>
    <phoneticPr fontId="5"/>
  </si>
  <si>
    <t>（株）三菱総合研究所</t>
    <phoneticPr fontId="5"/>
  </si>
  <si>
    <t>・ヘルプデスクの設置
・地域別説明会の開催支援
・質疑応答集の整理
・算定・報告マニュアル等の拡充
・特定排出者コード関連業務
・排出量情報の集計・公表システム及び算定ツールの保守
・集計・公表支援業務
・電気事業者別排出係数の確認
・排出量の捕捉状況等調査
・報告された温室効果ガス排出量に係る情報の分析や関連情報の収集・整理等
・テナント排出量に関する実態調査</t>
    <phoneticPr fontId="5"/>
  </si>
  <si>
    <t>（社）日本ビルエネルギー総合管理技術協会</t>
    <phoneticPr fontId="5"/>
  </si>
  <si>
    <t>・BEMSシステム等ビルエネルギー消費量分析調査</t>
    <phoneticPr fontId="5"/>
  </si>
  <si>
    <t>ビューローベリタスジャパン（株）</t>
    <phoneticPr fontId="5"/>
  </si>
  <si>
    <t>・排出量の捕捉状況等調査</t>
    <phoneticPr fontId="5"/>
  </si>
  <si>
    <t>-</t>
    <phoneticPr fontId="5"/>
  </si>
  <si>
    <t>エム・アール・アイリサーチアソシエイツ（株）</t>
    <phoneticPr fontId="5"/>
  </si>
  <si>
    <t>・入力集計システム及び報告書作成支援ツールの運用保守</t>
    <phoneticPr fontId="5"/>
  </si>
  <si>
    <t>-</t>
    <phoneticPr fontId="5"/>
  </si>
  <si>
    <t>-</t>
    <phoneticPr fontId="5"/>
  </si>
  <si>
    <t>（株）帝国データバンク</t>
    <phoneticPr fontId="5"/>
  </si>
  <si>
    <t>・特定排出者コード検索のためのデータベース提供業務</t>
    <phoneticPr fontId="5"/>
  </si>
  <si>
    <t>（株）三菱総合研究所</t>
    <phoneticPr fontId="5"/>
  </si>
  <si>
    <t>・システム調達計画書
・仕様書等作成
・工程監理業務</t>
    <phoneticPr fontId="5"/>
  </si>
  <si>
    <t>エム・アール・アイリサーチアソシエイツ（株）</t>
    <phoneticPr fontId="5"/>
  </si>
  <si>
    <t>・調達仕様書作成支援</t>
    <phoneticPr fontId="5"/>
  </si>
  <si>
    <t>（株）セック</t>
    <phoneticPr fontId="5"/>
  </si>
  <si>
    <t>・システム開発</t>
    <phoneticPr fontId="5"/>
  </si>
  <si>
    <t>（株）ビーグッド・テクノロジー</t>
    <phoneticPr fontId="5"/>
  </si>
  <si>
    <t>・電子報告システムの開発、インフラ構築</t>
    <phoneticPr fontId="5"/>
  </si>
  <si>
    <t>伊藤忠テクノソリューションズ（株）</t>
    <phoneticPr fontId="5"/>
  </si>
  <si>
    <t>・監視サービス
・省エネ法・温対法電子報告システム構築業務支援及び初期設定
・システム稼働期間の作業
・セキュリティ管理
・ネットワーク管理
・インシデント管理
・サービスレベル管理
・定期報告</t>
    <phoneticPr fontId="5"/>
  </si>
  <si>
    <t>（株）アルファネット</t>
    <phoneticPr fontId="5"/>
  </si>
  <si>
    <t>・セキュリティ診断</t>
    <phoneticPr fontId="5"/>
  </si>
  <si>
    <t>・備品調達</t>
    <rPh sb="1" eb="3">
      <t>ビヒン</t>
    </rPh>
    <rPh sb="3" eb="5">
      <t>チョウタツ</t>
    </rPh>
    <phoneticPr fontId="5"/>
  </si>
  <si>
    <t>エム・アール・アイリサーチアソシエイツ（株）</t>
    <phoneticPr fontId="5"/>
  </si>
  <si>
    <t>・低炭素社会実行計画フォローアップの評価・検証
・フォローアッププロセスの向上に資する提案
・業種毎の低炭素社会実行計画の妥当性の向上に資する提案</t>
    <phoneticPr fontId="5"/>
  </si>
  <si>
    <t>業種毎の低炭素社会実行計画の妥当性の向上のため、排出削減対策に関連する他の事業（L2-Techとの連携による目標設定の妥当性評価等）の取組や成果を踏まえた検討を行う</t>
    <phoneticPr fontId="5"/>
  </si>
  <si>
    <t>-</t>
    <phoneticPr fontId="5"/>
  </si>
  <si>
    <t>-</t>
    <phoneticPr fontId="5"/>
  </si>
  <si>
    <t>-</t>
    <phoneticPr fontId="5"/>
  </si>
  <si>
    <t>-</t>
    <phoneticPr fontId="5"/>
  </si>
  <si>
    <t>集計中</t>
    <phoneticPr fontId="5"/>
  </si>
  <si>
    <t>①報告のあった特定事業所排出者・特定輸送排出者の公表数（２６年度は集計中）</t>
    <rPh sb="1" eb="3">
      <t>ホウコク</t>
    </rPh>
    <rPh sb="24" eb="26">
      <t>コウヒョウ</t>
    </rPh>
    <rPh sb="26" eb="27">
      <t>スウ</t>
    </rPh>
    <rPh sb="30" eb="32">
      <t>ネンド</t>
    </rPh>
    <rPh sb="33" eb="36">
      <t>シュウケイチュウ</t>
    </rPh>
    <phoneticPr fontId="5"/>
  </si>
  <si>
    <t>-</t>
    <phoneticPr fontId="5"/>
  </si>
  <si>
    <t>①特定事業所排出者・特定輸送排出者から報告をうけたものを集計・公表する</t>
    <rPh sb="1" eb="3">
      <t>トクテイ</t>
    </rPh>
    <rPh sb="19" eb="21">
      <t>ホウコク</t>
    </rPh>
    <rPh sb="28" eb="30">
      <t>シュウケイ</t>
    </rPh>
    <rPh sb="31" eb="33">
      <t>コウヒョウ</t>
    </rPh>
    <phoneticPr fontId="5"/>
  </si>
  <si>
    <t>温室効果ガス排出量算定・報告・公表制度基盤整備事業費等</t>
    <rPh sb="26" eb="27">
      <t>トウ</t>
    </rPh>
    <phoneticPr fontId="5"/>
  </si>
  <si>
    <t>「当面の地球温暖化対策に関する方針」
（平成25年３月地球温暖化対策推進本部決定）</t>
    <phoneticPr fontId="5"/>
  </si>
  <si>
    <t>-</t>
    <phoneticPr fontId="5"/>
  </si>
  <si>
    <t>-</t>
    <phoneticPr fontId="5"/>
  </si>
  <si>
    <t>－</t>
    <phoneticPr fontId="5"/>
  </si>
  <si>
    <t>００３</t>
    <phoneticPr fontId="5"/>
  </si>
  <si>
    <t>００６</t>
    <phoneticPr fontId="5"/>
  </si>
  <si>
    <t>０１９</t>
    <phoneticPr fontId="5"/>
  </si>
  <si>
    <t>円/件</t>
    <phoneticPr fontId="5"/>
  </si>
  <si>
    <t>5,145,000円/8件</t>
    <phoneticPr fontId="5"/>
  </si>
  <si>
    <t>5,880,000円/8件</t>
    <phoneticPr fontId="5"/>
  </si>
  <si>
    <t>5,400,000円/8件</t>
    <phoneticPr fontId="5"/>
  </si>
  <si>
    <t>5,145,000円/8件</t>
    <phoneticPr fontId="5"/>
  </si>
  <si>
    <t>-</t>
    <phoneticPr fontId="5"/>
  </si>
  <si>
    <t>-</t>
    <phoneticPr fontId="5"/>
  </si>
  <si>
    <t>-</t>
    <phoneticPr fontId="5"/>
  </si>
  <si>
    <t>上記方針に基づく事業であり国で実施する必要がある。</t>
    <phoneticPr fontId="5"/>
  </si>
  <si>
    <t>賃金</t>
    <rPh sb="0" eb="2">
      <t>チンギン</t>
    </rPh>
    <phoneticPr fontId="5"/>
  </si>
  <si>
    <t>旅費</t>
    <rPh sb="0" eb="2">
      <t>リョヒ</t>
    </rPh>
    <phoneticPr fontId="5"/>
  </si>
  <si>
    <t>その他</t>
    <rPh sb="2" eb="3">
      <t>タ</t>
    </rPh>
    <phoneticPr fontId="5"/>
  </si>
  <si>
    <t>備品庫入費</t>
    <rPh sb="0" eb="3">
      <t>ビヒンコ</t>
    </rPh>
    <rPh sb="3" eb="5">
      <t>ニュウヒ</t>
    </rPh>
    <phoneticPr fontId="5"/>
  </si>
  <si>
    <t>L2-Techとの連携による目標設定の妥当性評価</t>
    <phoneticPr fontId="5"/>
  </si>
  <si>
    <t>セキュリティ診断作業</t>
    <rPh sb="6" eb="8">
      <t>シンダン</t>
    </rPh>
    <rPh sb="8" eb="10">
      <t>サギョウ</t>
    </rPh>
    <phoneticPr fontId="5"/>
  </si>
  <si>
    <t>システムの開発、インフラ構築作業</t>
    <rPh sb="14" eb="16">
      <t>サギョウ</t>
    </rPh>
    <phoneticPr fontId="5"/>
  </si>
  <si>
    <t>調達仕様書作成支援</t>
    <phoneticPr fontId="5"/>
  </si>
  <si>
    <t xml:space="preserve">特定排出者コード用データベース提供業務
</t>
    <phoneticPr fontId="5"/>
  </si>
  <si>
    <t>使用料</t>
    <rPh sb="0" eb="3">
      <t>シヨウリョウ</t>
    </rPh>
    <phoneticPr fontId="5"/>
  </si>
  <si>
    <t>随意契約</t>
    <rPh sb="0" eb="1">
      <t>ズイイ</t>
    </rPh>
    <rPh sb="1" eb="3">
      <t>ケイヤク</t>
    </rPh>
    <phoneticPr fontId="5"/>
  </si>
  <si>
    <t>随意契約</t>
    <rPh sb="0" eb="1">
      <t>ズイイ</t>
    </rPh>
    <rPh sb="1" eb="3">
      <t>ケイヤク</t>
    </rPh>
    <phoneticPr fontId="5"/>
  </si>
  <si>
    <t>全ての環境省・経済産業省所管業種等において低炭素社会実行計画に掲げる目標を達成する</t>
    <rPh sb="0" eb="1">
      <t>スベ</t>
    </rPh>
    <rPh sb="21" eb="24">
      <t>テイタンソ</t>
    </rPh>
    <rPh sb="24" eb="26">
      <t>シャカイ</t>
    </rPh>
    <rPh sb="26" eb="28">
      <t>ジッコウ</t>
    </rPh>
    <rPh sb="28" eb="30">
      <t>ケイカク</t>
    </rPh>
    <rPh sb="31" eb="32">
      <t>カカ</t>
    </rPh>
    <rPh sb="34" eb="36">
      <t>モクヒョウ</t>
    </rPh>
    <rPh sb="37" eb="39">
      <t>タッセイ</t>
    </rPh>
    <phoneticPr fontId="5"/>
  </si>
  <si>
    <t>環境省・経済産業省所管業種等のうち当該年度実績が目標達成した数（＊）
＊留意点
・25年度までは自主行動計画（目標期間2008～2012年の平均）、26年度からは低炭素社会実行計画（目標年2020年）の達成状況。
・目標を達成した団体等には、目標の深掘りを依頼するなどしているため、1度達成した団体でもその後未達成となることもあり得る。</t>
    <rPh sb="17" eb="19">
      <t>トウガイ</t>
    </rPh>
    <rPh sb="19" eb="21">
      <t>ネンド</t>
    </rPh>
    <rPh sb="21" eb="23">
      <t>ジッセキ</t>
    </rPh>
    <rPh sb="24" eb="26">
      <t>モクヒョウ</t>
    </rPh>
    <rPh sb="26" eb="28">
      <t>タッセイ</t>
    </rPh>
    <rPh sb="30" eb="31">
      <t>カズ</t>
    </rPh>
    <rPh sb="37" eb="40">
      <t>リュウイテン</t>
    </rPh>
    <rPh sb="102" eb="104">
      <t>タッセイ</t>
    </rPh>
    <rPh sb="104" eb="106">
      <t>ジョウキョウ</t>
    </rPh>
    <rPh sb="109" eb="111">
      <t>モクヒョウ</t>
    </rPh>
    <rPh sb="112" eb="114">
      <t>タッセイ</t>
    </rPh>
    <rPh sb="116" eb="118">
      <t>ダンタイ</t>
    </rPh>
    <rPh sb="118" eb="119">
      <t>トウ</t>
    </rPh>
    <rPh sb="122" eb="124">
      <t>モクヒョウ</t>
    </rPh>
    <rPh sb="125" eb="127">
      <t>フカボ</t>
    </rPh>
    <rPh sb="129" eb="131">
      <t>イライ</t>
    </rPh>
    <rPh sb="143" eb="144">
      <t>ド</t>
    </rPh>
    <rPh sb="144" eb="146">
      <t>タッセイ</t>
    </rPh>
    <rPh sb="148" eb="150">
      <t>ダンタイ</t>
    </rPh>
    <rPh sb="154" eb="155">
      <t>ゴ</t>
    </rPh>
    <rPh sb="155" eb="158">
      <t>ミタッセイ</t>
    </rPh>
    <rPh sb="166" eb="167">
      <t>エ</t>
    </rPh>
    <phoneticPr fontId="5"/>
  </si>
  <si>
    <t>　本事業は温対法に基づき、民間事業者・自治体から報告された情報を国が集計し、公表する事業の施行経費であるため、国が主導して行うべき事業であるとともに、集計結果は自治体や企業等で活用されるなど国民のニーズは高い。
　「当面の地球温暖化対策に関する方針」（平成25年3月地球温暖化対策推進本部決定）において、『エネルギー起源二酸化炭素の各部門の対策については、「低炭素社会実行計画」に基づく事業者による自主的な取組に対する評価・検証等を進める』こととされており国費投入の必要性が高い。</t>
    <phoneticPr fontId="5"/>
  </si>
  <si>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rPh sb="1" eb="3">
      <t>ハイシュツ</t>
    </rPh>
    <rPh sb="3" eb="4">
      <t>リョウ</t>
    </rPh>
    <rPh sb="4" eb="6">
      <t>ジョウホウ</t>
    </rPh>
    <rPh sb="7" eb="9">
      <t>コウヒョウ</t>
    </rPh>
    <rPh sb="11" eb="14">
      <t>ジギョウシャ</t>
    </rPh>
    <rPh sb="15" eb="18">
      <t>ジシュテキ</t>
    </rPh>
    <rPh sb="18" eb="20">
      <t>サクゲン</t>
    </rPh>
    <rPh sb="20" eb="22">
      <t>トリクミ</t>
    </rPh>
    <rPh sb="23" eb="25">
      <t>ソクシン</t>
    </rPh>
    <rPh sb="31" eb="34">
      <t>ハイシュツリョウ</t>
    </rPh>
    <rPh sb="34" eb="36">
      <t>サクゲン</t>
    </rPh>
    <rPh sb="37" eb="39">
      <t>キタイ</t>
    </rPh>
    <rPh sb="42" eb="44">
      <t>タッセイ</t>
    </rPh>
    <rPh sb="44" eb="46">
      <t>シュダン</t>
    </rPh>
    <rPh sb="49" eb="51">
      <t>テキセツ</t>
    </rPh>
    <rPh sb="54" eb="57">
      <t>ユウセンド</t>
    </rPh>
    <rPh sb="58" eb="59">
      <t>タカ</t>
    </rPh>
    <phoneticPr fontId="5"/>
  </si>
  <si>
    <t>　単位あたりのコストも妥当な水準と言える。
　１会議当たり平均5.5団体の調査票及び計画の評価・検証を実施しており、妥当な水準といえる。</t>
    <phoneticPr fontId="5"/>
  </si>
  <si>
    <t xml:space="preserve">委託先等の選定に関しては総合評価方式で実施しており、競争性が確保されている。
</t>
    <phoneticPr fontId="5"/>
  </si>
  <si>
    <t>　費目・使途、中間段階の支出は、法施行に必要なものに限定して行っている。
　仕様書に基づき適切に支出されている。</t>
    <phoneticPr fontId="5"/>
  </si>
  <si>
    <t>　経費の低減を図るべく総合評価入札を行い、効率的な事業の実施に努めている。
　平成26年度からフォローアップ会議開催前に座長懇談会を開催し、フォローアップについてプロセスの改善や論点整理を実施した。これにより事前質問の導入や開示情報の増強、論点整理による効果的な評価・検証を実施できた。</t>
    <rPh sb="1" eb="3">
      <t>ケイヒ</t>
    </rPh>
    <rPh sb="4" eb="6">
      <t>テイゲン</t>
    </rPh>
    <rPh sb="7" eb="8">
      <t>ハカ</t>
    </rPh>
    <rPh sb="11" eb="13">
      <t>ソウゴウ</t>
    </rPh>
    <rPh sb="13" eb="15">
      <t>ヒョウカ</t>
    </rPh>
    <rPh sb="15" eb="17">
      <t>ニュウサツ</t>
    </rPh>
    <rPh sb="18" eb="19">
      <t>オコナ</t>
    </rPh>
    <rPh sb="21" eb="23">
      <t>コウリツ</t>
    </rPh>
    <rPh sb="23" eb="24">
      <t>テキ</t>
    </rPh>
    <rPh sb="25" eb="27">
      <t>ジギョウ</t>
    </rPh>
    <rPh sb="28" eb="30">
      <t>ジッシ</t>
    </rPh>
    <rPh sb="31" eb="32">
      <t>ツト</t>
    </rPh>
    <phoneticPr fontId="5"/>
  </si>
  <si>
    <t>　法に基づく報告対象者数に応じた事業規模となっている。
　所管団体に対して着実なフォローアップを実施しており、成果目標に見合った成果実績となっている。</t>
    <phoneticPr fontId="5"/>
  </si>
  <si>
    <t>　事業者のGHG排出量を見える化して公表するものであり、他の手段・方法等は考えにくい。
　中環審や産構審で合同でフォローアップしており、他の手段・方法等は考えにくい。</t>
    <rPh sb="1" eb="4">
      <t>ジギョウシャ</t>
    </rPh>
    <rPh sb="8" eb="10">
      <t>ハイシュツ</t>
    </rPh>
    <rPh sb="10" eb="11">
      <t>リョウ</t>
    </rPh>
    <rPh sb="12" eb="13">
      <t>ミ</t>
    </rPh>
    <rPh sb="15" eb="16">
      <t>カ</t>
    </rPh>
    <rPh sb="18" eb="20">
      <t>コウヒョウ</t>
    </rPh>
    <rPh sb="28" eb="29">
      <t>ホカ</t>
    </rPh>
    <rPh sb="30" eb="32">
      <t>シュダン</t>
    </rPh>
    <rPh sb="33" eb="35">
      <t>ホウホウ</t>
    </rPh>
    <rPh sb="35" eb="36">
      <t>トウ</t>
    </rPh>
    <rPh sb="37" eb="38">
      <t>カンガ</t>
    </rPh>
    <phoneticPr fontId="5"/>
  </si>
  <si>
    <t>　報告された全ての事業所分を集計・公表しているため、成果目標に見合った成果実績となっている。
　所管団体に対して着実なフォローアップを実施しており、成果目標に見合った成果実績となっている。</t>
    <rPh sb="1" eb="3">
      <t>ホウコク</t>
    </rPh>
    <rPh sb="6" eb="7">
      <t>スベ</t>
    </rPh>
    <rPh sb="9" eb="12">
      <t>ジギョウショ</t>
    </rPh>
    <rPh sb="12" eb="13">
      <t>ブン</t>
    </rPh>
    <rPh sb="14" eb="16">
      <t>シュウケイ</t>
    </rPh>
    <rPh sb="17" eb="19">
      <t>コウヒョウ</t>
    </rPh>
    <rPh sb="26" eb="28">
      <t>セイカ</t>
    </rPh>
    <rPh sb="28" eb="30">
      <t>モクヒョウ</t>
    </rPh>
    <rPh sb="31" eb="33">
      <t>ミア</t>
    </rPh>
    <rPh sb="35" eb="37">
      <t>セイカ</t>
    </rPh>
    <rPh sb="37" eb="39">
      <t>ジッセキ</t>
    </rPh>
    <phoneticPr fontId="5"/>
  </si>
  <si>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5"/>
  </si>
  <si>
    <t>随意契約</t>
    <phoneticPr fontId="5"/>
  </si>
  <si>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また平成22年度から法改正後の新制度に基づく報告・公表を円滑に行うため、新制度の周知徹底や排出量の修正・公表・分析等所要の対応を行う。
　産業部門の自主的な取組である低炭素社会実行計画について、達成状況等の評価・分析を行うとともに、低炭素社会実行計画の内容及び今後の評価・検証方法について調査・検討を行う。</t>
    <phoneticPr fontId="5"/>
  </si>
  <si>
    <t xml:space="preserve">　平成24年度排出量の集計結果（特定事業所排出者の事業者数、特定輸送排出者の事業者数）を集計し、公表及び開示請求への対応を実施。また、全国10箇所程度で算定報告公表制度に係る対象事業者向け説明会を実施するとともに、これに加えて、質疑応答集の整理、算定マニュアルの拡充等を実施。
　低炭素社会実行計画フォローアップにおける環境省・経済産業省所管業種からの報告内容について、透明性、信頼性、目標達成の蓋然性等を確保するため、評価・検証を行い確認事項等を整理し、フォローアッププロセスの透明性、信頼性、目標達成の蓋然性等の向上に資する提案を行う。また、業種毎の低炭素社会実行計画の妥当性、実効性、確実性等の向上に資する提案を行う。
</t>
    <phoneticPr fontId="5"/>
  </si>
  <si>
    <t>二酸化炭素排出抑制対策事業等委託費</t>
    <phoneticPr fontId="5"/>
  </si>
  <si>
    <t>環境保全調査等委託費</t>
    <phoneticPr fontId="5"/>
  </si>
  <si>
    <t>環境保全調査費</t>
    <phoneticPr fontId="5"/>
  </si>
  <si>
    <t>特定事業所排出者、特定輸送排出者の排出量集計結果の公表</t>
    <phoneticPr fontId="5"/>
  </si>
  <si>
    <t>環境省・経済産業省所管業種のフォローアップ会議開催数（産構審WG　７件、中環審FU　1件）</t>
    <phoneticPr fontId="5"/>
  </si>
  <si>
    <t>-</t>
    <phoneticPr fontId="5"/>
  </si>
  <si>
    <t>本事業は、法律により制度スキームが規定されているものであり、その実施に当たっては経費の低減を図るべく総合評価入札を行い、効率的な事業の実施に努めている。
効果的な事業実施のため、平成26年度からフォローアップ会議開催前に座長懇談会を開催し、フォローアップについてプロセスの改善や論点整理を実施した。これにより事前質問の導入や開示情報の増強、論点整理による効果的な評価・検証を実施できた。一方で、フォローアップ調査票の使いやすさや、事前質問の回答期間に課題が生じた。</t>
    <phoneticPr fontId="5"/>
  </si>
  <si>
    <t>引き続き、事業の実施に当たっては、総合評価入札の活用等により、経費の低減を図り、効率的な事業の実施に努めていくこととし、円滑な制度運用に向けて事業者支援等は継続しつつ、得られた成果はWEB等で公表するなどして普及を目指す。
フォローアップ調査票を使いやすくため、フォローアップ調査票の構成を改善する。事前質問の回答期間を長くするため、フォローアップ調査票送付や回答受領、事前質問作成の時期をできるだけ早める。</t>
    <phoneticPr fontId="5"/>
  </si>
  <si>
    <t>地球温暖化対策の推進に関する法律第21条の2
地球温暖化対策の推進に関する法律施行令
特別会計に関する法律第85条第3項第3号
特別会計に関する法律施行令第50号第9項第1号</t>
    <rPh sb="74" eb="77">
      <t>セコウレイ</t>
    </rPh>
    <rPh sb="77" eb="78">
      <t>ダイ</t>
    </rPh>
    <rPh sb="80" eb="81">
      <t>ゴウ</t>
    </rPh>
    <rPh sb="81" eb="82">
      <t>ダイ</t>
    </rPh>
    <rPh sb="83" eb="84">
      <t>コウ</t>
    </rPh>
    <rPh sb="84" eb="85">
      <t>ダイ</t>
    </rPh>
    <rPh sb="86" eb="87">
      <t>ゴウ</t>
    </rPh>
    <phoneticPr fontId="5"/>
  </si>
  <si>
    <t>「排出量算定・報告・公表制度基盤整備事業」の執行金額（円）／報告を行った特定事業者・輸送事業者数（件）　　　　　　　　　　　　　　　</t>
    <rPh sb="30" eb="31">
      <t>ホウ</t>
    </rPh>
    <phoneticPr fontId="5"/>
  </si>
  <si>
    <t>-</t>
    <phoneticPr fontId="5"/>
  </si>
  <si>
    <t>-</t>
    <phoneticPr fontId="5"/>
  </si>
  <si>
    <t>電子申請システムの構築において予算成立後、執行段階での検討により、当初想定していた仕様と比較してシステムの規模縮小やセキュリティ要件緩和が可能となった上に、一般競争での入札を行うことにより、予定価格及び執行額を抑えられた。</t>
    <rPh sb="0" eb="2">
      <t>デンシ</t>
    </rPh>
    <rPh sb="2" eb="4">
      <t>シンセイ</t>
    </rPh>
    <rPh sb="9" eb="11">
      <t>コウチク</t>
    </rPh>
    <rPh sb="15" eb="17">
      <t>ヨサン</t>
    </rPh>
    <rPh sb="17" eb="20">
      <t>セイリツゴ</t>
    </rPh>
    <rPh sb="21" eb="23">
      <t>シッコウ</t>
    </rPh>
    <rPh sb="23" eb="25">
      <t>ダンカイ</t>
    </rPh>
    <rPh sb="27" eb="29">
      <t>ケントウ</t>
    </rPh>
    <rPh sb="33" eb="35">
      <t>トウショ</t>
    </rPh>
    <rPh sb="35" eb="37">
      <t>ソウテイ</t>
    </rPh>
    <rPh sb="41" eb="43">
      <t>シヨウ</t>
    </rPh>
    <rPh sb="44" eb="46">
      <t>ヒカク</t>
    </rPh>
    <rPh sb="53" eb="55">
      <t>キボ</t>
    </rPh>
    <rPh sb="55" eb="57">
      <t>シュクショウ</t>
    </rPh>
    <rPh sb="64" eb="66">
      <t>ヨウケン</t>
    </rPh>
    <rPh sb="66" eb="68">
      <t>カンワ</t>
    </rPh>
    <rPh sb="69" eb="71">
      <t>カノウ</t>
    </rPh>
    <rPh sb="75" eb="76">
      <t>ウエ</t>
    </rPh>
    <rPh sb="78" eb="80">
      <t>イッパン</t>
    </rPh>
    <rPh sb="80" eb="82">
      <t>キョウソウ</t>
    </rPh>
    <rPh sb="84" eb="86">
      <t>ニュウサツ</t>
    </rPh>
    <rPh sb="87" eb="88">
      <t>オコナ</t>
    </rPh>
    <rPh sb="95" eb="97">
      <t>ヨテイ</t>
    </rPh>
    <rPh sb="97" eb="99">
      <t>カカク</t>
    </rPh>
    <rPh sb="99" eb="100">
      <t>オヨ</t>
    </rPh>
    <rPh sb="101" eb="103">
      <t>シッコウ</t>
    </rPh>
    <rPh sb="103" eb="104">
      <t>ガク</t>
    </rPh>
    <rPh sb="105" eb="106">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</si>
</sst>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quotePrefix="1"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66261</xdr:colOff>
      <xdr:row>173</xdr:row>
      <xdr:rowOff>104776</xdr:rowOff>
    </xdr:from>
    <xdr:to>
      <xdr:col>16</xdr:col>
      <xdr:colOff>157369</xdr:colOff>
      <xdr:row>174</xdr:row>
      <xdr:rowOff>322608</xdr:rowOff>
    </xdr:to>
    <xdr:sp macro="" textlink="">
      <xdr:nvSpPr>
        <xdr:cNvPr id="462" name="正方形/長方形 461"/>
        <xdr:cNvSpPr/>
      </xdr:nvSpPr>
      <xdr:spPr>
        <a:xfrm>
          <a:off x="1266411" y="52997101"/>
          <a:ext cx="2091358" cy="8845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Ｇ </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エム・アール・アイリサーチアソシエイ（株）</a:t>
          </a:r>
        </a:p>
        <a:p>
          <a:pPr algn="ctr">
            <a:lnSpc>
              <a:spcPts val="1300"/>
            </a:lnSpc>
          </a:pPr>
          <a:r>
            <a:rPr kumimoji="1" lang="ja-JP" altLang="en-US" sz="1100">
              <a:solidFill>
                <a:sysClr val="windowText" lastClr="000000"/>
              </a:solidFill>
            </a:rPr>
            <a:t>２百万円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77854</xdr:colOff>
      <xdr:row>139</xdr:row>
      <xdr:rowOff>25400</xdr:rowOff>
    </xdr:from>
    <xdr:to>
      <xdr:col>15</xdr:col>
      <xdr:colOff>122277</xdr:colOff>
      <xdr:row>140</xdr:row>
      <xdr:rowOff>185647</xdr:rowOff>
    </xdr:to>
    <xdr:sp macro="" textlink="">
      <xdr:nvSpPr>
        <xdr:cNvPr id="356" name="正方形/長方形 355"/>
        <xdr:cNvSpPr/>
      </xdr:nvSpPr>
      <xdr:spPr>
        <a:xfrm>
          <a:off x="1297054" y="42951400"/>
          <a:ext cx="1873223" cy="5158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　</a:t>
          </a:r>
          <a:endParaRPr kumimoji="1" lang="en-US" altLang="ja-JP" sz="1100">
            <a:solidFill>
              <a:sysClr val="windowText" lastClr="000000"/>
            </a:solidFill>
          </a:endParaRPr>
        </a:p>
        <a:p>
          <a:pPr algn="ctr"/>
          <a:r>
            <a:rPr kumimoji="1" lang="ja-JP" altLang="en-US" sz="1100">
              <a:solidFill>
                <a:sysClr val="windowText" lastClr="000000"/>
              </a:solidFill>
            </a:rPr>
            <a:t>１４８百万円</a:t>
          </a:r>
        </a:p>
      </xdr:txBody>
    </xdr:sp>
    <xdr:clientData/>
  </xdr:twoCellAnchor>
  <xdr:twoCellAnchor>
    <xdr:from>
      <xdr:col>16</xdr:col>
      <xdr:colOff>6624</xdr:colOff>
      <xdr:row>141</xdr:row>
      <xdr:rowOff>179868</xdr:rowOff>
    </xdr:from>
    <xdr:to>
      <xdr:col>22</xdr:col>
      <xdr:colOff>102794</xdr:colOff>
      <xdr:row>142</xdr:row>
      <xdr:rowOff>106843</xdr:rowOff>
    </xdr:to>
    <xdr:sp macro="" textlink="">
      <xdr:nvSpPr>
        <xdr:cNvPr id="358" name="フレーム 357"/>
        <xdr:cNvSpPr/>
      </xdr:nvSpPr>
      <xdr:spPr bwMode="auto">
        <a:xfrm>
          <a:off x="3187146" y="31223085"/>
          <a:ext cx="1288865" cy="28312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14</xdr:col>
      <xdr:colOff>26224</xdr:colOff>
      <xdr:row>142</xdr:row>
      <xdr:rowOff>185944</xdr:rowOff>
    </xdr:from>
    <xdr:to>
      <xdr:col>24</xdr:col>
      <xdr:colOff>110813</xdr:colOff>
      <xdr:row>144</xdr:row>
      <xdr:rowOff>52842</xdr:rowOff>
    </xdr:to>
    <xdr:sp macro="" textlink="">
      <xdr:nvSpPr>
        <xdr:cNvPr id="359" name="正方形/長方形 358"/>
        <xdr:cNvSpPr/>
      </xdr:nvSpPr>
      <xdr:spPr>
        <a:xfrm>
          <a:off x="2809181" y="31585314"/>
          <a:ext cx="2072415" cy="5792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ja-JP" altLang="en-US" sz="1100">
              <a:solidFill>
                <a:sysClr val="windowText" lastClr="000000"/>
              </a:solidFill>
            </a:rPr>
            <a:t>７０百万円</a:t>
          </a:r>
        </a:p>
      </xdr:txBody>
    </xdr:sp>
    <xdr:clientData/>
  </xdr:twoCellAnchor>
  <xdr:twoCellAnchor>
    <xdr:from>
      <xdr:col>9</xdr:col>
      <xdr:colOff>25400</xdr:colOff>
      <xdr:row>144</xdr:row>
      <xdr:rowOff>130310</xdr:rowOff>
    </xdr:from>
    <xdr:to>
      <xdr:col>31</xdr:col>
      <xdr:colOff>149087</xdr:colOff>
      <xdr:row>151</xdr:row>
      <xdr:rowOff>76200</xdr:rowOff>
    </xdr:to>
    <xdr:sp macro="" textlink="">
      <xdr:nvSpPr>
        <xdr:cNvPr id="360" name="大かっこ 359"/>
        <xdr:cNvSpPr/>
      </xdr:nvSpPr>
      <xdr:spPr bwMode="auto">
        <a:xfrm>
          <a:off x="1854200" y="44834310"/>
          <a:ext cx="4594087" cy="2435090"/>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・ヘルプデスクの設置</a:t>
          </a:r>
          <a:endParaRPr kumimoji="1" lang="en-US" altLang="ja-JP" sz="1100"/>
        </a:p>
        <a:p>
          <a:pPr algn="l">
            <a:lnSpc>
              <a:spcPts val="1200"/>
            </a:lnSpc>
          </a:pPr>
          <a:r>
            <a:rPr kumimoji="1" lang="ja-JP" altLang="en-US" sz="1100"/>
            <a:t>・地域別説明会の開催支援</a:t>
          </a:r>
          <a:endParaRPr kumimoji="1" lang="en-US" altLang="ja-JP" sz="1100"/>
        </a:p>
        <a:p>
          <a:pPr algn="l">
            <a:lnSpc>
              <a:spcPts val="1200"/>
            </a:lnSpc>
          </a:pPr>
          <a:r>
            <a:rPr kumimoji="1" lang="ja-JP" altLang="en-US" sz="1100"/>
            <a:t>・質疑応答集の整理</a:t>
          </a:r>
          <a:endParaRPr kumimoji="1" lang="en-US" altLang="ja-JP" sz="1100"/>
        </a:p>
        <a:p>
          <a:pPr algn="l">
            <a:lnSpc>
              <a:spcPts val="1200"/>
            </a:lnSpc>
          </a:pPr>
          <a:r>
            <a:rPr kumimoji="1" lang="ja-JP" altLang="en-US" sz="1100"/>
            <a:t>・算定・報告マニュアル等の拡充</a:t>
          </a:r>
          <a:endParaRPr kumimoji="1" lang="en-US" altLang="ja-JP" sz="1100"/>
        </a:p>
        <a:p>
          <a:pPr algn="l">
            <a:lnSpc>
              <a:spcPts val="1200"/>
            </a:lnSpc>
          </a:pPr>
          <a:r>
            <a:rPr kumimoji="1" lang="ja-JP" altLang="en-US" sz="1100"/>
            <a:t>・特定排出者コード関連業務</a:t>
          </a:r>
          <a:endParaRPr kumimoji="1" lang="en-US" altLang="ja-JP" sz="1100"/>
        </a:p>
        <a:p>
          <a:pPr algn="l">
            <a:lnSpc>
              <a:spcPts val="1200"/>
            </a:lnSpc>
          </a:pPr>
          <a:r>
            <a:rPr kumimoji="1" lang="ja-JP" altLang="en-US" sz="1100"/>
            <a:t>・排出量情報の集計・公表システム及び算定ツールの保守</a:t>
          </a:r>
          <a:endParaRPr kumimoji="1" lang="en-US" altLang="ja-JP" sz="1100"/>
        </a:p>
        <a:p>
          <a:pPr algn="l">
            <a:lnSpc>
              <a:spcPts val="1200"/>
            </a:lnSpc>
          </a:pPr>
          <a:r>
            <a:rPr kumimoji="1" lang="ja-JP" altLang="en-US" sz="1100"/>
            <a:t>・集計・公表支援業務</a:t>
          </a:r>
          <a:endParaRPr kumimoji="1" lang="en-US" altLang="ja-JP" sz="1100"/>
        </a:p>
        <a:p>
          <a:pPr algn="l">
            <a:lnSpc>
              <a:spcPts val="1200"/>
            </a:lnSpc>
          </a:pPr>
          <a:r>
            <a:rPr kumimoji="1" lang="ja-JP" altLang="en-US" sz="1100"/>
            <a:t>・電気事業者別排出係数の確認</a:t>
          </a:r>
          <a:endParaRPr kumimoji="1" lang="en-US" altLang="ja-JP" sz="1100"/>
        </a:p>
        <a:p>
          <a:pPr algn="l">
            <a:lnSpc>
              <a:spcPts val="1200"/>
            </a:lnSpc>
          </a:pPr>
          <a:r>
            <a:rPr kumimoji="1" lang="ja-JP" altLang="en-US" sz="1100"/>
            <a:t>・排出量の捕捉状況等調査</a:t>
          </a:r>
          <a:endParaRPr kumimoji="1" lang="en-US" altLang="ja-JP" sz="1100"/>
        </a:p>
        <a:p>
          <a:pPr algn="l">
            <a:lnSpc>
              <a:spcPts val="1200"/>
            </a:lnSpc>
          </a:pPr>
          <a:r>
            <a:rPr kumimoji="1" lang="ja-JP" altLang="en-US" sz="1100"/>
            <a:t>・報告された温室効果ガス排出量に係る情報の分析や関連情報の収集・整理等</a:t>
          </a:r>
          <a:endParaRPr kumimoji="1" lang="en-US" altLang="ja-JP" sz="1100"/>
        </a:p>
        <a:p>
          <a:pPr algn="l">
            <a:lnSpc>
              <a:spcPts val="1200"/>
            </a:lnSpc>
          </a:pPr>
          <a:r>
            <a:rPr kumimoji="1" lang="ja-JP" altLang="en-US" sz="1100"/>
            <a:t>・テナント排出量に関する実態調査の実施</a:t>
          </a:r>
          <a:endParaRPr kumimoji="1" lang="en-US" altLang="ja-JP" sz="1100"/>
        </a:p>
      </xdr:txBody>
    </xdr:sp>
    <xdr:clientData/>
  </xdr:twoCellAnchor>
  <xdr:twoCellAnchor>
    <xdr:from>
      <xdr:col>11</xdr:col>
      <xdr:colOff>140804</xdr:colOff>
      <xdr:row>153</xdr:row>
      <xdr:rowOff>342624</xdr:rowOff>
    </xdr:from>
    <xdr:to>
      <xdr:col>45</xdr:col>
      <xdr:colOff>0</xdr:colOff>
      <xdr:row>153</xdr:row>
      <xdr:rowOff>342624</xdr:rowOff>
    </xdr:to>
    <xdr:cxnSp macro="">
      <xdr:nvCxnSpPr>
        <xdr:cNvPr id="363" name="直線コネクタ 362"/>
        <xdr:cNvCxnSpPr/>
      </xdr:nvCxnSpPr>
      <xdr:spPr>
        <a:xfrm>
          <a:off x="2327413" y="45665059"/>
          <a:ext cx="66178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126999</xdr:colOff>
      <xdr:row>155</xdr:row>
      <xdr:rowOff>180976</xdr:rowOff>
    </xdr:from>
    <xdr:to>
      <xdr:col>18</xdr:col>
      <xdr:colOff>93868</xdr:colOff>
      <xdr:row>158</xdr:row>
      <xdr:rowOff>8283</xdr:rowOff>
    </xdr:to>
    <xdr:sp macro="" textlink="">
      <xdr:nvSpPr>
        <xdr:cNvPr id="367" name="正方形/長方形 366"/>
        <xdr:cNvSpPr/>
      </xdr:nvSpPr>
      <xdr:spPr>
        <a:xfrm>
          <a:off x="1752599" y="48796576"/>
          <a:ext cx="1998869" cy="8941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（一社）日本ビルエネルギー総合管理技術協会</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４百万円</a:t>
          </a:r>
        </a:p>
      </xdr:txBody>
    </xdr:sp>
    <xdr:clientData/>
  </xdr:twoCellAnchor>
  <xdr:twoCellAnchor>
    <xdr:from>
      <xdr:col>18</xdr:col>
      <xdr:colOff>165101</xdr:colOff>
      <xdr:row>155</xdr:row>
      <xdr:rowOff>190501</xdr:rowOff>
    </xdr:from>
    <xdr:to>
      <xdr:col>29</xdr:col>
      <xdr:colOff>3313</xdr:colOff>
      <xdr:row>158</xdr:row>
      <xdr:rowOff>8282</xdr:rowOff>
    </xdr:to>
    <xdr:sp macro="" textlink="">
      <xdr:nvSpPr>
        <xdr:cNvPr id="368" name="正方形/長方形 367"/>
        <xdr:cNvSpPr/>
      </xdr:nvSpPr>
      <xdr:spPr>
        <a:xfrm>
          <a:off x="3822701" y="48806101"/>
          <a:ext cx="2073412" cy="8845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ビューローベリタスジャパン（株）</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６百万円</a:t>
          </a:r>
        </a:p>
      </xdr:txBody>
    </xdr:sp>
    <xdr:clientData/>
  </xdr:twoCellAnchor>
  <xdr:twoCellAnchor>
    <xdr:from>
      <xdr:col>29</xdr:col>
      <xdr:colOff>165100</xdr:colOff>
      <xdr:row>155</xdr:row>
      <xdr:rowOff>180976</xdr:rowOff>
    </xdr:from>
    <xdr:to>
      <xdr:col>39</xdr:col>
      <xdr:colOff>132521</xdr:colOff>
      <xdr:row>158</xdr:row>
      <xdr:rowOff>8282</xdr:rowOff>
    </xdr:to>
    <xdr:sp macro="" textlink="">
      <xdr:nvSpPr>
        <xdr:cNvPr id="369" name="正方形/長方形 368"/>
        <xdr:cNvSpPr/>
      </xdr:nvSpPr>
      <xdr:spPr>
        <a:xfrm>
          <a:off x="6057900" y="48796576"/>
          <a:ext cx="1999421" cy="89410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8</xdr:col>
      <xdr:colOff>127000</xdr:colOff>
      <xdr:row>158</xdr:row>
      <xdr:rowOff>77719</xdr:rowOff>
    </xdr:from>
    <xdr:to>
      <xdr:col>18</xdr:col>
      <xdr:colOff>94421</xdr:colOff>
      <xdr:row>160</xdr:row>
      <xdr:rowOff>168275</xdr:rowOff>
    </xdr:to>
    <xdr:sp macro="" textlink="">
      <xdr:nvSpPr>
        <xdr:cNvPr id="370" name="大かっこ 369"/>
        <xdr:cNvSpPr/>
      </xdr:nvSpPr>
      <xdr:spPr bwMode="auto">
        <a:xfrm>
          <a:off x="1752600" y="49760119"/>
          <a:ext cx="1999421" cy="8017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algn="l">
            <a:lnSpc>
              <a:spcPts val="1100"/>
            </a:lnSpc>
          </a:pPr>
          <a:r>
            <a:rPr kumimoji="1" lang="ja-JP" altLang="en-US" sz="1100"/>
            <a:t>・ビルエネルギー消費量調査分析</a:t>
          </a:r>
          <a:endParaRPr kumimoji="1" lang="en-US" altLang="ja-JP" sz="1100"/>
        </a:p>
      </xdr:txBody>
    </xdr:sp>
    <xdr:clientData/>
  </xdr:twoCellAnchor>
  <xdr:twoCellAnchor>
    <xdr:from>
      <xdr:col>18</xdr:col>
      <xdr:colOff>203199</xdr:colOff>
      <xdr:row>158</xdr:row>
      <xdr:rowOff>90971</xdr:rowOff>
    </xdr:from>
    <xdr:to>
      <xdr:col>29</xdr:col>
      <xdr:colOff>71782</xdr:colOff>
      <xdr:row>160</xdr:row>
      <xdr:rowOff>152952</xdr:rowOff>
    </xdr:to>
    <xdr:sp macro="" textlink="">
      <xdr:nvSpPr>
        <xdr:cNvPr id="371" name="大かっこ 370"/>
        <xdr:cNvSpPr/>
      </xdr:nvSpPr>
      <xdr:spPr bwMode="auto">
        <a:xfrm>
          <a:off x="3860799" y="49773371"/>
          <a:ext cx="2103783" cy="7731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algn="l">
            <a:lnSpc>
              <a:spcPts val="1300"/>
            </a:lnSpc>
          </a:pPr>
          <a:r>
            <a:rPr kumimoji="1" lang="ja-JP" altLang="en-US" sz="1100"/>
            <a:t>・排出量の補足状況等調査</a:t>
          </a:r>
          <a:endParaRPr kumimoji="1" lang="en-US" altLang="ja-JP" sz="1100"/>
        </a:p>
      </xdr:txBody>
    </xdr:sp>
    <xdr:clientData/>
  </xdr:twoCellAnchor>
  <xdr:twoCellAnchor>
    <xdr:from>
      <xdr:col>29</xdr:col>
      <xdr:colOff>177800</xdr:colOff>
      <xdr:row>158</xdr:row>
      <xdr:rowOff>89575</xdr:rowOff>
    </xdr:from>
    <xdr:to>
      <xdr:col>39</xdr:col>
      <xdr:colOff>124239</xdr:colOff>
      <xdr:row>160</xdr:row>
      <xdr:rowOff>165652</xdr:rowOff>
    </xdr:to>
    <xdr:sp macro="" textlink="">
      <xdr:nvSpPr>
        <xdr:cNvPr id="372" name="大かっこ 371"/>
        <xdr:cNvSpPr/>
      </xdr:nvSpPr>
      <xdr:spPr bwMode="auto">
        <a:xfrm>
          <a:off x="6070600" y="49771975"/>
          <a:ext cx="1978439" cy="7872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solidFill>
                <a:sysClr val="windowText" lastClr="000000"/>
              </a:solidFill>
            </a:rPr>
            <a:t>・入力集計システム及び報告書作成支援ツールの運用保守</a:t>
          </a:r>
          <a:endParaRPr kumimoji="1" lang="en-US" altLang="ja-JP" sz="1100">
            <a:solidFill>
              <a:sysClr val="windowText" lastClr="000000"/>
            </a:solidFill>
          </a:endParaRPr>
        </a:p>
      </xdr:txBody>
    </xdr:sp>
    <xdr:clientData/>
  </xdr:twoCellAnchor>
  <xdr:twoCellAnchor>
    <xdr:from>
      <xdr:col>41</xdr:col>
      <xdr:colOff>148536</xdr:colOff>
      <xdr:row>154</xdr:row>
      <xdr:rowOff>274713</xdr:rowOff>
    </xdr:from>
    <xdr:to>
      <xdr:col>48</xdr:col>
      <xdr:colOff>63499</xdr:colOff>
      <xdr:row>155</xdr:row>
      <xdr:rowOff>127001</xdr:rowOff>
    </xdr:to>
    <xdr:sp macro="" textlink="">
      <xdr:nvSpPr>
        <xdr:cNvPr id="373" name="フレーム 372"/>
        <xdr:cNvSpPr/>
      </xdr:nvSpPr>
      <xdr:spPr bwMode="auto">
        <a:xfrm>
          <a:off x="8479736" y="46921813"/>
          <a:ext cx="1337363" cy="2078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40</xdr:col>
      <xdr:colOff>152400</xdr:colOff>
      <xdr:row>155</xdr:row>
      <xdr:rowOff>171452</xdr:rowOff>
    </xdr:from>
    <xdr:to>
      <xdr:col>49</xdr:col>
      <xdr:colOff>223630</xdr:colOff>
      <xdr:row>158</xdr:row>
      <xdr:rowOff>1</xdr:rowOff>
    </xdr:to>
    <xdr:sp macro="" textlink="">
      <xdr:nvSpPr>
        <xdr:cNvPr id="374" name="正方形/長方形 373"/>
        <xdr:cNvSpPr/>
      </xdr:nvSpPr>
      <xdr:spPr>
        <a:xfrm>
          <a:off x="8280400" y="48787052"/>
          <a:ext cx="1900030" cy="8953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帝国データバンク（株）</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１百万円</a:t>
          </a:r>
        </a:p>
      </xdr:txBody>
    </xdr:sp>
    <xdr:clientData/>
  </xdr:twoCellAnchor>
  <xdr:twoCellAnchor>
    <xdr:from>
      <xdr:col>41</xdr:col>
      <xdr:colOff>38099</xdr:colOff>
      <xdr:row>158</xdr:row>
      <xdr:rowOff>70524</xdr:rowOff>
    </xdr:from>
    <xdr:to>
      <xdr:col>49</xdr:col>
      <xdr:colOff>207064</xdr:colOff>
      <xdr:row>160</xdr:row>
      <xdr:rowOff>173935</xdr:rowOff>
    </xdr:to>
    <xdr:sp macro="" textlink="">
      <xdr:nvSpPr>
        <xdr:cNvPr id="375" name="大かっこ 374"/>
        <xdr:cNvSpPr/>
      </xdr:nvSpPr>
      <xdr:spPr bwMode="auto">
        <a:xfrm>
          <a:off x="8369299" y="49752924"/>
          <a:ext cx="1794565" cy="8146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・特定排出者コード用データベース提供業務</a:t>
          </a:r>
          <a:endParaRPr kumimoji="1" lang="en-US" altLang="ja-JP" sz="1100">
            <a:solidFill>
              <a:sysClr val="windowText" lastClr="000000"/>
            </a:solidFill>
          </a:endParaRPr>
        </a:p>
        <a:p>
          <a:pPr algn="l">
            <a:lnSpc>
              <a:spcPts val="1200"/>
            </a:lnSpc>
          </a:pPr>
          <a:endParaRPr kumimoji="1" lang="en-US" altLang="ja-JP" sz="1100">
            <a:solidFill>
              <a:srgbClr val="FF0000"/>
            </a:solidFill>
          </a:endParaRPr>
        </a:p>
      </xdr:txBody>
    </xdr:sp>
    <xdr:clientData/>
  </xdr:twoCellAnchor>
  <xdr:twoCellAnchor>
    <xdr:from>
      <xdr:col>44</xdr:col>
      <xdr:colOff>191605</xdr:colOff>
      <xdr:row>153</xdr:row>
      <xdr:rowOff>331857</xdr:rowOff>
    </xdr:from>
    <xdr:to>
      <xdr:col>44</xdr:col>
      <xdr:colOff>197753</xdr:colOff>
      <xdr:row>154</xdr:row>
      <xdr:rowOff>212137</xdr:rowOff>
    </xdr:to>
    <xdr:cxnSp macro="">
      <xdr:nvCxnSpPr>
        <xdr:cNvPr id="376" name="直線矢印コネクタ 375"/>
        <xdr:cNvCxnSpPr/>
      </xdr:nvCxnSpPr>
      <xdr:spPr>
        <a:xfrm>
          <a:off x="8938040" y="45654292"/>
          <a:ext cx="6148" cy="236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165</xdr:row>
      <xdr:rowOff>319087</xdr:rowOff>
    </xdr:from>
    <xdr:to>
      <xdr:col>16</xdr:col>
      <xdr:colOff>123824</xdr:colOff>
      <xdr:row>167</xdr:row>
      <xdr:rowOff>200025</xdr:rowOff>
    </xdr:to>
    <xdr:sp macro="" textlink="">
      <xdr:nvSpPr>
        <xdr:cNvPr id="386" name="正方形/長方形 385"/>
        <xdr:cNvSpPr/>
      </xdr:nvSpPr>
      <xdr:spPr>
        <a:xfrm>
          <a:off x="1314449" y="49763362"/>
          <a:ext cx="2009775" cy="585788"/>
        </a:xfrm>
        <a:prstGeom prst="rect">
          <a:avLst/>
        </a:prstGeom>
        <a:ln>
          <a:solidFill>
            <a:schemeClr val="tx2">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Ｆ</a:t>
          </a:r>
          <a:r>
            <a:rPr kumimoji="1" lang="en-US" altLang="ja-JP" sz="1100"/>
            <a:t>.</a:t>
          </a:r>
          <a:r>
            <a:rPr kumimoji="1" lang="ja-JP" altLang="en-US" sz="1100"/>
            <a:t> </a:t>
          </a:r>
          <a:r>
            <a:rPr kumimoji="1" lang="ja-JP" altLang="ja-JP" sz="1100">
              <a:solidFill>
                <a:schemeClr val="dk1"/>
              </a:solidFill>
              <a:effectLst/>
              <a:latin typeface="+mn-lt"/>
              <a:ea typeface="+mn-ea"/>
              <a:cs typeface="+mn-cs"/>
            </a:rPr>
            <a:t>（株）三菱総合研究所</a:t>
          </a:r>
          <a:endParaRPr lang="ja-JP" altLang="ja-JP">
            <a:effectLst/>
          </a:endParaRPr>
        </a:p>
        <a:p>
          <a:pPr algn="ctr"/>
          <a:r>
            <a:rPr kumimoji="1" lang="ja-JP" altLang="en-US" sz="1100"/>
            <a:t>３９百万円</a:t>
          </a:r>
        </a:p>
      </xdr:txBody>
    </xdr:sp>
    <xdr:clientData/>
  </xdr:twoCellAnchor>
  <xdr:twoCellAnchor>
    <xdr:from>
      <xdr:col>17</xdr:col>
      <xdr:colOff>95250</xdr:colOff>
      <xdr:row>165</xdr:row>
      <xdr:rowOff>307182</xdr:rowOff>
    </xdr:from>
    <xdr:to>
      <xdr:col>27</xdr:col>
      <xdr:colOff>114300</xdr:colOff>
      <xdr:row>167</xdr:row>
      <xdr:rowOff>200026</xdr:rowOff>
    </xdr:to>
    <xdr:sp macro="" textlink="">
      <xdr:nvSpPr>
        <xdr:cNvPr id="387" name="正方形/長方形 386"/>
        <xdr:cNvSpPr/>
      </xdr:nvSpPr>
      <xdr:spPr>
        <a:xfrm>
          <a:off x="3495675" y="49751457"/>
          <a:ext cx="2019300" cy="597694"/>
        </a:xfrm>
        <a:prstGeom prst="rect">
          <a:avLst/>
        </a:prstGeom>
        <a:ln>
          <a:solidFill>
            <a:schemeClr val="tx2">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Ｈ</a:t>
          </a:r>
          <a:r>
            <a:rPr kumimoji="1" lang="en-US" altLang="ja-JP" sz="1100"/>
            <a:t>.</a:t>
          </a:r>
          <a:r>
            <a:rPr kumimoji="1" lang="ja-JP" altLang="en-US" sz="1100"/>
            <a:t> （株）セック</a:t>
          </a:r>
          <a:endParaRPr kumimoji="1" lang="en-US" altLang="ja-JP" sz="1100"/>
        </a:p>
        <a:p>
          <a:pPr algn="ctr"/>
          <a:r>
            <a:rPr kumimoji="1" lang="ja-JP" altLang="en-US" sz="1100"/>
            <a:t>３２百万円</a:t>
          </a:r>
        </a:p>
      </xdr:txBody>
    </xdr:sp>
    <xdr:clientData/>
  </xdr:twoCellAnchor>
  <xdr:twoCellAnchor>
    <xdr:from>
      <xdr:col>6</xdr:col>
      <xdr:colOff>76200</xdr:colOff>
      <xdr:row>167</xdr:row>
      <xdr:rowOff>307975</xdr:rowOff>
    </xdr:from>
    <xdr:to>
      <xdr:col>16</xdr:col>
      <xdr:colOff>196851</xdr:colOff>
      <xdr:row>171</xdr:row>
      <xdr:rowOff>504825</xdr:rowOff>
    </xdr:to>
    <xdr:sp macro="" textlink="">
      <xdr:nvSpPr>
        <xdr:cNvPr id="388" name="大かっこ 387"/>
        <xdr:cNvSpPr/>
      </xdr:nvSpPr>
      <xdr:spPr>
        <a:xfrm>
          <a:off x="1276350" y="50457100"/>
          <a:ext cx="2120901" cy="1606550"/>
        </a:xfrm>
        <a:prstGeom prst="bracketPair">
          <a:avLst/>
        </a:prstGeom>
        <a:ln w="1905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300"/>
            </a:lnSpc>
          </a:pPr>
          <a:r>
            <a:rPr kumimoji="1" lang="ja-JP" altLang="en-US" sz="1100"/>
            <a:t>・システム調達仕様書作成</a:t>
          </a:r>
          <a:endParaRPr kumimoji="1" lang="en-US" altLang="ja-JP" sz="1100"/>
        </a:p>
        <a:p>
          <a:pPr algn="l">
            <a:lnSpc>
              <a:spcPts val="1300"/>
            </a:lnSpc>
          </a:pPr>
          <a:r>
            <a:rPr kumimoji="1" lang="ja-JP" altLang="en-US" sz="1100"/>
            <a:t>・調達支援方策の調査・検討</a:t>
          </a:r>
          <a:endParaRPr kumimoji="1" lang="en-US" altLang="ja-JP" sz="1100"/>
        </a:p>
        <a:p>
          <a:pPr algn="l">
            <a:lnSpc>
              <a:spcPts val="1300"/>
            </a:lnSpc>
          </a:pPr>
          <a:r>
            <a:rPr kumimoji="1" lang="ja-JP" altLang="en-US" sz="1100"/>
            <a:t>・システム開発の監理管理支援業務</a:t>
          </a:r>
        </a:p>
      </xdr:txBody>
    </xdr:sp>
    <xdr:clientData/>
  </xdr:twoCellAnchor>
  <xdr:twoCellAnchor>
    <xdr:from>
      <xdr:col>17</xdr:col>
      <xdr:colOff>98425</xdr:colOff>
      <xdr:row>167</xdr:row>
      <xdr:rowOff>307975</xdr:rowOff>
    </xdr:from>
    <xdr:to>
      <xdr:col>27</xdr:col>
      <xdr:colOff>104775</xdr:colOff>
      <xdr:row>171</xdr:row>
      <xdr:rowOff>485775</xdr:rowOff>
    </xdr:to>
    <xdr:sp macro="" textlink="">
      <xdr:nvSpPr>
        <xdr:cNvPr id="389" name="大かっこ 388"/>
        <xdr:cNvSpPr/>
      </xdr:nvSpPr>
      <xdr:spPr>
        <a:xfrm>
          <a:off x="3498850" y="50457100"/>
          <a:ext cx="2006600" cy="1587500"/>
        </a:xfrm>
        <a:prstGeom prst="bracketPair">
          <a:avLst/>
        </a:prstGeom>
        <a:ln w="19050">
          <a:solidFill>
            <a:schemeClr val="tx2">
              <a:lumMod val="60000"/>
              <a:lumOff val="40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r>
            <a:rPr kumimoji="1" lang="ja-JP" altLang="en-US" sz="1100"/>
            <a:t>・システム開発</a:t>
          </a:r>
          <a:endParaRPr kumimoji="1" lang="en-US" altLang="ja-JP" sz="1100"/>
        </a:p>
        <a:p>
          <a:pPr algn="l"/>
          <a:r>
            <a:rPr kumimoji="1" lang="ja-JP" altLang="en-US" sz="1100"/>
            <a:t>・ユーザ向け研修</a:t>
          </a:r>
        </a:p>
      </xdr:txBody>
    </xdr:sp>
    <xdr:clientData/>
  </xdr:twoCellAnchor>
  <xdr:twoCellAnchor>
    <xdr:from>
      <xdr:col>39</xdr:col>
      <xdr:colOff>33324</xdr:colOff>
      <xdr:row>163</xdr:row>
      <xdr:rowOff>64997</xdr:rowOff>
    </xdr:from>
    <xdr:to>
      <xdr:col>39</xdr:col>
      <xdr:colOff>34418</xdr:colOff>
      <xdr:row>164</xdr:row>
      <xdr:rowOff>307975</xdr:rowOff>
    </xdr:to>
    <xdr:cxnSp macro="">
      <xdr:nvCxnSpPr>
        <xdr:cNvPr id="391" name="直線矢印コネクタ 390"/>
        <xdr:cNvCxnSpPr>
          <a:endCxn id="392" idx="0"/>
        </xdr:cNvCxnSpPr>
      </xdr:nvCxnSpPr>
      <xdr:spPr>
        <a:xfrm>
          <a:off x="7834299" y="48804422"/>
          <a:ext cx="1094" cy="595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184150</xdr:colOff>
      <xdr:row>164</xdr:row>
      <xdr:rowOff>307975</xdr:rowOff>
    </xdr:from>
    <xdr:to>
      <xdr:col>42</xdr:col>
      <xdr:colOff>84711</xdr:colOff>
      <xdr:row>165</xdr:row>
      <xdr:rowOff>254000</xdr:rowOff>
    </xdr:to>
    <xdr:sp macro="" textlink="">
      <xdr:nvSpPr>
        <xdr:cNvPr id="392" name="フレーム 391"/>
        <xdr:cNvSpPr/>
      </xdr:nvSpPr>
      <xdr:spPr bwMode="auto">
        <a:xfrm>
          <a:off x="7185025" y="49399825"/>
          <a:ext cx="1300736" cy="2984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32</xdr:col>
      <xdr:colOff>1242</xdr:colOff>
      <xdr:row>165</xdr:row>
      <xdr:rowOff>323850</xdr:rowOff>
    </xdr:from>
    <xdr:to>
      <xdr:col>46</xdr:col>
      <xdr:colOff>35615</xdr:colOff>
      <xdr:row>167</xdr:row>
      <xdr:rowOff>172250</xdr:rowOff>
    </xdr:to>
    <xdr:sp macro="" textlink="">
      <xdr:nvSpPr>
        <xdr:cNvPr id="393" name="正方形/長方形 392"/>
        <xdr:cNvSpPr/>
      </xdr:nvSpPr>
      <xdr:spPr>
        <a:xfrm>
          <a:off x="6402042" y="49768125"/>
          <a:ext cx="2834723" cy="5532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Ｌ</a:t>
          </a:r>
          <a:r>
            <a:rPr kumimoji="1" lang="en-US" altLang="ja-JP" sz="1100">
              <a:solidFill>
                <a:sysClr val="windowText" lastClr="000000"/>
              </a:solidFill>
            </a:rPr>
            <a:t>.</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28</xdr:col>
      <xdr:colOff>171450</xdr:colOff>
      <xdr:row>167</xdr:row>
      <xdr:rowOff>250826</xdr:rowOff>
    </xdr:from>
    <xdr:to>
      <xdr:col>49</xdr:col>
      <xdr:colOff>215348</xdr:colOff>
      <xdr:row>172</xdr:row>
      <xdr:rowOff>76200</xdr:rowOff>
    </xdr:to>
    <xdr:sp macro="" textlink="">
      <xdr:nvSpPr>
        <xdr:cNvPr id="394" name="大かっこ 393"/>
        <xdr:cNvSpPr/>
      </xdr:nvSpPr>
      <xdr:spPr bwMode="auto">
        <a:xfrm>
          <a:off x="5772150" y="50685701"/>
          <a:ext cx="4244423" cy="1901824"/>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・監視サービス</a:t>
          </a:r>
          <a:endParaRPr kumimoji="1" lang="en-US" altLang="ja-JP" sz="1100"/>
        </a:p>
        <a:p>
          <a:pPr algn="l">
            <a:lnSpc>
              <a:spcPts val="1200"/>
            </a:lnSpc>
          </a:pPr>
          <a:r>
            <a:rPr kumimoji="1" lang="ja-JP" altLang="en-US" sz="1100"/>
            <a:t>・省エネ法・温対法電子報告システム構築業務支援及び初期設定</a:t>
          </a:r>
          <a:endParaRPr kumimoji="1" lang="en-US" altLang="ja-JP" sz="1100"/>
        </a:p>
        <a:p>
          <a:pPr algn="l">
            <a:lnSpc>
              <a:spcPts val="1200"/>
            </a:lnSpc>
          </a:pPr>
          <a:r>
            <a:rPr kumimoji="1" lang="ja-JP" altLang="en-US" sz="1100"/>
            <a:t>・システム稼働期間の作業</a:t>
          </a:r>
          <a:endParaRPr kumimoji="1" lang="en-US" altLang="ja-JP" sz="1100"/>
        </a:p>
        <a:p>
          <a:pPr algn="l">
            <a:lnSpc>
              <a:spcPts val="1200"/>
            </a:lnSpc>
          </a:pPr>
          <a:r>
            <a:rPr kumimoji="1" lang="ja-JP" altLang="en-US" sz="1100"/>
            <a:t>・セキュリティ管理</a:t>
          </a:r>
          <a:endParaRPr kumimoji="1" lang="en-US" altLang="ja-JP" sz="1100"/>
        </a:p>
        <a:p>
          <a:pPr algn="l">
            <a:lnSpc>
              <a:spcPts val="1200"/>
            </a:lnSpc>
          </a:pPr>
          <a:r>
            <a:rPr kumimoji="1" lang="ja-JP" altLang="en-US" sz="1100"/>
            <a:t>・ネットワーク管理</a:t>
          </a:r>
          <a:endParaRPr kumimoji="1" lang="en-US" altLang="ja-JP" sz="1100"/>
        </a:p>
        <a:p>
          <a:pPr algn="l">
            <a:lnSpc>
              <a:spcPts val="1200"/>
            </a:lnSpc>
          </a:pPr>
          <a:r>
            <a:rPr kumimoji="1" lang="ja-JP" altLang="en-US" sz="1100"/>
            <a:t>・インシデント管理</a:t>
          </a:r>
          <a:endParaRPr kumimoji="1" lang="en-US" altLang="ja-JP" sz="1100"/>
        </a:p>
        <a:p>
          <a:pPr algn="l">
            <a:lnSpc>
              <a:spcPts val="1200"/>
            </a:lnSpc>
          </a:pPr>
          <a:r>
            <a:rPr kumimoji="1" lang="ja-JP" altLang="en-US" sz="1100"/>
            <a:t>・サービスレベル管理</a:t>
          </a:r>
          <a:endParaRPr kumimoji="1" lang="en-US" altLang="ja-JP" sz="1100"/>
        </a:p>
        <a:p>
          <a:pPr algn="l">
            <a:lnSpc>
              <a:spcPts val="1200"/>
            </a:lnSpc>
          </a:pPr>
          <a:r>
            <a:rPr kumimoji="1" lang="ja-JP" altLang="en-US" sz="1100"/>
            <a:t>・定期報告</a:t>
          </a:r>
          <a:endParaRPr kumimoji="1" lang="en-US" altLang="ja-JP" sz="1100"/>
        </a:p>
      </xdr:txBody>
    </xdr:sp>
    <xdr:clientData/>
  </xdr:twoCellAnchor>
  <xdr:twoCellAnchor>
    <xdr:from>
      <xdr:col>8</xdr:col>
      <xdr:colOff>98425</xdr:colOff>
      <xdr:row>164</xdr:row>
      <xdr:rowOff>317500</xdr:rowOff>
    </xdr:from>
    <xdr:to>
      <xdr:col>14</xdr:col>
      <xdr:colOff>195836</xdr:colOff>
      <xdr:row>165</xdr:row>
      <xdr:rowOff>244475</xdr:rowOff>
    </xdr:to>
    <xdr:sp macro="" textlink="">
      <xdr:nvSpPr>
        <xdr:cNvPr id="399" name="フレーム 398"/>
        <xdr:cNvSpPr/>
      </xdr:nvSpPr>
      <xdr:spPr bwMode="auto">
        <a:xfrm>
          <a:off x="1698625" y="49409350"/>
          <a:ext cx="1297561" cy="2794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19</xdr:col>
      <xdr:colOff>38100</xdr:colOff>
      <xdr:row>164</xdr:row>
      <xdr:rowOff>298450</xdr:rowOff>
    </xdr:from>
    <xdr:to>
      <xdr:col>26</xdr:col>
      <xdr:colOff>12700</xdr:colOff>
      <xdr:row>165</xdr:row>
      <xdr:rowOff>228600</xdr:rowOff>
    </xdr:to>
    <xdr:sp macro="" textlink="">
      <xdr:nvSpPr>
        <xdr:cNvPr id="400" name="フレーム 399"/>
        <xdr:cNvSpPr/>
      </xdr:nvSpPr>
      <xdr:spPr bwMode="auto">
        <a:xfrm>
          <a:off x="3898900" y="50209450"/>
          <a:ext cx="1397000" cy="2857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35</xdr:col>
      <xdr:colOff>173713</xdr:colOff>
      <xdr:row>141</xdr:row>
      <xdr:rowOff>190306</xdr:rowOff>
    </xdr:from>
    <xdr:to>
      <xdr:col>46</xdr:col>
      <xdr:colOff>171411</xdr:colOff>
      <xdr:row>142</xdr:row>
      <xdr:rowOff>85839</xdr:rowOff>
    </xdr:to>
    <xdr:sp macro="" textlink="">
      <xdr:nvSpPr>
        <xdr:cNvPr id="422" name="フレーム 421"/>
        <xdr:cNvSpPr/>
      </xdr:nvSpPr>
      <xdr:spPr bwMode="auto">
        <a:xfrm>
          <a:off x="7131104" y="31233523"/>
          <a:ext cx="2184307" cy="25168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33</xdr:col>
      <xdr:colOff>56068</xdr:colOff>
      <xdr:row>142</xdr:row>
      <xdr:rowOff>185554</xdr:rowOff>
    </xdr:from>
    <xdr:to>
      <xdr:col>49</xdr:col>
      <xdr:colOff>116352</xdr:colOff>
      <xdr:row>144</xdr:row>
      <xdr:rowOff>113890</xdr:rowOff>
    </xdr:to>
    <xdr:sp macro="" textlink="">
      <xdr:nvSpPr>
        <xdr:cNvPr id="423" name="正方形/長方形 422"/>
        <xdr:cNvSpPr/>
      </xdr:nvSpPr>
      <xdr:spPr>
        <a:xfrm>
          <a:off x="6615894" y="31584924"/>
          <a:ext cx="3240806" cy="64064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Ｍ</a:t>
          </a:r>
          <a:r>
            <a:rPr kumimoji="1" lang="en-US" altLang="ja-JP" sz="1100">
              <a:solidFill>
                <a:sysClr val="windowText" lastClr="000000"/>
              </a:solidFill>
            </a:rPr>
            <a:t>.</a:t>
          </a:r>
          <a:r>
            <a:rPr kumimoji="1" lang="ja-JP" altLang="en-US" sz="1100">
              <a:solidFill>
                <a:sysClr val="windowText" lastClr="000000"/>
              </a:solidFill>
            </a:rPr>
            <a:t>エム・アール・アイリサーチアソシエイツ（株）</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５百万円</a:t>
          </a:r>
        </a:p>
      </xdr:txBody>
    </xdr:sp>
    <xdr:clientData/>
  </xdr:twoCellAnchor>
  <xdr:twoCellAnchor>
    <xdr:from>
      <xdr:col>32</xdr:col>
      <xdr:colOff>33131</xdr:colOff>
      <xdr:row>144</xdr:row>
      <xdr:rowOff>182218</xdr:rowOff>
    </xdr:from>
    <xdr:to>
      <xdr:col>49</xdr:col>
      <xdr:colOff>266700</xdr:colOff>
      <xdr:row>146</xdr:row>
      <xdr:rowOff>339587</xdr:rowOff>
    </xdr:to>
    <xdr:sp macro="" textlink="">
      <xdr:nvSpPr>
        <xdr:cNvPr id="424" name="大かっこ 423"/>
        <xdr:cNvSpPr/>
      </xdr:nvSpPr>
      <xdr:spPr bwMode="auto">
        <a:xfrm>
          <a:off x="6433931" y="42225568"/>
          <a:ext cx="3633994" cy="8622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t>・低炭素社会実行計画フォローアップの評価・検証</a:t>
          </a:r>
          <a:endParaRPr kumimoji="1" lang="en-US" altLang="ja-JP" sz="1100"/>
        </a:p>
        <a:p>
          <a:pPr algn="l">
            <a:lnSpc>
              <a:spcPts val="1200"/>
            </a:lnSpc>
          </a:pPr>
          <a:r>
            <a:rPr kumimoji="1" lang="ja-JP" altLang="en-US" sz="1100"/>
            <a:t>・フォローアッププロセスの向上に資する提案を行う</a:t>
          </a:r>
          <a:endParaRPr kumimoji="1" lang="en-US" altLang="ja-JP" sz="1100"/>
        </a:p>
        <a:p>
          <a:pPr algn="l">
            <a:lnSpc>
              <a:spcPts val="1200"/>
            </a:lnSpc>
          </a:pPr>
          <a:r>
            <a:rPr kumimoji="1" lang="ja-JP" altLang="en-US" sz="1100"/>
            <a:t>・低炭素社会実行計画の妥当性向上に資する提案</a:t>
          </a:r>
          <a:endParaRPr kumimoji="1" lang="en-US" altLang="ja-JP" sz="1100"/>
        </a:p>
      </xdr:txBody>
    </xdr:sp>
    <xdr:clientData/>
  </xdr:twoCellAnchor>
  <xdr:twoCellAnchor>
    <xdr:from>
      <xdr:col>41</xdr:col>
      <xdr:colOff>81474</xdr:colOff>
      <xdr:row>146</xdr:row>
      <xdr:rowOff>288203</xdr:rowOff>
    </xdr:from>
    <xdr:to>
      <xdr:col>41</xdr:col>
      <xdr:colOff>82826</xdr:colOff>
      <xdr:row>147</xdr:row>
      <xdr:rowOff>182215</xdr:rowOff>
    </xdr:to>
    <xdr:cxnSp macro="">
      <xdr:nvCxnSpPr>
        <xdr:cNvPr id="425" name="直線矢印コネクタ 424"/>
        <xdr:cNvCxnSpPr/>
      </xdr:nvCxnSpPr>
      <xdr:spPr>
        <a:xfrm>
          <a:off x="8231561" y="43117573"/>
          <a:ext cx="1352" cy="250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8283</xdr:colOff>
      <xdr:row>148</xdr:row>
      <xdr:rowOff>263650</xdr:rowOff>
    </xdr:from>
    <xdr:to>
      <xdr:col>46</xdr:col>
      <xdr:colOff>157370</xdr:colOff>
      <xdr:row>150</xdr:row>
      <xdr:rowOff>57150</xdr:rowOff>
    </xdr:to>
    <xdr:sp macro="" textlink="">
      <xdr:nvSpPr>
        <xdr:cNvPr id="427" name="正方形/長方形 426"/>
        <xdr:cNvSpPr/>
      </xdr:nvSpPr>
      <xdr:spPr>
        <a:xfrm>
          <a:off x="7209183" y="44002450"/>
          <a:ext cx="2149337" cy="498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Ｎ</a:t>
          </a:r>
          <a:r>
            <a:rPr kumimoji="1" lang="en-US" altLang="ja-JP" sz="1100">
              <a:solidFill>
                <a:sysClr val="windowText" lastClr="000000"/>
              </a:solidFill>
            </a:rPr>
            <a:t>.</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１百万円</a:t>
          </a:r>
        </a:p>
      </xdr:txBody>
    </xdr:sp>
    <xdr:clientData/>
  </xdr:twoCellAnchor>
  <xdr:twoCellAnchor>
    <xdr:from>
      <xdr:col>32</xdr:col>
      <xdr:colOff>8283</xdr:colOff>
      <xdr:row>150</xdr:row>
      <xdr:rowOff>114300</xdr:rowOff>
    </xdr:from>
    <xdr:to>
      <xdr:col>49</xdr:col>
      <xdr:colOff>240195</xdr:colOff>
      <xdr:row>153</xdr:row>
      <xdr:rowOff>228600</xdr:rowOff>
    </xdr:to>
    <xdr:sp macro="" textlink="">
      <xdr:nvSpPr>
        <xdr:cNvPr id="428" name="大かっこ 427"/>
        <xdr:cNvSpPr/>
      </xdr:nvSpPr>
      <xdr:spPr bwMode="auto">
        <a:xfrm>
          <a:off x="6409083" y="44557950"/>
          <a:ext cx="3632337" cy="11715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・低炭素社会実行計画の妥当性向上</a:t>
          </a:r>
          <a:r>
            <a:rPr kumimoji="1" lang="ja-JP" altLang="en-US" sz="1100">
              <a:solidFill>
                <a:schemeClr val="tx1"/>
              </a:solidFill>
              <a:effectLst/>
              <a:latin typeface="+mn-lt"/>
              <a:ea typeface="+mn-ea"/>
              <a:cs typeface="+mn-cs"/>
            </a:rPr>
            <a:t>のため</a:t>
          </a:r>
          <a:r>
            <a:rPr kumimoji="1" lang="ja-JP" altLang="ja-JP" sz="1100">
              <a:solidFill>
                <a:schemeClr val="tx1"/>
              </a:solidFill>
              <a:effectLst/>
              <a:latin typeface="+mn-lt"/>
              <a:ea typeface="+mn-ea"/>
              <a:cs typeface="+mn-cs"/>
            </a:rPr>
            <a:t>、排出削減対策に関連する他の事業（</a:t>
          </a:r>
          <a:r>
            <a:rPr kumimoji="1" lang="en-US" altLang="ja-JP" sz="1100">
              <a:solidFill>
                <a:schemeClr val="tx1"/>
              </a:solidFill>
              <a:effectLst/>
              <a:latin typeface="+mn-lt"/>
              <a:ea typeface="+mn-ea"/>
              <a:cs typeface="+mn-cs"/>
            </a:rPr>
            <a:t>L2-Tech</a:t>
          </a:r>
          <a:r>
            <a:rPr kumimoji="1" lang="ja-JP" altLang="ja-JP" sz="1100">
              <a:solidFill>
                <a:schemeClr val="tx1"/>
              </a:solidFill>
              <a:effectLst/>
              <a:latin typeface="+mn-lt"/>
              <a:ea typeface="+mn-ea"/>
              <a:cs typeface="+mn-cs"/>
            </a:rPr>
            <a:t>との連携による目標設定の妥当性評価等）の取組や成果を踏まえた検討</a:t>
          </a:r>
          <a:endParaRPr lang="ja-JP" altLang="ja-JP">
            <a:effectLst/>
          </a:endParaRPr>
        </a:p>
      </xdr:txBody>
    </xdr:sp>
    <xdr:clientData/>
  </xdr:twoCellAnchor>
  <xdr:twoCellAnchor>
    <xdr:from>
      <xdr:col>37</xdr:col>
      <xdr:colOff>88900</xdr:colOff>
      <xdr:row>147</xdr:row>
      <xdr:rowOff>226385</xdr:rowOff>
    </xdr:from>
    <xdr:to>
      <xdr:col>45</xdr:col>
      <xdr:colOff>48114</xdr:colOff>
      <xdr:row>148</xdr:row>
      <xdr:rowOff>177800</xdr:rowOff>
    </xdr:to>
    <xdr:sp macro="" textlink="">
      <xdr:nvSpPr>
        <xdr:cNvPr id="431" name="フレーム 430"/>
        <xdr:cNvSpPr/>
      </xdr:nvSpPr>
      <xdr:spPr bwMode="auto">
        <a:xfrm>
          <a:off x="7607300" y="44384285"/>
          <a:ext cx="1584814" cy="30701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30</xdr:col>
      <xdr:colOff>85451</xdr:colOff>
      <xdr:row>154</xdr:row>
      <xdr:rowOff>223912</xdr:rowOff>
    </xdr:from>
    <xdr:to>
      <xdr:col>37</xdr:col>
      <xdr:colOff>15875</xdr:colOff>
      <xdr:row>155</xdr:row>
      <xdr:rowOff>111125</xdr:rowOff>
    </xdr:to>
    <xdr:sp macro="" textlink="">
      <xdr:nvSpPr>
        <xdr:cNvPr id="434" name="フレーム 433"/>
        <xdr:cNvSpPr/>
      </xdr:nvSpPr>
      <xdr:spPr bwMode="auto">
        <a:xfrm>
          <a:off x="6276701" y="46705912"/>
          <a:ext cx="1375049" cy="2364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33</xdr:col>
      <xdr:colOff>125344</xdr:colOff>
      <xdr:row>153</xdr:row>
      <xdr:rowOff>331857</xdr:rowOff>
    </xdr:from>
    <xdr:to>
      <xdr:col>33</xdr:col>
      <xdr:colOff>131492</xdr:colOff>
      <xdr:row>154</xdr:row>
      <xdr:rowOff>212137</xdr:rowOff>
    </xdr:to>
    <xdr:cxnSp macro="">
      <xdr:nvCxnSpPr>
        <xdr:cNvPr id="435" name="直線矢印コネクタ 434"/>
        <xdr:cNvCxnSpPr/>
      </xdr:nvCxnSpPr>
      <xdr:spPr>
        <a:xfrm>
          <a:off x="6685170" y="45654292"/>
          <a:ext cx="6148" cy="236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154</xdr:row>
      <xdr:rowOff>223913</xdr:rowOff>
    </xdr:from>
    <xdr:to>
      <xdr:col>25</xdr:col>
      <xdr:colOff>190500</xdr:colOff>
      <xdr:row>155</xdr:row>
      <xdr:rowOff>142875</xdr:rowOff>
    </xdr:to>
    <xdr:sp macro="" textlink="">
      <xdr:nvSpPr>
        <xdr:cNvPr id="436" name="フレーム 435"/>
        <xdr:cNvSpPr/>
      </xdr:nvSpPr>
      <xdr:spPr bwMode="auto">
        <a:xfrm>
          <a:off x="4016375" y="46705913"/>
          <a:ext cx="1333500" cy="268212"/>
        </a:xfrm>
        <a:prstGeom prst="fram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22</xdr:col>
      <xdr:colOff>139767</xdr:colOff>
      <xdr:row>153</xdr:row>
      <xdr:rowOff>347869</xdr:rowOff>
    </xdr:from>
    <xdr:to>
      <xdr:col>22</xdr:col>
      <xdr:colOff>139767</xdr:colOff>
      <xdr:row>154</xdr:row>
      <xdr:rowOff>212137</xdr:rowOff>
    </xdr:to>
    <xdr:cxnSp macro="">
      <xdr:nvCxnSpPr>
        <xdr:cNvPr id="437" name="直線矢印コネクタ 436"/>
        <xdr:cNvCxnSpPr/>
      </xdr:nvCxnSpPr>
      <xdr:spPr>
        <a:xfrm>
          <a:off x="4512984" y="45670304"/>
          <a:ext cx="0" cy="220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95249</xdr:colOff>
      <xdr:row>154</xdr:row>
      <xdr:rowOff>223913</xdr:rowOff>
    </xdr:from>
    <xdr:to>
      <xdr:col>14</xdr:col>
      <xdr:colOff>142874</xdr:colOff>
      <xdr:row>155</xdr:row>
      <xdr:rowOff>95251</xdr:rowOff>
    </xdr:to>
    <xdr:sp macro="" textlink="">
      <xdr:nvSpPr>
        <xdr:cNvPr id="438" name="フレーム 437"/>
        <xdr:cNvSpPr/>
      </xdr:nvSpPr>
      <xdr:spPr bwMode="auto">
        <a:xfrm>
          <a:off x="1746249" y="46705913"/>
          <a:ext cx="1285875" cy="2205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11</xdr:col>
      <xdr:colOff>133626</xdr:colOff>
      <xdr:row>153</xdr:row>
      <xdr:rowOff>331857</xdr:rowOff>
    </xdr:from>
    <xdr:to>
      <xdr:col>11</xdr:col>
      <xdr:colOff>139774</xdr:colOff>
      <xdr:row>154</xdr:row>
      <xdr:rowOff>212137</xdr:rowOff>
    </xdr:to>
    <xdr:cxnSp macro="">
      <xdr:nvCxnSpPr>
        <xdr:cNvPr id="439" name="直線矢印コネクタ 438"/>
        <xdr:cNvCxnSpPr/>
      </xdr:nvCxnSpPr>
      <xdr:spPr>
        <a:xfrm>
          <a:off x="2320235" y="45654292"/>
          <a:ext cx="6148" cy="236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151</xdr:row>
      <xdr:rowOff>123825</xdr:rowOff>
    </xdr:from>
    <xdr:to>
      <xdr:col>18</xdr:col>
      <xdr:colOff>190500</xdr:colOff>
      <xdr:row>153</xdr:row>
      <xdr:rowOff>339586</xdr:rowOff>
    </xdr:to>
    <xdr:cxnSp macro="">
      <xdr:nvCxnSpPr>
        <xdr:cNvPr id="1042" name="直線コネクタ 1041"/>
        <xdr:cNvCxnSpPr/>
      </xdr:nvCxnSpPr>
      <xdr:spPr>
        <a:xfrm>
          <a:off x="3790950" y="44634150"/>
          <a:ext cx="0" cy="9206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139774</xdr:colOff>
      <xdr:row>163</xdr:row>
      <xdr:rowOff>63500</xdr:rowOff>
    </xdr:from>
    <xdr:to>
      <xdr:col>11</xdr:col>
      <xdr:colOff>152400</xdr:colOff>
      <xdr:row>164</xdr:row>
      <xdr:rowOff>288337</xdr:rowOff>
    </xdr:to>
    <xdr:cxnSp macro="">
      <xdr:nvCxnSpPr>
        <xdr:cNvPr id="453" name="直線矢印コネクタ 452"/>
        <xdr:cNvCxnSpPr/>
      </xdr:nvCxnSpPr>
      <xdr:spPr>
        <a:xfrm flipH="1">
          <a:off x="2374974" y="51523900"/>
          <a:ext cx="12626" cy="580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111200</xdr:colOff>
      <xdr:row>163</xdr:row>
      <xdr:rowOff>63500</xdr:rowOff>
    </xdr:from>
    <xdr:to>
      <xdr:col>22</xdr:col>
      <xdr:colOff>114300</xdr:colOff>
      <xdr:row>164</xdr:row>
      <xdr:rowOff>288337</xdr:rowOff>
    </xdr:to>
    <xdr:cxnSp macro="">
      <xdr:nvCxnSpPr>
        <xdr:cNvPr id="454" name="直線矢印コネクタ 453"/>
        <xdr:cNvCxnSpPr/>
      </xdr:nvCxnSpPr>
      <xdr:spPr>
        <a:xfrm flipH="1">
          <a:off x="4581600" y="51523900"/>
          <a:ext cx="3100" cy="580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172</xdr:row>
      <xdr:rowOff>228324</xdr:rowOff>
    </xdr:from>
    <xdr:to>
      <xdr:col>45</xdr:col>
      <xdr:colOff>0</xdr:colOff>
      <xdr:row>172</xdr:row>
      <xdr:rowOff>228324</xdr:rowOff>
    </xdr:to>
    <xdr:cxnSp macro="">
      <xdr:nvCxnSpPr>
        <xdr:cNvPr id="461" name="直線コネクタ 460"/>
        <xdr:cNvCxnSpPr/>
      </xdr:nvCxnSpPr>
      <xdr:spPr>
        <a:xfrm>
          <a:off x="4543425" y="52453899"/>
          <a:ext cx="4457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33131</xdr:colOff>
      <xdr:row>173</xdr:row>
      <xdr:rowOff>114301</xdr:rowOff>
    </xdr:from>
    <xdr:to>
      <xdr:col>28</xdr:col>
      <xdr:colOff>41413</xdr:colOff>
      <xdr:row>174</xdr:row>
      <xdr:rowOff>322607</xdr:rowOff>
    </xdr:to>
    <xdr:sp macro="" textlink="">
      <xdr:nvSpPr>
        <xdr:cNvPr id="463" name="正方形/長方形 462"/>
        <xdr:cNvSpPr/>
      </xdr:nvSpPr>
      <xdr:spPr>
        <a:xfrm>
          <a:off x="3433556" y="53006626"/>
          <a:ext cx="2208557" cy="8750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 （株）ビーグッド・テクノロジー</a:t>
          </a:r>
        </a:p>
        <a:p>
          <a:pPr algn="ctr"/>
          <a:r>
            <a:rPr kumimoji="1" lang="ja-JP" altLang="en-US" sz="1100">
              <a:solidFill>
                <a:sysClr val="windowText" lastClr="000000"/>
              </a:solidFill>
            </a:rPr>
            <a:t>１５百万円</a:t>
          </a:r>
        </a:p>
      </xdr:txBody>
    </xdr:sp>
    <xdr:clientData/>
  </xdr:twoCellAnchor>
  <xdr:twoCellAnchor>
    <xdr:from>
      <xdr:col>28</xdr:col>
      <xdr:colOff>142183</xdr:colOff>
      <xdr:row>173</xdr:row>
      <xdr:rowOff>104776</xdr:rowOff>
    </xdr:from>
    <xdr:to>
      <xdr:col>40</xdr:col>
      <xdr:colOff>9524</xdr:colOff>
      <xdr:row>174</xdr:row>
      <xdr:rowOff>322607</xdr:rowOff>
    </xdr:to>
    <xdr:sp macro="" textlink="">
      <xdr:nvSpPr>
        <xdr:cNvPr id="464" name="正方形/長方形 463"/>
        <xdr:cNvSpPr/>
      </xdr:nvSpPr>
      <xdr:spPr>
        <a:xfrm>
          <a:off x="5742883" y="52997101"/>
          <a:ext cx="2267641" cy="8845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Ｊ 伊藤忠テクノソリューションズ（株）</a:t>
          </a:r>
        </a:p>
        <a:p>
          <a:pPr algn="ctr"/>
          <a:r>
            <a:rPr kumimoji="1" lang="ja-JP" altLang="en-US" sz="1100">
              <a:solidFill>
                <a:sysClr val="windowText" lastClr="000000"/>
              </a:solidFill>
            </a:rPr>
            <a:t>３百万円</a:t>
          </a:r>
        </a:p>
      </xdr:txBody>
    </xdr:sp>
    <xdr:clientData/>
  </xdr:twoCellAnchor>
  <xdr:twoCellAnchor>
    <xdr:from>
      <xdr:col>6</xdr:col>
      <xdr:colOff>66260</xdr:colOff>
      <xdr:row>174</xdr:row>
      <xdr:rowOff>404744</xdr:rowOff>
    </xdr:from>
    <xdr:to>
      <xdr:col>16</xdr:col>
      <xdr:colOff>132521</xdr:colOff>
      <xdr:row>176</xdr:row>
      <xdr:rowOff>371475</xdr:rowOff>
    </xdr:to>
    <xdr:sp macro="" textlink="">
      <xdr:nvSpPr>
        <xdr:cNvPr id="465" name="大かっこ 464"/>
        <xdr:cNvSpPr/>
      </xdr:nvSpPr>
      <xdr:spPr bwMode="auto">
        <a:xfrm>
          <a:off x="1266410" y="53963819"/>
          <a:ext cx="2066511" cy="79540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ja-JP" sz="1100">
              <a:solidFill>
                <a:schemeClr val="tx1"/>
              </a:solidFill>
              <a:effectLst/>
              <a:latin typeface="+mn-lt"/>
              <a:ea typeface="+mn-ea"/>
              <a:cs typeface="+mn-cs"/>
            </a:rPr>
            <a:t>調達仕様書作成支援</a:t>
          </a:r>
          <a:endParaRPr lang="ja-JP" altLang="ja-JP">
            <a:effectLst/>
          </a:endParaRPr>
        </a:p>
      </xdr:txBody>
    </xdr:sp>
    <xdr:clientData/>
  </xdr:twoCellAnchor>
  <xdr:twoCellAnchor>
    <xdr:from>
      <xdr:col>17</xdr:col>
      <xdr:colOff>47349</xdr:colOff>
      <xdr:row>174</xdr:row>
      <xdr:rowOff>417996</xdr:rowOff>
    </xdr:from>
    <xdr:to>
      <xdr:col>28</xdr:col>
      <xdr:colOff>8283</xdr:colOff>
      <xdr:row>176</xdr:row>
      <xdr:rowOff>356152</xdr:rowOff>
    </xdr:to>
    <xdr:sp macro="" textlink="">
      <xdr:nvSpPr>
        <xdr:cNvPr id="466" name="大かっこ 465"/>
        <xdr:cNvSpPr/>
      </xdr:nvSpPr>
      <xdr:spPr bwMode="auto">
        <a:xfrm>
          <a:off x="3447774" y="53977071"/>
          <a:ext cx="2161209" cy="76683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ja-JP" sz="1100">
              <a:solidFill>
                <a:schemeClr val="tx1"/>
              </a:solidFill>
              <a:effectLst/>
              <a:latin typeface="+mn-lt"/>
              <a:ea typeface="+mn-ea"/>
              <a:cs typeface="+mn-cs"/>
            </a:rPr>
            <a:t>システム開発</a:t>
          </a:r>
          <a:endParaRPr lang="ja-JP" altLang="ja-JP">
            <a:effectLst/>
          </a:endParaRPr>
        </a:p>
        <a:p>
          <a:r>
            <a:rPr kumimoji="1" lang="ja-JP" altLang="ja-JP" sz="1100">
              <a:solidFill>
                <a:schemeClr val="tx1"/>
              </a:solidFill>
              <a:effectLst/>
              <a:latin typeface="+mn-lt"/>
              <a:ea typeface="+mn-ea"/>
              <a:cs typeface="+mn-cs"/>
            </a:rPr>
            <a:t>・システムインフラ構築</a:t>
          </a:r>
          <a:endParaRPr lang="ja-JP" altLang="ja-JP">
            <a:effectLst/>
          </a:endParaRPr>
        </a:p>
      </xdr:txBody>
    </xdr:sp>
    <xdr:clientData/>
  </xdr:twoCellAnchor>
  <xdr:twoCellAnchor>
    <xdr:from>
      <xdr:col>28</xdr:col>
      <xdr:colOff>175315</xdr:colOff>
      <xdr:row>174</xdr:row>
      <xdr:rowOff>403900</xdr:rowOff>
    </xdr:from>
    <xdr:to>
      <xdr:col>40</xdr:col>
      <xdr:colOff>9524</xdr:colOff>
      <xdr:row>176</xdr:row>
      <xdr:rowOff>356152</xdr:rowOff>
    </xdr:to>
    <xdr:sp macro="" textlink="">
      <xdr:nvSpPr>
        <xdr:cNvPr id="467" name="大かっこ 466"/>
        <xdr:cNvSpPr/>
      </xdr:nvSpPr>
      <xdr:spPr bwMode="auto">
        <a:xfrm>
          <a:off x="5776015" y="53962975"/>
          <a:ext cx="2234509" cy="7809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algn="l">
            <a:lnSpc>
              <a:spcPts val="1200"/>
            </a:lnSpc>
          </a:pPr>
          <a:r>
            <a:rPr kumimoji="1" lang="ja-JP" altLang="en-US" sz="1100">
              <a:solidFill>
                <a:sysClr val="windowText" lastClr="000000"/>
              </a:solidFill>
            </a:rPr>
            <a:t>・備品調達</a:t>
          </a:r>
        </a:p>
      </xdr:txBody>
    </xdr:sp>
    <xdr:clientData/>
  </xdr:twoCellAnchor>
  <xdr:twoCellAnchor>
    <xdr:from>
      <xdr:col>42</xdr:col>
      <xdr:colOff>72337</xdr:colOff>
      <xdr:row>172</xdr:row>
      <xdr:rowOff>462037</xdr:rowOff>
    </xdr:from>
    <xdr:to>
      <xdr:col>48</xdr:col>
      <xdr:colOff>158750</xdr:colOff>
      <xdr:row>173</xdr:row>
      <xdr:rowOff>31750</xdr:rowOff>
    </xdr:to>
    <xdr:sp macro="" textlink="">
      <xdr:nvSpPr>
        <xdr:cNvPr id="468" name="フレーム 467"/>
        <xdr:cNvSpPr/>
      </xdr:nvSpPr>
      <xdr:spPr bwMode="auto">
        <a:xfrm>
          <a:off x="8740087" y="53548037"/>
          <a:ext cx="1324663" cy="2364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40</xdr:col>
      <xdr:colOff>95249</xdr:colOff>
      <xdr:row>173</xdr:row>
      <xdr:rowOff>95252</xdr:rowOff>
    </xdr:from>
    <xdr:to>
      <xdr:col>49</xdr:col>
      <xdr:colOff>223629</xdr:colOff>
      <xdr:row>174</xdr:row>
      <xdr:rowOff>314326</xdr:rowOff>
    </xdr:to>
    <xdr:sp macro="" textlink="">
      <xdr:nvSpPr>
        <xdr:cNvPr id="469" name="正方形/長方形 468"/>
        <xdr:cNvSpPr/>
      </xdr:nvSpPr>
      <xdr:spPr>
        <a:xfrm>
          <a:off x="8096249" y="52987577"/>
          <a:ext cx="1928605" cy="8858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（株）アルファネット</a:t>
          </a:r>
        </a:p>
        <a:p>
          <a:pPr algn="ctr"/>
          <a:r>
            <a:rPr kumimoji="1" lang="ja-JP" altLang="en-US" sz="1100">
              <a:solidFill>
                <a:sysClr val="windowText" lastClr="000000"/>
              </a:solidFill>
            </a:rPr>
            <a:t>１百万円</a:t>
          </a:r>
        </a:p>
      </xdr:txBody>
    </xdr:sp>
    <xdr:clientData/>
  </xdr:twoCellAnchor>
  <xdr:twoCellAnchor>
    <xdr:from>
      <xdr:col>40</xdr:col>
      <xdr:colOff>142875</xdr:colOff>
      <xdr:row>174</xdr:row>
      <xdr:rowOff>384849</xdr:rowOff>
    </xdr:from>
    <xdr:to>
      <xdr:col>49</xdr:col>
      <xdr:colOff>207065</xdr:colOff>
      <xdr:row>176</xdr:row>
      <xdr:rowOff>364435</xdr:rowOff>
    </xdr:to>
    <xdr:sp macro="" textlink="">
      <xdr:nvSpPr>
        <xdr:cNvPr id="470" name="大かっこ 469"/>
        <xdr:cNvSpPr/>
      </xdr:nvSpPr>
      <xdr:spPr bwMode="auto">
        <a:xfrm>
          <a:off x="8143875" y="53943924"/>
          <a:ext cx="1864415" cy="80826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r>
            <a:rPr kumimoji="1" lang="ja-JP" altLang="en-US" sz="1100">
              <a:solidFill>
                <a:sysClr val="windowText" lastClr="000000"/>
              </a:solidFill>
            </a:rPr>
            <a:t>・</a:t>
          </a:r>
          <a:r>
            <a:rPr kumimoji="1" lang="ja-JP" altLang="ja-JP" sz="1100">
              <a:solidFill>
                <a:schemeClr val="tx1"/>
              </a:solidFill>
              <a:effectLst/>
              <a:latin typeface="+mn-lt"/>
              <a:ea typeface="+mn-ea"/>
              <a:cs typeface="+mn-cs"/>
            </a:rPr>
            <a:t>セキュリティ診断</a:t>
          </a:r>
          <a:endParaRPr lang="ja-JP" altLang="ja-JP">
            <a:effectLst/>
          </a:endParaRPr>
        </a:p>
        <a:p>
          <a:pPr algn="l">
            <a:lnSpc>
              <a:spcPts val="1200"/>
            </a:lnSpc>
          </a:pPr>
          <a:endParaRPr kumimoji="1" lang="en-US" altLang="ja-JP" sz="1100">
            <a:solidFill>
              <a:srgbClr val="FF0000"/>
            </a:solidFill>
          </a:endParaRPr>
        </a:p>
      </xdr:txBody>
    </xdr:sp>
    <xdr:clientData/>
  </xdr:twoCellAnchor>
  <xdr:twoCellAnchor>
    <xdr:from>
      <xdr:col>44</xdr:col>
      <xdr:colOff>191605</xdr:colOff>
      <xdr:row>172</xdr:row>
      <xdr:rowOff>217557</xdr:rowOff>
    </xdr:from>
    <xdr:to>
      <xdr:col>44</xdr:col>
      <xdr:colOff>197753</xdr:colOff>
      <xdr:row>172</xdr:row>
      <xdr:rowOff>450262</xdr:rowOff>
    </xdr:to>
    <xdr:cxnSp macro="">
      <xdr:nvCxnSpPr>
        <xdr:cNvPr id="471" name="直線矢印コネクタ 470"/>
        <xdr:cNvCxnSpPr/>
      </xdr:nvCxnSpPr>
      <xdr:spPr>
        <a:xfrm>
          <a:off x="8992705" y="52443132"/>
          <a:ext cx="6148" cy="232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6076</xdr:colOff>
      <xdr:row>172</xdr:row>
      <xdr:rowOff>462037</xdr:rowOff>
    </xdr:from>
    <xdr:to>
      <xdr:col>37</xdr:col>
      <xdr:colOff>95250</xdr:colOff>
      <xdr:row>173</xdr:row>
      <xdr:rowOff>47625</xdr:rowOff>
    </xdr:to>
    <xdr:sp macro="" textlink="">
      <xdr:nvSpPr>
        <xdr:cNvPr id="472" name="フレーム 471"/>
        <xdr:cNvSpPr/>
      </xdr:nvSpPr>
      <xdr:spPr bwMode="auto">
        <a:xfrm>
          <a:off x="6403701" y="53548037"/>
          <a:ext cx="1327424" cy="2523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33</xdr:col>
      <xdr:colOff>125344</xdr:colOff>
      <xdr:row>172</xdr:row>
      <xdr:rowOff>217557</xdr:rowOff>
    </xdr:from>
    <xdr:to>
      <xdr:col>33</xdr:col>
      <xdr:colOff>131492</xdr:colOff>
      <xdr:row>172</xdr:row>
      <xdr:rowOff>450262</xdr:rowOff>
    </xdr:to>
    <xdr:cxnSp macro="">
      <xdr:nvCxnSpPr>
        <xdr:cNvPr id="473" name="直線矢印コネクタ 472"/>
        <xdr:cNvCxnSpPr/>
      </xdr:nvCxnSpPr>
      <xdr:spPr>
        <a:xfrm>
          <a:off x="6726169" y="52443132"/>
          <a:ext cx="6148" cy="232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61976</xdr:colOff>
      <xdr:row>172</xdr:row>
      <xdr:rowOff>493787</xdr:rowOff>
    </xdr:from>
    <xdr:to>
      <xdr:col>25</xdr:col>
      <xdr:colOff>142875</xdr:colOff>
      <xdr:row>173</xdr:row>
      <xdr:rowOff>47625</xdr:rowOff>
    </xdr:to>
    <xdr:sp macro="" textlink="">
      <xdr:nvSpPr>
        <xdr:cNvPr id="474" name="フレーム 473"/>
        <xdr:cNvSpPr/>
      </xdr:nvSpPr>
      <xdr:spPr bwMode="auto">
        <a:xfrm>
          <a:off x="3983101" y="53579787"/>
          <a:ext cx="1319149" cy="2205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22</xdr:col>
      <xdr:colOff>139767</xdr:colOff>
      <xdr:row>171</xdr:row>
      <xdr:rowOff>552450</xdr:rowOff>
    </xdr:from>
    <xdr:to>
      <xdr:col>22</xdr:col>
      <xdr:colOff>139767</xdr:colOff>
      <xdr:row>172</xdr:row>
      <xdr:rowOff>450262</xdr:rowOff>
    </xdr:to>
    <xdr:cxnSp macro="">
      <xdr:nvCxnSpPr>
        <xdr:cNvPr id="475" name="直線矢印コネクタ 474"/>
        <xdr:cNvCxnSpPr/>
      </xdr:nvCxnSpPr>
      <xdr:spPr>
        <a:xfrm>
          <a:off x="4540317" y="52111275"/>
          <a:ext cx="0" cy="564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77858</xdr:colOff>
      <xdr:row>172</xdr:row>
      <xdr:rowOff>462037</xdr:rowOff>
    </xdr:from>
    <xdr:to>
      <xdr:col>14</xdr:col>
      <xdr:colOff>158749</xdr:colOff>
      <xdr:row>173</xdr:row>
      <xdr:rowOff>31750</xdr:rowOff>
    </xdr:to>
    <xdr:sp macro="" textlink="">
      <xdr:nvSpPr>
        <xdr:cNvPr id="476" name="フレーム 475"/>
        <xdr:cNvSpPr/>
      </xdr:nvSpPr>
      <xdr:spPr bwMode="auto">
        <a:xfrm>
          <a:off x="1728858" y="53548037"/>
          <a:ext cx="1319141" cy="2364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随意契約・外注</a:t>
          </a:r>
          <a:endParaRPr kumimoji="1" lang="en-US" altLang="ja-JP" sz="900">
            <a:solidFill>
              <a:sysClr val="windowText" lastClr="000000"/>
            </a:solidFill>
          </a:endParaRPr>
        </a:p>
      </xdr:txBody>
    </xdr:sp>
    <xdr:clientData/>
  </xdr:twoCellAnchor>
  <xdr:twoCellAnchor>
    <xdr:from>
      <xdr:col>11</xdr:col>
      <xdr:colOff>139774</xdr:colOff>
      <xdr:row>171</xdr:row>
      <xdr:rowOff>523875</xdr:rowOff>
    </xdr:from>
    <xdr:to>
      <xdr:col>11</xdr:col>
      <xdr:colOff>139774</xdr:colOff>
      <xdr:row>172</xdr:row>
      <xdr:rowOff>450262</xdr:rowOff>
    </xdr:to>
    <xdr:cxnSp macro="">
      <xdr:nvCxnSpPr>
        <xdr:cNvPr id="477" name="直線矢印コネクタ 476"/>
        <xdr:cNvCxnSpPr/>
      </xdr:nvCxnSpPr>
      <xdr:spPr>
        <a:xfrm>
          <a:off x="2340049" y="52082700"/>
          <a:ext cx="0" cy="593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141</xdr:row>
      <xdr:rowOff>0</xdr:rowOff>
    </xdr:from>
    <xdr:to>
      <xdr:col>41</xdr:col>
      <xdr:colOff>70962</xdr:colOff>
      <xdr:row>141</xdr:row>
      <xdr:rowOff>190306</xdr:rowOff>
    </xdr:to>
    <xdr:cxnSp macro="">
      <xdr:nvCxnSpPr>
        <xdr:cNvPr id="5" name="カギ線コネクタ 4"/>
        <xdr:cNvCxnSpPr>
          <a:endCxn id="422" idx="0"/>
        </xdr:cNvCxnSpPr>
      </xdr:nvCxnSpPr>
      <xdr:spPr>
        <a:xfrm>
          <a:off x="1536700" y="43637200"/>
          <a:ext cx="6865462" cy="1903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140</xdr:row>
      <xdr:rowOff>234949</xdr:rowOff>
    </xdr:from>
    <xdr:to>
      <xdr:col>39</xdr:col>
      <xdr:colOff>32831</xdr:colOff>
      <xdr:row>164</xdr:row>
      <xdr:rowOff>307974</xdr:rowOff>
    </xdr:to>
    <xdr:cxnSp macro="">
      <xdr:nvCxnSpPr>
        <xdr:cNvPr id="75" name="カギ線コネクタ 74"/>
        <xdr:cNvCxnSpPr>
          <a:endCxn id="392" idx="0"/>
        </xdr:cNvCxnSpPr>
      </xdr:nvCxnSpPr>
      <xdr:spPr>
        <a:xfrm rot="16200000" flipH="1">
          <a:off x="433928" y="44600271"/>
          <a:ext cx="8607425" cy="6439981"/>
        </a:xfrm>
        <a:prstGeom prst="bentConnector3">
          <a:avLst>
            <a:gd name="adj1" fmla="val 929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141</xdr:row>
      <xdr:rowOff>12700</xdr:rowOff>
    </xdr:from>
    <xdr:to>
      <xdr:col>18</xdr:col>
      <xdr:colOff>177800</xdr:colOff>
      <xdr:row>141</xdr:row>
      <xdr:rowOff>194468</xdr:rowOff>
    </xdr:to>
    <xdr:cxnSp macro="">
      <xdr:nvCxnSpPr>
        <xdr:cNvPr id="104" name="直線矢印コネクタ 103"/>
        <xdr:cNvCxnSpPr/>
      </xdr:nvCxnSpPr>
      <xdr:spPr>
        <a:xfrm>
          <a:off x="3835400" y="43649900"/>
          <a:ext cx="0" cy="1817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BF114" sqref="BF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451</v>
      </c>
      <c r="AR2" s="106"/>
      <c r="AS2" s="68" t="str">
        <f>IF(OR(AQ2="　", AQ2=""), "", "-")</f>
        <v/>
      </c>
      <c r="AT2" s="107">
        <v>21</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456</v>
      </c>
      <c r="AK3" s="304"/>
      <c r="AL3" s="304"/>
      <c r="AM3" s="304"/>
      <c r="AN3" s="304"/>
      <c r="AO3" s="304"/>
      <c r="AP3" s="304"/>
      <c r="AQ3" s="304"/>
      <c r="AR3" s="304"/>
      <c r="AS3" s="304"/>
      <c r="AT3" s="304"/>
      <c r="AU3" s="304"/>
      <c r="AV3" s="304"/>
      <c r="AW3" s="304"/>
      <c r="AX3" s="36" t="s">
        <v>91</v>
      </c>
    </row>
    <row r="4" spans="1:50" ht="35.25" customHeight="1" x14ac:dyDescent="0.15">
      <c r="A4" s="523" t="s">
        <v>30</v>
      </c>
      <c r="B4" s="524"/>
      <c r="C4" s="524"/>
      <c r="D4" s="524"/>
      <c r="E4" s="524"/>
      <c r="F4" s="524"/>
      <c r="G4" s="497" t="s">
        <v>548</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457</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2" t="s">
        <v>200</v>
      </c>
      <c r="H5" s="333"/>
      <c r="I5" s="333"/>
      <c r="J5" s="333"/>
      <c r="K5" s="333"/>
      <c r="L5" s="333"/>
      <c r="M5" s="334" t="s">
        <v>92</v>
      </c>
      <c r="N5" s="335"/>
      <c r="O5" s="335"/>
      <c r="P5" s="335"/>
      <c r="Q5" s="335"/>
      <c r="R5" s="336"/>
      <c r="S5" s="337" t="s">
        <v>157</v>
      </c>
      <c r="T5" s="333"/>
      <c r="U5" s="333"/>
      <c r="V5" s="333"/>
      <c r="W5" s="333"/>
      <c r="X5" s="338"/>
      <c r="Y5" s="514" t="s">
        <v>3</v>
      </c>
      <c r="Z5" s="515"/>
      <c r="AA5" s="515"/>
      <c r="AB5" s="515"/>
      <c r="AC5" s="515"/>
      <c r="AD5" s="516"/>
      <c r="AE5" s="517" t="s">
        <v>458</v>
      </c>
      <c r="AF5" s="518"/>
      <c r="AG5" s="518"/>
      <c r="AH5" s="518"/>
      <c r="AI5" s="518"/>
      <c r="AJ5" s="518"/>
      <c r="AK5" s="518"/>
      <c r="AL5" s="518"/>
      <c r="AM5" s="518"/>
      <c r="AN5" s="518"/>
      <c r="AO5" s="518"/>
      <c r="AP5" s="519"/>
      <c r="AQ5" s="520" t="s">
        <v>459</v>
      </c>
      <c r="AR5" s="521"/>
      <c r="AS5" s="521"/>
      <c r="AT5" s="521"/>
      <c r="AU5" s="521"/>
      <c r="AV5" s="521"/>
      <c r="AW5" s="521"/>
      <c r="AX5" s="522"/>
    </row>
    <row r="6" spans="1:50" ht="39" customHeight="1" x14ac:dyDescent="0.15">
      <c r="A6" s="525" t="s">
        <v>4</v>
      </c>
      <c r="B6" s="526"/>
      <c r="C6" s="526"/>
      <c r="D6" s="526"/>
      <c r="E6" s="526"/>
      <c r="F6" s="526"/>
      <c r="G6" s="527" t="str">
        <f>入力規則等!F39</f>
        <v>一般会計、エネルギー対策特別会計エネルギー需給勘定</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460</v>
      </c>
      <c r="AF6" s="532"/>
      <c r="AG6" s="532"/>
      <c r="AH6" s="532"/>
      <c r="AI6" s="532"/>
      <c r="AJ6" s="532"/>
      <c r="AK6" s="532"/>
      <c r="AL6" s="532"/>
      <c r="AM6" s="532"/>
      <c r="AN6" s="532"/>
      <c r="AO6" s="532"/>
      <c r="AP6" s="532"/>
      <c r="AQ6" s="126"/>
      <c r="AR6" s="126"/>
      <c r="AS6" s="126"/>
      <c r="AT6" s="126"/>
      <c r="AU6" s="126"/>
      <c r="AV6" s="126"/>
      <c r="AW6" s="126"/>
      <c r="AX6" s="533"/>
    </row>
    <row r="7" spans="1:50" ht="67.5" customHeight="1" x14ac:dyDescent="0.15">
      <c r="A7" s="453" t="s">
        <v>25</v>
      </c>
      <c r="B7" s="454"/>
      <c r="C7" s="454"/>
      <c r="D7" s="454"/>
      <c r="E7" s="454"/>
      <c r="F7" s="454"/>
      <c r="G7" s="455" t="s">
        <v>600</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549</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地球温暖化対策</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エネルギー対策</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590</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x14ac:dyDescent="0.15">
      <c r="A10" s="462" t="s">
        <v>36</v>
      </c>
      <c r="B10" s="463"/>
      <c r="C10" s="463"/>
      <c r="D10" s="463"/>
      <c r="E10" s="463"/>
      <c r="F10" s="463"/>
      <c r="G10" s="491" t="s">
        <v>591</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122</v>
      </c>
      <c r="Q13" s="72"/>
      <c r="R13" s="72"/>
      <c r="S13" s="72"/>
      <c r="T13" s="72"/>
      <c r="U13" s="72"/>
      <c r="V13" s="73"/>
      <c r="W13" s="71">
        <v>117.98</v>
      </c>
      <c r="X13" s="72"/>
      <c r="Y13" s="72"/>
      <c r="Z13" s="72"/>
      <c r="AA13" s="72"/>
      <c r="AB13" s="72"/>
      <c r="AC13" s="73"/>
      <c r="AD13" s="71">
        <v>258</v>
      </c>
      <c r="AE13" s="72"/>
      <c r="AF13" s="72"/>
      <c r="AG13" s="72"/>
      <c r="AH13" s="72"/>
      <c r="AI13" s="72"/>
      <c r="AJ13" s="73"/>
      <c r="AK13" s="71">
        <v>154</v>
      </c>
      <c r="AL13" s="72"/>
      <c r="AM13" s="72"/>
      <c r="AN13" s="72"/>
      <c r="AO13" s="72"/>
      <c r="AP13" s="72"/>
      <c r="AQ13" s="73"/>
      <c r="AR13" s="669" t="s">
        <v>602</v>
      </c>
      <c r="AS13" s="670"/>
      <c r="AT13" s="670"/>
      <c r="AU13" s="670"/>
      <c r="AV13" s="670"/>
      <c r="AW13" s="670"/>
      <c r="AX13" s="671"/>
    </row>
    <row r="14" spans="1:50" ht="21" customHeight="1" x14ac:dyDescent="0.15">
      <c r="A14" s="468"/>
      <c r="B14" s="469"/>
      <c r="C14" s="469"/>
      <c r="D14" s="469"/>
      <c r="E14" s="469"/>
      <c r="F14" s="470"/>
      <c r="G14" s="481"/>
      <c r="H14" s="482"/>
      <c r="I14" s="348" t="s">
        <v>9</v>
      </c>
      <c r="J14" s="476"/>
      <c r="K14" s="476"/>
      <c r="L14" s="476"/>
      <c r="M14" s="476"/>
      <c r="N14" s="476"/>
      <c r="O14" s="477"/>
      <c r="P14" s="71" t="s">
        <v>550</v>
      </c>
      <c r="Q14" s="72"/>
      <c r="R14" s="72"/>
      <c r="S14" s="72"/>
      <c r="T14" s="72"/>
      <c r="U14" s="72"/>
      <c r="V14" s="73"/>
      <c r="W14" s="71" t="s">
        <v>550</v>
      </c>
      <c r="X14" s="72"/>
      <c r="Y14" s="72"/>
      <c r="Z14" s="72"/>
      <c r="AA14" s="72"/>
      <c r="AB14" s="72"/>
      <c r="AC14" s="73"/>
      <c r="AD14" s="71" t="s">
        <v>550</v>
      </c>
      <c r="AE14" s="72"/>
      <c r="AF14" s="72"/>
      <c r="AG14" s="72"/>
      <c r="AH14" s="72"/>
      <c r="AI14" s="72"/>
      <c r="AJ14" s="73"/>
      <c r="AK14" s="71" t="s">
        <v>550</v>
      </c>
      <c r="AL14" s="72"/>
      <c r="AM14" s="72"/>
      <c r="AN14" s="72"/>
      <c r="AO14" s="72"/>
      <c r="AP14" s="72"/>
      <c r="AQ14" s="73"/>
      <c r="AR14" s="667"/>
      <c r="AS14" s="667"/>
      <c r="AT14" s="667"/>
      <c r="AU14" s="667"/>
      <c r="AV14" s="667"/>
      <c r="AW14" s="667"/>
      <c r="AX14" s="668"/>
    </row>
    <row r="15" spans="1:50" ht="21" customHeight="1" x14ac:dyDescent="0.15">
      <c r="A15" s="468"/>
      <c r="B15" s="469"/>
      <c r="C15" s="469"/>
      <c r="D15" s="469"/>
      <c r="E15" s="469"/>
      <c r="F15" s="470"/>
      <c r="G15" s="481"/>
      <c r="H15" s="482"/>
      <c r="I15" s="348" t="s">
        <v>62</v>
      </c>
      <c r="J15" s="349"/>
      <c r="K15" s="349"/>
      <c r="L15" s="349"/>
      <c r="M15" s="349"/>
      <c r="N15" s="349"/>
      <c r="O15" s="350"/>
      <c r="P15" s="71" t="s">
        <v>550</v>
      </c>
      <c r="Q15" s="72"/>
      <c r="R15" s="72"/>
      <c r="S15" s="72"/>
      <c r="T15" s="72"/>
      <c r="U15" s="72"/>
      <c r="V15" s="73"/>
      <c r="W15" s="71" t="s">
        <v>550</v>
      </c>
      <c r="X15" s="72"/>
      <c r="Y15" s="72"/>
      <c r="Z15" s="72"/>
      <c r="AA15" s="72"/>
      <c r="AB15" s="72"/>
      <c r="AC15" s="73"/>
      <c r="AD15" s="71" t="s">
        <v>550</v>
      </c>
      <c r="AE15" s="72"/>
      <c r="AF15" s="72"/>
      <c r="AG15" s="72"/>
      <c r="AH15" s="72"/>
      <c r="AI15" s="72"/>
      <c r="AJ15" s="73"/>
      <c r="AK15" s="71" t="s">
        <v>551</v>
      </c>
      <c r="AL15" s="72"/>
      <c r="AM15" s="72"/>
      <c r="AN15" s="72"/>
      <c r="AO15" s="72"/>
      <c r="AP15" s="72"/>
      <c r="AQ15" s="73"/>
      <c r="AR15" s="71" t="s">
        <v>550</v>
      </c>
      <c r="AS15" s="72"/>
      <c r="AT15" s="72"/>
      <c r="AU15" s="72"/>
      <c r="AV15" s="72"/>
      <c r="AW15" s="72"/>
      <c r="AX15" s="666"/>
    </row>
    <row r="16" spans="1:50" ht="21" customHeight="1" x14ac:dyDescent="0.15">
      <c r="A16" s="468"/>
      <c r="B16" s="469"/>
      <c r="C16" s="469"/>
      <c r="D16" s="469"/>
      <c r="E16" s="469"/>
      <c r="F16" s="470"/>
      <c r="G16" s="481"/>
      <c r="H16" s="482"/>
      <c r="I16" s="348" t="s">
        <v>63</v>
      </c>
      <c r="J16" s="349"/>
      <c r="K16" s="349"/>
      <c r="L16" s="349"/>
      <c r="M16" s="349"/>
      <c r="N16" s="349"/>
      <c r="O16" s="350"/>
      <c r="P16" s="71" t="s">
        <v>550</v>
      </c>
      <c r="Q16" s="72"/>
      <c r="R16" s="72"/>
      <c r="S16" s="72"/>
      <c r="T16" s="72"/>
      <c r="U16" s="72"/>
      <c r="V16" s="73"/>
      <c r="W16" s="71" t="s">
        <v>550</v>
      </c>
      <c r="X16" s="72"/>
      <c r="Y16" s="72"/>
      <c r="Z16" s="72"/>
      <c r="AA16" s="72"/>
      <c r="AB16" s="72"/>
      <c r="AC16" s="73"/>
      <c r="AD16" s="71" t="s">
        <v>550</v>
      </c>
      <c r="AE16" s="72"/>
      <c r="AF16" s="72"/>
      <c r="AG16" s="72"/>
      <c r="AH16" s="72"/>
      <c r="AI16" s="72"/>
      <c r="AJ16" s="73"/>
      <c r="AK16" s="71" t="s">
        <v>551</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1" t="s">
        <v>550</v>
      </c>
      <c r="Q17" s="72"/>
      <c r="R17" s="72"/>
      <c r="S17" s="72"/>
      <c r="T17" s="72"/>
      <c r="U17" s="72"/>
      <c r="V17" s="73"/>
      <c r="W17" s="71" t="s">
        <v>550</v>
      </c>
      <c r="X17" s="72"/>
      <c r="Y17" s="72"/>
      <c r="Z17" s="72"/>
      <c r="AA17" s="72"/>
      <c r="AB17" s="72"/>
      <c r="AC17" s="73"/>
      <c r="AD17" s="71" t="s">
        <v>550</v>
      </c>
      <c r="AE17" s="72"/>
      <c r="AF17" s="72"/>
      <c r="AG17" s="72"/>
      <c r="AH17" s="72"/>
      <c r="AI17" s="72"/>
      <c r="AJ17" s="73"/>
      <c r="AK17" s="71" t="s">
        <v>550</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0">
        <f>SUM(P13:V17)</f>
        <v>122</v>
      </c>
      <c r="Q18" s="321"/>
      <c r="R18" s="321"/>
      <c r="S18" s="321"/>
      <c r="T18" s="321"/>
      <c r="U18" s="321"/>
      <c r="V18" s="322"/>
      <c r="W18" s="320">
        <f>SUM(W13:AC17)</f>
        <v>117.98</v>
      </c>
      <c r="X18" s="321"/>
      <c r="Y18" s="321"/>
      <c r="Z18" s="321"/>
      <c r="AA18" s="321"/>
      <c r="AB18" s="321"/>
      <c r="AC18" s="322"/>
      <c r="AD18" s="320">
        <f t="shared" ref="AD18" si="0">SUM(AD13:AJ17)</f>
        <v>258</v>
      </c>
      <c r="AE18" s="321"/>
      <c r="AF18" s="321"/>
      <c r="AG18" s="321"/>
      <c r="AH18" s="321"/>
      <c r="AI18" s="321"/>
      <c r="AJ18" s="322"/>
      <c r="AK18" s="320">
        <f t="shared" ref="AK18" si="1">SUM(AK13:AQ17)</f>
        <v>154</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8"/>
      <c r="B19" s="469"/>
      <c r="C19" s="469"/>
      <c r="D19" s="469"/>
      <c r="E19" s="469"/>
      <c r="F19" s="470"/>
      <c r="G19" s="317" t="s">
        <v>10</v>
      </c>
      <c r="H19" s="318"/>
      <c r="I19" s="318"/>
      <c r="J19" s="318"/>
      <c r="K19" s="318"/>
      <c r="L19" s="318"/>
      <c r="M19" s="318"/>
      <c r="N19" s="318"/>
      <c r="O19" s="318"/>
      <c r="P19" s="71">
        <v>76</v>
      </c>
      <c r="Q19" s="72"/>
      <c r="R19" s="72"/>
      <c r="S19" s="72"/>
      <c r="T19" s="72"/>
      <c r="U19" s="72"/>
      <c r="V19" s="73"/>
      <c r="W19" s="71">
        <v>76</v>
      </c>
      <c r="X19" s="72"/>
      <c r="Y19" s="72"/>
      <c r="Z19" s="72"/>
      <c r="AA19" s="72"/>
      <c r="AB19" s="72"/>
      <c r="AC19" s="73"/>
      <c r="AD19" s="71">
        <v>148</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71"/>
      <c r="B20" s="472"/>
      <c r="C20" s="472"/>
      <c r="D20" s="472"/>
      <c r="E20" s="472"/>
      <c r="F20" s="473"/>
      <c r="G20" s="317" t="s">
        <v>11</v>
      </c>
      <c r="H20" s="318"/>
      <c r="I20" s="318"/>
      <c r="J20" s="318"/>
      <c r="K20" s="318"/>
      <c r="L20" s="318"/>
      <c r="M20" s="318"/>
      <c r="N20" s="318"/>
      <c r="O20" s="318"/>
      <c r="P20" s="325">
        <f>IF(P18=0, "-", P19/P18)</f>
        <v>0.62295081967213117</v>
      </c>
      <c r="Q20" s="325"/>
      <c r="R20" s="325"/>
      <c r="S20" s="325"/>
      <c r="T20" s="325"/>
      <c r="U20" s="325"/>
      <c r="V20" s="325"/>
      <c r="W20" s="325">
        <f>IF(W18=0, "-", W19/W18)</f>
        <v>0.64417697914900829</v>
      </c>
      <c r="X20" s="325"/>
      <c r="Y20" s="325"/>
      <c r="Z20" s="325"/>
      <c r="AA20" s="325"/>
      <c r="AB20" s="325"/>
      <c r="AC20" s="325"/>
      <c r="AD20" s="325">
        <f>IF(AD18=0, "-", AD19/AD18)</f>
        <v>0.5736434108527132</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hidden="1"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hidden="1"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4"/>
      <c r="Z22" s="285"/>
      <c r="AA22" s="286"/>
      <c r="AB22" s="141"/>
      <c r="AC22" s="136"/>
      <c r="AD22" s="137"/>
      <c r="AE22" s="142"/>
      <c r="AF22" s="135"/>
      <c r="AG22" s="135"/>
      <c r="AH22" s="135"/>
      <c r="AI22" s="290"/>
      <c r="AJ22" s="142"/>
      <c r="AK22" s="135"/>
      <c r="AL22" s="135"/>
      <c r="AM22" s="135"/>
      <c r="AN22" s="290"/>
      <c r="AO22" s="142"/>
      <c r="AP22" s="135"/>
      <c r="AQ22" s="135"/>
      <c r="AR22" s="135"/>
      <c r="AS22" s="290"/>
      <c r="AT22" s="67"/>
      <c r="AU22" s="110" t="s">
        <v>561</v>
      </c>
      <c r="AV22" s="110"/>
      <c r="AW22" s="108" t="s">
        <v>360</v>
      </c>
      <c r="AX22" s="109"/>
    </row>
    <row r="23" spans="1:50" ht="22.5" hidden="1" customHeight="1" x14ac:dyDescent="0.15">
      <c r="A23" s="222"/>
      <c r="B23" s="220"/>
      <c r="C23" s="220"/>
      <c r="D23" s="220"/>
      <c r="E23" s="220"/>
      <c r="F23" s="221"/>
      <c r="G23" s="326" t="s">
        <v>547</v>
      </c>
      <c r="H23" s="293"/>
      <c r="I23" s="293"/>
      <c r="J23" s="293"/>
      <c r="K23" s="293"/>
      <c r="L23" s="293"/>
      <c r="M23" s="293"/>
      <c r="N23" s="293"/>
      <c r="O23" s="294"/>
      <c r="P23" s="218" t="s">
        <v>545</v>
      </c>
      <c r="Q23" s="200"/>
      <c r="R23" s="200"/>
      <c r="S23" s="200"/>
      <c r="T23" s="200"/>
      <c r="U23" s="200"/>
      <c r="V23" s="200"/>
      <c r="W23" s="200"/>
      <c r="X23" s="201"/>
      <c r="Y23" s="298" t="s">
        <v>14</v>
      </c>
      <c r="Z23" s="299"/>
      <c r="AA23" s="300"/>
      <c r="AB23" s="330" t="s">
        <v>470</v>
      </c>
      <c r="AC23" s="301"/>
      <c r="AD23" s="301"/>
      <c r="AE23" s="93">
        <v>12433</v>
      </c>
      <c r="AF23" s="94"/>
      <c r="AG23" s="94"/>
      <c r="AH23" s="94"/>
      <c r="AI23" s="95"/>
      <c r="AJ23" s="93">
        <v>12467</v>
      </c>
      <c r="AK23" s="94"/>
      <c r="AL23" s="94"/>
      <c r="AM23" s="94"/>
      <c r="AN23" s="95"/>
      <c r="AO23" s="93" t="s">
        <v>546</v>
      </c>
      <c r="AP23" s="94"/>
      <c r="AQ23" s="94"/>
      <c r="AR23" s="94"/>
      <c r="AS23" s="95"/>
      <c r="AT23" s="232"/>
      <c r="AU23" s="232"/>
      <c r="AV23" s="232"/>
      <c r="AW23" s="232"/>
      <c r="AX23" s="233"/>
    </row>
    <row r="24" spans="1:50" ht="22.5" hidden="1" customHeight="1" x14ac:dyDescent="0.15">
      <c r="A24" s="223"/>
      <c r="B24" s="224"/>
      <c r="C24" s="224"/>
      <c r="D24" s="224"/>
      <c r="E24" s="224"/>
      <c r="F24" s="225"/>
      <c r="G24" s="295"/>
      <c r="H24" s="296"/>
      <c r="I24" s="296"/>
      <c r="J24" s="296"/>
      <c r="K24" s="296"/>
      <c r="L24" s="296"/>
      <c r="M24" s="296"/>
      <c r="N24" s="296"/>
      <c r="O24" s="297"/>
      <c r="P24" s="281"/>
      <c r="Q24" s="281"/>
      <c r="R24" s="281"/>
      <c r="S24" s="281"/>
      <c r="T24" s="281"/>
      <c r="U24" s="281"/>
      <c r="V24" s="281"/>
      <c r="W24" s="281"/>
      <c r="X24" s="282"/>
      <c r="Y24" s="177" t="s">
        <v>65</v>
      </c>
      <c r="Z24" s="121"/>
      <c r="AA24" s="173"/>
      <c r="AB24" s="331" t="s">
        <v>470</v>
      </c>
      <c r="AC24" s="291"/>
      <c r="AD24" s="291"/>
      <c r="AE24" s="93">
        <v>12433</v>
      </c>
      <c r="AF24" s="94"/>
      <c r="AG24" s="94"/>
      <c r="AH24" s="94"/>
      <c r="AI24" s="95"/>
      <c r="AJ24" s="93">
        <v>12467</v>
      </c>
      <c r="AK24" s="94"/>
      <c r="AL24" s="94"/>
      <c r="AM24" s="94"/>
      <c r="AN24" s="95"/>
      <c r="AO24" s="93" t="s">
        <v>543</v>
      </c>
      <c r="AP24" s="94"/>
      <c r="AQ24" s="94"/>
      <c r="AR24" s="94"/>
      <c r="AS24" s="95"/>
      <c r="AT24" s="93" t="s">
        <v>543</v>
      </c>
      <c r="AU24" s="94"/>
      <c r="AV24" s="94"/>
      <c r="AW24" s="94"/>
      <c r="AX24" s="96"/>
    </row>
    <row r="25" spans="1:50" ht="22.5" hidden="1" customHeight="1" x14ac:dyDescent="0.15">
      <c r="A25" s="672"/>
      <c r="B25" s="673"/>
      <c r="C25" s="673"/>
      <c r="D25" s="673"/>
      <c r="E25" s="673"/>
      <c r="F25" s="674"/>
      <c r="G25" s="327"/>
      <c r="H25" s="328"/>
      <c r="I25" s="328"/>
      <c r="J25" s="328"/>
      <c r="K25" s="328"/>
      <c r="L25" s="328"/>
      <c r="M25" s="328"/>
      <c r="N25" s="328"/>
      <c r="O25" s="329"/>
      <c r="P25" s="202"/>
      <c r="Q25" s="202"/>
      <c r="R25" s="202"/>
      <c r="S25" s="202"/>
      <c r="T25" s="202"/>
      <c r="U25" s="202"/>
      <c r="V25" s="202"/>
      <c r="W25" s="202"/>
      <c r="X25" s="203"/>
      <c r="Y25" s="120" t="s">
        <v>15</v>
      </c>
      <c r="Z25" s="121"/>
      <c r="AA25" s="173"/>
      <c r="AB25" s="684" t="s">
        <v>363</v>
      </c>
      <c r="AC25" s="269"/>
      <c r="AD25" s="269"/>
      <c r="AE25" s="93">
        <v>100</v>
      </c>
      <c r="AF25" s="94"/>
      <c r="AG25" s="94"/>
      <c r="AH25" s="94"/>
      <c r="AI25" s="95"/>
      <c r="AJ25" s="93">
        <v>100</v>
      </c>
      <c r="AK25" s="94"/>
      <c r="AL25" s="94"/>
      <c r="AM25" s="94"/>
      <c r="AN25" s="95"/>
      <c r="AO25" s="93" t="s">
        <v>543</v>
      </c>
      <c r="AP25" s="94"/>
      <c r="AQ25" s="94"/>
      <c r="AR25" s="94"/>
      <c r="AS25" s="95"/>
      <c r="AT25" s="273"/>
      <c r="AU25" s="274"/>
      <c r="AV25" s="274"/>
      <c r="AW25" s="274"/>
      <c r="AX25" s="275"/>
    </row>
    <row r="26" spans="1:50" ht="18.75"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3" t="s">
        <v>303</v>
      </c>
      <c r="AU26" s="664"/>
      <c r="AV26" s="664"/>
      <c r="AW26" s="664"/>
      <c r="AX26" s="665"/>
    </row>
    <row r="27" spans="1:50" ht="18.75"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4"/>
      <c r="Z27" s="285"/>
      <c r="AA27" s="286"/>
      <c r="AB27" s="141"/>
      <c r="AC27" s="136"/>
      <c r="AD27" s="137"/>
      <c r="AE27" s="142"/>
      <c r="AF27" s="135"/>
      <c r="AG27" s="135"/>
      <c r="AH27" s="135"/>
      <c r="AI27" s="290"/>
      <c r="AJ27" s="142"/>
      <c r="AK27" s="135"/>
      <c r="AL27" s="135"/>
      <c r="AM27" s="135"/>
      <c r="AN27" s="290"/>
      <c r="AO27" s="142"/>
      <c r="AP27" s="135"/>
      <c r="AQ27" s="135"/>
      <c r="AR27" s="135"/>
      <c r="AS27" s="290"/>
      <c r="AT27" s="67"/>
      <c r="AU27" s="110">
        <v>32</v>
      </c>
      <c r="AV27" s="110"/>
      <c r="AW27" s="108" t="s">
        <v>360</v>
      </c>
      <c r="AX27" s="109"/>
    </row>
    <row r="28" spans="1:50" ht="84" customHeight="1" x14ac:dyDescent="0.15">
      <c r="A28" s="222"/>
      <c r="B28" s="220"/>
      <c r="C28" s="220"/>
      <c r="D28" s="220"/>
      <c r="E28" s="220"/>
      <c r="F28" s="221"/>
      <c r="G28" s="326" t="s">
        <v>577</v>
      </c>
      <c r="H28" s="293"/>
      <c r="I28" s="293"/>
      <c r="J28" s="293"/>
      <c r="K28" s="293"/>
      <c r="L28" s="293"/>
      <c r="M28" s="293"/>
      <c r="N28" s="293"/>
      <c r="O28" s="294"/>
      <c r="P28" s="218" t="s">
        <v>578</v>
      </c>
      <c r="Q28" s="200"/>
      <c r="R28" s="200"/>
      <c r="S28" s="200"/>
      <c r="T28" s="200"/>
      <c r="U28" s="200"/>
      <c r="V28" s="200"/>
      <c r="W28" s="200"/>
      <c r="X28" s="201"/>
      <c r="Y28" s="298" t="s">
        <v>14</v>
      </c>
      <c r="Z28" s="299"/>
      <c r="AA28" s="300"/>
      <c r="AB28" s="330" t="s">
        <v>469</v>
      </c>
      <c r="AC28" s="301"/>
      <c r="AD28" s="301"/>
      <c r="AE28" s="93">
        <v>33</v>
      </c>
      <c r="AF28" s="94"/>
      <c r="AG28" s="94"/>
      <c r="AH28" s="94"/>
      <c r="AI28" s="95"/>
      <c r="AJ28" s="93">
        <v>37</v>
      </c>
      <c r="AK28" s="94"/>
      <c r="AL28" s="94"/>
      <c r="AM28" s="94"/>
      <c r="AN28" s="95"/>
      <c r="AO28" s="93">
        <v>22</v>
      </c>
      <c r="AP28" s="94"/>
      <c r="AQ28" s="94"/>
      <c r="AR28" s="94"/>
      <c r="AS28" s="95"/>
      <c r="AT28" s="232"/>
      <c r="AU28" s="232"/>
      <c r="AV28" s="232"/>
      <c r="AW28" s="232"/>
      <c r="AX28" s="233"/>
    </row>
    <row r="29" spans="1:50" ht="84" customHeight="1" x14ac:dyDescent="0.15">
      <c r="A29" s="223"/>
      <c r="B29" s="224"/>
      <c r="C29" s="224"/>
      <c r="D29" s="224"/>
      <c r="E29" s="224"/>
      <c r="F29" s="225"/>
      <c r="G29" s="295"/>
      <c r="H29" s="296"/>
      <c r="I29" s="296"/>
      <c r="J29" s="296"/>
      <c r="K29" s="296"/>
      <c r="L29" s="296"/>
      <c r="M29" s="296"/>
      <c r="N29" s="296"/>
      <c r="O29" s="297"/>
      <c r="P29" s="281"/>
      <c r="Q29" s="281"/>
      <c r="R29" s="281"/>
      <c r="S29" s="281"/>
      <c r="T29" s="281"/>
      <c r="U29" s="281"/>
      <c r="V29" s="281"/>
      <c r="W29" s="281"/>
      <c r="X29" s="282"/>
      <c r="Y29" s="177" t="s">
        <v>65</v>
      </c>
      <c r="Z29" s="121"/>
      <c r="AA29" s="173"/>
      <c r="AB29" s="331" t="s">
        <v>469</v>
      </c>
      <c r="AC29" s="291"/>
      <c r="AD29" s="291"/>
      <c r="AE29" s="93">
        <v>44</v>
      </c>
      <c r="AF29" s="94"/>
      <c r="AG29" s="94"/>
      <c r="AH29" s="94"/>
      <c r="AI29" s="95"/>
      <c r="AJ29" s="93">
        <v>44</v>
      </c>
      <c r="AK29" s="94"/>
      <c r="AL29" s="94"/>
      <c r="AM29" s="94"/>
      <c r="AN29" s="95"/>
      <c r="AO29" s="93">
        <v>44</v>
      </c>
      <c r="AP29" s="94"/>
      <c r="AQ29" s="94"/>
      <c r="AR29" s="94"/>
      <c r="AS29" s="95"/>
      <c r="AT29" s="93">
        <v>44</v>
      </c>
      <c r="AU29" s="94"/>
      <c r="AV29" s="94"/>
      <c r="AW29" s="94"/>
      <c r="AX29" s="96"/>
    </row>
    <row r="30" spans="1:50" ht="84" customHeight="1" x14ac:dyDescent="0.15">
      <c r="A30" s="672"/>
      <c r="B30" s="673"/>
      <c r="C30" s="673"/>
      <c r="D30" s="673"/>
      <c r="E30" s="673"/>
      <c r="F30" s="674"/>
      <c r="G30" s="327"/>
      <c r="H30" s="328"/>
      <c r="I30" s="328"/>
      <c r="J30" s="328"/>
      <c r="K30" s="328"/>
      <c r="L30" s="328"/>
      <c r="M30" s="328"/>
      <c r="N30" s="328"/>
      <c r="O30" s="329"/>
      <c r="P30" s="202"/>
      <c r="Q30" s="202"/>
      <c r="R30" s="202"/>
      <c r="S30" s="202"/>
      <c r="T30" s="202"/>
      <c r="U30" s="202"/>
      <c r="V30" s="202"/>
      <c r="W30" s="202"/>
      <c r="X30" s="203"/>
      <c r="Y30" s="120" t="s">
        <v>15</v>
      </c>
      <c r="Z30" s="121"/>
      <c r="AA30" s="173"/>
      <c r="AB30" s="269" t="s">
        <v>16</v>
      </c>
      <c r="AC30" s="269"/>
      <c r="AD30" s="269"/>
      <c r="AE30" s="93">
        <v>75</v>
      </c>
      <c r="AF30" s="94"/>
      <c r="AG30" s="94"/>
      <c r="AH30" s="94"/>
      <c r="AI30" s="95"/>
      <c r="AJ30" s="93">
        <v>84</v>
      </c>
      <c r="AK30" s="94"/>
      <c r="AL30" s="94"/>
      <c r="AM30" s="94"/>
      <c r="AN30" s="95"/>
      <c r="AO30" s="93">
        <v>50</v>
      </c>
      <c r="AP30" s="94"/>
      <c r="AQ30" s="94"/>
      <c r="AR30" s="94"/>
      <c r="AS30" s="95"/>
      <c r="AT30" s="273"/>
      <c r="AU30" s="274"/>
      <c r="AV30" s="274"/>
      <c r="AW30" s="274"/>
      <c r="AX30" s="275"/>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4"/>
      <c r="Z32" s="285"/>
      <c r="AA32" s="286"/>
      <c r="AB32" s="141"/>
      <c r="AC32" s="136"/>
      <c r="AD32" s="137"/>
      <c r="AE32" s="142"/>
      <c r="AF32" s="135"/>
      <c r="AG32" s="135"/>
      <c r="AH32" s="135"/>
      <c r="AI32" s="290"/>
      <c r="AJ32" s="142"/>
      <c r="AK32" s="135"/>
      <c r="AL32" s="135"/>
      <c r="AM32" s="135"/>
      <c r="AN32" s="290"/>
      <c r="AO32" s="142"/>
      <c r="AP32" s="135"/>
      <c r="AQ32" s="135"/>
      <c r="AR32" s="135"/>
      <c r="AS32" s="290"/>
      <c r="AT32" s="67"/>
      <c r="AU32" s="110"/>
      <c r="AV32" s="110"/>
      <c r="AW32" s="108" t="s">
        <v>360</v>
      </c>
      <c r="AX32" s="109"/>
    </row>
    <row r="33" spans="1:50" ht="22.5" hidden="1" customHeight="1" x14ac:dyDescent="0.15">
      <c r="A33" s="222"/>
      <c r="B33" s="220"/>
      <c r="C33" s="220"/>
      <c r="D33" s="220"/>
      <c r="E33" s="220"/>
      <c r="F33" s="221"/>
      <c r="G33" s="292"/>
      <c r="H33" s="293"/>
      <c r="I33" s="293"/>
      <c r="J33" s="293"/>
      <c r="K33" s="293"/>
      <c r="L33" s="293"/>
      <c r="M33" s="293"/>
      <c r="N33" s="293"/>
      <c r="O33" s="294"/>
      <c r="P33" s="218"/>
      <c r="Q33" s="200"/>
      <c r="R33" s="200"/>
      <c r="S33" s="200"/>
      <c r="T33" s="200"/>
      <c r="U33" s="200"/>
      <c r="V33" s="200"/>
      <c r="W33" s="200"/>
      <c r="X33" s="201"/>
      <c r="Y33" s="298" t="s">
        <v>14</v>
      </c>
      <c r="Z33" s="299"/>
      <c r="AA33" s="300"/>
      <c r="AB33" s="301"/>
      <c r="AC33" s="301"/>
      <c r="AD33" s="301"/>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x14ac:dyDescent="0.15">
      <c r="A34" s="223"/>
      <c r="B34" s="224"/>
      <c r="C34" s="224"/>
      <c r="D34" s="224"/>
      <c r="E34" s="224"/>
      <c r="F34" s="225"/>
      <c r="G34" s="295"/>
      <c r="H34" s="296"/>
      <c r="I34" s="296"/>
      <c r="J34" s="296"/>
      <c r="K34" s="296"/>
      <c r="L34" s="296"/>
      <c r="M34" s="296"/>
      <c r="N34" s="296"/>
      <c r="O34" s="297"/>
      <c r="P34" s="281"/>
      <c r="Q34" s="281"/>
      <c r="R34" s="281"/>
      <c r="S34" s="281"/>
      <c r="T34" s="281"/>
      <c r="U34" s="281"/>
      <c r="V34" s="281"/>
      <c r="W34" s="281"/>
      <c r="X34" s="282"/>
      <c r="Y34" s="177" t="s">
        <v>65</v>
      </c>
      <c r="Z34" s="121"/>
      <c r="AA34" s="173"/>
      <c r="AB34" s="291"/>
      <c r="AC34" s="291"/>
      <c r="AD34" s="29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7"/>
      <c r="H35" s="328"/>
      <c r="I35" s="328"/>
      <c r="J35" s="328"/>
      <c r="K35" s="328"/>
      <c r="L35" s="328"/>
      <c r="M35" s="328"/>
      <c r="N35" s="328"/>
      <c r="O35" s="329"/>
      <c r="P35" s="202"/>
      <c r="Q35" s="202"/>
      <c r="R35" s="202"/>
      <c r="S35" s="202"/>
      <c r="T35" s="202"/>
      <c r="U35" s="202"/>
      <c r="V35" s="202"/>
      <c r="W35" s="202"/>
      <c r="X35" s="203"/>
      <c r="Y35" s="120" t="s">
        <v>15</v>
      </c>
      <c r="Z35" s="121"/>
      <c r="AA35" s="173"/>
      <c r="AB35" s="269" t="s">
        <v>16</v>
      </c>
      <c r="AC35" s="269"/>
      <c r="AD35" s="269"/>
      <c r="AE35" s="93"/>
      <c r="AF35" s="94"/>
      <c r="AG35" s="94"/>
      <c r="AH35" s="94"/>
      <c r="AI35" s="95"/>
      <c r="AJ35" s="93"/>
      <c r="AK35" s="94"/>
      <c r="AL35" s="94"/>
      <c r="AM35" s="94"/>
      <c r="AN35" s="95"/>
      <c r="AO35" s="93"/>
      <c r="AP35" s="94"/>
      <c r="AQ35" s="94"/>
      <c r="AR35" s="94"/>
      <c r="AS35" s="95"/>
      <c r="AT35" s="273"/>
      <c r="AU35" s="274"/>
      <c r="AV35" s="274"/>
      <c r="AW35" s="274"/>
      <c r="AX35" s="275"/>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4"/>
      <c r="Z37" s="285"/>
      <c r="AA37" s="286"/>
      <c r="AB37" s="141"/>
      <c r="AC37" s="136"/>
      <c r="AD37" s="137"/>
      <c r="AE37" s="142"/>
      <c r="AF37" s="135"/>
      <c r="AG37" s="135"/>
      <c r="AH37" s="135"/>
      <c r="AI37" s="290"/>
      <c r="AJ37" s="142"/>
      <c r="AK37" s="135"/>
      <c r="AL37" s="135"/>
      <c r="AM37" s="135"/>
      <c r="AN37" s="290"/>
      <c r="AO37" s="142"/>
      <c r="AP37" s="135"/>
      <c r="AQ37" s="135"/>
      <c r="AR37" s="135"/>
      <c r="AS37" s="290"/>
      <c r="AT37" s="67"/>
      <c r="AU37" s="110"/>
      <c r="AV37" s="110"/>
      <c r="AW37" s="108" t="s">
        <v>360</v>
      </c>
      <c r="AX37" s="109"/>
    </row>
    <row r="38" spans="1:50" ht="22.5" hidden="1" customHeight="1" x14ac:dyDescent="0.15">
      <c r="A38" s="222"/>
      <c r="B38" s="220"/>
      <c r="C38" s="220"/>
      <c r="D38" s="220"/>
      <c r="E38" s="220"/>
      <c r="F38" s="221"/>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5"/>
      <c r="H39" s="296"/>
      <c r="I39" s="296"/>
      <c r="J39" s="296"/>
      <c r="K39" s="296"/>
      <c r="L39" s="296"/>
      <c r="M39" s="296"/>
      <c r="N39" s="296"/>
      <c r="O39" s="297"/>
      <c r="P39" s="281"/>
      <c r="Q39" s="281"/>
      <c r="R39" s="281"/>
      <c r="S39" s="281"/>
      <c r="T39" s="281"/>
      <c r="U39" s="281"/>
      <c r="V39" s="281"/>
      <c r="W39" s="281"/>
      <c r="X39" s="282"/>
      <c r="Y39" s="177" t="s">
        <v>65</v>
      </c>
      <c r="Z39" s="121"/>
      <c r="AA39" s="173"/>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7"/>
      <c r="H40" s="328"/>
      <c r="I40" s="328"/>
      <c r="J40" s="328"/>
      <c r="K40" s="328"/>
      <c r="L40" s="328"/>
      <c r="M40" s="328"/>
      <c r="N40" s="328"/>
      <c r="O40" s="329"/>
      <c r="P40" s="202"/>
      <c r="Q40" s="202"/>
      <c r="R40" s="202"/>
      <c r="S40" s="202"/>
      <c r="T40" s="202"/>
      <c r="U40" s="202"/>
      <c r="V40" s="202"/>
      <c r="W40" s="202"/>
      <c r="X40" s="203"/>
      <c r="Y40" s="120" t="s">
        <v>15</v>
      </c>
      <c r="Z40" s="121"/>
      <c r="AA40" s="173"/>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4"/>
      <c r="Z42" s="285"/>
      <c r="AA42" s="286"/>
      <c r="AB42" s="141"/>
      <c r="AC42" s="136"/>
      <c r="AD42" s="137"/>
      <c r="AE42" s="142"/>
      <c r="AF42" s="135"/>
      <c r="AG42" s="135"/>
      <c r="AH42" s="135"/>
      <c r="AI42" s="290"/>
      <c r="AJ42" s="142"/>
      <c r="AK42" s="135"/>
      <c r="AL42" s="135"/>
      <c r="AM42" s="135"/>
      <c r="AN42" s="290"/>
      <c r="AO42" s="142"/>
      <c r="AP42" s="135"/>
      <c r="AQ42" s="135"/>
      <c r="AR42" s="135"/>
      <c r="AS42" s="290"/>
      <c r="AT42" s="67"/>
      <c r="AU42" s="110"/>
      <c r="AV42" s="110"/>
      <c r="AW42" s="108" t="s">
        <v>360</v>
      </c>
      <c r="AX42" s="109"/>
    </row>
    <row r="43" spans="1:50" ht="22.5" hidden="1" customHeight="1" x14ac:dyDescent="0.15">
      <c r="A43" s="222"/>
      <c r="B43" s="220"/>
      <c r="C43" s="220"/>
      <c r="D43" s="220"/>
      <c r="E43" s="220"/>
      <c r="F43" s="221"/>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5"/>
      <c r="H44" s="296"/>
      <c r="I44" s="296"/>
      <c r="J44" s="296"/>
      <c r="K44" s="296"/>
      <c r="L44" s="296"/>
      <c r="M44" s="296"/>
      <c r="N44" s="296"/>
      <c r="O44" s="297"/>
      <c r="P44" s="281"/>
      <c r="Q44" s="281"/>
      <c r="R44" s="281"/>
      <c r="S44" s="281"/>
      <c r="T44" s="281"/>
      <c r="U44" s="281"/>
      <c r="V44" s="281"/>
      <c r="W44" s="281"/>
      <c r="X44" s="282"/>
      <c r="Y44" s="177" t="s">
        <v>65</v>
      </c>
      <c r="Z44" s="121"/>
      <c r="AA44" s="173"/>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40" t="s">
        <v>320</v>
      </c>
      <c r="B47" s="687" t="s">
        <v>317</v>
      </c>
      <c r="C47" s="242"/>
      <c r="D47" s="242"/>
      <c r="E47" s="242"/>
      <c r="F47" s="243"/>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40"/>
      <c r="B48" s="687"/>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0"/>
      <c r="B49" s="687"/>
      <c r="C49" s="242"/>
      <c r="D49" s="242"/>
      <c r="E49" s="242"/>
      <c r="F49" s="243"/>
      <c r="G49" s="342"/>
      <c r="H49" s="342"/>
      <c r="I49" s="342"/>
      <c r="J49" s="342"/>
      <c r="K49" s="342"/>
      <c r="L49" s="342"/>
      <c r="M49" s="342"/>
      <c r="N49" s="342"/>
      <c r="O49" s="342"/>
      <c r="P49" s="342"/>
      <c r="Q49" s="342"/>
      <c r="R49" s="342"/>
      <c r="S49" s="342"/>
      <c r="T49" s="342"/>
      <c r="U49" s="342"/>
      <c r="V49" s="342"/>
      <c r="W49" s="342"/>
      <c r="X49" s="342"/>
      <c r="Y49" s="342"/>
      <c r="Z49" s="342"/>
      <c r="AA49" s="343"/>
      <c r="AB49" s="61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9"/>
    </row>
    <row r="50" spans="1:50" ht="22.5" hidden="1" customHeight="1" x14ac:dyDescent="0.15">
      <c r="A50" s="240"/>
      <c r="B50" s="687"/>
      <c r="C50" s="242"/>
      <c r="D50" s="242"/>
      <c r="E50" s="242"/>
      <c r="F50" s="243"/>
      <c r="G50" s="344"/>
      <c r="H50" s="344"/>
      <c r="I50" s="344"/>
      <c r="J50" s="344"/>
      <c r="K50" s="344"/>
      <c r="L50" s="344"/>
      <c r="M50" s="344"/>
      <c r="N50" s="344"/>
      <c r="O50" s="344"/>
      <c r="P50" s="344"/>
      <c r="Q50" s="344"/>
      <c r="R50" s="344"/>
      <c r="S50" s="344"/>
      <c r="T50" s="344"/>
      <c r="U50" s="344"/>
      <c r="V50" s="344"/>
      <c r="W50" s="344"/>
      <c r="X50" s="344"/>
      <c r="Y50" s="344"/>
      <c r="Z50" s="344"/>
      <c r="AA50" s="345"/>
      <c r="AB50" s="62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1"/>
    </row>
    <row r="51" spans="1:50" ht="22.5" hidden="1" customHeight="1" x14ac:dyDescent="0.15">
      <c r="A51" s="240"/>
      <c r="B51" s="688"/>
      <c r="C51" s="244"/>
      <c r="D51" s="244"/>
      <c r="E51" s="244"/>
      <c r="F51" s="245"/>
      <c r="G51" s="346"/>
      <c r="H51" s="346"/>
      <c r="I51" s="346"/>
      <c r="J51" s="346"/>
      <c r="K51" s="346"/>
      <c r="L51" s="346"/>
      <c r="M51" s="346"/>
      <c r="N51" s="346"/>
      <c r="O51" s="346"/>
      <c r="P51" s="346"/>
      <c r="Q51" s="346"/>
      <c r="R51" s="346"/>
      <c r="S51" s="346"/>
      <c r="T51" s="346"/>
      <c r="U51" s="346"/>
      <c r="V51" s="346"/>
      <c r="W51" s="346"/>
      <c r="X51" s="346"/>
      <c r="Y51" s="346"/>
      <c r="Z51" s="346"/>
      <c r="AA51" s="347"/>
      <c r="AB51" s="62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3"/>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6" t="s">
        <v>303</v>
      </c>
      <c r="AU52" s="277"/>
      <c r="AV52" s="277"/>
      <c r="AW52" s="277"/>
      <c r="AX52" s="278"/>
    </row>
    <row r="53" spans="1:50" ht="18.75" hidden="1"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x14ac:dyDescent="0.15">
      <c r="A54" s="240"/>
      <c r="B54" s="242"/>
      <c r="C54" s="242"/>
      <c r="D54" s="242"/>
      <c r="E54" s="242"/>
      <c r="F54" s="243"/>
      <c r="G54" s="279"/>
      <c r="H54" s="200"/>
      <c r="I54" s="200"/>
      <c r="J54" s="200"/>
      <c r="K54" s="200"/>
      <c r="L54" s="200"/>
      <c r="M54" s="200"/>
      <c r="N54" s="200"/>
      <c r="O54" s="201"/>
      <c r="P54" s="218"/>
      <c r="Q54" s="260"/>
      <c r="R54" s="260"/>
      <c r="S54" s="260"/>
      <c r="T54" s="260"/>
      <c r="U54" s="260"/>
      <c r="V54" s="260"/>
      <c r="W54" s="260"/>
      <c r="X54" s="261"/>
      <c r="Y54" s="266" t="s">
        <v>86</v>
      </c>
      <c r="Z54" s="267"/>
      <c r="AA54" s="268"/>
      <c r="AB54" s="374"/>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x14ac:dyDescent="0.15">
      <c r="A55" s="240"/>
      <c r="B55" s="242"/>
      <c r="C55" s="242"/>
      <c r="D55" s="242"/>
      <c r="E55" s="242"/>
      <c r="F55" s="243"/>
      <c r="G55" s="280"/>
      <c r="H55" s="281"/>
      <c r="I55" s="281"/>
      <c r="J55" s="281"/>
      <c r="K55" s="281"/>
      <c r="L55" s="281"/>
      <c r="M55" s="281"/>
      <c r="N55" s="281"/>
      <c r="O55" s="282"/>
      <c r="P55" s="262"/>
      <c r="Q55" s="262"/>
      <c r="R55" s="262"/>
      <c r="S55" s="262"/>
      <c r="T55" s="262"/>
      <c r="U55" s="262"/>
      <c r="V55" s="262"/>
      <c r="W55" s="262"/>
      <c r="X55" s="263"/>
      <c r="Y55" s="234" t="s">
        <v>65</v>
      </c>
      <c r="Z55" s="235"/>
      <c r="AA55" s="236"/>
      <c r="AB55" s="661"/>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0"/>
      <c r="B56" s="244"/>
      <c r="C56" s="244"/>
      <c r="D56" s="244"/>
      <c r="E56" s="244"/>
      <c r="F56" s="245"/>
      <c r="G56" s="283"/>
      <c r="H56" s="202"/>
      <c r="I56" s="202"/>
      <c r="J56" s="202"/>
      <c r="K56" s="202"/>
      <c r="L56" s="202"/>
      <c r="M56" s="202"/>
      <c r="N56" s="202"/>
      <c r="O56" s="203"/>
      <c r="P56" s="264"/>
      <c r="Q56" s="264"/>
      <c r="R56" s="264"/>
      <c r="S56" s="264"/>
      <c r="T56" s="264"/>
      <c r="U56" s="264"/>
      <c r="V56" s="264"/>
      <c r="W56" s="264"/>
      <c r="X56" s="265"/>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3"/>
      <c r="AU56" s="274"/>
      <c r="AV56" s="274"/>
      <c r="AW56" s="274"/>
      <c r="AX56" s="275"/>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6" t="s">
        <v>303</v>
      </c>
      <c r="AU57" s="277"/>
      <c r="AV57" s="277"/>
      <c r="AW57" s="277"/>
      <c r="AX57" s="278"/>
    </row>
    <row r="58" spans="1:50" ht="18.75" hidden="1" customHeight="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t="22.5" hidden="1" customHeight="1" x14ac:dyDescent="0.15">
      <c r="A59" s="240"/>
      <c r="B59" s="242"/>
      <c r="C59" s="242"/>
      <c r="D59" s="242"/>
      <c r="E59" s="242"/>
      <c r="F59" s="243"/>
      <c r="G59" s="279"/>
      <c r="H59" s="200"/>
      <c r="I59" s="200"/>
      <c r="J59" s="200"/>
      <c r="K59" s="200"/>
      <c r="L59" s="200"/>
      <c r="M59" s="200"/>
      <c r="N59" s="200"/>
      <c r="O59" s="201"/>
      <c r="P59" s="218"/>
      <c r="Q59" s="260"/>
      <c r="R59" s="260"/>
      <c r="S59" s="260"/>
      <c r="T59" s="260"/>
      <c r="U59" s="260"/>
      <c r="V59" s="260"/>
      <c r="W59" s="260"/>
      <c r="X59" s="261"/>
      <c r="Y59" s="266" t="s">
        <v>86</v>
      </c>
      <c r="Z59" s="267"/>
      <c r="AA59" s="268"/>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0"/>
      <c r="H60" s="281"/>
      <c r="I60" s="281"/>
      <c r="J60" s="281"/>
      <c r="K60" s="281"/>
      <c r="L60" s="281"/>
      <c r="M60" s="281"/>
      <c r="N60" s="281"/>
      <c r="O60" s="282"/>
      <c r="P60" s="262"/>
      <c r="Q60" s="262"/>
      <c r="R60" s="262"/>
      <c r="S60" s="262"/>
      <c r="T60" s="262"/>
      <c r="U60" s="262"/>
      <c r="V60" s="262"/>
      <c r="W60" s="262"/>
      <c r="X60" s="263"/>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3"/>
      <c r="H61" s="202"/>
      <c r="I61" s="202"/>
      <c r="J61" s="202"/>
      <c r="K61" s="202"/>
      <c r="L61" s="202"/>
      <c r="M61" s="202"/>
      <c r="N61" s="202"/>
      <c r="O61" s="203"/>
      <c r="P61" s="264"/>
      <c r="Q61" s="264"/>
      <c r="R61" s="264"/>
      <c r="S61" s="264"/>
      <c r="T61" s="264"/>
      <c r="U61" s="264"/>
      <c r="V61" s="264"/>
      <c r="W61" s="264"/>
      <c r="X61" s="265"/>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3"/>
      <c r="AU61" s="274"/>
      <c r="AV61" s="274"/>
      <c r="AW61" s="274"/>
      <c r="AX61" s="275"/>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6" t="s">
        <v>303</v>
      </c>
      <c r="AU62" s="277"/>
      <c r="AV62" s="277"/>
      <c r="AW62" s="277"/>
      <c r="AX62" s="278"/>
    </row>
    <row r="63" spans="1:50" ht="18.75" hidden="1" customHeight="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x14ac:dyDescent="0.15">
      <c r="A64" s="240"/>
      <c r="B64" s="242"/>
      <c r="C64" s="242"/>
      <c r="D64" s="242"/>
      <c r="E64" s="242"/>
      <c r="F64" s="243"/>
      <c r="G64" s="279"/>
      <c r="H64" s="200"/>
      <c r="I64" s="200"/>
      <c r="J64" s="200"/>
      <c r="K64" s="200"/>
      <c r="L64" s="200"/>
      <c r="M64" s="200"/>
      <c r="N64" s="200"/>
      <c r="O64" s="201"/>
      <c r="P64" s="218"/>
      <c r="Q64" s="260"/>
      <c r="R64" s="260"/>
      <c r="S64" s="260"/>
      <c r="T64" s="260"/>
      <c r="U64" s="260"/>
      <c r="V64" s="260"/>
      <c r="W64" s="260"/>
      <c r="X64" s="261"/>
      <c r="Y64" s="266" t="s">
        <v>86</v>
      </c>
      <c r="Z64" s="267"/>
      <c r="AA64" s="268"/>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0"/>
      <c r="H65" s="281"/>
      <c r="I65" s="281"/>
      <c r="J65" s="281"/>
      <c r="K65" s="281"/>
      <c r="L65" s="281"/>
      <c r="M65" s="281"/>
      <c r="N65" s="281"/>
      <c r="O65" s="282"/>
      <c r="P65" s="262"/>
      <c r="Q65" s="262"/>
      <c r="R65" s="262"/>
      <c r="S65" s="262"/>
      <c r="T65" s="262"/>
      <c r="U65" s="262"/>
      <c r="V65" s="262"/>
      <c r="W65" s="262"/>
      <c r="X65" s="263"/>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3"/>
      <c r="H66" s="202"/>
      <c r="I66" s="202"/>
      <c r="J66" s="202"/>
      <c r="K66" s="202"/>
      <c r="L66" s="202"/>
      <c r="M66" s="202"/>
      <c r="N66" s="202"/>
      <c r="O66" s="203"/>
      <c r="P66" s="264"/>
      <c r="Q66" s="264"/>
      <c r="R66" s="264"/>
      <c r="S66" s="264"/>
      <c r="T66" s="264"/>
      <c r="U66" s="264"/>
      <c r="V66" s="264"/>
      <c r="W66" s="264"/>
      <c r="X66" s="265"/>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3"/>
      <c r="AE67" s="662" t="s">
        <v>69</v>
      </c>
      <c r="AF67" s="118"/>
      <c r="AG67" s="118"/>
      <c r="AH67" s="118"/>
      <c r="AI67" s="118"/>
      <c r="AJ67" s="662" t="s">
        <v>70</v>
      </c>
      <c r="AK67" s="118"/>
      <c r="AL67" s="118"/>
      <c r="AM67" s="118"/>
      <c r="AN67" s="118"/>
      <c r="AO67" s="662" t="s">
        <v>71</v>
      </c>
      <c r="AP67" s="118"/>
      <c r="AQ67" s="118"/>
      <c r="AR67" s="118"/>
      <c r="AS67" s="118"/>
      <c r="AT67" s="178" t="s">
        <v>74</v>
      </c>
      <c r="AU67" s="179"/>
      <c r="AV67" s="179"/>
      <c r="AW67" s="179"/>
      <c r="AX67" s="180"/>
    </row>
    <row r="68" spans="1:60" ht="22.5" customHeight="1" x14ac:dyDescent="0.15">
      <c r="A68" s="190"/>
      <c r="B68" s="191"/>
      <c r="C68" s="191"/>
      <c r="D68" s="191"/>
      <c r="E68" s="191"/>
      <c r="F68" s="192"/>
      <c r="G68" s="218" t="s">
        <v>595</v>
      </c>
      <c r="H68" s="200"/>
      <c r="I68" s="200"/>
      <c r="J68" s="200"/>
      <c r="K68" s="200"/>
      <c r="L68" s="200"/>
      <c r="M68" s="200"/>
      <c r="N68" s="200"/>
      <c r="O68" s="200"/>
      <c r="P68" s="200"/>
      <c r="Q68" s="200"/>
      <c r="R68" s="200"/>
      <c r="S68" s="200"/>
      <c r="T68" s="200"/>
      <c r="U68" s="200"/>
      <c r="V68" s="200"/>
      <c r="W68" s="200"/>
      <c r="X68" s="201"/>
      <c r="Y68" s="339" t="s">
        <v>66</v>
      </c>
      <c r="Z68" s="340"/>
      <c r="AA68" s="341"/>
      <c r="AB68" s="207" t="s">
        <v>470</v>
      </c>
      <c r="AC68" s="208"/>
      <c r="AD68" s="209"/>
      <c r="AE68" s="93">
        <v>12433</v>
      </c>
      <c r="AF68" s="94"/>
      <c r="AG68" s="94"/>
      <c r="AH68" s="94"/>
      <c r="AI68" s="95"/>
      <c r="AJ68" s="93">
        <v>12647</v>
      </c>
      <c r="AK68" s="94"/>
      <c r="AL68" s="94"/>
      <c r="AM68" s="94"/>
      <c r="AN68" s="95"/>
      <c r="AO68" s="93" t="s">
        <v>543</v>
      </c>
      <c r="AP68" s="94"/>
      <c r="AQ68" s="94"/>
      <c r="AR68" s="94"/>
      <c r="AS68" s="95"/>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7"/>
      <c r="AA69" s="158"/>
      <c r="AB69" s="215" t="s">
        <v>470</v>
      </c>
      <c r="AC69" s="216"/>
      <c r="AD69" s="217"/>
      <c r="AE69" s="93">
        <v>12433</v>
      </c>
      <c r="AF69" s="94"/>
      <c r="AG69" s="94"/>
      <c r="AH69" s="94"/>
      <c r="AI69" s="95"/>
      <c r="AJ69" s="93">
        <v>12467</v>
      </c>
      <c r="AK69" s="94"/>
      <c r="AL69" s="94"/>
      <c r="AM69" s="94"/>
      <c r="AN69" s="95"/>
      <c r="AO69" s="93" t="s">
        <v>542</v>
      </c>
      <c r="AP69" s="94"/>
      <c r="AQ69" s="94"/>
      <c r="AR69" s="94"/>
      <c r="AS69" s="95"/>
      <c r="AT69" s="93" t="s">
        <v>543</v>
      </c>
      <c r="AU69" s="94"/>
      <c r="AV69" s="94"/>
      <c r="AW69" s="94"/>
      <c r="AX69" s="96"/>
      <c r="AY69" s="10"/>
      <c r="AZ69" s="10"/>
      <c r="BA69" s="10"/>
      <c r="BB69" s="10"/>
      <c r="BC69" s="10"/>
      <c r="BD69" s="10"/>
      <c r="BE69" s="10"/>
      <c r="BF69" s="10"/>
      <c r="BG69" s="10"/>
      <c r="BH69" s="10"/>
    </row>
    <row r="70" spans="1:60" ht="33"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3"/>
      <c r="AE70" s="177" t="s">
        <v>69</v>
      </c>
      <c r="AF70" s="172"/>
      <c r="AG70" s="172"/>
      <c r="AH70" s="172"/>
      <c r="AI70" s="199"/>
      <c r="AJ70" s="177" t="s">
        <v>70</v>
      </c>
      <c r="AK70" s="172"/>
      <c r="AL70" s="172"/>
      <c r="AM70" s="172"/>
      <c r="AN70" s="199"/>
      <c r="AO70" s="177" t="s">
        <v>71</v>
      </c>
      <c r="AP70" s="172"/>
      <c r="AQ70" s="172"/>
      <c r="AR70" s="172"/>
      <c r="AS70" s="199"/>
      <c r="AT70" s="178" t="s">
        <v>74</v>
      </c>
      <c r="AU70" s="179"/>
      <c r="AV70" s="179"/>
      <c r="AW70" s="179"/>
      <c r="AX70" s="180"/>
    </row>
    <row r="71" spans="1:60" ht="22.5" customHeight="1" x14ac:dyDescent="0.15">
      <c r="A71" s="190"/>
      <c r="B71" s="191"/>
      <c r="C71" s="191"/>
      <c r="D71" s="191"/>
      <c r="E71" s="191"/>
      <c r="F71" s="192"/>
      <c r="G71" s="218" t="s">
        <v>596</v>
      </c>
      <c r="H71" s="200"/>
      <c r="I71" s="200"/>
      <c r="J71" s="200"/>
      <c r="K71" s="200"/>
      <c r="L71" s="200"/>
      <c r="M71" s="200"/>
      <c r="N71" s="200"/>
      <c r="O71" s="200"/>
      <c r="P71" s="200"/>
      <c r="Q71" s="200"/>
      <c r="R71" s="200"/>
      <c r="S71" s="200"/>
      <c r="T71" s="200"/>
      <c r="U71" s="200"/>
      <c r="V71" s="200"/>
      <c r="W71" s="200"/>
      <c r="X71" s="201"/>
      <c r="Y71" s="204" t="s">
        <v>66</v>
      </c>
      <c r="Z71" s="205"/>
      <c r="AA71" s="206"/>
      <c r="AB71" s="207" t="s">
        <v>470</v>
      </c>
      <c r="AC71" s="208"/>
      <c r="AD71" s="209"/>
      <c r="AE71" s="93">
        <v>8</v>
      </c>
      <c r="AF71" s="94"/>
      <c r="AG71" s="94"/>
      <c r="AH71" s="94"/>
      <c r="AI71" s="95"/>
      <c r="AJ71" s="93">
        <v>8</v>
      </c>
      <c r="AK71" s="94"/>
      <c r="AL71" s="94"/>
      <c r="AM71" s="94"/>
      <c r="AN71" s="95"/>
      <c r="AO71" s="93">
        <v>8</v>
      </c>
      <c r="AP71" s="94"/>
      <c r="AQ71" s="94"/>
      <c r="AR71" s="94"/>
      <c r="AS71" s="95"/>
      <c r="AT71" s="210"/>
      <c r="AU71" s="210"/>
      <c r="AV71" s="210"/>
      <c r="AW71" s="210"/>
      <c r="AX71" s="211"/>
      <c r="AY71" s="10"/>
      <c r="AZ71" s="10"/>
      <c r="BA71" s="10"/>
      <c r="BB71" s="10"/>
      <c r="BC71" s="10"/>
    </row>
    <row r="72" spans="1:60" ht="22.5"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t="s">
        <v>470</v>
      </c>
      <c r="AC72" s="216"/>
      <c r="AD72" s="217"/>
      <c r="AE72" s="93">
        <v>8</v>
      </c>
      <c r="AF72" s="94"/>
      <c r="AG72" s="94"/>
      <c r="AH72" s="94"/>
      <c r="AI72" s="95"/>
      <c r="AJ72" s="93">
        <v>8</v>
      </c>
      <c r="AK72" s="94"/>
      <c r="AL72" s="94"/>
      <c r="AM72" s="94"/>
      <c r="AN72" s="95"/>
      <c r="AO72" s="93">
        <v>8</v>
      </c>
      <c r="AP72" s="94"/>
      <c r="AQ72" s="94"/>
      <c r="AR72" s="94"/>
      <c r="AS72" s="95"/>
      <c r="AT72" s="93">
        <v>8</v>
      </c>
      <c r="AU72" s="94"/>
      <c r="AV72" s="94"/>
      <c r="AW72" s="94"/>
      <c r="AX72" s="96"/>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3"/>
      <c r="AE73" s="177" t="s">
        <v>69</v>
      </c>
      <c r="AF73" s="172"/>
      <c r="AG73" s="172"/>
      <c r="AH73" s="172"/>
      <c r="AI73" s="199"/>
      <c r="AJ73" s="177" t="s">
        <v>70</v>
      </c>
      <c r="AK73" s="172"/>
      <c r="AL73" s="172"/>
      <c r="AM73" s="172"/>
      <c r="AN73" s="199"/>
      <c r="AO73" s="177" t="s">
        <v>71</v>
      </c>
      <c r="AP73" s="172"/>
      <c r="AQ73" s="172"/>
      <c r="AR73" s="172"/>
      <c r="AS73" s="199"/>
      <c r="AT73" s="178" t="s">
        <v>74</v>
      </c>
      <c r="AU73" s="179"/>
      <c r="AV73" s="179"/>
      <c r="AW73" s="179"/>
      <c r="AX73" s="180"/>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3"/>
      <c r="AE76" s="177" t="s">
        <v>69</v>
      </c>
      <c r="AF76" s="172"/>
      <c r="AG76" s="172"/>
      <c r="AH76" s="172"/>
      <c r="AI76" s="199"/>
      <c r="AJ76" s="177" t="s">
        <v>70</v>
      </c>
      <c r="AK76" s="172"/>
      <c r="AL76" s="172"/>
      <c r="AM76" s="172"/>
      <c r="AN76" s="199"/>
      <c r="AO76" s="177" t="s">
        <v>71</v>
      </c>
      <c r="AP76" s="172"/>
      <c r="AQ76" s="172"/>
      <c r="AR76" s="172"/>
      <c r="AS76" s="199"/>
      <c r="AT76" s="178" t="s">
        <v>74</v>
      </c>
      <c r="AU76" s="179"/>
      <c r="AV76" s="179"/>
      <c r="AW76" s="179"/>
      <c r="AX76" s="180"/>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3"/>
      <c r="AE79" s="177" t="s">
        <v>69</v>
      </c>
      <c r="AF79" s="172"/>
      <c r="AG79" s="172"/>
      <c r="AH79" s="172"/>
      <c r="AI79" s="199"/>
      <c r="AJ79" s="177" t="s">
        <v>70</v>
      </c>
      <c r="AK79" s="172"/>
      <c r="AL79" s="172"/>
      <c r="AM79" s="172"/>
      <c r="AN79" s="199"/>
      <c r="AO79" s="177" t="s">
        <v>71</v>
      </c>
      <c r="AP79" s="172"/>
      <c r="AQ79" s="172"/>
      <c r="AR79" s="172"/>
      <c r="AS79" s="199"/>
      <c r="AT79" s="178" t="s">
        <v>74</v>
      </c>
      <c r="AU79" s="179"/>
      <c r="AV79" s="179"/>
      <c r="AW79" s="179"/>
      <c r="AX79" s="180"/>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601</v>
      </c>
      <c r="H83" s="146"/>
      <c r="I83" s="146"/>
      <c r="J83" s="146"/>
      <c r="K83" s="146"/>
      <c r="L83" s="146"/>
      <c r="M83" s="146"/>
      <c r="N83" s="146"/>
      <c r="O83" s="146"/>
      <c r="P83" s="146"/>
      <c r="Q83" s="146"/>
      <c r="R83" s="146"/>
      <c r="S83" s="146"/>
      <c r="T83" s="146"/>
      <c r="U83" s="146"/>
      <c r="V83" s="146"/>
      <c r="W83" s="146"/>
      <c r="X83" s="146"/>
      <c r="Y83" s="148" t="s">
        <v>17</v>
      </c>
      <c r="Z83" s="149"/>
      <c r="AA83" s="150"/>
      <c r="AB83" s="183" t="s">
        <v>462</v>
      </c>
      <c r="AC83" s="152"/>
      <c r="AD83" s="153"/>
      <c r="AE83" s="154">
        <v>5616</v>
      </c>
      <c r="AF83" s="155"/>
      <c r="AG83" s="155"/>
      <c r="AH83" s="155"/>
      <c r="AI83" s="155"/>
      <c r="AJ83" s="154">
        <v>5559</v>
      </c>
      <c r="AK83" s="155"/>
      <c r="AL83" s="155"/>
      <c r="AM83" s="155"/>
      <c r="AN83" s="155"/>
      <c r="AO83" s="184" t="s">
        <v>543</v>
      </c>
      <c r="AP83" s="155"/>
      <c r="AQ83" s="155"/>
      <c r="AR83" s="155"/>
      <c r="AS83" s="155"/>
      <c r="AT83" s="185" t="s">
        <v>540</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463</v>
      </c>
      <c r="AC84" s="160"/>
      <c r="AD84" s="161"/>
      <c r="AE84" s="159" t="s">
        <v>464</v>
      </c>
      <c r="AF84" s="160"/>
      <c r="AG84" s="160"/>
      <c r="AH84" s="160"/>
      <c r="AI84" s="161"/>
      <c r="AJ84" s="159" t="s">
        <v>465</v>
      </c>
      <c r="AK84" s="160"/>
      <c r="AL84" s="160"/>
      <c r="AM84" s="160"/>
      <c r="AN84" s="161"/>
      <c r="AO84" s="159" t="s">
        <v>544</v>
      </c>
      <c r="AP84" s="160"/>
      <c r="AQ84" s="160"/>
      <c r="AR84" s="160"/>
      <c r="AS84" s="161"/>
      <c r="AT84" s="186" t="s">
        <v>541</v>
      </c>
      <c r="AU84" s="160"/>
      <c r="AV84" s="160"/>
      <c r="AW84" s="160"/>
      <c r="AX84" s="162"/>
    </row>
    <row r="85" spans="1:60" ht="32.25"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customHeight="1" x14ac:dyDescent="0.15">
      <c r="A86" s="131"/>
      <c r="B86" s="129"/>
      <c r="C86" s="129"/>
      <c r="D86" s="129"/>
      <c r="E86" s="129"/>
      <c r="F86" s="130"/>
      <c r="G86" s="146" t="s">
        <v>471</v>
      </c>
      <c r="H86" s="146"/>
      <c r="I86" s="146"/>
      <c r="J86" s="146"/>
      <c r="K86" s="146"/>
      <c r="L86" s="146"/>
      <c r="M86" s="146"/>
      <c r="N86" s="146"/>
      <c r="O86" s="146"/>
      <c r="P86" s="146"/>
      <c r="Q86" s="146"/>
      <c r="R86" s="146"/>
      <c r="S86" s="146"/>
      <c r="T86" s="146"/>
      <c r="U86" s="146"/>
      <c r="V86" s="146"/>
      <c r="W86" s="146"/>
      <c r="X86" s="146"/>
      <c r="Y86" s="148" t="s">
        <v>17</v>
      </c>
      <c r="Z86" s="149"/>
      <c r="AA86" s="150"/>
      <c r="AB86" s="183" t="s">
        <v>556</v>
      </c>
      <c r="AC86" s="152"/>
      <c r="AD86" s="153"/>
      <c r="AE86" s="154">
        <v>643125</v>
      </c>
      <c r="AF86" s="155"/>
      <c r="AG86" s="155"/>
      <c r="AH86" s="155"/>
      <c r="AI86" s="155"/>
      <c r="AJ86" s="154">
        <v>735000</v>
      </c>
      <c r="AK86" s="155"/>
      <c r="AL86" s="155"/>
      <c r="AM86" s="155"/>
      <c r="AN86" s="155"/>
      <c r="AO86" s="154">
        <v>675000</v>
      </c>
      <c r="AP86" s="155"/>
      <c r="AQ86" s="155"/>
      <c r="AR86" s="155"/>
      <c r="AS86" s="155"/>
      <c r="AT86" s="93">
        <v>643125</v>
      </c>
      <c r="AU86" s="94"/>
      <c r="AV86" s="94"/>
      <c r="AW86" s="94"/>
      <c r="AX86" s="96"/>
    </row>
    <row r="87" spans="1:60" ht="47.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472</v>
      </c>
      <c r="AC87" s="160"/>
      <c r="AD87" s="161"/>
      <c r="AE87" s="159" t="s">
        <v>557</v>
      </c>
      <c r="AF87" s="160"/>
      <c r="AG87" s="160"/>
      <c r="AH87" s="160"/>
      <c r="AI87" s="161"/>
      <c r="AJ87" s="159" t="s">
        <v>558</v>
      </c>
      <c r="AK87" s="160"/>
      <c r="AL87" s="160"/>
      <c r="AM87" s="160"/>
      <c r="AN87" s="161"/>
      <c r="AO87" s="159" t="s">
        <v>559</v>
      </c>
      <c r="AP87" s="160"/>
      <c r="AQ87" s="160"/>
      <c r="AR87" s="160"/>
      <c r="AS87" s="161"/>
      <c r="AT87" s="159" t="s">
        <v>560</v>
      </c>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38.25" customHeight="1" x14ac:dyDescent="0.15">
      <c r="A98" s="383"/>
      <c r="B98" s="384"/>
      <c r="C98" s="418" t="s">
        <v>592</v>
      </c>
      <c r="D98" s="419"/>
      <c r="E98" s="419"/>
      <c r="F98" s="419"/>
      <c r="G98" s="419"/>
      <c r="H98" s="419"/>
      <c r="I98" s="419"/>
      <c r="J98" s="419"/>
      <c r="K98" s="420"/>
      <c r="L98" s="71">
        <v>133</v>
      </c>
      <c r="M98" s="72"/>
      <c r="N98" s="72"/>
      <c r="O98" s="72"/>
      <c r="P98" s="72"/>
      <c r="Q98" s="73"/>
      <c r="R98" s="71" t="s">
        <v>562</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37.5" customHeight="1" x14ac:dyDescent="0.15">
      <c r="A99" s="383"/>
      <c r="B99" s="384"/>
      <c r="C99" s="163" t="s">
        <v>593</v>
      </c>
      <c r="D99" s="164"/>
      <c r="E99" s="164"/>
      <c r="F99" s="164"/>
      <c r="G99" s="164"/>
      <c r="H99" s="164"/>
      <c r="I99" s="164"/>
      <c r="J99" s="164"/>
      <c r="K99" s="165"/>
      <c r="L99" s="71">
        <v>15</v>
      </c>
      <c r="M99" s="72"/>
      <c r="N99" s="72"/>
      <c r="O99" s="72"/>
      <c r="P99" s="72"/>
      <c r="Q99" s="73"/>
      <c r="R99" s="71" t="s">
        <v>563</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30.75" customHeight="1" x14ac:dyDescent="0.15">
      <c r="A100" s="383"/>
      <c r="B100" s="384"/>
      <c r="C100" s="163" t="s">
        <v>594</v>
      </c>
      <c r="D100" s="164"/>
      <c r="E100" s="164"/>
      <c r="F100" s="164"/>
      <c r="G100" s="164"/>
      <c r="H100" s="164"/>
      <c r="I100" s="164"/>
      <c r="J100" s="164"/>
      <c r="K100" s="165"/>
      <c r="L100" s="71">
        <v>6</v>
      </c>
      <c r="M100" s="72"/>
      <c r="N100" s="72"/>
      <c r="O100" s="72"/>
      <c r="P100" s="72"/>
      <c r="Q100" s="73"/>
      <c r="R100" s="71" t="s">
        <v>563</v>
      </c>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83"/>
      <c r="B101" s="384"/>
      <c r="C101" s="163"/>
      <c r="D101" s="164"/>
      <c r="E101" s="164"/>
      <c r="F101" s="164"/>
      <c r="G101" s="164"/>
      <c r="H101" s="164"/>
      <c r="I101" s="164"/>
      <c r="J101" s="164"/>
      <c r="K101" s="165"/>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83"/>
      <c r="B102" s="384"/>
      <c r="C102" s="163"/>
      <c r="D102" s="164"/>
      <c r="E102" s="164"/>
      <c r="F102" s="164"/>
      <c r="G102" s="164"/>
      <c r="H102" s="164"/>
      <c r="I102" s="164"/>
      <c r="J102" s="164"/>
      <c r="K102" s="165"/>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5"/>
      <c r="B104" s="386"/>
      <c r="C104" s="375" t="s">
        <v>22</v>
      </c>
      <c r="D104" s="376"/>
      <c r="E104" s="376"/>
      <c r="F104" s="376"/>
      <c r="G104" s="376"/>
      <c r="H104" s="376"/>
      <c r="I104" s="376"/>
      <c r="J104" s="376"/>
      <c r="K104" s="377"/>
      <c r="L104" s="378">
        <f>SUM(L98:Q103)</f>
        <v>154</v>
      </c>
      <c r="M104" s="379"/>
      <c r="N104" s="379"/>
      <c r="O104" s="379"/>
      <c r="P104" s="379"/>
      <c r="Q104" s="380"/>
      <c r="R104" s="378">
        <f>SUM(R98:W103)</f>
        <v>0</v>
      </c>
      <c r="S104" s="379"/>
      <c r="T104" s="379"/>
      <c r="U104" s="379"/>
      <c r="V104" s="379"/>
      <c r="W104" s="380"/>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152.25" customHeight="1" x14ac:dyDescent="0.15">
      <c r="A108" s="311" t="s">
        <v>312</v>
      </c>
      <c r="B108" s="312"/>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461</v>
      </c>
      <c r="AE108" s="609"/>
      <c r="AF108" s="609"/>
      <c r="AG108" s="605" t="s">
        <v>579</v>
      </c>
      <c r="AH108" s="606"/>
      <c r="AI108" s="606"/>
      <c r="AJ108" s="606"/>
      <c r="AK108" s="606"/>
      <c r="AL108" s="606"/>
      <c r="AM108" s="606"/>
      <c r="AN108" s="606"/>
      <c r="AO108" s="606"/>
      <c r="AP108" s="606"/>
      <c r="AQ108" s="606"/>
      <c r="AR108" s="606"/>
      <c r="AS108" s="606"/>
      <c r="AT108" s="606"/>
      <c r="AU108" s="606"/>
      <c r="AV108" s="606"/>
      <c r="AW108" s="606"/>
      <c r="AX108" s="607"/>
    </row>
    <row r="109" spans="1:50" ht="39" customHeight="1" x14ac:dyDescent="0.15">
      <c r="A109" s="313"/>
      <c r="B109" s="314"/>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461</v>
      </c>
      <c r="AE109" s="447"/>
      <c r="AF109" s="447"/>
      <c r="AG109" s="308" t="s">
        <v>564</v>
      </c>
      <c r="AH109" s="309"/>
      <c r="AI109" s="309"/>
      <c r="AJ109" s="309"/>
      <c r="AK109" s="309"/>
      <c r="AL109" s="309"/>
      <c r="AM109" s="309"/>
      <c r="AN109" s="309"/>
      <c r="AO109" s="309"/>
      <c r="AP109" s="309"/>
      <c r="AQ109" s="309"/>
      <c r="AR109" s="309"/>
      <c r="AS109" s="309"/>
      <c r="AT109" s="309"/>
      <c r="AU109" s="309"/>
      <c r="AV109" s="309"/>
      <c r="AW109" s="309"/>
      <c r="AX109" s="310"/>
    </row>
    <row r="110" spans="1:50" ht="97.5" customHeight="1" x14ac:dyDescent="0.15">
      <c r="A110" s="315"/>
      <c r="B110" s="316"/>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9" t="s">
        <v>461</v>
      </c>
      <c r="AE110" s="590"/>
      <c r="AF110" s="590"/>
      <c r="AG110" s="535" t="s">
        <v>580</v>
      </c>
      <c r="AH110" s="202"/>
      <c r="AI110" s="202"/>
      <c r="AJ110" s="202"/>
      <c r="AK110" s="202"/>
      <c r="AL110" s="202"/>
      <c r="AM110" s="202"/>
      <c r="AN110" s="202"/>
      <c r="AO110" s="202"/>
      <c r="AP110" s="202"/>
      <c r="AQ110" s="202"/>
      <c r="AR110" s="202"/>
      <c r="AS110" s="202"/>
      <c r="AT110" s="202"/>
      <c r="AU110" s="202"/>
      <c r="AV110" s="202"/>
      <c r="AW110" s="202"/>
      <c r="AX110" s="536"/>
    </row>
    <row r="111" spans="1:50" ht="47.25" customHeight="1" x14ac:dyDescent="0.15">
      <c r="A111" s="554" t="s">
        <v>46</v>
      </c>
      <c r="B111" s="591"/>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461</v>
      </c>
      <c r="AE111" s="443"/>
      <c r="AF111" s="443"/>
      <c r="AG111" s="305" t="s">
        <v>582</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466</v>
      </c>
      <c r="AE112" s="447"/>
      <c r="AF112" s="447"/>
      <c r="AG112" s="308" t="s">
        <v>597</v>
      </c>
      <c r="AH112" s="309"/>
      <c r="AI112" s="309"/>
      <c r="AJ112" s="309"/>
      <c r="AK112" s="309"/>
      <c r="AL112" s="309"/>
      <c r="AM112" s="309"/>
      <c r="AN112" s="309"/>
      <c r="AO112" s="309"/>
      <c r="AP112" s="309"/>
      <c r="AQ112" s="309"/>
      <c r="AR112" s="309"/>
      <c r="AS112" s="309"/>
      <c r="AT112" s="309"/>
      <c r="AU112" s="309"/>
      <c r="AV112" s="309"/>
      <c r="AW112" s="309"/>
      <c r="AX112" s="310"/>
    </row>
    <row r="113" spans="1:64" ht="51" customHeight="1" x14ac:dyDescent="0.15">
      <c r="A113" s="592"/>
      <c r="B113" s="593"/>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461</v>
      </c>
      <c r="AE113" s="447"/>
      <c r="AF113" s="447"/>
      <c r="AG113" s="308" t="s">
        <v>581</v>
      </c>
      <c r="AH113" s="309"/>
      <c r="AI113" s="309"/>
      <c r="AJ113" s="309"/>
      <c r="AK113" s="309"/>
      <c r="AL113" s="309"/>
      <c r="AM113" s="309"/>
      <c r="AN113" s="309"/>
      <c r="AO113" s="309"/>
      <c r="AP113" s="309"/>
      <c r="AQ113" s="309"/>
      <c r="AR113" s="309"/>
      <c r="AS113" s="309"/>
      <c r="AT113" s="309"/>
      <c r="AU113" s="309"/>
      <c r="AV113" s="309"/>
      <c r="AW113" s="309"/>
      <c r="AX113" s="310"/>
    </row>
    <row r="114" spans="1:64" ht="48.75" customHeight="1" x14ac:dyDescent="0.15">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466</v>
      </c>
      <c r="AE114" s="447"/>
      <c r="AF114" s="447"/>
      <c r="AG114" s="308" t="s">
        <v>603</v>
      </c>
      <c r="AH114" s="309"/>
      <c r="AI114" s="309"/>
      <c r="AJ114" s="309"/>
      <c r="AK114" s="309"/>
      <c r="AL114" s="309"/>
      <c r="AM114" s="309"/>
      <c r="AN114" s="309"/>
      <c r="AO114" s="309"/>
      <c r="AP114" s="309"/>
      <c r="AQ114" s="309"/>
      <c r="AR114" s="309"/>
      <c r="AS114" s="309"/>
      <c r="AT114" s="309"/>
      <c r="AU114" s="309"/>
      <c r="AV114" s="309"/>
      <c r="AW114" s="309"/>
      <c r="AX114" s="310"/>
    </row>
    <row r="115" spans="1:64" ht="57" customHeight="1" x14ac:dyDescent="0.15">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461</v>
      </c>
      <c r="AE115" s="447"/>
      <c r="AF115" s="447"/>
      <c r="AG115" s="308" t="s">
        <v>583</v>
      </c>
      <c r="AH115" s="309"/>
      <c r="AI115" s="309"/>
      <c r="AJ115" s="309"/>
      <c r="AK115" s="309"/>
      <c r="AL115" s="309"/>
      <c r="AM115" s="309"/>
      <c r="AN115" s="309"/>
      <c r="AO115" s="309"/>
      <c r="AP115" s="309"/>
      <c r="AQ115" s="309"/>
      <c r="AR115" s="309"/>
      <c r="AS115" s="309"/>
      <c r="AT115" s="309"/>
      <c r="AU115" s="309"/>
      <c r="AV115" s="309"/>
      <c r="AW115" s="309"/>
      <c r="AX115" s="310"/>
    </row>
    <row r="116" spans="1:64" ht="83.25" customHeight="1" x14ac:dyDescent="0.15">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7" t="s">
        <v>461</v>
      </c>
      <c r="AE116" s="638"/>
      <c r="AF116" s="638"/>
      <c r="AG116" s="371" t="s">
        <v>604</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99"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461</v>
      </c>
      <c r="AE117" s="590"/>
      <c r="AF117" s="599"/>
      <c r="AG117" s="603" t="s">
        <v>584</v>
      </c>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58.5" customHeight="1" x14ac:dyDescent="0.15">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2" t="s">
        <v>461</v>
      </c>
      <c r="AE118" s="443"/>
      <c r="AF118" s="642"/>
      <c r="AG118" s="305" t="s">
        <v>585</v>
      </c>
      <c r="AH118" s="306"/>
      <c r="AI118" s="306"/>
      <c r="AJ118" s="306"/>
      <c r="AK118" s="306"/>
      <c r="AL118" s="306"/>
      <c r="AM118" s="306"/>
      <c r="AN118" s="306"/>
      <c r="AO118" s="306"/>
      <c r="AP118" s="306"/>
      <c r="AQ118" s="306"/>
      <c r="AR118" s="306"/>
      <c r="AS118" s="306"/>
      <c r="AT118" s="306"/>
      <c r="AU118" s="306"/>
      <c r="AV118" s="306"/>
      <c r="AW118" s="306"/>
      <c r="AX118" s="307"/>
    </row>
    <row r="119" spans="1:64" ht="60.75"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461</v>
      </c>
      <c r="AE119" s="611"/>
      <c r="AF119" s="611"/>
      <c r="AG119" s="308" t="s">
        <v>586</v>
      </c>
      <c r="AH119" s="309"/>
      <c r="AI119" s="309"/>
      <c r="AJ119" s="309"/>
      <c r="AK119" s="309"/>
      <c r="AL119" s="309"/>
      <c r="AM119" s="309"/>
      <c r="AN119" s="309"/>
      <c r="AO119" s="309"/>
      <c r="AP119" s="309"/>
      <c r="AQ119" s="309"/>
      <c r="AR119" s="309"/>
      <c r="AS119" s="309"/>
      <c r="AT119" s="309"/>
      <c r="AU119" s="309"/>
      <c r="AV119" s="309"/>
      <c r="AW119" s="309"/>
      <c r="AX119" s="310"/>
    </row>
    <row r="120" spans="1:64" ht="60.75" customHeight="1" x14ac:dyDescent="0.15">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461</v>
      </c>
      <c r="AE120" s="447"/>
      <c r="AF120" s="447"/>
      <c r="AG120" s="308" t="s">
        <v>587</v>
      </c>
      <c r="AH120" s="309"/>
      <c r="AI120" s="309"/>
      <c r="AJ120" s="309"/>
      <c r="AK120" s="309"/>
      <c r="AL120" s="309"/>
      <c r="AM120" s="309"/>
      <c r="AN120" s="309"/>
      <c r="AO120" s="309"/>
      <c r="AP120" s="309"/>
      <c r="AQ120" s="309"/>
      <c r="AR120" s="309"/>
      <c r="AS120" s="309"/>
      <c r="AT120" s="309"/>
      <c r="AU120" s="309"/>
      <c r="AV120" s="309"/>
      <c r="AW120" s="309"/>
      <c r="AX120" s="310"/>
    </row>
    <row r="121" spans="1:64" ht="81.75" customHeight="1" x14ac:dyDescent="0.15">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461</v>
      </c>
      <c r="AE121" s="447"/>
      <c r="AF121" s="447"/>
      <c r="AG121" s="535" t="s">
        <v>588</v>
      </c>
      <c r="AH121" s="202"/>
      <c r="AI121" s="202"/>
      <c r="AJ121" s="202"/>
      <c r="AK121" s="202"/>
      <c r="AL121" s="202"/>
      <c r="AM121" s="202"/>
      <c r="AN121" s="202"/>
      <c r="AO121" s="202"/>
      <c r="AP121" s="202"/>
      <c r="AQ121" s="202"/>
      <c r="AR121" s="202"/>
      <c r="AS121" s="202"/>
      <c r="AT121" s="202"/>
      <c r="AU121" s="202"/>
      <c r="AV121" s="202"/>
      <c r="AW121" s="202"/>
      <c r="AX121" s="536"/>
    </row>
    <row r="122" spans="1:64" ht="33.6" customHeight="1" x14ac:dyDescent="0.15">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466</v>
      </c>
      <c r="AE122" s="443"/>
      <c r="AF122" s="443"/>
      <c r="AG122" s="581" t="s">
        <v>552</v>
      </c>
      <c r="AH122" s="200"/>
      <c r="AI122" s="200"/>
      <c r="AJ122" s="200"/>
      <c r="AK122" s="200"/>
      <c r="AL122" s="200"/>
      <c r="AM122" s="200"/>
      <c r="AN122" s="200"/>
      <c r="AO122" s="200"/>
      <c r="AP122" s="200"/>
      <c r="AQ122" s="200"/>
      <c r="AR122" s="200"/>
      <c r="AS122" s="200"/>
      <c r="AT122" s="200"/>
      <c r="AU122" s="200"/>
      <c r="AV122" s="200"/>
      <c r="AW122" s="200"/>
      <c r="AX122" s="582"/>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81"/>
      <c r="AI123" s="281"/>
      <c r="AJ123" s="281"/>
      <c r="AK123" s="281"/>
      <c r="AL123" s="281"/>
      <c r="AM123" s="281"/>
      <c r="AN123" s="281"/>
      <c r="AO123" s="281"/>
      <c r="AP123" s="281"/>
      <c r="AQ123" s="281"/>
      <c r="AR123" s="281"/>
      <c r="AS123" s="281"/>
      <c r="AT123" s="281"/>
      <c r="AU123" s="281"/>
      <c r="AV123" s="281"/>
      <c r="AW123" s="281"/>
      <c r="AX123" s="584"/>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9"/>
      <c r="V124" s="309"/>
      <c r="W124" s="309"/>
      <c r="X124" s="309"/>
      <c r="Y124" s="309"/>
      <c r="Z124" s="309"/>
      <c r="AA124" s="309"/>
      <c r="AB124" s="309"/>
      <c r="AC124" s="309"/>
      <c r="AD124" s="309"/>
      <c r="AE124" s="309"/>
      <c r="AF124" s="636"/>
      <c r="AG124" s="583"/>
      <c r="AH124" s="281"/>
      <c r="AI124" s="281"/>
      <c r="AJ124" s="281"/>
      <c r="AK124" s="281"/>
      <c r="AL124" s="281"/>
      <c r="AM124" s="281"/>
      <c r="AN124" s="281"/>
      <c r="AO124" s="281"/>
      <c r="AP124" s="281"/>
      <c r="AQ124" s="281"/>
      <c r="AR124" s="281"/>
      <c r="AS124" s="281"/>
      <c r="AT124" s="281"/>
      <c r="AU124" s="281"/>
      <c r="AV124" s="281"/>
      <c r="AW124" s="281"/>
      <c r="AX124" s="584"/>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9"/>
      <c r="U125" s="440"/>
      <c r="V125" s="440"/>
      <c r="W125" s="440"/>
      <c r="X125" s="440"/>
      <c r="Y125" s="440"/>
      <c r="Z125" s="440"/>
      <c r="AA125" s="440"/>
      <c r="AB125" s="440"/>
      <c r="AC125" s="440"/>
      <c r="AD125" s="440"/>
      <c r="AE125" s="440"/>
      <c r="AF125" s="441"/>
      <c r="AG125" s="585"/>
      <c r="AH125" s="202"/>
      <c r="AI125" s="202"/>
      <c r="AJ125" s="202"/>
      <c r="AK125" s="202"/>
      <c r="AL125" s="202"/>
      <c r="AM125" s="202"/>
      <c r="AN125" s="202"/>
      <c r="AO125" s="202"/>
      <c r="AP125" s="202"/>
      <c r="AQ125" s="202"/>
      <c r="AR125" s="202"/>
      <c r="AS125" s="202"/>
      <c r="AT125" s="202"/>
      <c r="AU125" s="202"/>
      <c r="AV125" s="202"/>
      <c r="AW125" s="202"/>
      <c r="AX125" s="536"/>
    </row>
    <row r="126" spans="1:64" ht="79.5" customHeight="1" x14ac:dyDescent="0.15">
      <c r="A126" s="554" t="s">
        <v>58</v>
      </c>
      <c r="B126" s="555"/>
      <c r="C126" s="397" t="s">
        <v>64</v>
      </c>
      <c r="D126" s="577"/>
      <c r="E126" s="577"/>
      <c r="F126" s="578"/>
      <c r="G126" s="548" t="s">
        <v>598</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6" t="s">
        <v>68</v>
      </c>
      <c r="D127" s="367"/>
      <c r="E127" s="367"/>
      <c r="F127" s="368"/>
      <c r="G127" s="369" t="s">
        <v>599</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6"/>
      <c r="B133" s="437"/>
      <c r="C133" s="437"/>
      <c r="D133" s="437"/>
      <c r="E133" s="438"/>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x14ac:dyDescent="0.2">
      <c r="A135" s="612" t="s">
        <v>468</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9" t="s">
        <v>224</v>
      </c>
      <c r="B137" s="410"/>
      <c r="C137" s="410"/>
      <c r="D137" s="410"/>
      <c r="E137" s="410"/>
      <c r="F137" s="410"/>
      <c r="G137" s="423" t="s">
        <v>553</v>
      </c>
      <c r="H137" s="424"/>
      <c r="I137" s="424"/>
      <c r="J137" s="424"/>
      <c r="K137" s="424"/>
      <c r="L137" s="424"/>
      <c r="M137" s="424"/>
      <c r="N137" s="424"/>
      <c r="O137" s="424"/>
      <c r="P137" s="425"/>
      <c r="Q137" s="410" t="s">
        <v>225</v>
      </c>
      <c r="R137" s="410"/>
      <c r="S137" s="410"/>
      <c r="T137" s="410"/>
      <c r="U137" s="410"/>
      <c r="V137" s="410"/>
      <c r="W137" s="423" t="s">
        <v>553</v>
      </c>
      <c r="X137" s="424"/>
      <c r="Y137" s="424"/>
      <c r="Z137" s="424"/>
      <c r="AA137" s="424"/>
      <c r="AB137" s="424"/>
      <c r="AC137" s="424"/>
      <c r="AD137" s="424"/>
      <c r="AE137" s="424"/>
      <c r="AF137" s="425"/>
      <c r="AG137" s="410" t="s">
        <v>226</v>
      </c>
      <c r="AH137" s="410"/>
      <c r="AI137" s="410"/>
      <c r="AJ137" s="410"/>
      <c r="AK137" s="410"/>
      <c r="AL137" s="410"/>
      <c r="AM137" s="406" t="s">
        <v>553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554</v>
      </c>
      <c r="H138" s="427"/>
      <c r="I138" s="427"/>
      <c r="J138" s="427"/>
      <c r="K138" s="427"/>
      <c r="L138" s="427"/>
      <c r="M138" s="427"/>
      <c r="N138" s="427"/>
      <c r="O138" s="427"/>
      <c r="P138" s="428"/>
      <c r="Q138" s="412" t="s">
        <v>228</v>
      </c>
      <c r="R138" s="412"/>
      <c r="S138" s="412"/>
      <c r="T138" s="412"/>
      <c r="U138" s="412"/>
      <c r="V138" s="412"/>
      <c r="W138" s="426" t="s">
        <v>555</v>
      </c>
      <c r="X138" s="427"/>
      <c r="Y138" s="427"/>
      <c r="Z138" s="427"/>
      <c r="AA138" s="427"/>
      <c r="AB138" s="427"/>
      <c r="AC138" s="427"/>
      <c r="AD138" s="427"/>
      <c r="AE138" s="427"/>
      <c r="AF138" s="428"/>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3" t="s">
        <v>473</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490</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8"/>
      <c r="B179" s="543"/>
      <c r="C179" s="543"/>
      <c r="D179" s="543"/>
      <c r="E179" s="543"/>
      <c r="F179" s="544"/>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8"/>
      <c r="B180" s="543"/>
      <c r="C180" s="543"/>
      <c r="D180" s="543"/>
      <c r="E180" s="543"/>
      <c r="F180" s="544"/>
      <c r="G180" s="97" t="s">
        <v>478</v>
      </c>
      <c r="H180" s="98"/>
      <c r="I180" s="98"/>
      <c r="J180" s="98"/>
      <c r="K180" s="99"/>
      <c r="L180" s="100" t="s">
        <v>474</v>
      </c>
      <c r="M180" s="101"/>
      <c r="N180" s="101"/>
      <c r="O180" s="101"/>
      <c r="P180" s="101"/>
      <c r="Q180" s="101"/>
      <c r="R180" s="101"/>
      <c r="S180" s="101"/>
      <c r="T180" s="101"/>
      <c r="U180" s="101"/>
      <c r="V180" s="101"/>
      <c r="W180" s="101"/>
      <c r="X180" s="102"/>
      <c r="Y180" s="103">
        <v>30</v>
      </c>
      <c r="Z180" s="104"/>
      <c r="AA180" s="104"/>
      <c r="AB180" s="105"/>
      <c r="AC180" s="97" t="s">
        <v>574</v>
      </c>
      <c r="AD180" s="98"/>
      <c r="AE180" s="98"/>
      <c r="AF180" s="98"/>
      <c r="AG180" s="99"/>
      <c r="AH180" s="100" t="s">
        <v>573</v>
      </c>
      <c r="AI180" s="101"/>
      <c r="AJ180" s="101"/>
      <c r="AK180" s="101"/>
      <c r="AL180" s="101"/>
      <c r="AM180" s="101"/>
      <c r="AN180" s="101"/>
      <c r="AO180" s="101"/>
      <c r="AP180" s="101"/>
      <c r="AQ180" s="101"/>
      <c r="AR180" s="101"/>
      <c r="AS180" s="101"/>
      <c r="AT180" s="102"/>
      <c r="AU180" s="103">
        <v>1</v>
      </c>
      <c r="AV180" s="104"/>
      <c r="AW180" s="104"/>
      <c r="AX180" s="405"/>
    </row>
    <row r="181" spans="1:50" ht="24.75" customHeight="1" x14ac:dyDescent="0.15">
      <c r="A181" s="128"/>
      <c r="B181" s="543"/>
      <c r="C181" s="543"/>
      <c r="D181" s="543"/>
      <c r="E181" s="543"/>
      <c r="F181" s="544"/>
      <c r="G181" s="74" t="s">
        <v>479</v>
      </c>
      <c r="H181" s="75"/>
      <c r="I181" s="75"/>
      <c r="J181" s="75"/>
      <c r="K181" s="76"/>
      <c r="L181" s="77" t="s">
        <v>475</v>
      </c>
      <c r="M181" s="78"/>
      <c r="N181" s="78"/>
      <c r="O181" s="78"/>
      <c r="P181" s="78"/>
      <c r="Q181" s="78"/>
      <c r="R181" s="78"/>
      <c r="S181" s="78"/>
      <c r="T181" s="78"/>
      <c r="U181" s="78"/>
      <c r="V181" s="78"/>
      <c r="W181" s="78"/>
      <c r="X181" s="79"/>
      <c r="Y181" s="80">
        <v>20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3"/>
      <c r="C182" s="543"/>
      <c r="D182" s="543"/>
      <c r="E182" s="543"/>
      <c r="F182" s="544"/>
      <c r="G182" s="74" t="s">
        <v>480</v>
      </c>
      <c r="H182" s="75"/>
      <c r="I182" s="75"/>
      <c r="J182" s="75"/>
      <c r="K182" s="76"/>
      <c r="L182" s="77"/>
      <c r="M182" s="78"/>
      <c r="N182" s="78"/>
      <c r="O182" s="78"/>
      <c r="P182" s="78"/>
      <c r="Q182" s="78"/>
      <c r="R182" s="78"/>
      <c r="S182" s="78"/>
      <c r="T182" s="78"/>
      <c r="U182" s="78"/>
      <c r="V182" s="78"/>
      <c r="W182" s="78"/>
      <c r="X182" s="79"/>
      <c r="Y182" s="80">
        <v>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3"/>
      <c r="C183" s="543"/>
      <c r="D183" s="543"/>
      <c r="E183" s="543"/>
      <c r="F183" s="544"/>
      <c r="G183" s="74" t="s">
        <v>481</v>
      </c>
      <c r="H183" s="75"/>
      <c r="I183" s="75"/>
      <c r="J183" s="75"/>
      <c r="K183" s="76"/>
      <c r="L183" s="77" t="s">
        <v>476</v>
      </c>
      <c r="M183" s="78"/>
      <c r="N183" s="78"/>
      <c r="O183" s="78"/>
      <c r="P183" s="78"/>
      <c r="Q183" s="78"/>
      <c r="R183" s="78"/>
      <c r="S183" s="78"/>
      <c r="T183" s="78"/>
      <c r="U183" s="78"/>
      <c r="V183" s="78"/>
      <c r="W183" s="78"/>
      <c r="X183" s="79"/>
      <c r="Y183" s="80">
        <v>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3"/>
      <c r="C184" s="543"/>
      <c r="D184" s="543"/>
      <c r="E184" s="543"/>
      <c r="F184" s="544"/>
      <c r="G184" s="74" t="s">
        <v>482</v>
      </c>
      <c r="H184" s="75"/>
      <c r="I184" s="75"/>
      <c r="J184" s="75"/>
      <c r="K184" s="76"/>
      <c r="L184" s="77"/>
      <c r="M184" s="78"/>
      <c r="N184" s="78"/>
      <c r="O184" s="78"/>
      <c r="P184" s="78"/>
      <c r="Q184" s="78"/>
      <c r="R184" s="78"/>
      <c r="S184" s="78"/>
      <c r="T184" s="78"/>
      <c r="U184" s="78"/>
      <c r="V184" s="78"/>
      <c r="W184" s="78"/>
      <c r="X184" s="79"/>
      <c r="Y184" s="80">
        <v>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43"/>
      <c r="C185" s="543"/>
      <c r="D185" s="543"/>
      <c r="E185" s="543"/>
      <c r="F185" s="544"/>
      <c r="G185" s="74" t="s">
        <v>483</v>
      </c>
      <c r="H185" s="75"/>
      <c r="I185" s="75"/>
      <c r="J185" s="75"/>
      <c r="K185" s="76"/>
      <c r="L185" s="77" t="s">
        <v>477</v>
      </c>
      <c r="M185" s="78"/>
      <c r="N185" s="78"/>
      <c r="O185" s="78"/>
      <c r="P185" s="78"/>
      <c r="Q185" s="78"/>
      <c r="R185" s="78"/>
      <c r="S185" s="78"/>
      <c r="T185" s="78"/>
      <c r="U185" s="78"/>
      <c r="V185" s="78"/>
      <c r="W185" s="78"/>
      <c r="X185" s="79"/>
      <c r="Y185" s="80">
        <v>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3"/>
      <c r="C186" s="543"/>
      <c r="D186" s="543"/>
      <c r="E186" s="543"/>
      <c r="F186" s="544"/>
      <c r="G186" s="74" t="s">
        <v>484</v>
      </c>
      <c r="H186" s="75"/>
      <c r="I186" s="75"/>
      <c r="J186" s="75"/>
      <c r="K186" s="76"/>
      <c r="L186" s="77"/>
      <c r="M186" s="78"/>
      <c r="N186" s="78"/>
      <c r="O186" s="78"/>
      <c r="P186" s="78"/>
      <c r="Q186" s="78"/>
      <c r="R186" s="78"/>
      <c r="S186" s="78"/>
      <c r="T186" s="78"/>
      <c r="U186" s="78"/>
      <c r="V186" s="78"/>
      <c r="W186" s="78"/>
      <c r="X186" s="79"/>
      <c r="Y186" s="80">
        <v>-1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70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28"/>
      <c r="B191" s="543"/>
      <c r="C191" s="543"/>
      <c r="D191" s="543"/>
      <c r="E191" s="543"/>
      <c r="F191" s="544"/>
      <c r="G191" s="393" t="s">
        <v>485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494</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8"/>
      <c r="B192" s="543"/>
      <c r="C192" s="543"/>
      <c r="D192" s="543"/>
      <c r="E192" s="543"/>
      <c r="F192" s="544"/>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8"/>
      <c r="B193" s="543"/>
      <c r="C193" s="543"/>
      <c r="D193" s="543"/>
      <c r="E193" s="543"/>
      <c r="F193" s="544"/>
      <c r="G193" s="97" t="s">
        <v>478</v>
      </c>
      <c r="H193" s="98"/>
      <c r="I193" s="98"/>
      <c r="J193" s="98"/>
      <c r="K193" s="99"/>
      <c r="L193" s="100" t="s">
        <v>486</v>
      </c>
      <c r="M193" s="101"/>
      <c r="N193" s="101"/>
      <c r="O193" s="101"/>
      <c r="P193" s="101"/>
      <c r="Q193" s="101"/>
      <c r="R193" s="101"/>
      <c r="S193" s="101"/>
      <c r="T193" s="101"/>
      <c r="U193" s="101"/>
      <c r="V193" s="101"/>
      <c r="W193" s="101"/>
      <c r="X193" s="102"/>
      <c r="Y193" s="103">
        <v>4</v>
      </c>
      <c r="Z193" s="104"/>
      <c r="AA193" s="104"/>
      <c r="AB193" s="105"/>
      <c r="AC193" s="97" t="s">
        <v>478</v>
      </c>
      <c r="AD193" s="98"/>
      <c r="AE193" s="98"/>
      <c r="AF193" s="98"/>
      <c r="AG193" s="99"/>
      <c r="AH193" s="100" t="s">
        <v>495</v>
      </c>
      <c r="AI193" s="101"/>
      <c r="AJ193" s="101"/>
      <c r="AK193" s="101"/>
      <c r="AL193" s="101"/>
      <c r="AM193" s="101"/>
      <c r="AN193" s="101"/>
      <c r="AO193" s="101"/>
      <c r="AP193" s="101"/>
      <c r="AQ193" s="101"/>
      <c r="AR193" s="101"/>
      <c r="AS193" s="101"/>
      <c r="AT193" s="102"/>
      <c r="AU193" s="103">
        <v>29</v>
      </c>
      <c r="AV193" s="104"/>
      <c r="AW193" s="104"/>
      <c r="AX193" s="405"/>
    </row>
    <row r="194" spans="1:50" ht="24.75" customHeight="1" x14ac:dyDescent="0.15">
      <c r="A194" s="128"/>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t="s">
        <v>479</v>
      </c>
      <c r="AD194" s="75"/>
      <c r="AE194" s="75"/>
      <c r="AF194" s="75"/>
      <c r="AG194" s="76"/>
      <c r="AH194" s="77" t="s">
        <v>496</v>
      </c>
      <c r="AI194" s="78"/>
      <c r="AJ194" s="78"/>
      <c r="AK194" s="78"/>
      <c r="AL194" s="78"/>
      <c r="AM194" s="78"/>
      <c r="AN194" s="78"/>
      <c r="AO194" s="78"/>
      <c r="AP194" s="78"/>
      <c r="AQ194" s="78"/>
      <c r="AR194" s="78"/>
      <c r="AS194" s="78"/>
      <c r="AT194" s="79"/>
      <c r="AU194" s="80">
        <v>2</v>
      </c>
      <c r="AV194" s="81"/>
      <c r="AW194" s="81"/>
      <c r="AX194" s="82"/>
    </row>
    <row r="195" spans="1:50" ht="24.75" customHeight="1" x14ac:dyDescent="0.15">
      <c r="A195" s="128"/>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t="s">
        <v>483</v>
      </c>
      <c r="AD195" s="75"/>
      <c r="AE195" s="75"/>
      <c r="AF195" s="75"/>
      <c r="AG195" s="76"/>
      <c r="AH195" s="77"/>
      <c r="AI195" s="78"/>
      <c r="AJ195" s="78"/>
      <c r="AK195" s="78"/>
      <c r="AL195" s="78"/>
      <c r="AM195" s="78"/>
      <c r="AN195" s="78"/>
      <c r="AO195" s="78"/>
      <c r="AP195" s="78"/>
      <c r="AQ195" s="78"/>
      <c r="AR195" s="78"/>
      <c r="AS195" s="78"/>
      <c r="AT195" s="79"/>
      <c r="AU195" s="80">
        <v>1</v>
      </c>
      <c r="AV195" s="81"/>
      <c r="AW195" s="81"/>
      <c r="AX195" s="82"/>
    </row>
    <row r="196" spans="1:50" ht="24.75" customHeight="1" x14ac:dyDescent="0.15">
      <c r="A196" s="128"/>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t="s">
        <v>480</v>
      </c>
      <c r="AD196" s="75"/>
      <c r="AE196" s="75"/>
      <c r="AF196" s="75"/>
      <c r="AG196" s="76"/>
      <c r="AH196" s="77"/>
      <c r="AI196" s="78"/>
      <c r="AJ196" s="78"/>
      <c r="AK196" s="78"/>
      <c r="AL196" s="78"/>
      <c r="AM196" s="78"/>
      <c r="AN196" s="78"/>
      <c r="AO196" s="78"/>
      <c r="AP196" s="78"/>
      <c r="AQ196" s="78"/>
      <c r="AR196" s="78"/>
      <c r="AS196" s="78"/>
      <c r="AT196" s="79"/>
      <c r="AU196" s="80">
        <v>5</v>
      </c>
      <c r="AV196" s="81"/>
      <c r="AW196" s="81"/>
      <c r="AX196" s="82"/>
    </row>
    <row r="197" spans="1:50" ht="24.75" customHeight="1" x14ac:dyDescent="0.15">
      <c r="A197" s="128"/>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t="s">
        <v>482</v>
      </c>
      <c r="AD197" s="75"/>
      <c r="AE197" s="75"/>
      <c r="AF197" s="75"/>
      <c r="AG197" s="76"/>
      <c r="AH197" s="77"/>
      <c r="AI197" s="78"/>
      <c r="AJ197" s="78"/>
      <c r="AK197" s="78"/>
      <c r="AL197" s="78"/>
      <c r="AM197" s="78"/>
      <c r="AN197" s="78"/>
      <c r="AO197" s="78"/>
      <c r="AP197" s="78"/>
      <c r="AQ197" s="78"/>
      <c r="AR197" s="78"/>
      <c r="AS197" s="78"/>
      <c r="AT197" s="79"/>
      <c r="AU197" s="80">
        <v>3</v>
      </c>
      <c r="AV197" s="81"/>
      <c r="AW197" s="81"/>
      <c r="AX197" s="82"/>
    </row>
    <row r="198" spans="1:50" ht="24.75" customHeight="1" x14ac:dyDescent="0.15">
      <c r="A198" s="128"/>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t="s">
        <v>484</v>
      </c>
      <c r="AD198" s="75"/>
      <c r="AE198" s="75"/>
      <c r="AF198" s="75"/>
      <c r="AG198" s="76"/>
      <c r="AH198" s="77"/>
      <c r="AI198" s="78"/>
      <c r="AJ198" s="78"/>
      <c r="AK198" s="78"/>
      <c r="AL198" s="78"/>
      <c r="AM198" s="78"/>
      <c r="AN198" s="78"/>
      <c r="AO198" s="78"/>
      <c r="AP198" s="78"/>
      <c r="AQ198" s="78"/>
      <c r="AR198" s="78"/>
      <c r="AS198" s="78"/>
      <c r="AT198" s="79"/>
      <c r="AU198" s="80">
        <v>-1</v>
      </c>
      <c r="AV198" s="81"/>
      <c r="AW198" s="81"/>
      <c r="AX198" s="82"/>
    </row>
    <row r="199" spans="1:50" ht="24.75" hidden="1" customHeight="1" x14ac:dyDescent="0.15">
      <c r="A199" s="128"/>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39</v>
      </c>
      <c r="AV203" s="89"/>
      <c r="AW203" s="89"/>
      <c r="AX203" s="91"/>
    </row>
    <row r="204" spans="1:50" ht="30" customHeight="1" x14ac:dyDescent="0.15">
      <c r="A204" s="128"/>
      <c r="B204" s="543"/>
      <c r="C204" s="543"/>
      <c r="D204" s="543"/>
      <c r="E204" s="543"/>
      <c r="F204" s="544"/>
      <c r="G204" s="393" t="s">
        <v>487</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489</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8"/>
      <c r="B205" s="543"/>
      <c r="C205" s="543"/>
      <c r="D205" s="543"/>
      <c r="E205" s="543"/>
      <c r="F205" s="544"/>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8"/>
      <c r="B206" s="543"/>
      <c r="C206" s="543"/>
      <c r="D206" s="543"/>
      <c r="E206" s="543"/>
      <c r="F206" s="544"/>
      <c r="G206" s="97" t="s">
        <v>478</v>
      </c>
      <c r="H206" s="98"/>
      <c r="I206" s="98"/>
      <c r="J206" s="98"/>
      <c r="K206" s="99"/>
      <c r="L206" s="100" t="s">
        <v>488</v>
      </c>
      <c r="M206" s="101"/>
      <c r="N206" s="101"/>
      <c r="O206" s="101"/>
      <c r="P206" s="101"/>
      <c r="Q206" s="101"/>
      <c r="R206" s="101"/>
      <c r="S206" s="101"/>
      <c r="T206" s="101"/>
      <c r="U206" s="101"/>
      <c r="V206" s="101"/>
      <c r="W206" s="101"/>
      <c r="X206" s="102"/>
      <c r="Y206" s="103">
        <v>2</v>
      </c>
      <c r="Z206" s="104"/>
      <c r="AA206" s="104"/>
      <c r="AB206" s="105"/>
      <c r="AC206" s="97" t="s">
        <v>478</v>
      </c>
      <c r="AD206" s="98"/>
      <c r="AE206" s="98"/>
      <c r="AF206" s="98"/>
      <c r="AG206" s="99"/>
      <c r="AH206" s="100" t="s">
        <v>572</v>
      </c>
      <c r="AI206" s="101"/>
      <c r="AJ206" s="101"/>
      <c r="AK206" s="101"/>
      <c r="AL206" s="101"/>
      <c r="AM206" s="101"/>
      <c r="AN206" s="101"/>
      <c r="AO206" s="101"/>
      <c r="AP206" s="101"/>
      <c r="AQ206" s="101"/>
      <c r="AR206" s="101"/>
      <c r="AS206" s="101"/>
      <c r="AT206" s="102"/>
      <c r="AU206" s="103">
        <v>2</v>
      </c>
      <c r="AV206" s="104"/>
      <c r="AW206" s="104"/>
      <c r="AX206" s="405"/>
    </row>
    <row r="207" spans="1:50" ht="24.75" customHeight="1" x14ac:dyDescent="0.15">
      <c r="A207" s="128"/>
      <c r="B207" s="543"/>
      <c r="C207" s="543"/>
      <c r="D207" s="543"/>
      <c r="E207" s="543"/>
      <c r="F207" s="544"/>
      <c r="G207" s="74" t="s">
        <v>565</v>
      </c>
      <c r="H207" s="75"/>
      <c r="I207" s="75"/>
      <c r="J207" s="75"/>
      <c r="K207" s="76"/>
      <c r="L207" s="77"/>
      <c r="M207" s="78"/>
      <c r="N207" s="78"/>
      <c r="O207" s="78"/>
      <c r="P207" s="78"/>
      <c r="Q207" s="78"/>
      <c r="R207" s="78"/>
      <c r="S207" s="78"/>
      <c r="T207" s="78"/>
      <c r="U207" s="78"/>
      <c r="V207" s="78"/>
      <c r="W207" s="78"/>
      <c r="X207" s="79"/>
      <c r="Y207" s="80">
        <v>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3"/>
      <c r="C208" s="543"/>
      <c r="D208" s="543"/>
      <c r="E208" s="543"/>
      <c r="F208" s="544"/>
      <c r="G208" s="74" t="s">
        <v>566</v>
      </c>
      <c r="H208" s="75"/>
      <c r="I208" s="75"/>
      <c r="J208" s="75"/>
      <c r="K208" s="76"/>
      <c r="L208" s="77"/>
      <c r="M208" s="78"/>
      <c r="N208" s="78"/>
      <c r="O208" s="78"/>
      <c r="P208" s="78"/>
      <c r="Q208" s="78"/>
      <c r="R208" s="78"/>
      <c r="S208" s="78"/>
      <c r="T208" s="78"/>
      <c r="U208" s="78"/>
      <c r="V208" s="78"/>
      <c r="W208" s="78"/>
      <c r="X208" s="79"/>
      <c r="Y208" s="80">
        <v>0.1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3"/>
      <c r="C209" s="543"/>
      <c r="D209" s="543"/>
      <c r="E209" s="543"/>
      <c r="F209" s="544"/>
      <c r="G209" s="74" t="s">
        <v>567</v>
      </c>
      <c r="H209" s="75"/>
      <c r="I209" s="75"/>
      <c r="J209" s="75"/>
      <c r="K209" s="76"/>
      <c r="L209" s="77"/>
      <c r="M209" s="78"/>
      <c r="N209" s="78"/>
      <c r="O209" s="78"/>
      <c r="P209" s="78"/>
      <c r="Q209" s="78"/>
      <c r="R209" s="78"/>
      <c r="S209" s="78"/>
      <c r="T209" s="78"/>
      <c r="U209" s="78"/>
      <c r="V209" s="78"/>
      <c r="W209" s="78"/>
      <c r="X209" s="79"/>
      <c r="Y209" s="80">
        <v>0.1</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3"/>
      <c r="C210" s="543"/>
      <c r="D210" s="543"/>
      <c r="E210" s="543"/>
      <c r="F210" s="544"/>
      <c r="G210" s="74" t="s">
        <v>480</v>
      </c>
      <c r="H210" s="75"/>
      <c r="I210" s="75"/>
      <c r="J210" s="75"/>
      <c r="K210" s="76"/>
      <c r="L210" s="77"/>
      <c r="M210" s="78"/>
      <c r="N210" s="78"/>
      <c r="O210" s="78"/>
      <c r="P210" s="78"/>
      <c r="Q210" s="78"/>
      <c r="R210" s="78"/>
      <c r="S210" s="78"/>
      <c r="T210" s="78"/>
      <c r="U210" s="78"/>
      <c r="V210" s="78"/>
      <c r="W210" s="78"/>
      <c r="X210" s="79"/>
      <c r="Y210" s="80">
        <v>0.78</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5.9799999999999995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v>
      </c>
      <c r="AV216" s="89"/>
      <c r="AW216" s="89"/>
      <c r="AX216" s="91"/>
    </row>
    <row r="217" spans="1:50" ht="30" customHeight="1" x14ac:dyDescent="0.15">
      <c r="A217" s="128"/>
      <c r="B217" s="543"/>
      <c r="C217" s="543"/>
      <c r="D217" s="543"/>
      <c r="E217" s="543"/>
      <c r="F217" s="544"/>
      <c r="G217" s="393" t="s">
        <v>497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491</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8"/>
      <c r="B218" s="543"/>
      <c r="C218" s="543"/>
      <c r="D218" s="543"/>
      <c r="E218" s="543"/>
      <c r="F218" s="544"/>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8"/>
      <c r="B219" s="543"/>
      <c r="C219" s="543"/>
      <c r="D219" s="543"/>
      <c r="E219" s="543"/>
      <c r="F219" s="544"/>
      <c r="G219" s="97" t="s">
        <v>478</v>
      </c>
      <c r="H219" s="98"/>
      <c r="I219" s="98"/>
      <c r="J219" s="98"/>
      <c r="K219" s="99"/>
      <c r="L219" s="100" t="s">
        <v>498</v>
      </c>
      <c r="M219" s="101"/>
      <c r="N219" s="101"/>
      <c r="O219" s="101"/>
      <c r="P219" s="101"/>
      <c r="Q219" s="101"/>
      <c r="R219" s="101"/>
      <c r="S219" s="101"/>
      <c r="T219" s="101"/>
      <c r="U219" s="101"/>
      <c r="V219" s="101"/>
      <c r="W219" s="101"/>
      <c r="X219" s="102"/>
      <c r="Y219" s="103">
        <v>9</v>
      </c>
      <c r="Z219" s="104"/>
      <c r="AA219" s="104"/>
      <c r="AB219" s="105"/>
      <c r="AC219" s="97" t="s">
        <v>478</v>
      </c>
      <c r="AD219" s="98"/>
      <c r="AE219" s="98"/>
      <c r="AF219" s="98"/>
      <c r="AG219" s="99"/>
      <c r="AH219" s="100" t="s">
        <v>492</v>
      </c>
      <c r="AI219" s="101"/>
      <c r="AJ219" s="101"/>
      <c r="AK219" s="101"/>
      <c r="AL219" s="101"/>
      <c r="AM219" s="101"/>
      <c r="AN219" s="101"/>
      <c r="AO219" s="101"/>
      <c r="AP219" s="101"/>
      <c r="AQ219" s="101"/>
      <c r="AR219" s="101"/>
      <c r="AS219" s="101"/>
      <c r="AT219" s="102"/>
      <c r="AU219" s="103">
        <v>10</v>
      </c>
      <c r="AV219" s="104"/>
      <c r="AW219" s="104"/>
      <c r="AX219" s="405"/>
    </row>
    <row r="220" spans="1:50" ht="24.75" customHeight="1" x14ac:dyDescent="0.15">
      <c r="A220" s="128"/>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t="s">
        <v>479</v>
      </c>
      <c r="AD220" s="75"/>
      <c r="AE220" s="75"/>
      <c r="AF220" s="75"/>
      <c r="AG220" s="76"/>
      <c r="AH220" s="77" t="s">
        <v>493</v>
      </c>
      <c r="AI220" s="78"/>
      <c r="AJ220" s="78"/>
      <c r="AK220" s="78"/>
      <c r="AL220" s="78"/>
      <c r="AM220" s="78"/>
      <c r="AN220" s="78"/>
      <c r="AO220" s="78"/>
      <c r="AP220" s="78"/>
      <c r="AQ220" s="78"/>
      <c r="AR220" s="78"/>
      <c r="AS220" s="78"/>
      <c r="AT220" s="79"/>
      <c r="AU220" s="80">
        <v>19</v>
      </c>
      <c r="AV220" s="81"/>
      <c r="AW220" s="81"/>
      <c r="AX220" s="82"/>
    </row>
    <row r="221" spans="1:50" ht="24.75" customHeight="1" x14ac:dyDescent="0.15">
      <c r="A221" s="128"/>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t="s">
        <v>480</v>
      </c>
      <c r="AD221" s="75"/>
      <c r="AE221" s="75"/>
      <c r="AF221" s="75"/>
      <c r="AG221" s="76"/>
      <c r="AH221" s="77"/>
      <c r="AI221" s="78"/>
      <c r="AJ221" s="78"/>
      <c r="AK221" s="78"/>
      <c r="AL221" s="78"/>
      <c r="AM221" s="78"/>
      <c r="AN221" s="78"/>
      <c r="AO221" s="78"/>
      <c r="AP221" s="78"/>
      <c r="AQ221" s="78"/>
      <c r="AR221" s="78"/>
      <c r="AS221" s="78"/>
      <c r="AT221" s="79"/>
      <c r="AU221" s="80">
        <v>1</v>
      </c>
      <c r="AV221" s="81"/>
      <c r="AW221" s="81"/>
      <c r="AX221" s="82"/>
    </row>
    <row r="222" spans="1:50" ht="24.75" customHeight="1" x14ac:dyDescent="0.15">
      <c r="A222" s="128"/>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t="s">
        <v>482</v>
      </c>
      <c r="AD222" s="75"/>
      <c r="AE222" s="75"/>
      <c r="AF222" s="75"/>
      <c r="AG222" s="76"/>
      <c r="AH222" s="77"/>
      <c r="AI222" s="78"/>
      <c r="AJ222" s="78"/>
      <c r="AK222" s="78"/>
      <c r="AL222" s="78"/>
      <c r="AM222" s="78"/>
      <c r="AN222" s="78"/>
      <c r="AO222" s="78"/>
      <c r="AP222" s="78"/>
      <c r="AQ222" s="78"/>
      <c r="AR222" s="78"/>
      <c r="AS222" s="78"/>
      <c r="AT222" s="79"/>
      <c r="AU222" s="80">
        <v>2</v>
      </c>
      <c r="AV222" s="81"/>
      <c r="AW222" s="81"/>
      <c r="AX222" s="82"/>
    </row>
    <row r="223" spans="1:50" ht="24.75" hidden="1" customHeight="1" x14ac:dyDescent="0.15">
      <c r="A223" s="128"/>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32</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180" customHeight="1" x14ac:dyDescent="0.15">
      <c r="A236" s="112">
        <v>1</v>
      </c>
      <c r="B236" s="112">
        <v>1</v>
      </c>
      <c r="C236" s="117" t="s">
        <v>511</v>
      </c>
      <c r="D236" s="113"/>
      <c r="E236" s="113"/>
      <c r="F236" s="113"/>
      <c r="G236" s="113"/>
      <c r="H236" s="113"/>
      <c r="I236" s="113"/>
      <c r="J236" s="113"/>
      <c r="K236" s="113"/>
      <c r="L236" s="113"/>
      <c r="M236" s="117" t="s">
        <v>512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70</v>
      </c>
      <c r="AL236" s="115"/>
      <c r="AM236" s="115"/>
      <c r="AN236" s="115"/>
      <c r="AO236" s="115"/>
      <c r="AP236" s="116"/>
      <c r="AQ236" s="117">
        <v>1</v>
      </c>
      <c r="AR236" s="113"/>
      <c r="AS236" s="113"/>
      <c r="AT236" s="113"/>
      <c r="AU236" s="114">
        <v>71</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400</v>
      </c>
      <c r="D268" s="118"/>
      <c r="E268" s="118"/>
      <c r="F268" s="118"/>
      <c r="G268" s="118"/>
      <c r="H268" s="118"/>
      <c r="I268" s="118"/>
      <c r="J268" s="118"/>
      <c r="K268" s="118"/>
      <c r="L268" s="118"/>
      <c r="M268" s="118" t="s">
        <v>401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402</v>
      </c>
      <c r="AL268" s="118"/>
      <c r="AM268" s="118"/>
      <c r="AN268" s="118"/>
      <c r="AO268" s="118"/>
      <c r="AP268" s="118"/>
      <c r="AQ268" s="118" t="s">
        <v>23</v>
      </c>
      <c r="AR268" s="118"/>
      <c r="AS268" s="118"/>
      <c r="AT268" s="118"/>
      <c r="AU268" s="120" t="s">
        <v>24</v>
      </c>
      <c r="AV268" s="121"/>
      <c r="AW268" s="121"/>
      <c r="AX268" s="122"/>
    </row>
    <row r="269" spans="1:50" ht="33.75" customHeight="1" x14ac:dyDescent="0.15">
      <c r="A269" s="112">
        <v>1</v>
      </c>
      <c r="B269" s="112">
        <v>1</v>
      </c>
      <c r="C269" s="117" t="s">
        <v>513</v>
      </c>
      <c r="D269" s="113"/>
      <c r="E269" s="113"/>
      <c r="F269" s="113"/>
      <c r="G269" s="113"/>
      <c r="H269" s="113"/>
      <c r="I269" s="113"/>
      <c r="J269" s="113"/>
      <c r="K269" s="113"/>
      <c r="L269" s="113"/>
      <c r="M269" s="117"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v>
      </c>
      <c r="AL269" s="115"/>
      <c r="AM269" s="115"/>
      <c r="AN269" s="115"/>
      <c r="AO269" s="115"/>
      <c r="AP269" s="116"/>
      <c r="AQ269" s="123" t="s">
        <v>575</v>
      </c>
      <c r="AR269" s="113"/>
      <c r="AS269" s="113"/>
      <c r="AT269" s="113"/>
      <c r="AU269" s="124" t="s">
        <v>467</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400</v>
      </c>
      <c r="D301" s="118"/>
      <c r="E301" s="118"/>
      <c r="F301" s="118"/>
      <c r="G301" s="118"/>
      <c r="H301" s="118"/>
      <c r="I301" s="118"/>
      <c r="J301" s="118"/>
      <c r="K301" s="118"/>
      <c r="L301" s="118"/>
      <c r="M301" s="118" t="s">
        <v>401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515</v>
      </c>
      <c r="D302" s="113"/>
      <c r="E302" s="113"/>
      <c r="F302" s="113"/>
      <c r="G302" s="113"/>
      <c r="H302" s="113"/>
      <c r="I302" s="113"/>
      <c r="J302" s="113"/>
      <c r="K302" s="113"/>
      <c r="L302" s="113"/>
      <c r="M302" s="117" t="s">
        <v>516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v>
      </c>
      <c r="AL302" s="115"/>
      <c r="AM302" s="115"/>
      <c r="AN302" s="115"/>
      <c r="AO302" s="115"/>
      <c r="AP302" s="116"/>
      <c r="AQ302" s="123" t="s">
        <v>589</v>
      </c>
      <c r="AR302" s="113"/>
      <c r="AS302" s="113"/>
      <c r="AT302" s="113"/>
      <c r="AU302" s="124" t="s">
        <v>517</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400</v>
      </c>
      <c r="D334" s="118"/>
      <c r="E334" s="118"/>
      <c r="F334" s="118"/>
      <c r="G334" s="118"/>
      <c r="H334" s="118"/>
      <c r="I334" s="118"/>
      <c r="J334" s="118"/>
      <c r="K334" s="118"/>
      <c r="L334" s="118"/>
      <c r="M334" s="118" t="s">
        <v>401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402</v>
      </c>
      <c r="AL334" s="118"/>
      <c r="AM334" s="118"/>
      <c r="AN334" s="118"/>
      <c r="AO334" s="118"/>
      <c r="AP334" s="118"/>
      <c r="AQ334" s="118" t="s">
        <v>23</v>
      </c>
      <c r="AR334" s="118"/>
      <c r="AS334" s="118"/>
      <c r="AT334" s="118"/>
      <c r="AU334" s="120" t="s">
        <v>24</v>
      </c>
      <c r="AV334" s="121"/>
      <c r="AW334" s="121"/>
      <c r="AX334" s="122"/>
    </row>
    <row r="335" spans="1:50" ht="33.75" customHeight="1" x14ac:dyDescent="0.15">
      <c r="A335" s="112">
        <v>1</v>
      </c>
      <c r="B335" s="112">
        <v>1</v>
      </c>
      <c r="C335" s="117" t="s">
        <v>518</v>
      </c>
      <c r="D335" s="113"/>
      <c r="E335" s="113"/>
      <c r="F335" s="113"/>
      <c r="G335" s="113"/>
      <c r="H335" s="113"/>
      <c r="I335" s="113"/>
      <c r="J335" s="113"/>
      <c r="K335" s="113"/>
      <c r="L335" s="113"/>
      <c r="M335" s="117" t="s">
        <v>519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v>
      </c>
      <c r="AL335" s="115"/>
      <c r="AM335" s="115"/>
      <c r="AN335" s="115"/>
      <c r="AO335" s="115"/>
      <c r="AP335" s="116"/>
      <c r="AQ335" s="123" t="s">
        <v>589</v>
      </c>
      <c r="AR335" s="113"/>
      <c r="AS335" s="113"/>
      <c r="AT335" s="113"/>
      <c r="AU335" s="124" t="s">
        <v>521</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400</v>
      </c>
      <c r="D367" s="118"/>
      <c r="E367" s="118"/>
      <c r="F367" s="118"/>
      <c r="G367" s="118"/>
      <c r="H367" s="118"/>
      <c r="I367" s="118"/>
      <c r="J367" s="118"/>
      <c r="K367" s="118"/>
      <c r="L367" s="118"/>
      <c r="M367" s="118" t="s">
        <v>401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522</v>
      </c>
      <c r="D368" s="113"/>
      <c r="E368" s="113"/>
      <c r="F368" s="113"/>
      <c r="G368" s="113"/>
      <c r="H368" s="113"/>
      <c r="I368" s="113"/>
      <c r="J368" s="113"/>
      <c r="K368" s="113"/>
      <c r="L368" s="113"/>
      <c r="M368" s="117" t="s">
        <v>523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23" t="s">
        <v>575</v>
      </c>
      <c r="AR368" s="113"/>
      <c r="AS368" s="113"/>
      <c r="AT368" s="113"/>
      <c r="AU368" s="124" t="s">
        <v>520</v>
      </c>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400</v>
      </c>
      <c r="D400" s="118"/>
      <c r="E400" s="118"/>
      <c r="F400" s="118"/>
      <c r="G400" s="118"/>
      <c r="H400" s="118"/>
      <c r="I400" s="118"/>
      <c r="J400" s="118"/>
      <c r="K400" s="118"/>
      <c r="L400" s="118"/>
      <c r="M400" s="118" t="s">
        <v>401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402</v>
      </c>
      <c r="AL400" s="118"/>
      <c r="AM400" s="118"/>
      <c r="AN400" s="118"/>
      <c r="AO400" s="118"/>
      <c r="AP400" s="118"/>
      <c r="AQ400" s="118" t="s">
        <v>23</v>
      </c>
      <c r="AR400" s="118"/>
      <c r="AS400" s="118"/>
      <c r="AT400" s="118"/>
      <c r="AU400" s="120" t="s">
        <v>24</v>
      </c>
      <c r="AV400" s="121"/>
      <c r="AW400" s="121"/>
      <c r="AX400" s="122"/>
    </row>
    <row r="401" spans="1:50" ht="57.75" customHeight="1" x14ac:dyDescent="0.15">
      <c r="A401" s="112">
        <v>1</v>
      </c>
      <c r="B401" s="112">
        <v>1</v>
      </c>
      <c r="C401" s="117" t="s">
        <v>524</v>
      </c>
      <c r="D401" s="113"/>
      <c r="E401" s="113"/>
      <c r="F401" s="113"/>
      <c r="G401" s="113"/>
      <c r="H401" s="113"/>
      <c r="I401" s="113"/>
      <c r="J401" s="113"/>
      <c r="K401" s="113"/>
      <c r="L401" s="113"/>
      <c r="M401" s="117" t="s">
        <v>525</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39</v>
      </c>
      <c r="AL401" s="115"/>
      <c r="AM401" s="115"/>
      <c r="AN401" s="115"/>
      <c r="AO401" s="115"/>
      <c r="AP401" s="116"/>
      <c r="AQ401" s="123" t="s">
        <v>576</v>
      </c>
      <c r="AR401" s="113"/>
      <c r="AS401" s="113"/>
      <c r="AT401" s="113"/>
      <c r="AU401" s="124" t="s">
        <v>467</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400</v>
      </c>
      <c r="D433" s="118"/>
      <c r="E433" s="118"/>
      <c r="F433" s="118"/>
      <c r="G433" s="118"/>
      <c r="H433" s="118"/>
      <c r="I433" s="118"/>
      <c r="J433" s="118"/>
      <c r="K433" s="118"/>
      <c r="L433" s="118"/>
      <c r="M433" s="118" t="s">
        <v>401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402</v>
      </c>
      <c r="AL433" s="118"/>
      <c r="AM433" s="118"/>
      <c r="AN433" s="118"/>
      <c r="AO433" s="118"/>
      <c r="AP433" s="118"/>
      <c r="AQ433" s="118" t="s">
        <v>23</v>
      </c>
      <c r="AR433" s="118"/>
      <c r="AS433" s="118"/>
      <c r="AT433" s="118"/>
      <c r="AU433" s="120" t="s">
        <v>24</v>
      </c>
      <c r="AV433" s="121"/>
      <c r="AW433" s="121"/>
      <c r="AX433" s="122"/>
    </row>
    <row r="434" spans="1:50" ht="33" customHeight="1" x14ac:dyDescent="0.15">
      <c r="A434" s="112">
        <v>1</v>
      </c>
      <c r="B434" s="112">
        <v>1</v>
      </c>
      <c r="C434" s="117" t="s">
        <v>526</v>
      </c>
      <c r="D434" s="113"/>
      <c r="E434" s="113"/>
      <c r="F434" s="113"/>
      <c r="G434" s="113"/>
      <c r="H434" s="113"/>
      <c r="I434" s="113"/>
      <c r="J434" s="113"/>
      <c r="K434" s="113"/>
      <c r="L434" s="113"/>
      <c r="M434" s="117" t="s">
        <v>527</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v>
      </c>
      <c r="AL434" s="115"/>
      <c r="AM434" s="115"/>
      <c r="AN434" s="115"/>
      <c r="AO434" s="115"/>
      <c r="AP434" s="116"/>
      <c r="AQ434" s="123" t="s">
        <v>589</v>
      </c>
      <c r="AR434" s="113"/>
      <c r="AS434" s="113"/>
      <c r="AT434" s="113"/>
      <c r="AU434" s="124" t="s">
        <v>517</v>
      </c>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400</v>
      </c>
      <c r="D466" s="118"/>
      <c r="E466" s="118"/>
      <c r="F466" s="118"/>
      <c r="G466" s="118"/>
      <c r="H466" s="118"/>
      <c r="I466" s="118"/>
      <c r="J466" s="118"/>
      <c r="K466" s="118"/>
      <c r="L466" s="118"/>
      <c r="M466" s="118" t="s">
        <v>401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528</v>
      </c>
      <c r="D467" s="113"/>
      <c r="E467" s="113"/>
      <c r="F467" s="113"/>
      <c r="G467" s="113"/>
      <c r="H467" s="113"/>
      <c r="I467" s="113"/>
      <c r="J467" s="113"/>
      <c r="K467" s="113"/>
      <c r="L467" s="113"/>
      <c r="M467" s="117" t="s">
        <v>529</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32</v>
      </c>
      <c r="AL467" s="115"/>
      <c r="AM467" s="115"/>
      <c r="AN467" s="115"/>
      <c r="AO467" s="115"/>
      <c r="AP467" s="116"/>
      <c r="AQ467" s="117">
        <v>1</v>
      </c>
      <c r="AR467" s="113"/>
      <c r="AS467" s="113"/>
      <c r="AT467" s="113"/>
      <c r="AU467" s="114">
        <v>70</v>
      </c>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U206">
    <cfRule type="expression" dxfId="745" priority="1">
      <formula>IF(RIGHT(TEXT(AU206,"0.#"),1)=".",FALSE,TRUE)</formula>
    </cfRule>
    <cfRule type="expression" dxfId="744" priority="2">
      <formula>IF(RIGHT(TEXT(AU206,"0.#"),1)=".",TRUE,FALSE)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6" manualBreakCount="6">
    <brk id="96" max="16383" man="1"/>
    <brk id="127"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461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461</v>
      </c>
      <c r="H10" s="15" t="str">
        <f t="shared" si="1"/>
        <v>エネルギー対策特別会計エネルギー需給勘定</v>
      </c>
      <c r="I10" s="15" t="str">
        <f t="shared" si="5"/>
        <v>一般会計、エネルギー対策特別会計エネルギー需給勘定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461</v>
      </c>
      <c r="C17" s="15" t="str">
        <f t="shared" si="0"/>
        <v>地球温暖化対策</v>
      </c>
      <c r="D17" s="15" t="str">
        <f t="shared" si="7"/>
        <v>地球温暖化対策</v>
      </c>
      <c r="F17" s="20" t="s">
        <v>282</v>
      </c>
      <c r="G17" s="19"/>
      <c r="H17" s="15" t="str">
        <f t="shared" si="1"/>
        <v/>
      </c>
      <c r="I17" s="15" t="str">
        <f t="shared" si="5"/>
        <v>一般会計、エネルギー対策特別会計エネルギー需給勘定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7" sqref="P17:X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4"/>
      <c r="Z3" s="285"/>
      <c r="AA3" s="286"/>
      <c r="AB3" s="141"/>
      <c r="AC3" s="136"/>
      <c r="AD3" s="137"/>
      <c r="AE3" s="142"/>
      <c r="AF3" s="135"/>
      <c r="AG3" s="135"/>
      <c r="AH3" s="135"/>
      <c r="AI3" s="290"/>
      <c r="AJ3" s="142"/>
      <c r="AK3" s="135"/>
      <c r="AL3" s="135"/>
      <c r="AM3" s="135"/>
      <c r="AN3" s="290"/>
      <c r="AO3" s="142"/>
      <c r="AP3" s="135"/>
      <c r="AQ3" s="135"/>
      <c r="AR3" s="135"/>
      <c r="AS3" s="290"/>
      <c r="AT3" s="67"/>
      <c r="AU3" s="110"/>
      <c r="AV3" s="110"/>
      <c r="AW3" s="108" t="s">
        <v>452</v>
      </c>
      <c r="AX3" s="109"/>
    </row>
    <row r="4" spans="1:50" ht="22.5" customHeight="1" x14ac:dyDescent="0.15">
      <c r="A4" s="222"/>
      <c r="B4" s="220"/>
      <c r="C4" s="220"/>
      <c r="D4" s="220"/>
      <c r="E4" s="220"/>
      <c r="F4" s="221"/>
      <c r="G4" s="326"/>
      <c r="H4" s="293"/>
      <c r="I4" s="293"/>
      <c r="J4" s="293"/>
      <c r="K4" s="293"/>
      <c r="L4" s="293"/>
      <c r="M4" s="293"/>
      <c r="N4" s="293"/>
      <c r="O4" s="294"/>
      <c r="P4" s="218"/>
      <c r="Q4" s="200"/>
      <c r="R4" s="200"/>
      <c r="S4" s="200"/>
      <c r="T4" s="200"/>
      <c r="U4" s="200"/>
      <c r="V4" s="200"/>
      <c r="W4" s="200"/>
      <c r="X4" s="201"/>
      <c r="Y4" s="298" t="s">
        <v>14</v>
      </c>
      <c r="Z4" s="299"/>
      <c r="AA4" s="300"/>
      <c r="AB4" s="330"/>
      <c r="AC4" s="301"/>
      <c r="AD4" s="301"/>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5"/>
      <c r="H5" s="296"/>
      <c r="I5" s="296"/>
      <c r="J5" s="296"/>
      <c r="K5" s="296"/>
      <c r="L5" s="296"/>
      <c r="M5" s="296"/>
      <c r="N5" s="296"/>
      <c r="O5" s="297"/>
      <c r="P5" s="281"/>
      <c r="Q5" s="281"/>
      <c r="R5" s="281"/>
      <c r="S5" s="281"/>
      <c r="T5" s="281"/>
      <c r="U5" s="281"/>
      <c r="V5" s="281"/>
      <c r="W5" s="281"/>
      <c r="X5" s="282"/>
      <c r="Y5" s="177" t="s">
        <v>65</v>
      </c>
      <c r="Z5" s="121"/>
      <c r="AA5" s="173"/>
      <c r="AB5" s="331"/>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7"/>
      <c r="H6" s="328"/>
      <c r="I6" s="328"/>
      <c r="J6" s="328"/>
      <c r="K6" s="328"/>
      <c r="L6" s="328"/>
      <c r="M6" s="328"/>
      <c r="N6" s="328"/>
      <c r="O6" s="329"/>
      <c r="P6" s="202"/>
      <c r="Q6" s="202"/>
      <c r="R6" s="202"/>
      <c r="S6" s="202"/>
      <c r="T6" s="202"/>
      <c r="U6" s="202"/>
      <c r="V6" s="202"/>
      <c r="W6" s="202"/>
      <c r="X6" s="203"/>
      <c r="Y6" s="120" t="s">
        <v>15</v>
      </c>
      <c r="Z6" s="121"/>
      <c r="AA6" s="173"/>
      <c r="AB6" s="684" t="s">
        <v>453</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4"/>
      <c r="Z8" s="285"/>
      <c r="AA8" s="286"/>
      <c r="AB8" s="141"/>
      <c r="AC8" s="136"/>
      <c r="AD8" s="137"/>
      <c r="AE8" s="142"/>
      <c r="AF8" s="135"/>
      <c r="AG8" s="135"/>
      <c r="AH8" s="135"/>
      <c r="AI8" s="290"/>
      <c r="AJ8" s="142"/>
      <c r="AK8" s="135"/>
      <c r="AL8" s="135"/>
      <c r="AM8" s="135"/>
      <c r="AN8" s="290"/>
      <c r="AO8" s="142"/>
      <c r="AP8" s="135"/>
      <c r="AQ8" s="135"/>
      <c r="AR8" s="135"/>
      <c r="AS8" s="290"/>
      <c r="AT8" s="67"/>
      <c r="AU8" s="110"/>
      <c r="AV8" s="110"/>
      <c r="AW8" s="108" t="s">
        <v>360</v>
      </c>
      <c r="AX8" s="109"/>
    </row>
    <row r="9" spans="1:50" ht="22.5" customHeight="1" x14ac:dyDescent="0.15">
      <c r="A9" s="222"/>
      <c r="B9" s="220"/>
      <c r="C9" s="220"/>
      <c r="D9" s="220"/>
      <c r="E9" s="220"/>
      <c r="F9" s="221"/>
      <c r="G9" s="326"/>
      <c r="H9" s="293"/>
      <c r="I9" s="293"/>
      <c r="J9" s="293"/>
      <c r="K9" s="293"/>
      <c r="L9" s="293"/>
      <c r="M9" s="293"/>
      <c r="N9" s="293"/>
      <c r="O9" s="294"/>
      <c r="P9" s="218"/>
      <c r="Q9" s="200"/>
      <c r="R9" s="200"/>
      <c r="S9" s="200"/>
      <c r="T9" s="200"/>
      <c r="U9" s="200"/>
      <c r="V9" s="200"/>
      <c r="W9" s="200"/>
      <c r="X9" s="201"/>
      <c r="Y9" s="298" t="s">
        <v>14</v>
      </c>
      <c r="Z9" s="299"/>
      <c r="AA9" s="300"/>
      <c r="AB9" s="330"/>
      <c r="AC9" s="301"/>
      <c r="AD9" s="301"/>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5"/>
      <c r="H10" s="296"/>
      <c r="I10" s="296"/>
      <c r="J10" s="296"/>
      <c r="K10" s="296"/>
      <c r="L10" s="296"/>
      <c r="M10" s="296"/>
      <c r="N10" s="296"/>
      <c r="O10" s="297"/>
      <c r="P10" s="281"/>
      <c r="Q10" s="281"/>
      <c r="R10" s="281"/>
      <c r="S10" s="281"/>
      <c r="T10" s="281"/>
      <c r="U10" s="281"/>
      <c r="V10" s="281"/>
      <c r="W10" s="281"/>
      <c r="X10" s="282"/>
      <c r="Y10" s="177" t="s">
        <v>65</v>
      </c>
      <c r="Z10" s="121"/>
      <c r="AA10" s="173"/>
      <c r="AB10" s="331"/>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7"/>
      <c r="H11" s="328"/>
      <c r="I11" s="328"/>
      <c r="J11" s="328"/>
      <c r="K11" s="328"/>
      <c r="L11" s="328"/>
      <c r="M11" s="328"/>
      <c r="N11" s="328"/>
      <c r="O11" s="329"/>
      <c r="P11" s="202"/>
      <c r="Q11" s="202"/>
      <c r="R11" s="202"/>
      <c r="S11" s="202"/>
      <c r="T11" s="202"/>
      <c r="U11" s="202"/>
      <c r="V11" s="202"/>
      <c r="W11" s="202"/>
      <c r="X11" s="203"/>
      <c r="Y11" s="120" t="s">
        <v>15</v>
      </c>
      <c r="Z11" s="121"/>
      <c r="AA11" s="173"/>
      <c r="AB11" s="684"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4"/>
      <c r="Z13" s="285"/>
      <c r="AA13" s="286"/>
      <c r="AB13" s="141"/>
      <c r="AC13" s="136"/>
      <c r="AD13" s="137"/>
      <c r="AE13" s="142"/>
      <c r="AF13" s="135"/>
      <c r="AG13" s="135"/>
      <c r="AH13" s="135"/>
      <c r="AI13" s="290"/>
      <c r="AJ13" s="142"/>
      <c r="AK13" s="135"/>
      <c r="AL13" s="135"/>
      <c r="AM13" s="135"/>
      <c r="AN13" s="290"/>
      <c r="AO13" s="142"/>
      <c r="AP13" s="135"/>
      <c r="AQ13" s="135"/>
      <c r="AR13" s="135"/>
      <c r="AS13" s="290"/>
      <c r="AT13" s="67"/>
      <c r="AU13" s="110"/>
      <c r="AV13" s="110"/>
      <c r="AW13" s="108" t="s">
        <v>360</v>
      </c>
      <c r="AX13" s="109"/>
    </row>
    <row r="14" spans="1:50" ht="22.5" customHeight="1" x14ac:dyDescent="0.15">
      <c r="A14" s="222"/>
      <c r="B14" s="220"/>
      <c r="C14" s="220"/>
      <c r="D14" s="220"/>
      <c r="E14" s="220"/>
      <c r="F14" s="221"/>
      <c r="G14" s="326"/>
      <c r="H14" s="293"/>
      <c r="I14" s="293"/>
      <c r="J14" s="293"/>
      <c r="K14" s="293"/>
      <c r="L14" s="293"/>
      <c r="M14" s="293"/>
      <c r="N14" s="293"/>
      <c r="O14" s="294"/>
      <c r="P14" s="218"/>
      <c r="Q14" s="200"/>
      <c r="R14" s="200"/>
      <c r="S14" s="200"/>
      <c r="T14" s="200"/>
      <c r="U14" s="200"/>
      <c r="V14" s="200"/>
      <c r="W14" s="200"/>
      <c r="X14" s="201"/>
      <c r="Y14" s="298" t="s">
        <v>14</v>
      </c>
      <c r="Z14" s="299"/>
      <c r="AA14" s="300"/>
      <c r="AB14" s="330"/>
      <c r="AC14" s="301"/>
      <c r="AD14" s="301"/>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5"/>
      <c r="H15" s="296"/>
      <c r="I15" s="296"/>
      <c r="J15" s="296"/>
      <c r="K15" s="296"/>
      <c r="L15" s="296"/>
      <c r="M15" s="296"/>
      <c r="N15" s="296"/>
      <c r="O15" s="297"/>
      <c r="P15" s="281"/>
      <c r="Q15" s="281"/>
      <c r="R15" s="281"/>
      <c r="S15" s="281"/>
      <c r="T15" s="281"/>
      <c r="U15" s="281"/>
      <c r="V15" s="281"/>
      <c r="W15" s="281"/>
      <c r="X15" s="282"/>
      <c r="Y15" s="177" t="s">
        <v>65</v>
      </c>
      <c r="Z15" s="121"/>
      <c r="AA15" s="173"/>
      <c r="AB15" s="331"/>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7"/>
      <c r="H16" s="328"/>
      <c r="I16" s="328"/>
      <c r="J16" s="328"/>
      <c r="K16" s="328"/>
      <c r="L16" s="328"/>
      <c r="M16" s="328"/>
      <c r="N16" s="328"/>
      <c r="O16" s="329"/>
      <c r="P16" s="202"/>
      <c r="Q16" s="202"/>
      <c r="R16" s="202"/>
      <c r="S16" s="202"/>
      <c r="T16" s="202"/>
      <c r="U16" s="202"/>
      <c r="V16" s="202"/>
      <c r="W16" s="202"/>
      <c r="X16" s="203"/>
      <c r="Y16" s="120" t="s">
        <v>15</v>
      </c>
      <c r="Z16" s="121"/>
      <c r="AA16" s="173"/>
      <c r="AB16" s="684"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4"/>
      <c r="Z18" s="285"/>
      <c r="AA18" s="286"/>
      <c r="AB18" s="141"/>
      <c r="AC18" s="136"/>
      <c r="AD18" s="137"/>
      <c r="AE18" s="142"/>
      <c r="AF18" s="135"/>
      <c r="AG18" s="135"/>
      <c r="AH18" s="135"/>
      <c r="AI18" s="290"/>
      <c r="AJ18" s="142"/>
      <c r="AK18" s="135"/>
      <c r="AL18" s="135"/>
      <c r="AM18" s="135"/>
      <c r="AN18" s="290"/>
      <c r="AO18" s="142"/>
      <c r="AP18" s="135"/>
      <c r="AQ18" s="135"/>
      <c r="AR18" s="135"/>
      <c r="AS18" s="290"/>
      <c r="AT18" s="67"/>
      <c r="AU18" s="110"/>
      <c r="AV18" s="110"/>
      <c r="AW18" s="108" t="s">
        <v>360</v>
      </c>
      <c r="AX18" s="109"/>
    </row>
    <row r="19" spans="1:50" ht="22.5" customHeight="1" x14ac:dyDescent="0.15">
      <c r="A19" s="222"/>
      <c r="B19" s="220"/>
      <c r="C19" s="220"/>
      <c r="D19" s="220"/>
      <c r="E19" s="220"/>
      <c r="F19" s="221"/>
      <c r="G19" s="326"/>
      <c r="H19" s="293"/>
      <c r="I19" s="293"/>
      <c r="J19" s="293"/>
      <c r="K19" s="293"/>
      <c r="L19" s="293"/>
      <c r="M19" s="293"/>
      <c r="N19" s="293"/>
      <c r="O19" s="294"/>
      <c r="P19" s="218"/>
      <c r="Q19" s="200"/>
      <c r="R19" s="200"/>
      <c r="S19" s="200"/>
      <c r="T19" s="200"/>
      <c r="U19" s="200"/>
      <c r="V19" s="200"/>
      <c r="W19" s="200"/>
      <c r="X19" s="201"/>
      <c r="Y19" s="298" t="s">
        <v>14</v>
      </c>
      <c r="Z19" s="299"/>
      <c r="AA19" s="300"/>
      <c r="AB19" s="330"/>
      <c r="AC19" s="301"/>
      <c r="AD19" s="301"/>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5"/>
      <c r="H20" s="296"/>
      <c r="I20" s="296"/>
      <c r="J20" s="296"/>
      <c r="K20" s="296"/>
      <c r="L20" s="296"/>
      <c r="M20" s="296"/>
      <c r="N20" s="296"/>
      <c r="O20" s="297"/>
      <c r="P20" s="281"/>
      <c r="Q20" s="281"/>
      <c r="R20" s="281"/>
      <c r="S20" s="281"/>
      <c r="T20" s="281"/>
      <c r="U20" s="281"/>
      <c r="V20" s="281"/>
      <c r="W20" s="281"/>
      <c r="X20" s="282"/>
      <c r="Y20" s="177" t="s">
        <v>65</v>
      </c>
      <c r="Z20" s="121"/>
      <c r="AA20" s="173"/>
      <c r="AB20" s="331"/>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7"/>
      <c r="H21" s="328"/>
      <c r="I21" s="328"/>
      <c r="J21" s="328"/>
      <c r="K21" s="328"/>
      <c r="L21" s="328"/>
      <c r="M21" s="328"/>
      <c r="N21" s="328"/>
      <c r="O21" s="329"/>
      <c r="P21" s="202"/>
      <c r="Q21" s="202"/>
      <c r="R21" s="202"/>
      <c r="S21" s="202"/>
      <c r="T21" s="202"/>
      <c r="U21" s="202"/>
      <c r="V21" s="202"/>
      <c r="W21" s="202"/>
      <c r="X21" s="203"/>
      <c r="Y21" s="120" t="s">
        <v>15</v>
      </c>
      <c r="Z21" s="121"/>
      <c r="AA21" s="173"/>
      <c r="AB21" s="684" t="s">
        <v>454</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4"/>
      <c r="Z23" s="285"/>
      <c r="AA23" s="286"/>
      <c r="AB23" s="141"/>
      <c r="AC23" s="136"/>
      <c r="AD23" s="137"/>
      <c r="AE23" s="142"/>
      <c r="AF23" s="135"/>
      <c r="AG23" s="135"/>
      <c r="AH23" s="135"/>
      <c r="AI23" s="290"/>
      <c r="AJ23" s="142"/>
      <c r="AK23" s="135"/>
      <c r="AL23" s="135"/>
      <c r="AM23" s="135"/>
      <c r="AN23" s="290"/>
      <c r="AO23" s="142"/>
      <c r="AP23" s="135"/>
      <c r="AQ23" s="135"/>
      <c r="AR23" s="135"/>
      <c r="AS23" s="290"/>
      <c r="AT23" s="67"/>
      <c r="AU23" s="110"/>
      <c r="AV23" s="110"/>
      <c r="AW23" s="108" t="s">
        <v>455</v>
      </c>
      <c r="AX23" s="109"/>
    </row>
    <row r="24" spans="1:50" ht="22.5" customHeight="1" x14ac:dyDescent="0.15">
      <c r="A24" s="222"/>
      <c r="B24" s="220"/>
      <c r="C24" s="220"/>
      <c r="D24" s="220"/>
      <c r="E24" s="220"/>
      <c r="F24" s="221"/>
      <c r="G24" s="326"/>
      <c r="H24" s="293"/>
      <c r="I24" s="293"/>
      <c r="J24" s="293"/>
      <c r="K24" s="293"/>
      <c r="L24" s="293"/>
      <c r="M24" s="293"/>
      <c r="N24" s="293"/>
      <c r="O24" s="294"/>
      <c r="P24" s="218"/>
      <c r="Q24" s="200"/>
      <c r="R24" s="200"/>
      <c r="S24" s="200"/>
      <c r="T24" s="200"/>
      <c r="U24" s="200"/>
      <c r="V24" s="200"/>
      <c r="W24" s="200"/>
      <c r="X24" s="201"/>
      <c r="Y24" s="298" t="s">
        <v>14</v>
      </c>
      <c r="Z24" s="299"/>
      <c r="AA24" s="300"/>
      <c r="AB24" s="330"/>
      <c r="AC24" s="301"/>
      <c r="AD24" s="301"/>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5"/>
      <c r="H25" s="296"/>
      <c r="I25" s="296"/>
      <c r="J25" s="296"/>
      <c r="K25" s="296"/>
      <c r="L25" s="296"/>
      <c r="M25" s="296"/>
      <c r="N25" s="296"/>
      <c r="O25" s="297"/>
      <c r="P25" s="281"/>
      <c r="Q25" s="281"/>
      <c r="R25" s="281"/>
      <c r="S25" s="281"/>
      <c r="T25" s="281"/>
      <c r="U25" s="281"/>
      <c r="V25" s="281"/>
      <c r="W25" s="281"/>
      <c r="X25" s="282"/>
      <c r="Y25" s="177" t="s">
        <v>65</v>
      </c>
      <c r="Z25" s="121"/>
      <c r="AA25" s="173"/>
      <c r="AB25" s="331"/>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7"/>
      <c r="H26" s="328"/>
      <c r="I26" s="328"/>
      <c r="J26" s="328"/>
      <c r="K26" s="328"/>
      <c r="L26" s="328"/>
      <c r="M26" s="328"/>
      <c r="N26" s="328"/>
      <c r="O26" s="329"/>
      <c r="P26" s="202"/>
      <c r="Q26" s="202"/>
      <c r="R26" s="202"/>
      <c r="S26" s="202"/>
      <c r="T26" s="202"/>
      <c r="U26" s="202"/>
      <c r="V26" s="202"/>
      <c r="W26" s="202"/>
      <c r="X26" s="203"/>
      <c r="Y26" s="120" t="s">
        <v>15</v>
      </c>
      <c r="Z26" s="121"/>
      <c r="AA26" s="173"/>
      <c r="AB26" s="684" t="s">
        <v>454</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4"/>
      <c r="Z28" s="285"/>
      <c r="AA28" s="286"/>
      <c r="AB28" s="141"/>
      <c r="AC28" s="136"/>
      <c r="AD28" s="137"/>
      <c r="AE28" s="142"/>
      <c r="AF28" s="135"/>
      <c r="AG28" s="135"/>
      <c r="AH28" s="135"/>
      <c r="AI28" s="290"/>
      <c r="AJ28" s="142"/>
      <c r="AK28" s="135"/>
      <c r="AL28" s="135"/>
      <c r="AM28" s="135"/>
      <c r="AN28" s="290"/>
      <c r="AO28" s="142"/>
      <c r="AP28" s="135"/>
      <c r="AQ28" s="135"/>
      <c r="AR28" s="135"/>
      <c r="AS28" s="290"/>
      <c r="AT28" s="67"/>
      <c r="AU28" s="110"/>
      <c r="AV28" s="110"/>
      <c r="AW28" s="108" t="s">
        <v>452</v>
      </c>
      <c r="AX28" s="109"/>
    </row>
    <row r="29" spans="1:50" ht="22.5" customHeight="1" x14ac:dyDescent="0.15">
      <c r="A29" s="222"/>
      <c r="B29" s="220"/>
      <c r="C29" s="220"/>
      <c r="D29" s="220"/>
      <c r="E29" s="220"/>
      <c r="F29" s="221"/>
      <c r="G29" s="326"/>
      <c r="H29" s="293"/>
      <c r="I29" s="293"/>
      <c r="J29" s="293"/>
      <c r="K29" s="293"/>
      <c r="L29" s="293"/>
      <c r="M29" s="293"/>
      <c r="N29" s="293"/>
      <c r="O29" s="294"/>
      <c r="P29" s="218"/>
      <c r="Q29" s="200"/>
      <c r="R29" s="200"/>
      <c r="S29" s="200"/>
      <c r="T29" s="200"/>
      <c r="U29" s="200"/>
      <c r="V29" s="200"/>
      <c r="W29" s="200"/>
      <c r="X29" s="201"/>
      <c r="Y29" s="298" t="s">
        <v>14</v>
      </c>
      <c r="Z29" s="299"/>
      <c r="AA29" s="300"/>
      <c r="AB29" s="330"/>
      <c r="AC29" s="301"/>
      <c r="AD29" s="301"/>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5"/>
      <c r="H30" s="296"/>
      <c r="I30" s="296"/>
      <c r="J30" s="296"/>
      <c r="K30" s="296"/>
      <c r="L30" s="296"/>
      <c r="M30" s="296"/>
      <c r="N30" s="296"/>
      <c r="O30" s="297"/>
      <c r="P30" s="281"/>
      <c r="Q30" s="281"/>
      <c r="R30" s="281"/>
      <c r="S30" s="281"/>
      <c r="T30" s="281"/>
      <c r="U30" s="281"/>
      <c r="V30" s="281"/>
      <c r="W30" s="281"/>
      <c r="X30" s="282"/>
      <c r="Y30" s="177" t="s">
        <v>65</v>
      </c>
      <c r="Z30" s="121"/>
      <c r="AA30" s="173"/>
      <c r="AB30" s="331"/>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7"/>
      <c r="H31" s="328"/>
      <c r="I31" s="328"/>
      <c r="J31" s="328"/>
      <c r="K31" s="328"/>
      <c r="L31" s="328"/>
      <c r="M31" s="328"/>
      <c r="N31" s="328"/>
      <c r="O31" s="329"/>
      <c r="P31" s="202"/>
      <c r="Q31" s="202"/>
      <c r="R31" s="202"/>
      <c r="S31" s="202"/>
      <c r="T31" s="202"/>
      <c r="U31" s="202"/>
      <c r="V31" s="202"/>
      <c r="W31" s="202"/>
      <c r="X31" s="203"/>
      <c r="Y31" s="120" t="s">
        <v>15</v>
      </c>
      <c r="Z31" s="121"/>
      <c r="AA31" s="173"/>
      <c r="AB31" s="684" t="s">
        <v>453</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4"/>
      <c r="Z33" s="285"/>
      <c r="AA33" s="286"/>
      <c r="AB33" s="141"/>
      <c r="AC33" s="136"/>
      <c r="AD33" s="137"/>
      <c r="AE33" s="142"/>
      <c r="AF33" s="135"/>
      <c r="AG33" s="135"/>
      <c r="AH33" s="135"/>
      <c r="AI33" s="290"/>
      <c r="AJ33" s="142"/>
      <c r="AK33" s="135"/>
      <c r="AL33" s="135"/>
      <c r="AM33" s="135"/>
      <c r="AN33" s="290"/>
      <c r="AO33" s="142"/>
      <c r="AP33" s="135"/>
      <c r="AQ33" s="135"/>
      <c r="AR33" s="135"/>
      <c r="AS33" s="290"/>
      <c r="AT33" s="67"/>
      <c r="AU33" s="110"/>
      <c r="AV33" s="110"/>
      <c r="AW33" s="108" t="s">
        <v>455</v>
      </c>
      <c r="AX33" s="109"/>
    </row>
    <row r="34" spans="1:50" ht="22.5" customHeight="1" x14ac:dyDescent="0.15">
      <c r="A34" s="222"/>
      <c r="B34" s="220"/>
      <c r="C34" s="220"/>
      <c r="D34" s="220"/>
      <c r="E34" s="220"/>
      <c r="F34" s="221"/>
      <c r="G34" s="326"/>
      <c r="H34" s="293"/>
      <c r="I34" s="293"/>
      <c r="J34" s="293"/>
      <c r="K34" s="293"/>
      <c r="L34" s="293"/>
      <c r="M34" s="293"/>
      <c r="N34" s="293"/>
      <c r="O34" s="294"/>
      <c r="P34" s="218"/>
      <c r="Q34" s="200"/>
      <c r="R34" s="200"/>
      <c r="S34" s="200"/>
      <c r="T34" s="200"/>
      <c r="U34" s="200"/>
      <c r="V34" s="200"/>
      <c r="W34" s="200"/>
      <c r="X34" s="201"/>
      <c r="Y34" s="298" t="s">
        <v>14</v>
      </c>
      <c r="Z34" s="299"/>
      <c r="AA34" s="300"/>
      <c r="AB34" s="330"/>
      <c r="AC34" s="301"/>
      <c r="AD34" s="301"/>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5"/>
      <c r="H35" s="296"/>
      <c r="I35" s="296"/>
      <c r="J35" s="296"/>
      <c r="K35" s="296"/>
      <c r="L35" s="296"/>
      <c r="M35" s="296"/>
      <c r="N35" s="296"/>
      <c r="O35" s="297"/>
      <c r="P35" s="281"/>
      <c r="Q35" s="281"/>
      <c r="R35" s="281"/>
      <c r="S35" s="281"/>
      <c r="T35" s="281"/>
      <c r="U35" s="281"/>
      <c r="V35" s="281"/>
      <c r="W35" s="281"/>
      <c r="X35" s="282"/>
      <c r="Y35" s="177" t="s">
        <v>65</v>
      </c>
      <c r="Z35" s="121"/>
      <c r="AA35" s="173"/>
      <c r="AB35" s="331"/>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7"/>
      <c r="H36" s="328"/>
      <c r="I36" s="328"/>
      <c r="J36" s="328"/>
      <c r="K36" s="328"/>
      <c r="L36" s="328"/>
      <c r="M36" s="328"/>
      <c r="N36" s="328"/>
      <c r="O36" s="329"/>
      <c r="P36" s="202"/>
      <c r="Q36" s="202"/>
      <c r="R36" s="202"/>
      <c r="S36" s="202"/>
      <c r="T36" s="202"/>
      <c r="U36" s="202"/>
      <c r="V36" s="202"/>
      <c r="W36" s="202"/>
      <c r="X36" s="203"/>
      <c r="Y36" s="120" t="s">
        <v>15</v>
      </c>
      <c r="Z36" s="121"/>
      <c r="AA36" s="173"/>
      <c r="AB36" s="684" t="s">
        <v>454</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4"/>
      <c r="Z38" s="285"/>
      <c r="AA38" s="286"/>
      <c r="AB38" s="141"/>
      <c r="AC38" s="136"/>
      <c r="AD38" s="137"/>
      <c r="AE38" s="142"/>
      <c r="AF38" s="135"/>
      <c r="AG38" s="135"/>
      <c r="AH38" s="135"/>
      <c r="AI38" s="290"/>
      <c r="AJ38" s="142"/>
      <c r="AK38" s="135"/>
      <c r="AL38" s="135"/>
      <c r="AM38" s="135"/>
      <c r="AN38" s="290"/>
      <c r="AO38" s="142"/>
      <c r="AP38" s="135"/>
      <c r="AQ38" s="135"/>
      <c r="AR38" s="135"/>
      <c r="AS38" s="290"/>
      <c r="AT38" s="67"/>
      <c r="AU38" s="110"/>
      <c r="AV38" s="110"/>
      <c r="AW38" s="108" t="s">
        <v>455</v>
      </c>
      <c r="AX38" s="109"/>
    </row>
    <row r="39" spans="1:50" ht="22.5" customHeight="1" x14ac:dyDescent="0.15">
      <c r="A39" s="222"/>
      <c r="B39" s="220"/>
      <c r="C39" s="220"/>
      <c r="D39" s="220"/>
      <c r="E39" s="220"/>
      <c r="F39" s="221"/>
      <c r="G39" s="326"/>
      <c r="H39" s="293"/>
      <c r="I39" s="293"/>
      <c r="J39" s="293"/>
      <c r="K39" s="293"/>
      <c r="L39" s="293"/>
      <c r="M39" s="293"/>
      <c r="N39" s="293"/>
      <c r="O39" s="294"/>
      <c r="P39" s="218"/>
      <c r="Q39" s="200"/>
      <c r="R39" s="200"/>
      <c r="S39" s="200"/>
      <c r="T39" s="200"/>
      <c r="U39" s="200"/>
      <c r="V39" s="200"/>
      <c r="W39" s="200"/>
      <c r="X39" s="201"/>
      <c r="Y39" s="298" t="s">
        <v>14</v>
      </c>
      <c r="Z39" s="299"/>
      <c r="AA39" s="300"/>
      <c r="AB39" s="330"/>
      <c r="AC39" s="301"/>
      <c r="AD39" s="301"/>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5"/>
      <c r="H40" s="296"/>
      <c r="I40" s="296"/>
      <c r="J40" s="296"/>
      <c r="K40" s="296"/>
      <c r="L40" s="296"/>
      <c r="M40" s="296"/>
      <c r="N40" s="296"/>
      <c r="O40" s="297"/>
      <c r="P40" s="281"/>
      <c r="Q40" s="281"/>
      <c r="R40" s="281"/>
      <c r="S40" s="281"/>
      <c r="T40" s="281"/>
      <c r="U40" s="281"/>
      <c r="V40" s="281"/>
      <c r="W40" s="281"/>
      <c r="X40" s="282"/>
      <c r="Y40" s="177" t="s">
        <v>65</v>
      </c>
      <c r="Z40" s="121"/>
      <c r="AA40" s="173"/>
      <c r="AB40" s="331"/>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7"/>
      <c r="H41" s="328"/>
      <c r="I41" s="328"/>
      <c r="J41" s="328"/>
      <c r="K41" s="328"/>
      <c r="L41" s="328"/>
      <c r="M41" s="328"/>
      <c r="N41" s="328"/>
      <c r="O41" s="329"/>
      <c r="P41" s="202"/>
      <c r="Q41" s="202"/>
      <c r="R41" s="202"/>
      <c r="S41" s="202"/>
      <c r="T41" s="202"/>
      <c r="U41" s="202"/>
      <c r="V41" s="202"/>
      <c r="W41" s="202"/>
      <c r="X41" s="203"/>
      <c r="Y41" s="120" t="s">
        <v>15</v>
      </c>
      <c r="Z41" s="121"/>
      <c r="AA41" s="173"/>
      <c r="AB41" s="684" t="s">
        <v>454</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4"/>
      <c r="Z43" s="285"/>
      <c r="AA43" s="286"/>
      <c r="AB43" s="141"/>
      <c r="AC43" s="136"/>
      <c r="AD43" s="137"/>
      <c r="AE43" s="142"/>
      <c r="AF43" s="135"/>
      <c r="AG43" s="135"/>
      <c r="AH43" s="135"/>
      <c r="AI43" s="290"/>
      <c r="AJ43" s="142"/>
      <c r="AK43" s="135"/>
      <c r="AL43" s="135"/>
      <c r="AM43" s="135"/>
      <c r="AN43" s="290"/>
      <c r="AO43" s="142"/>
      <c r="AP43" s="135"/>
      <c r="AQ43" s="135"/>
      <c r="AR43" s="135"/>
      <c r="AS43" s="290"/>
      <c r="AT43" s="67"/>
      <c r="AU43" s="110"/>
      <c r="AV43" s="110"/>
      <c r="AW43" s="108" t="s">
        <v>455</v>
      </c>
      <c r="AX43" s="109"/>
    </row>
    <row r="44" spans="1:50" ht="22.5" customHeight="1" x14ac:dyDescent="0.15">
      <c r="A44" s="222"/>
      <c r="B44" s="220"/>
      <c r="C44" s="220"/>
      <c r="D44" s="220"/>
      <c r="E44" s="220"/>
      <c r="F44" s="221"/>
      <c r="G44" s="326"/>
      <c r="H44" s="293"/>
      <c r="I44" s="293"/>
      <c r="J44" s="293"/>
      <c r="K44" s="293"/>
      <c r="L44" s="293"/>
      <c r="M44" s="293"/>
      <c r="N44" s="293"/>
      <c r="O44" s="294"/>
      <c r="P44" s="218"/>
      <c r="Q44" s="200"/>
      <c r="R44" s="200"/>
      <c r="S44" s="200"/>
      <c r="T44" s="200"/>
      <c r="U44" s="200"/>
      <c r="V44" s="200"/>
      <c r="W44" s="200"/>
      <c r="X44" s="201"/>
      <c r="Y44" s="298" t="s">
        <v>14</v>
      </c>
      <c r="Z44" s="299"/>
      <c r="AA44" s="300"/>
      <c r="AB44" s="330"/>
      <c r="AC44" s="301"/>
      <c r="AD44" s="301"/>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5"/>
      <c r="H45" s="296"/>
      <c r="I45" s="296"/>
      <c r="J45" s="296"/>
      <c r="K45" s="296"/>
      <c r="L45" s="296"/>
      <c r="M45" s="296"/>
      <c r="N45" s="296"/>
      <c r="O45" s="297"/>
      <c r="P45" s="281"/>
      <c r="Q45" s="281"/>
      <c r="R45" s="281"/>
      <c r="S45" s="281"/>
      <c r="T45" s="281"/>
      <c r="U45" s="281"/>
      <c r="V45" s="281"/>
      <c r="W45" s="281"/>
      <c r="X45" s="282"/>
      <c r="Y45" s="177" t="s">
        <v>65</v>
      </c>
      <c r="Z45" s="121"/>
      <c r="AA45" s="173"/>
      <c r="AB45" s="331"/>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7"/>
      <c r="H46" s="328"/>
      <c r="I46" s="328"/>
      <c r="J46" s="328"/>
      <c r="K46" s="328"/>
      <c r="L46" s="328"/>
      <c r="M46" s="328"/>
      <c r="N46" s="328"/>
      <c r="O46" s="329"/>
      <c r="P46" s="202"/>
      <c r="Q46" s="202"/>
      <c r="R46" s="202"/>
      <c r="S46" s="202"/>
      <c r="T46" s="202"/>
      <c r="U46" s="202"/>
      <c r="V46" s="202"/>
      <c r="W46" s="202"/>
      <c r="X46" s="203"/>
      <c r="Y46" s="120" t="s">
        <v>15</v>
      </c>
      <c r="Z46" s="121"/>
      <c r="AA46" s="173"/>
      <c r="AB46" s="684" t="s">
        <v>454</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4"/>
      <c r="Z48" s="285"/>
      <c r="AA48" s="286"/>
      <c r="AB48" s="141"/>
      <c r="AC48" s="136"/>
      <c r="AD48" s="137"/>
      <c r="AE48" s="142"/>
      <c r="AF48" s="135"/>
      <c r="AG48" s="135"/>
      <c r="AH48" s="135"/>
      <c r="AI48" s="290"/>
      <c r="AJ48" s="142"/>
      <c r="AK48" s="135"/>
      <c r="AL48" s="135"/>
      <c r="AM48" s="135"/>
      <c r="AN48" s="290"/>
      <c r="AO48" s="142"/>
      <c r="AP48" s="135"/>
      <c r="AQ48" s="135"/>
      <c r="AR48" s="135"/>
      <c r="AS48" s="290"/>
      <c r="AT48" s="67"/>
      <c r="AU48" s="110"/>
      <c r="AV48" s="110"/>
      <c r="AW48" s="108" t="s">
        <v>452</v>
      </c>
      <c r="AX48" s="109"/>
    </row>
    <row r="49" spans="1:50" ht="22.5" customHeight="1" x14ac:dyDescent="0.15">
      <c r="A49" s="222"/>
      <c r="B49" s="220"/>
      <c r="C49" s="220"/>
      <c r="D49" s="220"/>
      <c r="E49" s="220"/>
      <c r="F49" s="221"/>
      <c r="G49" s="326"/>
      <c r="H49" s="293"/>
      <c r="I49" s="293"/>
      <c r="J49" s="293"/>
      <c r="K49" s="293"/>
      <c r="L49" s="293"/>
      <c r="M49" s="293"/>
      <c r="N49" s="293"/>
      <c r="O49" s="294"/>
      <c r="P49" s="218"/>
      <c r="Q49" s="200"/>
      <c r="R49" s="200"/>
      <c r="S49" s="200"/>
      <c r="T49" s="200"/>
      <c r="U49" s="200"/>
      <c r="V49" s="200"/>
      <c r="W49" s="200"/>
      <c r="X49" s="201"/>
      <c r="Y49" s="298" t="s">
        <v>14</v>
      </c>
      <c r="Z49" s="299"/>
      <c r="AA49" s="300"/>
      <c r="AB49" s="330"/>
      <c r="AC49" s="301"/>
      <c r="AD49" s="301"/>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5"/>
      <c r="H50" s="296"/>
      <c r="I50" s="296"/>
      <c r="J50" s="296"/>
      <c r="K50" s="296"/>
      <c r="L50" s="296"/>
      <c r="M50" s="296"/>
      <c r="N50" s="296"/>
      <c r="O50" s="297"/>
      <c r="P50" s="281"/>
      <c r="Q50" s="281"/>
      <c r="R50" s="281"/>
      <c r="S50" s="281"/>
      <c r="T50" s="281"/>
      <c r="U50" s="281"/>
      <c r="V50" s="281"/>
      <c r="W50" s="281"/>
      <c r="X50" s="282"/>
      <c r="Y50" s="177" t="s">
        <v>65</v>
      </c>
      <c r="Z50" s="121"/>
      <c r="AA50" s="173"/>
      <c r="AB50" s="331"/>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7"/>
      <c r="H51" s="328"/>
      <c r="I51" s="328"/>
      <c r="J51" s="328"/>
      <c r="K51" s="328"/>
      <c r="L51" s="328"/>
      <c r="M51" s="328"/>
      <c r="N51" s="328"/>
      <c r="O51" s="329"/>
      <c r="P51" s="202"/>
      <c r="Q51" s="202"/>
      <c r="R51" s="202"/>
      <c r="S51" s="202"/>
      <c r="T51" s="202"/>
      <c r="U51" s="202"/>
      <c r="V51" s="202"/>
      <c r="W51" s="202"/>
      <c r="X51" s="203"/>
      <c r="Y51" s="120" t="s">
        <v>15</v>
      </c>
      <c r="Z51" s="121"/>
      <c r="AA51" s="173"/>
      <c r="AB51" s="693" t="s">
        <v>453</v>
      </c>
      <c r="AC51" s="694"/>
      <c r="AD51" s="694"/>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93" sqref="A54:XFD9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93" t="s">
        <v>499</v>
      </c>
      <c r="H2" s="394"/>
      <c r="I2" s="394"/>
      <c r="J2" s="394"/>
      <c r="K2" s="394"/>
      <c r="L2" s="394"/>
      <c r="M2" s="394"/>
      <c r="N2" s="394"/>
      <c r="O2" s="394"/>
      <c r="P2" s="394"/>
      <c r="Q2" s="394"/>
      <c r="R2" s="394"/>
      <c r="S2" s="394"/>
      <c r="T2" s="394"/>
      <c r="U2" s="394"/>
      <c r="V2" s="394"/>
      <c r="W2" s="394"/>
      <c r="X2" s="394"/>
      <c r="Y2" s="394"/>
      <c r="Z2" s="394"/>
      <c r="AA2" s="394"/>
      <c r="AB2" s="395"/>
      <c r="AC2" s="393" t="s">
        <v>507</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698"/>
      <c r="B3" s="699"/>
      <c r="C3" s="699"/>
      <c r="D3" s="699"/>
      <c r="E3" s="699"/>
      <c r="F3" s="700"/>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698"/>
      <c r="B4" s="699"/>
      <c r="C4" s="699"/>
      <c r="D4" s="699"/>
      <c r="E4" s="699"/>
      <c r="F4" s="700"/>
      <c r="G4" s="97" t="s">
        <v>478</v>
      </c>
      <c r="H4" s="98"/>
      <c r="I4" s="98"/>
      <c r="J4" s="98"/>
      <c r="K4" s="99"/>
      <c r="L4" s="100" t="s">
        <v>571</v>
      </c>
      <c r="M4" s="101"/>
      <c r="N4" s="101"/>
      <c r="O4" s="101"/>
      <c r="P4" s="101"/>
      <c r="Q4" s="101"/>
      <c r="R4" s="101"/>
      <c r="S4" s="101"/>
      <c r="T4" s="101"/>
      <c r="U4" s="101"/>
      <c r="V4" s="101"/>
      <c r="W4" s="101"/>
      <c r="X4" s="102"/>
      <c r="Y4" s="103">
        <v>15</v>
      </c>
      <c r="Z4" s="104"/>
      <c r="AA4" s="104"/>
      <c r="AB4" s="105"/>
      <c r="AC4" s="97" t="s">
        <v>478</v>
      </c>
      <c r="AD4" s="98"/>
      <c r="AE4" s="98"/>
      <c r="AF4" s="98"/>
      <c r="AG4" s="99"/>
      <c r="AH4" s="100" t="s">
        <v>509</v>
      </c>
      <c r="AI4" s="101"/>
      <c r="AJ4" s="101"/>
      <c r="AK4" s="101"/>
      <c r="AL4" s="101"/>
      <c r="AM4" s="101"/>
      <c r="AN4" s="101"/>
      <c r="AO4" s="101"/>
      <c r="AP4" s="101"/>
      <c r="AQ4" s="101"/>
      <c r="AR4" s="101"/>
      <c r="AS4" s="101"/>
      <c r="AT4" s="102"/>
      <c r="AU4" s="103">
        <v>4</v>
      </c>
      <c r="AV4" s="104"/>
      <c r="AW4" s="104"/>
      <c r="AX4" s="405"/>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t="s">
        <v>508</v>
      </c>
      <c r="AD5" s="75"/>
      <c r="AE5" s="75"/>
      <c r="AF5" s="75"/>
      <c r="AG5" s="76"/>
      <c r="AH5" s="77"/>
      <c r="AI5" s="78"/>
      <c r="AJ5" s="78"/>
      <c r="AK5" s="78"/>
      <c r="AL5" s="78"/>
      <c r="AM5" s="78"/>
      <c r="AN5" s="78"/>
      <c r="AO5" s="78"/>
      <c r="AP5" s="78"/>
      <c r="AQ5" s="78"/>
      <c r="AR5" s="78"/>
      <c r="AS5" s="78"/>
      <c r="AT5" s="79"/>
      <c r="AU5" s="80">
        <v>1</v>
      </c>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15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5</v>
      </c>
      <c r="AV14" s="89"/>
      <c r="AW14" s="89"/>
      <c r="AX14" s="91"/>
    </row>
    <row r="15" spans="1:50" ht="30" customHeight="1" x14ac:dyDescent="0.15">
      <c r="A15" s="698"/>
      <c r="B15" s="699"/>
      <c r="C15" s="699"/>
      <c r="D15" s="699"/>
      <c r="E15" s="699"/>
      <c r="F15" s="700"/>
      <c r="G15" s="393" t="s">
        <v>500</v>
      </c>
      <c r="H15" s="394"/>
      <c r="I15" s="394"/>
      <c r="J15" s="394"/>
      <c r="K15" s="394"/>
      <c r="L15" s="394"/>
      <c r="M15" s="394"/>
      <c r="N15" s="394"/>
      <c r="O15" s="394"/>
      <c r="P15" s="394"/>
      <c r="Q15" s="394"/>
      <c r="R15" s="394"/>
      <c r="S15" s="394"/>
      <c r="T15" s="394"/>
      <c r="U15" s="394"/>
      <c r="V15" s="394"/>
      <c r="W15" s="394"/>
      <c r="X15" s="394"/>
      <c r="Y15" s="394"/>
      <c r="Z15" s="394"/>
      <c r="AA15" s="394"/>
      <c r="AB15" s="395"/>
      <c r="AC15" s="393" t="s">
        <v>510</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698"/>
      <c r="B16" s="699"/>
      <c r="C16" s="699"/>
      <c r="D16" s="699"/>
      <c r="E16" s="699"/>
      <c r="F16" s="700"/>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698"/>
      <c r="B17" s="699"/>
      <c r="C17" s="699"/>
      <c r="D17" s="699"/>
      <c r="E17" s="699"/>
      <c r="F17" s="700"/>
      <c r="G17" s="97" t="s">
        <v>568</v>
      </c>
      <c r="H17" s="98"/>
      <c r="I17" s="98"/>
      <c r="J17" s="98"/>
      <c r="K17" s="99"/>
      <c r="L17" s="100" t="s">
        <v>501</v>
      </c>
      <c r="M17" s="101"/>
      <c r="N17" s="101"/>
      <c r="O17" s="101"/>
      <c r="P17" s="101"/>
      <c r="Q17" s="101"/>
      <c r="R17" s="101"/>
      <c r="S17" s="101"/>
      <c r="T17" s="101"/>
      <c r="U17" s="101"/>
      <c r="V17" s="101"/>
      <c r="W17" s="101"/>
      <c r="X17" s="102"/>
      <c r="Y17" s="103">
        <v>3</v>
      </c>
      <c r="Z17" s="104"/>
      <c r="AA17" s="104"/>
      <c r="AB17" s="105"/>
      <c r="AC17" s="97" t="s">
        <v>478</v>
      </c>
      <c r="AD17" s="98"/>
      <c r="AE17" s="98"/>
      <c r="AF17" s="98"/>
      <c r="AG17" s="99"/>
      <c r="AH17" s="100" t="s">
        <v>569</v>
      </c>
      <c r="AI17" s="101"/>
      <c r="AJ17" s="101"/>
      <c r="AK17" s="101"/>
      <c r="AL17" s="101"/>
      <c r="AM17" s="101"/>
      <c r="AN17" s="101"/>
      <c r="AO17" s="101"/>
      <c r="AP17" s="101"/>
      <c r="AQ17" s="101"/>
      <c r="AR17" s="101"/>
      <c r="AS17" s="101"/>
      <c r="AT17" s="102"/>
      <c r="AU17" s="103">
        <v>1</v>
      </c>
      <c r="AV17" s="104"/>
      <c r="AW17" s="104"/>
      <c r="AX17" s="405"/>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3</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v>
      </c>
      <c r="AV27" s="89"/>
      <c r="AW27" s="89"/>
      <c r="AX27" s="91"/>
    </row>
    <row r="28" spans="1:50" ht="30" customHeight="1" x14ac:dyDescent="0.15">
      <c r="A28" s="698"/>
      <c r="B28" s="699"/>
      <c r="C28" s="699"/>
      <c r="D28" s="699"/>
      <c r="E28" s="699"/>
      <c r="F28" s="700"/>
      <c r="G28" s="393" t="s">
        <v>502</v>
      </c>
      <c r="H28" s="394"/>
      <c r="I28" s="394"/>
      <c r="J28" s="394"/>
      <c r="K28" s="394"/>
      <c r="L28" s="394"/>
      <c r="M28" s="394"/>
      <c r="N28" s="394"/>
      <c r="O28" s="394"/>
      <c r="P28" s="394"/>
      <c r="Q28" s="394"/>
      <c r="R28" s="394"/>
      <c r="S28" s="394"/>
      <c r="T28" s="394"/>
      <c r="U28" s="394"/>
      <c r="V28" s="394"/>
      <c r="W28" s="394"/>
      <c r="X28" s="394"/>
      <c r="Y28" s="394"/>
      <c r="Z28" s="394"/>
      <c r="AA28" s="394"/>
      <c r="AB28" s="395"/>
      <c r="AC28" s="393" t="s">
        <v>366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698"/>
      <c r="B29" s="699"/>
      <c r="C29" s="699"/>
      <c r="D29" s="699"/>
      <c r="E29" s="699"/>
      <c r="F29" s="700"/>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698"/>
      <c r="B30" s="699"/>
      <c r="C30" s="699"/>
      <c r="D30" s="699"/>
      <c r="E30" s="699"/>
      <c r="F30" s="700"/>
      <c r="G30" s="97" t="s">
        <v>478</v>
      </c>
      <c r="H30" s="98"/>
      <c r="I30" s="98"/>
      <c r="J30" s="98"/>
      <c r="K30" s="99"/>
      <c r="L30" s="100" t="s">
        <v>570</v>
      </c>
      <c r="M30" s="101"/>
      <c r="N30" s="101"/>
      <c r="O30" s="101"/>
      <c r="P30" s="101"/>
      <c r="Q30" s="101"/>
      <c r="R30" s="101"/>
      <c r="S30" s="101"/>
      <c r="T30" s="101"/>
      <c r="U30" s="101"/>
      <c r="V30" s="101"/>
      <c r="W30" s="101"/>
      <c r="X30" s="102"/>
      <c r="Y30" s="103">
        <v>1</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1</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93" t="s">
        <v>503</v>
      </c>
      <c r="H41" s="394"/>
      <c r="I41" s="394"/>
      <c r="J41" s="394"/>
      <c r="K41" s="394"/>
      <c r="L41" s="394"/>
      <c r="M41" s="394"/>
      <c r="N41" s="394"/>
      <c r="O41" s="394"/>
      <c r="P41" s="394"/>
      <c r="Q41" s="394"/>
      <c r="R41" s="394"/>
      <c r="S41" s="394"/>
      <c r="T41" s="394"/>
      <c r="U41" s="394"/>
      <c r="V41" s="394"/>
      <c r="W41" s="394"/>
      <c r="X41" s="394"/>
      <c r="Y41" s="394"/>
      <c r="Z41" s="394"/>
      <c r="AA41" s="394"/>
      <c r="AB41" s="395"/>
      <c r="AC41" s="393" t="s">
        <v>367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698"/>
      <c r="B42" s="699"/>
      <c r="C42" s="699"/>
      <c r="D42" s="699"/>
      <c r="E42" s="699"/>
      <c r="F42" s="700"/>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36.75" customHeight="1" x14ac:dyDescent="0.15">
      <c r="A43" s="698"/>
      <c r="B43" s="699"/>
      <c r="C43" s="699"/>
      <c r="D43" s="699"/>
      <c r="E43" s="699"/>
      <c r="F43" s="700"/>
      <c r="G43" s="97" t="s">
        <v>478</v>
      </c>
      <c r="H43" s="98"/>
      <c r="I43" s="98"/>
      <c r="J43" s="98"/>
      <c r="K43" s="99"/>
      <c r="L43" s="100" t="s">
        <v>505</v>
      </c>
      <c r="M43" s="101"/>
      <c r="N43" s="101"/>
      <c r="O43" s="101"/>
      <c r="P43" s="101"/>
      <c r="Q43" s="101"/>
      <c r="R43" s="101"/>
      <c r="S43" s="101"/>
      <c r="T43" s="101"/>
      <c r="U43" s="101"/>
      <c r="V43" s="101"/>
      <c r="W43" s="101"/>
      <c r="X43" s="102"/>
      <c r="Y43" s="103">
        <v>2</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698"/>
      <c r="B44" s="699"/>
      <c r="C44" s="699"/>
      <c r="D44" s="699"/>
      <c r="E44" s="699"/>
      <c r="F44" s="700"/>
      <c r="G44" s="74" t="s">
        <v>483</v>
      </c>
      <c r="H44" s="75"/>
      <c r="I44" s="75"/>
      <c r="J44" s="75"/>
      <c r="K44" s="76"/>
      <c r="L44" s="77" t="s">
        <v>506</v>
      </c>
      <c r="M44" s="78"/>
      <c r="N44" s="78"/>
      <c r="O44" s="78"/>
      <c r="P44" s="78"/>
      <c r="Q44" s="78"/>
      <c r="R44" s="78"/>
      <c r="S44" s="78"/>
      <c r="T44" s="78"/>
      <c r="U44" s="78"/>
      <c r="V44" s="78"/>
      <c r="W44" s="78"/>
      <c r="X44" s="79"/>
      <c r="Y44" s="80">
        <v>1</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t="s">
        <v>504</v>
      </c>
      <c r="H45" s="75"/>
      <c r="I45" s="75"/>
      <c r="J45" s="75"/>
      <c r="K45" s="76"/>
      <c r="L45" s="77"/>
      <c r="M45" s="78"/>
      <c r="N45" s="78"/>
      <c r="O45" s="78"/>
      <c r="P45" s="78"/>
      <c r="Q45" s="78"/>
      <c r="R45" s="78"/>
      <c r="S45" s="78"/>
      <c r="T45" s="78"/>
      <c r="U45" s="78"/>
      <c r="V45" s="78"/>
      <c r="W45" s="78"/>
      <c r="X45" s="79"/>
      <c r="Y45" s="80">
        <v>-1</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2</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hidden="1" customHeight="1" thickBot="1" x14ac:dyDescent="0.2"/>
    <row r="55" spans="1:50" ht="30" hidden="1" customHeight="1" x14ac:dyDescent="0.15">
      <c r="A55" s="695" t="s">
        <v>34</v>
      </c>
      <c r="B55" s="696"/>
      <c r="C55" s="696"/>
      <c r="D55" s="696"/>
      <c r="E55" s="696"/>
      <c r="F55" s="697"/>
      <c r="G55" s="393" t="s">
        <v>368</v>
      </c>
      <c r="H55" s="394"/>
      <c r="I55" s="394"/>
      <c r="J55" s="394"/>
      <c r="K55" s="394"/>
      <c r="L55" s="394"/>
      <c r="M55" s="394"/>
      <c r="N55" s="394"/>
      <c r="O55" s="394"/>
      <c r="P55" s="394"/>
      <c r="Q55" s="394"/>
      <c r="R55" s="394"/>
      <c r="S55" s="394"/>
      <c r="T55" s="394"/>
      <c r="U55" s="394"/>
      <c r="V55" s="394"/>
      <c r="W55" s="394"/>
      <c r="X55" s="394"/>
      <c r="Y55" s="394"/>
      <c r="Z55" s="394"/>
      <c r="AA55" s="394"/>
      <c r="AB55" s="395"/>
      <c r="AC55" s="393" t="s">
        <v>369</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hidden="1" customHeight="1" x14ac:dyDescent="0.15">
      <c r="A56" s="698"/>
      <c r="B56" s="699"/>
      <c r="C56" s="699"/>
      <c r="D56" s="699"/>
      <c r="E56" s="699"/>
      <c r="F56" s="700"/>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hidden="1"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hidden="1"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8"/>
      <c r="B68" s="699"/>
      <c r="C68" s="699"/>
      <c r="D68" s="699"/>
      <c r="E68" s="699"/>
      <c r="F68" s="700"/>
      <c r="G68" s="393" t="s">
        <v>370</v>
      </c>
      <c r="H68" s="394"/>
      <c r="I68" s="394"/>
      <c r="J68" s="394"/>
      <c r="K68" s="394"/>
      <c r="L68" s="394"/>
      <c r="M68" s="394"/>
      <c r="N68" s="394"/>
      <c r="O68" s="394"/>
      <c r="P68" s="394"/>
      <c r="Q68" s="394"/>
      <c r="R68" s="394"/>
      <c r="S68" s="394"/>
      <c r="T68" s="394"/>
      <c r="U68" s="394"/>
      <c r="V68" s="394"/>
      <c r="W68" s="394"/>
      <c r="X68" s="394"/>
      <c r="Y68" s="394"/>
      <c r="Z68" s="394"/>
      <c r="AA68" s="394"/>
      <c r="AB68" s="395"/>
      <c r="AC68" s="393" t="s">
        <v>371</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hidden="1" customHeight="1" x14ac:dyDescent="0.15">
      <c r="A69" s="698"/>
      <c r="B69" s="699"/>
      <c r="C69" s="699"/>
      <c r="D69" s="699"/>
      <c r="E69" s="699"/>
      <c r="F69" s="700"/>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hidden="1"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hidden="1"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8"/>
      <c r="B81" s="699"/>
      <c r="C81" s="699"/>
      <c r="D81" s="699"/>
      <c r="E81" s="699"/>
      <c r="F81" s="700"/>
      <c r="G81" s="393" t="s">
        <v>372</v>
      </c>
      <c r="H81" s="394"/>
      <c r="I81" s="394"/>
      <c r="J81" s="394"/>
      <c r="K81" s="394"/>
      <c r="L81" s="394"/>
      <c r="M81" s="394"/>
      <c r="N81" s="394"/>
      <c r="O81" s="394"/>
      <c r="P81" s="394"/>
      <c r="Q81" s="394"/>
      <c r="R81" s="394"/>
      <c r="S81" s="394"/>
      <c r="T81" s="394"/>
      <c r="U81" s="394"/>
      <c r="V81" s="394"/>
      <c r="W81" s="394"/>
      <c r="X81" s="394"/>
      <c r="Y81" s="394"/>
      <c r="Z81" s="394"/>
      <c r="AA81" s="394"/>
      <c r="AB81" s="395"/>
      <c r="AC81" s="393" t="s">
        <v>373</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hidden="1" customHeight="1" x14ac:dyDescent="0.15">
      <c r="A82" s="698"/>
      <c r="B82" s="699"/>
      <c r="C82" s="699"/>
      <c r="D82" s="699"/>
      <c r="E82" s="699"/>
      <c r="F82" s="700"/>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hidden="1"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hidden="1"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x14ac:dyDescent="0.15">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8"/>
      <c r="B94" s="699"/>
      <c r="C94" s="699"/>
      <c r="D94" s="699"/>
      <c r="E94" s="699"/>
      <c r="F94" s="700"/>
      <c r="G94" s="393" t="s">
        <v>374</v>
      </c>
      <c r="H94" s="394"/>
      <c r="I94" s="394"/>
      <c r="J94" s="394"/>
      <c r="K94" s="394"/>
      <c r="L94" s="394"/>
      <c r="M94" s="394"/>
      <c r="N94" s="394"/>
      <c r="O94" s="394"/>
      <c r="P94" s="394"/>
      <c r="Q94" s="394"/>
      <c r="R94" s="394"/>
      <c r="S94" s="394"/>
      <c r="T94" s="394"/>
      <c r="U94" s="394"/>
      <c r="V94" s="394"/>
      <c r="W94" s="394"/>
      <c r="X94" s="394"/>
      <c r="Y94" s="394"/>
      <c r="Z94" s="394"/>
      <c r="AA94" s="394"/>
      <c r="AB94" s="395"/>
      <c r="AC94" s="393" t="s">
        <v>375</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hidden="1" customHeight="1" x14ac:dyDescent="0.15">
      <c r="A95" s="698"/>
      <c r="B95" s="699"/>
      <c r="C95" s="699"/>
      <c r="D95" s="699"/>
      <c r="E95" s="699"/>
      <c r="F95" s="700"/>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hidden="1"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hidden="1"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hidden="1" customHeight="1" thickBot="1" x14ac:dyDescent="0.2"/>
    <row r="108" spans="1:50" ht="30" hidden="1" customHeight="1" x14ac:dyDescent="0.15">
      <c r="A108" s="695" t="s">
        <v>34</v>
      </c>
      <c r="B108" s="696"/>
      <c r="C108" s="696"/>
      <c r="D108" s="696"/>
      <c r="E108" s="696"/>
      <c r="F108" s="697"/>
      <c r="G108" s="393" t="s">
        <v>376</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377</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hidden="1" customHeight="1" x14ac:dyDescent="0.15">
      <c r="A109" s="698"/>
      <c r="B109" s="699"/>
      <c r="C109" s="699"/>
      <c r="D109" s="699"/>
      <c r="E109" s="699"/>
      <c r="F109" s="700"/>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hidden="1"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hidden="1"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8"/>
      <c r="B121" s="699"/>
      <c r="C121" s="699"/>
      <c r="D121" s="699"/>
      <c r="E121" s="699"/>
      <c r="F121" s="700"/>
      <c r="G121" s="393" t="s">
        <v>398</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378</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hidden="1" customHeight="1" x14ac:dyDescent="0.15">
      <c r="A122" s="698"/>
      <c r="B122" s="699"/>
      <c r="C122" s="699"/>
      <c r="D122" s="699"/>
      <c r="E122" s="699"/>
      <c r="F122" s="700"/>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hidden="1"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hidden="1"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8"/>
      <c r="B134" s="699"/>
      <c r="C134" s="699"/>
      <c r="D134" s="699"/>
      <c r="E134" s="699"/>
      <c r="F134" s="700"/>
      <c r="G134" s="393" t="s">
        <v>379</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380</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hidden="1" customHeight="1" x14ac:dyDescent="0.15">
      <c r="A135" s="698"/>
      <c r="B135" s="699"/>
      <c r="C135" s="699"/>
      <c r="D135" s="699"/>
      <c r="E135" s="699"/>
      <c r="F135" s="700"/>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hidden="1"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hidden="1"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8"/>
      <c r="B147" s="699"/>
      <c r="C147" s="699"/>
      <c r="D147" s="699"/>
      <c r="E147" s="699"/>
      <c r="F147" s="700"/>
      <c r="G147" s="393" t="s">
        <v>381</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382</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hidden="1" customHeight="1" x14ac:dyDescent="0.15">
      <c r="A148" s="698"/>
      <c r="B148" s="699"/>
      <c r="C148" s="699"/>
      <c r="D148" s="699"/>
      <c r="E148" s="699"/>
      <c r="F148" s="700"/>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hidden="1"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hidden="1"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hidden="1" customHeight="1" thickBot="1" x14ac:dyDescent="0.2"/>
    <row r="161" spans="1:50" ht="30" hidden="1" customHeight="1" x14ac:dyDescent="0.15">
      <c r="A161" s="695" t="s">
        <v>34</v>
      </c>
      <c r="B161" s="696"/>
      <c r="C161" s="696"/>
      <c r="D161" s="696"/>
      <c r="E161" s="696"/>
      <c r="F161" s="697"/>
      <c r="G161" s="393" t="s">
        <v>383</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384</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hidden="1" customHeight="1" x14ac:dyDescent="0.15">
      <c r="A162" s="698"/>
      <c r="B162" s="699"/>
      <c r="C162" s="699"/>
      <c r="D162" s="699"/>
      <c r="E162" s="699"/>
      <c r="F162" s="700"/>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hidden="1"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hidden="1"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8"/>
      <c r="B174" s="699"/>
      <c r="C174" s="699"/>
      <c r="D174" s="699"/>
      <c r="E174" s="699"/>
      <c r="F174" s="700"/>
      <c r="G174" s="393" t="s">
        <v>385</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386</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hidden="1" customHeight="1" x14ac:dyDescent="0.15">
      <c r="A175" s="698"/>
      <c r="B175" s="699"/>
      <c r="C175" s="699"/>
      <c r="D175" s="699"/>
      <c r="E175" s="699"/>
      <c r="F175" s="700"/>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hidden="1"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hidden="1"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8"/>
      <c r="B187" s="699"/>
      <c r="C187" s="699"/>
      <c r="D187" s="699"/>
      <c r="E187" s="699"/>
      <c r="F187" s="700"/>
      <c r="G187" s="393" t="s">
        <v>387</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388</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hidden="1" customHeight="1" x14ac:dyDescent="0.15">
      <c r="A188" s="698"/>
      <c r="B188" s="699"/>
      <c r="C188" s="699"/>
      <c r="D188" s="699"/>
      <c r="E188" s="699"/>
      <c r="F188" s="700"/>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hidden="1"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hidden="1"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8"/>
      <c r="B200" s="699"/>
      <c r="C200" s="699"/>
      <c r="D200" s="699"/>
      <c r="E200" s="699"/>
      <c r="F200" s="70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389</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hidden="1" customHeight="1" x14ac:dyDescent="0.15">
      <c r="A201" s="698"/>
      <c r="B201" s="699"/>
      <c r="C201" s="699"/>
      <c r="D201" s="699"/>
      <c r="E201" s="699"/>
      <c r="F201" s="700"/>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hidden="1"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hidden="1"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hidden="1" customHeight="1" thickBot="1" x14ac:dyDescent="0.2"/>
    <row r="214" spans="1:50" ht="30" hidden="1" customHeight="1" x14ac:dyDescent="0.15">
      <c r="A214" s="713" t="s">
        <v>34</v>
      </c>
      <c r="B214" s="714"/>
      <c r="C214" s="714"/>
      <c r="D214" s="714"/>
      <c r="E214" s="714"/>
      <c r="F214" s="715"/>
      <c r="G214" s="393" t="s">
        <v>390</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391</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hidden="1" customHeight="1" x14ac:dyDescent="0.15">
      <c r="A215" s="698"/>
      <c r="B215" s="699"/>
      <c r="C215" s="699"/>
      <c r="D215" s="699"/>
      <c r="E215" s="699"/>
      <c r="F215" s="700"/>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hidden="1"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hidden="1"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8"/>
      <c r="B227" s="699"/>
      <c r="C227" s="699"/>
      <c r="D227" s="699"/>
      <c r="E227" s="699"/>
      <c r="F227" s="700"/>
      <c r="G227" s="393" t="s">
        <v>392</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393</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hidden="1" customHeight="1" x14ac:dyDescent="0.15">
      <c r="A228" s="698"/>
      <c r="B228" s="699"/>
      <c r="C228" s="699"/>
      <c r="D228" s="699"/>
      <c r="E228" s="699"/>
      <c r="F228" s="700"/>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hidden="1"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hidden="1"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8"/>
      <c r="B240" s="699"/>
      <c r="C240" s="699"/>
      <c r="D240" s="699"/>
      <c r="E240" s="699"/>
      <c r="F240" s="700"/>
      <c r="G240" s="393" t="s">
        <v>394</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395</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hidden="1" customHeight="1" x14ac:dyDescent="0.15">
      <c r="A241" s="698"/>
      <c r="B241" s="699"/>
      <c r="C241" s="699"/>
      <c r="D241" s="699"/>
      <c r="E241" s="699"/>
      <c r="F241" s="700"/>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hidden="1"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hidden="1"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8"/>
      <c r="B253" s="699"/>
      <c r="C253" s="699"/>
      <c r="D253" s="699"/>
      <c r="E253" s="699"/>
      <c r="F253" s="700"/>
      <c r="G253" s="393" t="s">
        <v>396</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397</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hidden="1" customHeight="1" x14ac:dyDescent="0.15">
      <c r="A254" s="698"/>
      <c r="B254" s="699"/>
      <c r="C254" s="699"/>
      <c r="D254" s="699"/>
      <c r="E254" s="699"/>
      <c r="F254" s="700"/>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hidden="1"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hidden="1"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Y93" sqref="A54:XFD9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530</v>
      </c>
      <c r="D4" s="113"/>
      <c r="E4" s="113"/>
      <c r="F4" s="113"/>
      <c r="G4" s="113"/>
      <c r="H4" s="113"/>
      <c r="I4" s="113"/>
      <c r="J4" s="113"/>
      <c r="K4" s="113"/>
      <c r="L4" s="113"/>
      <c r="M4" s="117" t="s">
        <v>531</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15</v>
      </c>
      <c r="AL4" s="115"/>
      <c r="AM4" s="115"/>
      <c r="AN4" s="115"/>
      <c r="AO4" s="115"/>
      <c r="AP4" s="116"/>
      <c r="AQ4" s="123" t="s">
        <v>575</v>
      </c>
      <c r="AR4" s="113"/>
      <c r="AS4" s="113"/>
      <c r="AT4" s="113"/>
      <c r="AU4" s="124" t="s">
        <v>467</v>
      </c>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39" customHeight="1" x14ac:dyDescent="0.15">
      <c r="A37" s="112">
        <v>1</v>
      </c>
      <c r="B37" s="112">
        <v>1</v>
      </c>
      <c r="C37" s="117" t="s">
        <v>532</v>
      </c>
      <c r="D37" s="113"/>
      <c r="E37" s="113"/>
      <c r="F37" s="113"/>
      <c r="G37" s="113"/>
      <c r="H37" s="113"/>
      <c r="I37" s="113"/>
      <c r="J37" s="113"/>
      <c r="K37" s="113"/>
      <c r="L37" s="113"/>
      <c r="M37" s="117" t="s">
        <v>536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3</v>
      </c>
      <c r="AL37" s="115"/>
      <c r="AM37" s="115"/>
      <c r="AN37" s="115"/>
      <c r="AO37" s="115"/>
      <c r="AP37" s="116"/>
      <c r="AQ37" s="123" t="s">
        <v>575</v>
      </c>
      <c r="AR37" s="113"/>
      <c r="AS37" s="113"/>
      <c r="AT37" s="113"/>
      <c r="AU37" s="124" t="s">
        <v>467</v>
      </c>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534</v>
      </c>
      <c r="D70" s="113"/>
      <c r="E70" s="113"/>
      <c r="F70" s="113"/>
      <c r="G70" s="113"/>
      <c r="H70" s="113"/>
      <c r="I70" s="113"/>
      <c r="J70" s="113"/>
      <c r="K70" s="113"/>
      <c r="L70" s="113"/>
      <c r="M70" s="117" t="s">
        <v>535</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v>
      </c>
      <c r="AL70" s="115"/>
      <c r="AM70" s="115"/>
      <c r="AN70" s="115"/>
      <c r="AO70" s="115"/>
      <c r="AP70" s="116"/>
      <c r="AQ70" s="123" t="s">
        <v>575</v>
      </c>
      <c r="AR70" s="113"/>
      <c r="AS70" s="113"/>
      <c r="AT70" s="113"/>
      <c r="AU70" s="124" t="s">
        <v>467</v>
      </c>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126" customHeight="1" x14ac:dyDescent="0.15">
      <c r="A103" s="112">
        <v>1</v>
      </c>
      <c r="B103" s="112">
        <v>1</v>
      </c>
      <c r="C103" s="117" t="s">
        <v>532</v>
      </c>
      <c r="D103" s="113"/>
      <c r="E103" s="113"/>
      <c r="F103" s="113"/>
      <c r="G103" s="113"/>
      <c r="H103" s="113"/>
      <c r="I103" s="113"/>
      <c r="J103" s="113"/>
      <c r="K103" s="113"/>
      <c r="L103" s="113"/>
      <c r="M103" s="117" t="s">
        <v>533</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2</v>
      </c>
      <c r="AL103" s="115"/>
      <c r="AM103" s="115"/>
      <c r="AN103" s="115"/>
      <c r="AO103" s="115"/>
      <c r="AP103" s="116"/>
      <c r="AQ103" s="123" t="s">
        <v>575</v>
      </c>
      <c r="AR103" s="113"/>
      <c r="AS103" s="113"/>
      <c r="AT103" s="113"/>
      <c r="AU103" s="124" t="s">
        <v>467</v>
      </c>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400</v>
      </c>
      <c r="D135" s="118"/>
      <c r="E135" s="118"/>
      <c r="F135" s="118"/>
      <c r="G135" s="118"/>
      <c r="H135" s="118"/>
      <c r="I135" s="118"/>
      <c r="J135" s="118"/>
      <c r="K135" s="118"/>
      <c r="L135" s="118"/>
      <c r="M135" s="118" t="s">
        <v>401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402</v>
      </c>
      <c r="AL135" s="118"/>
      <c r="AM135" s="118"/>
      <c r="AN135" s="118"/>
      <c r="AO135" s="118"/>
      <c r="AP135" s="118"/>
      <c r="AQ135" s="118" t="s">
        <v>23</v>
      </c>
      <c r="AR135" s="118"/>
      <c r="AS135" s="118"/>
      <c r="AT135" s="118"/>
      <c r="AU135" s="120" t="s">
        <v>24</v>
      </c>
      <c r="AV135" s="121"/>
      <c r="AW135" s="121"/>
      <c r="AX135" s="122"/>
    </row>
    <row r="136" spans="1:50" ht="57.75" customHeight="1" x14ac:dyDescent="0.15">
      <c r="A136" s="112">
        <v>1</v>
      </c>
      <c r="B136" s="112">
        <v>1</v>
      </c>
      <c r="C136" s="117" t="s">
        <v>537</v>
      </c>
      <c r="D136" s="113"/>
      <c r="E136" s="113"/>
      <c r="F136" s="113"/>
      <c r="G136" s="113"/>
      <c r="H136" s="113"/>
      <c r="I136" s="113"/>
      <c r="J136" s="113"/>
      <c r="K136" s="113"/>
      <c r="L136" s="113"/>
      <c r="M136" s="117" t="s">
        <v>538</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5</v>
      </c>
      <c r="AL136" s="115"/>
      <c r="AM136" s="115"/>
      <c r="AN136" s="115"/>
      <c r="AO136" s="115"/>
      <c r="AP136" s="116"/>
      <c r="AQ136" s="117">
        <v>2</v>
      </c>
      <c r="AR136" s="113"/>
      <c r="AS136" s="113"/>
      <c r="AT136" s="113"/>
      <c r="AU136" s="114">
        <v>85</v>
      </c>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400</v>
      </c>
      <c r="D168" s="118"/>
      <c r="E168" s="118"/>
      <c r="F168" s="118"/>
      <c r="G168" s="118"/>
      <c r="H168" s="118"/>
      <c r="I168" s="118"/>
      <c r="J168" s="118"/>
      <c r="K168" s="118"/>
      <c r="L168" s="118"/>
      <c r="M168" s="118" t="s">
        <v>401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402</v>
      </c>
      <c r="AL168" s="118"/>
      <c r="AM168" s="118"/>
      <c r="AN168" s="118"/>
      <c r="AO168" s="118"/>
      <c r="AP168" s="118"/>
      <c r="AQ168" s="118" t="s">
        <v>23</v>
      </c>
      <c r="AR168" s="118"/>
      <c r="AS168" s="118"/>
      <c r="AT168" s="118"/>
      <c r="AU168" s="120" t="s">
        <v>24</v>
      </c>
      <c r="AV168" s="121"/>
      <c r="AW168" s="121"/>
      <c r="AX168" s="122"/>
    </row>
    <row r="169" spans="1:50" ht="57" customHeight="1" x14ac:dyDescent="0.15">
      <c r="A169" s="112">
        <v>1</v>
      </c>
      <c r="B169" s="112">
        <v>1</v>
      </c>
      <c r="C169" s="117" t="s">
        <v>511</v>
      </c>
      <c r="D169" s="113"/>
      <c r="E169" s="113"/>
      <c r="F169" s="113"/>
      <c r="G169" s="113"/>
      <c r="H169" s="113"/>
      <c r="I169" s="113"/>
      <c r="J169" s="113"/>
      <c r="K169" s="113"/>
      <c r="L169" s="113"/>
      <c r="M169" s="117" t="s">
        <v>539</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1</v>
      </c>
      <c r="AL169" s="115"/>
      <c r="AM169" s="115"/>
      <c r="AN169" s="115"/>
      <c r="AO169" s="115"/>
      <c r="AP169" s="116"/>
      <c r="AQ169" s="123" t="s">
        <v>575</v>
      </c>
      <c r="AR169" s="113"/>
      <c r="AS169" s="113"/>
      <c r="AT169" s="113"/>
      <c r="AU169" s="124" t="s">
        <v>467</v>
      </c>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hidden="1"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400</v>
      </c>
      <c r="D201" s="118"/>
      <c r="E201" s="118"/>
      <c r="F201" s="118"/>
      <c r="G201" s="118"/>
      <c r="H201" s="118"/>
      <c r="I201" s="118"/>
      <c r="J201" s="118"/>
      <c r="K201" s="118"/>
      <c r="L201" s="118"/>
      <c r="M201" s="118" t="s">
        <v>401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402</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415</v>
      </c>
      <c r="D234" s="118"/>
      <c r="E234" s="118"/>
      <c r="F234" s="118"/>
      <c r="G234" s="118"/>
      <c r="H234" s="118"/>
      <c r="I234" s="118"/>
      <c r="J234" s="118"/>
      <c r="K234" s="118"/>
      <c r="L234" s="118"/>
      <c r="M234" s="118" t="s">
        <v>416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417</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400</v>
      </c>
      <c r="D267" s="118"/>
      <c r="E267" s="118"/>
      <c r="F267" s="118"/>
      <c r="G267" s="118"/>
      <c r="H267" s="118"/>
      <c r="I267" s="118"/>
      <c r="J267" s="118"/>
      <c r="K267" s="118"/>
      <c r="L267" s="118"/>
      <c r="M267" s="118" t="s">
        <v>401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402</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400</v>
      </c>
      <c r="D333" s="118"/>
      <c r="E333" s="118"/>
      <c r="F333" s="118"/>
      <c r="G333" s="118"/>
      <c r="H333" s="118"/>
      <c r="I333" s="118"/>
      <c r="J333" s="118"/>
      <c r="K333" s="118"/>
      <c r="L333" s="118"/>
      <c r="M333" s="118" t="s">
        <v>401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402</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400</v>
      </c>
      <c r="D399" s="118"/>
      <c r="E399" s="118"/>
      <c r="F399" s="118"/>
      <c r="G399" s="118"/>
      <c r="H399" s="118"/>
      <c r="I399" s="118"/>
      <c r="J399" s="118"/>
      <c r="K399" s="118"/>
      <c r="L399" s="118"/>
      <c r="M399" s="118" t="s">
        <v>401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402</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400</v>
      </c>
      <c r="D531" s="118"/>
      <c r="E531" s="118"/>
      <c r="F531" s="118"/>
      <c r="G531" s="118"/>
      <c r="H531" s="118"/>
      <c r="I531" s="118"/>
      <c r="J531" s="118"/>
      <c r="K531" s="118"/>
      <c r="L531" s="118"/>
      <c r="M531" s="118" t="s">
        <v>401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402</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400</v>
      </c>
      <c r="D597" s="118"/>
      <c r="E597" s="118"/>
      <c r="F597" s="118"/>
      <c r="G597" s="118"/>
      <c r="H597" s="118"/>
      <c r="I597" s="118"/>
      <c r="J597" s="118"/>
      <c r="K597" s="118"/>
      <c r="L597" s="118"/>
      <c r="M597" s="118" t="s">
        <v>401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402</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400</v>
      </c>
      <c r="D663" s="118"/>
      <c r="E663" s="118"/>
      <c r="F663" s="118"/>
      <c r="G663" s="118"/>
      <c r="H663" s="118"/>
      <c r="I663" s="118"/>
      <c r="J663" s="118"/>
      <c r="K663" s="118"/>
      <c r="L663" s="118"/>
      <c r="M663" s="118" t="s">
        <v>401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402</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400</v>
      </c>
      <c r="D696" s="118"/>
      <c r="E696" s="118"/>
      <c r="F696" s="118"/>
      <c r="G696" s="118"/>
      <c r="H696" s="118"/>
      <c r="I696" s="118"/>
      <c r="J696" s="118"/>
      <c r="K696" s="118"/>
      <c r="L696" s="118"/>
      <c r="M696" s="118" t="s">
        <v>401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402</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400</v>
      </c>
      <c r="D762" s="118"/>
      <c r="E762" s="118"/>
      <c r="F762" s="118"/>
      <c r="G762" s="118"/>
      <c r="H762" s="118"/>
      <c r="I762" s="118"/>
      <c r="J762" s="118"/>
      <c r="K762" s="118"/>
      <c r="L762" s="118"/>
      <c r="M762" s="118" t="s">
        <v>401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402</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400</v>
      </c>
      <c r="D861" s="118"/>
      <c r="E861" s="118"/>
      <c r="F861" s="118"/>
      <c r="G861" s="118"/>
      <c r="H861" s="118"/>
      <c r="I861" s="118"/>
      <c r="J861" s="118"/>
      <c r="K861" s="118"/>
      <c r="L861" s="118"/>
      <c r="M861" s="118" t="s">
        <v>401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402</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400</v>
      </c>
      <c r="D894" s="118"/>
      <c r="E894" s="118"/>
      <c r="F894" s="118"/>
      <c r="G894" s="118"/>
      <c r="H894" s="118"/>
      <c r="I894" s="118"/>
      <c r="J894" s="118"/>
      <c r="K894" s="118"/>
      <c r="L894" s="118"/>
      <c r="M894" s="118" t="s">
        <v>401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402</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440</v>
      </c>
      <c r="D1026" s="118"/>
      <c r="E1026" s="118"/>
      <c r="F1026" s="118"/>
      <c r="G1026" s="118"/>
      <c r="H1026" s="118"/>
      <c r="I1026" s="118"/>
      <c r="J1026" s="118"/>
      <c r="K1026" s="118"/>
      <c r="L1026" s="118"/>
      <c r="M1026" s="118" t="s">
        <v>441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442</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400</v>
      </c>
      <c r="D1092" s="118"/>
      <c r="E1092" s="118"/>
      <c r="F1092" s="118"/>
      <c r="G1092" s="118"/>
      <c r="H1092" s="118"/>
      <c r="I1092" s="118"/>
      <c r="J1092" s="118"/>
      <c r="K1092" s="118"/>
      <c r="L1092" s="118"/>
      <c r="M1092" s="118" t="s">
        <v>401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402</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400</v>
      </c>
      <c r="D1158" s="118"/>
      <c r="E1158" s="118"/>
      <c r="F1158" s="118"/>
      <c r="G1158" s="118"/>
      <c r="H1158" s="118"/>
      <c r="I1158" s="118"/>
      <c r="J1158" s="118"/>
      <c r="K1158" s="118"/>
      <c r="L1158" s="118"/>
      <c r="M1158" s="118" t="s">
        <v>401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402</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2015-06-18T08:30:50Z</cp:lastPrinted>
  <dcterms:created xsi:type="dcterms:W3CDTF">2012-03-13T00:50:25Z</dcterms:created>
  <dcterms:modified xsi:type="dcterms:W3CDTF">2015-06-18T08:30:57Z</dcterms:modified>
</cp:coreProperties>
</file>