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<sst xmlns="http://schemas.openxmlformats.org/spreadsheetml/2006/main" count="1346" uniqueCount="544">
  <si>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</si>
  <si>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</si>
  <si>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</si>
  <si>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</si>
  <si>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</si>
  <si>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</si>
  <si>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</si>
  <si>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</si>
  <si>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</si>
  <si>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</si>
  <si>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</si>
  <si>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</si>
  <si>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</si>
  <si>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</si>
  <si>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</si>
  <si>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</si>
  <si>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</si>
  <si>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</si>
  <si>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</si>
  <si>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</si>
  <si>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</si>
  <si>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</si>
  <si>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</si>
  <si>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</si>
  <si>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</si>
  <si>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</si>
  <si>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</si>
  <si>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</si>
  <si>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</si>
  <si>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</si>
  <si>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</si>
  <si>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</si>
  <si>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</si>
  <si>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</si>
  <si>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</si>
  <si>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</si>
  <si>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</si>
  <si>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</si>
  <si>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</si>
  <si>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</si>
  <si>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</si>
  <si>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</si>
  <si>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</si>
  <si>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</si>
  <si>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</si>
  <si>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</si>
  <si>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</si>
  <si>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</si>
  <si>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</si>
  <si>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</si>
  <si>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</si>
  <si>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</si>
  <si>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</si>
  <si>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</si>
  <si>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</si>
  <si>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</si>
  <si>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</si>
  <si>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</si>
  <si>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</si>
  <si>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</si>
  <si>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</si>
  <si>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</si>
  <si>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</si>
  <si>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</si>
  <si>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</si>
  <si>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</si>
  <si>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</si>
  <si>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</si>
  <si>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</si>
  <si>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</si>
  <si>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</si>
  <si>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</si>
  <si>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</si>
  <si>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</si>
  <si>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</si>
  <si>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</si>
  <si>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</si>
  <si>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</si>
  <si>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</si>
  <si>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</si>
  <si>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</si>
  <si>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</si>
  <si>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</si>
  <si>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</si>
  <si>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</si>
  <si>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</si>
  <si>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</si>
  <si>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</si>
  <si>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</si>
  <si>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</si>
  <si>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</si>
  <si>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</si>
  <si>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</si>
  <si>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</si>
  <si>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</si>
  <si>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</si>
  <si>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</si>
  <si>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</si>
  <si>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</si>
  <si>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</si>
  <si>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</si>
  <si>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</si>
  <si>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</si>
  <si>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</si>
  <si>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</si>
  <si>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</si>
  <si>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</si>
  <si>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</si>
  <si>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</si>
  <si>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</si>
  <si>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</si>
  <si>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</si>
  <si>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</si>
  <si>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</si>
  <si>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</si>
  <si>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</si>
  <si>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</si>
  <si>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</si>
  <si>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</si>
  <si>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</si>
  <si>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</si>
  <si>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</si>
  <si>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</si>
  <si>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</si>
  <si>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</si>
  <si>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</si>
  <si>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</si>
  <si>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</si>
  <si>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</si>
  <si>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</si>
  <si>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</si>
  <si>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</si>
  <si>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</si>
  <si>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</si>
  <si>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</si>
  <si>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</si>
  <si>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</si>
  <si>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</si>
  <si>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</si>
  <si>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</si>
  <si>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</si>
  <si>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</si>
  <si>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</si>
  <si>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</si>
  <si>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</si>
  <si>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</si>
  <si>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</si>
  <si>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</si>
  <si>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</si>
  <si>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</si>
  <si>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</si>
  <si>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</si>
  <si>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</si>
  <si>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</si>
  <si>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</si>
  <si>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</si>
  <si>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</si>
  <si>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</si>
  <si>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</si>
  <si>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</si>
  <si>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</si>
  <si>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</si>
  <si>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</si>
  <si>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</si>
  <si>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</si>
  <si>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</si>
  <si>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</si>
  <si>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</si>
  <si>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</si>
  <si>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</si>
  <si>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</si>
  <si>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</si>
  <si>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</si>
  <si>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</si>
  <si>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</si>
  <si>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</si>
  <si>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</si>
  <si>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</si>
  <si>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</si>
  <si>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</si>
  <si>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</si>
  <si>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</si>
  <si>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</si>
  <si>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</si>
  <si>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</si>
  <si>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</si>
  <si>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</si>
  <si>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</si>
  <si>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</si>
  <si>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</si>
  <si>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</si>
  <si>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</si>
  <si>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</si>
  <si>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</si>
  <si>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</si>
  <si>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</si>
  <si>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</si>
  <si>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</si>
  <si>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</si>
  <si>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</si>
  <si>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</si>
  <si>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</si>
  <si>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</si>
  <si>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</si>
  <si>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</si>
  <si>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</si>
  <si>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</si>
  <si>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</si>
  <si>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</si>
  <si>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</si>
  <si>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</si>
  <si>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</si>
  <si>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</si>
  <si>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</si>
  <si>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</si>
  <si>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</si>
  <si>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</si>
  <si>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</si>
  <si>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</si>
  <si>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</si>
  <si>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</si>
  <si>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</si>
  <si>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</si>
  <si>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</si>
  <si>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</si>
  <si>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</si>
  <si>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</si>
  <si>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</si>
  <si>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</si>
  <si>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</si>
  <si>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</si>
  <si>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</si>
  <si>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</si>
  <si>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</si>
  <si>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</si>
  <si>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</si>
  <si>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</si>
  <si>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</si>
  <si>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</si>
  <si>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</si>
  <si>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</si>
  <si>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</si>
  <si>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</si>
  <si>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</si>
  <si>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</si>
  <si>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</si>
  <si>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</si>
  <si>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</si>
  <si>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</si>
  <si>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</si>
  <si>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</si>
  <si>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</si>
  <si>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</si>
  <si>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</si>
  <si>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</si>
  <si>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</si>
  <si>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</si>
  <si>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</si>
  <si>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</si>
  <si>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</si>
  <si>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</si>
  <si>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</si>
  <si>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</si>
  <si>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</si>
  <si>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</si>
  <si>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</si>
  <si>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</si>
  <si>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</si>
  <si>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</si>
  <si>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</si>
  <si>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</si>
  <si>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</si>
  <si>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</si>
  <si>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</si>
  <si>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</si>
  <si>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</si>
  <si>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</si>
  <si>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</si>
  <si>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</si>
  <si>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</si>
  <si>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</si>
  <si>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</si>
  <si>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</si>
  <si>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</si>
  <si>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</si>
  <si>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</si>
  <si>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</si>
  <si>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</si>
  <si>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</si>
  <si>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</si>
  <si>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</si>
  <si>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</si>
  <si>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</si>
  <si>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</si>
  <si>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</si>
  <si>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</si>
  <si>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</si>
  <si>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</si>
  <si>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</si>
  <si>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</si>
  <si>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</si>
  <si>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</si>
  <si>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</si>
  <si>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</si>
  <si>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</si>
  <si>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</si>
  <si>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</si>
  <si>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</si>
  <si>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</si>
  <si>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</si>
  <si>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</si>
  <si>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</si>
  <si>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</si>
  <si>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</si>
  <si>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</si>
  <si>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</si>
  <si>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</si>
  <si>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</si>
  <si>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</si>
  <si>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</si>
  <si>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</si>
  <si>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</si>
  <si>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</si>
  <si>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</si>
  <si>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</si>
  <si>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</si>
  <si>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</si>
  <si>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</si>
  <si>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</si>
  <si>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</si>
  <si>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</si>
  <si>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</si>
  <si>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</si>
  <si>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</si>
  <si>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</si>
  <si>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</si>
  <si>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</si>
  <si>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</si>
  <si>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</si>
  <si>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</si>
  <si>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</si>
  <si>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</si>
  <si>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</si>
  <si>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</si>
  <si>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</si>
  <si>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</si>
  <si>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</si>
  <si>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</si>
  <si>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</si>
  <si>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</si>
  <si>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</si>
  <si>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</si>
  <si>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</si>
  <si>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</si>
  <si>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</si>
  <si>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</si>
  <si>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</si>
  <si>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</si>
  <si>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</si>
  <si>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</si>
  <si>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</si>
  <si>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</si>
  <si>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</si>
  <si>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</si>
  <si>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</si>
  <si>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</si>
  <si>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</si>
  <si>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</si>
  <si>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</si>
  <si>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</si>
  <si>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</si>
  <si>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</si>
  <si>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</si>
  <si>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</si>
  <si>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</si>
  <si>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</si>
  <si>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</si>
  <si>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</si>
  <si>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</si>
  <si>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</si>
  <si>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</si>
  <si>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</si>
  <si>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</si>
  <si>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</si>
  <si>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</si>
  <si>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</si>
  <si>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</si>
  <si>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</si>
  <si>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</si>
  <si>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</si>
  <si>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</si>
  <si>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</si>
  <si>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</si>
  <si>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</si>
  <si>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</si>
  <si>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</si>
  <si>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</si>
  <si>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</si>
  <si>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</si>
  <si>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</si>
  <si>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</si>
  <si>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</si>
  <si>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</si>
  <si>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</si>
  <si>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</si>
  <si>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</si>
  <si>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</si>
  <si>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</si>
  <si>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</si>
  <si>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</si>
  <si>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</si>
  <si>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</si>
  <si>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</si>
  <si>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</si>
  <si>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</si>
  <si>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</si>
  <si>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</si>
  <si>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</si>
  <si>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</si>
  <si>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</si>
  <si>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</si>
  <si>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</si>
  <si>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</si>
  <si>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</si>
  <si>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</si>
  <si>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</si>
  <si>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</si>
  <si>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</si>
  <si>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</si>
  <si>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</si>
  <si>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</si>
  <si>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</si>
  <si>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</si>
  <si>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</si>
  <si>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</si>
  <si>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</si>
  <si>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</si>
  <si>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</si>
  <si>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</si>
  <si>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</si>
  <si>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</si>
  <si>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</si>
  <si>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</si>
  <si>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</si>
  <si>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</si>
  <si>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</si>
  <si>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</si>
  <si>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</si>
  <si>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</si>
  <si>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</si>
  <si>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</si>
  <si>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</si>
  <si>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</si>
  <si>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</si>
  <si>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</si>
  <si>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</si>
  <si>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</si>
  <si>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</si>
  <si>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</si>
  <si>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</si>
  <si>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</si>
  <si>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</si>
  <si>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</si>
  <si>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</si>
  <si>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</si>
  <si>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</si>
  <si>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</si>
  <si>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</si>
  <si>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</si>
  <si>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</si>
  <si>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</si>
  <si>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t>気候変動に強靱な低炭素社会構築専門家世界ネットワーク事業</t>
    <phoneticPr fontId="5"/>
  </si>
  <si>
    <t>地球環境局</t>
    <phoneticPr fontId="5"/>
  </si>
  <si>
    <t>総務課研究調査室</t>
    <phoneticPr fontId="5"/>
  </si>
  <si>
    <t>室長　竹本　明生</t>
    <phoneticPr fontId="5"/>
  </si>
  <si>
    <t>1.地球温暖化対策の推進
1-1 地球温暖化対策の計画的な推進による低炭素社会づくり</t>
    <phoneticPr fontId="5"/>
  </si>
  <si>
    <t>-</t>
    <phoneticPr fontId="5"/>
  </si>
  <si>
    <t>○</t>
  </si>
  <si>
    <t>-</t>
    <phoneticPr fontId="5"/>
  </si>
  <si>
    <t>-</t>
    <phoneticPr fontId="5"/>
  </si>
  <si>
    <t>件</t>
    <rPh sb="0" eb="1">
      <t>ケン</t>
    </rPh>
    <phoneticPr fontId="5"/>
  </si>
  <si>
    <t>人</t>
    <rPh sb="0" eb="1">
      <t>ニン</t>
    </rPh>
    <phoneticPr fontId="5"/>
  </si>
  <si>
    <t>環境保全調査等委託費</t>
    <rPh sb="0" eb="2">
      <t>カンキョウ</t>
    </rPh>
    <rPh sb="2" eb="4">
      <t>ホゼン</t>
    </rPh>
    <rPh sb="4" eb="6">
      <t>チョウサ</t>
    </rPh>
    <rPh sb="6" eb="7">
      <t>トウ</t>
    </rPh>
    <rPh sb="7" eb="10">
      <t>イタクヒ</t>
    </rPh>
    <phoneticPr fontId="5"/>
  </si>
  <si>
    <t>‐</t>
  </si>
  <si>
    <t>年次会合報告書や広報資料は国際会議等にて広く配付されている。</t>
    <phoneticPr fontId="5"/>
  </si>
  <si>
    <t>LCS-RNet、LoCARNetによるネットワークの成果を活用して、新たに、緩和・適応統合政策の実行推進のために知識を結集する気候変動に強靱な低炭素社会構築専門家世界ネットワーク事業を効率的に行っていく。</t>
    <phoneticPr fontId="5"/>
  </si>
  <si>
    <t>新２６－００１</t>
    <phoneticPr fontId="5"/>
  </si>
  <si>
    <t>A.　（公財）地球環境戦略研究機関</t>
    <phoneticPr fontId="5"/>
  </si>
  <si>
    <t>人件費</t>
    <rPh sb="0" eb="3">
      <t>ジンケンヒ</t>
    </rPh>
    <phoneticPr fontId="5"/>
  </si>
  <si>
    <t>旅費</t>
    <rPh sb="0" eb="2">
      <t>リョヒ</t>
    </rPh>
    <phoneticPr fontId="5"/>
  </si>
  <si>
    <t>一般管理費</t>
    <rPh sb="0" eb="2">
      <t>イッパン</t>
    </rPh>
    <rPh sb="2" eb="5">
      <t>カンリヒ</t>
    </rPh>
    <phoneticPr fontId="5"/>
  </si>
  <si>
    <t>雑役務費</t>
    <rPh sb="0" eb="4">
      <t>ザツエキムヒ</t>
    </rPh>
    <phoneticPr fontId="5"/>
  </si>
  <si>
    <t>外注費</t>
    <rPh sb="0" eb="3">
      <t>ガイチュウヒ</t>
    </rPh>
    <phoneticPr fontId="5"/>
  </si>
  <si>
    <t>印刷製本費</t>
    <rPh sb="0" eb="2">
      <t>インサツ</t>
    </rPh>
    <rPh sb="2" eb="4">
      <t>セイホン</t>
    </rPh>
    <rPh sb="4" eb="5">
      <t>ヒ</t>
    </rPh>
    <phoneticPr fontId="5"/>
  </si>
  <si>
    <t>その他</t>
    <rPh sb="2" eb="3">
      <t>タ</t>
    </rPh>
    <phoneticPr fontId="5"/>
  </si>
  <si>
    <t>消費税</t>
    <rPh sb="0" eb="3">
      <t>ショウヒゼイ</t>
    </rPh>
    <phoneticPr fontId="5"/>
  </si>
  <si>
    <t>研究調査業務　17人</t>
    <phoneticPr fontId="5"/>
  </si>
  <si>
    <t>年報、報告書</t>
    <phoneticPr fontId="5"/>
  </si>
  <si>
    <t>消耗品費、通信運搬費、賃金</t>
    <phoneticPr fontId="5"/>
  </si>
  <si>
    <t>（公財）地球環境戦略研究機関</t>
    <phoneticPr fontId="5"/>
  </si>
  <si>
    <t>特定地域における協働調査やパイロット事業からの知識集約等</t>
    <phoneticPr fontId="5"/>
  </si>
  <si>
    <t>企画競争</t>
    <rPh sb="0" eb="2">
      <t>キカク</t>
    </rPh>
    <rPh sb="2" eb="4">
      <t>キョウソウ</t>
    </rPh>
    <phoneticPr fontId="5"/>
  </si>
  <si>
    <t>本事業では、低炭素社会国際研究ネットワーク（LCS-RNet）や低炭素アジア研究ネットワーク（LoCARNet）の経験をもとに、従来の温室効果ガス排出の緩和につながる活動に加えて、気候変動の適応も視野にいれた世界ネットワークを構築し、関係国の参加研究機関が参加する年次研究者会合の開催や、研究交流の促進支援、研究成果の取りまとめや発信、アジア太平洋地域を中心とする特定地域における協働調査やパイロット事業から知識集約を試行的に実施する。</t>
    <phoneticPr fontId="5"/>
  </si>
  <si>
    <t>-</t>
    <phoneticPr fontId="5"/>
  </si>
  <si>
    <t>-</t>
    <phoneticPr fontId="5"/>
  </si>
  <si>
    <t>-</t>
    <phoneticPr fontId="5"/>
  </si>
  <si>
    <t>-</t>
    <phoneticPr fontId="5"/>
  </si>
  <si>
    <t>社会が必要としている低炭素社会を構築するための活動であり、社会のニーズを的確に反映している。</t>
    <rPh sb="29" eb="31">
      <t>シャカイ</t>
    </rPh>
    <rPh sb="36" eb="38">
      <t>テキカク</t>
    </rPh>
    <rPh sb="39" eb="41">
      <t>ハンエイ</t>
    </rPh>
    <phoneticPr fontId="5"/>
  </si>
  <si>
    <t>本ネットワークは、G8環境大臣会合により設立が合意されたLCS-Rnetと、ASEAN+3環境大臣会合の提案をもとに設立されたLoCARNetを元に設立するネットワークである。低炭素政策に直接関与している各国の主導的な研究者・研究機関により構成されるネットワークであり、国による事業実施が必須である。</t>
    <rPh sb="139" eb="141">
      <t>ジギョウ</t>
    </rPh>
    <rPh sb="141" eb="143">
      <t>ジッシ</t>
    </rPh>
    <phoneticPr fontId="5"/>
  </si>
  <si>
    <t>本事業の目標達成に必要な、真に必要なものに限定されている。</t>
    <rPh sb="0" eb="1">
      <t>ホン</t>
    </rPh>
    <rPh sb="1" eb="3">
      <t>ジギョウ</t>
    </rPh>
    <rPh sb="4" eb="6">
      <t>モクヒョウ</t>
    </rPh>
    <rPh sb="6" eb="8">
      <t>タッセイ</t>
    </rPh>
    <rPh sb="9" eb="11">
      <t>ヒツヨウ</t>
    </rPh>
    <phoneticPr fontId="5"/>
  </si>
  <si>
    <t>会合開催時には他の会合との同時開催等により、予算の効率的な執行を行っている。</t>
    <rPh sb="22" eb="24">
      <t>ヨサン</t>
    </rPh>
    <rPh sb="25" eb="28">
      <t>コウリツテキ</t>
    </rPh>
    <rPh sb="29" eb="31">
      <t>シッコウ</t>
    </rPh>
    <rPh sb="32" eb="33">
      <t>オコナ</t>
    </rPh>
    <phoneticPr fontId="5"/>
  </si>
  <si>
    <t>低炭素社会に向けた会合と成果報告書を成果としており、本事業の目標に見合ったものである。</t>
    <rPh sb="18" eb="20">
      <t>セイカ</t>
    </rPh>
    <rPh sb="26" eb="27">
      <t>ホン</t>
    </rPh>
    <rPh sb="27" eb="29">
      <t>ジギョウ</t>
    </rPh>
    <rPh sb="30" eb="32">
      <t>モクヒョウ</t>
    </rPh>
    <phoneticPr fontId="5"/>
  </si>
  <si>
    <t>低炭素社会に向けた会合と成果報告書を成果としており、本事業の目標に見合ったものである。</t>
    <phoneticPr fontId="5"/>
  </si>
  <si>
    <t>地球温暖化対策の効率的な実施のためには、予算を効率的に執行し、緩和と適応を統合した対策についての研究を促進し、実践に移すことにより、効果的に地球温暖化対策を実行することが可能となる。</t>
    <rPh sb="20" eb="22">
      <t>ヨサン</t>
    </rPh>
    <rPh sb="23" eb="26">
      <t>コウリツテキ</t>
    </rPh>
    <rPh sb="27" eb="29">
      <t>シッコウ</t>
    </rPh>
    <phoneticPr fontId="5"/>
  </si>
  <si>
    <t>調査等旅費</t>
    <rPh sb="0" eb="2">
      <t>チョウサ</t>
    </rPh>
    <rPh sb="2" eb="3">
      <t>トウ</t>
    </rPh>
    <rPh sb="3" eb="5">
      <t>リョヒ</t>
    </rPh>
    <phoneticPr fontId="5"/>
  </si>
  <si>
    <t>事務員経費、英文校正・和訳、サイト設定・運営</t>
    <rPh sb="0" eb="3">
      <t>ジムイン</t>
    </rPh>
    <rPh sb="3" eb="5">
      <t>ケイヒ</t>
    </rPh>
    <rPh sb="6" eb="8">
      <t>エイブン</t>
    </rPh>
    <rPh sb="8" eb="10">
      <t>コウセイ</t>
    </rPh>
    <rPh sb="11" eb="13">
      <t>ワヤク</t>
    </rPh>
    <rPh sb="17" eb="19">
      <t>セッテイ</t>
    </rPh>
    <rPh sb="20" eb="22">
      <t>ウンエイ</t>
    </rPh>
    <phoneticPr fontId="5"/>
  </si>
  <si>
    <t>G8洞爺湖サミット及びラクイラサミットでの、2050年までに世界全体の温室効果ガス半減の目標を達成するために国際的にも優先度が高い。</t>
    <phoneticPr fontId="5"/>
  </si>
  <si>
    <t>-</t>
    <phoneticPr fontId="5"/>
  </si>
  <si>
    <t>-</t>
    <phoneticPr fontId="5"/>
  </si>
  <si>
    <t>新２６－０００１</t>
    <phoneticPr fontId="5"/>
  </si>
  <si>
    <t>執行額/会合での成果文書数</t>
    <rPh sb="0" eb="2">
      <t>シッコウ</t>
    </rPh>
    <rPh sb="2" eb="3">
      <t>ガク</t>
    </rPh>
    <rPh sb="4" eb="6">
      <t>カイゴウ</t>
    </rPh>
    <rPh sb="8" eb="10">
      <t>セイカ</t>
    </rPh>
    <rPh sb="10" eb="12">
      <t>ブンショ</t>
    </rPh>
    <rPh sb="12" eb="13">
      <t>スウ</t>
    </rPh>
    <phoneticPr fontId="5"/>
  </si>
  <si>
    <t>人件費</t>
    <rPh sb="0" eb="3">
      <t>ジンケンヒ</t>
    </rPh>
    <phoneticPr fontId="5"/>
  </si>
  <si>
    <t>フィリピン大学、ボコール大学、ワハナ大学</t>
    <rPh sb="18" eb="20">
      <t>ダイガク</t>
    </rPh>
    <phoneticPr fontId="5"/>
  </si>
  <si>
    <t>調査補助</t>
    <rPh sb="0" eb="2">
      <t>チョウサ</t>
    </rPh>
    <rPh sb="2" eb="4">
      <t>ホジョ</t>
    </rPh>
    <phoneticPr fontId="5"/>
  </si>
  <si>
    <t>B.　ワハナ大学</t>
    <rPh sb="6" eb="8">
      <t>ダイガク</t>
    </rPh>
    <phoneticPr fontId="5"/>
  </si>
  <si>
    <t>ワハナ大学</t>
    <rPh sb="3" eb="5">
      <t>ダイガク</t>
    </rPh>
    <phoneticPr fontId="5"/>
  </si>
  <si>
    <t>協働調査等の実施</t>
    <rPh sb="0" eb="2">
      <t>キョウドウ</t>
    </rPh>
    <rPh sb="2" eb="4">
      <t>チョウサ</t>
    </rPh>
    <rPh sb="4" eb="5">
      <t>トウ</t>
    </rPh>
    <rPh sb="6" eb="8">
      <t>ジッシ</t>
    </rPh>
    <phoneticPr fontId="5"/>
  </si>
  <si>
    <t>随意契約</t>
    <rPh sb="0" eb="2">
      <t>ズイイ</t>
    </rPh>
    <rPh sb="2" eb="4">
      <t>ケイヤク</t>
    </rPh>
    <phoneticPr fontId="5"/>
  </si>
  <si>
    <t>-</t>
    <phoneticPr fontId="5"/>
  </si>
  <si>
    <t>ボゴール大学</t>
    <rPh sb="4" eb="6">
      <t>ダイガク</t>
    </rPh>
    <phoneticPr fontId="5"/>
  </si>
  <si>
    <t>フィリピン大学</t>
    <rPh sb="5" eb="7">
      <t>ダイガク</t>
    </rPh>
    <phoneticPr fontId="5"/>
  </si>
  <si>
    <t>年次研究者会合への参加者数</t>
    <phoneticPr fontId="5"/>
  </si>
  <si>
    <t>人</t>
    <rPh sb="0" eb="1">
      <t>ニン</t>
    </rPh>
    <phoneticPr fontId="5"/>
  </si>
  <si>
    <t>-</t>
    <phoneticPr fontId="5"/>
  </si>
  <si>
    <t>低炭素社会に関する理解を促進するために開催された会合数</t>
    <rPh sb="19" eb="21">
      <t>カイサイ</t>
    </rPh>
    <phoneticPr fontId="5"/>
  </si>
  <si>
    <t>回</t>
    <rPh sb="0" eb="1">
      <t>カイ</t>
    </rPh>
    <phoneticPr fontId="5"/>
  </si>
  <si>
    <t>低炭素社会に関する理解を促進し、気候変動の適応も視野にいれた世界ネットワークの構築に資する成果文書</t>
    <rPh sb="16" eb="18">
      <t>キコウ</t>
    </rPh>
    <rPh sb="18" eb="20">
      <t>ヘンドウ</t>
    </rPh>
    <rPh sb="21" eb="23">
      <t>テキオウ</t>
    </rPh>
    <rPh sb="24" eb="26">
      <t>シヤ</t>
    </rPh>
    <rPh sb="30" eb="32">
      <t>セカイ</t>
    </rPh>
    <rPh sb="39" eb="41">
      <t>コウチク</t>
    </rPh>
    <rPh sb="42" eb="43">
      <t>シ</t>
    </rPh>
    <rPh sb="45" eb="47">
      <t>セイカ</t>
    </rPh>
    <rPh sb="47" eb="49">
      <t>ブンショ</t>
    </rPh>
    <phoneticPr fontId="5"/>
  </si>
  <si>
    <t>会合での成果文書数</t>
    <phoneticPr fontId="5"/>
  </si>
  <si>
    <t>低炭素社会に関する理解を促進し、気候変動の適応も視野にいれた世界ネットワークの構築に資するため妥当である。</t>
    <rPh sb="42" eb="43">
      <t>シ</t>
    </rPh>
    <rPh sb="47" eb="49">
      <t>ダトウ</t>
    </rPh>
    <phoneticPr fontId="5"/>
  </si>
  <si>
    <t>本ネットワークは、G8環境大臣会合により設立が合意されたLCS-Rnetと、ASEAN+3環境大臣会合の提案をもとに設立されたLoCARNetを元に設立するネットワークであり、事業実施にあたっては本事業が唯一の手段である。</t>
    <rPh sb="88" eb="90">
      <t>ジギョウ</t>
    </rPh>
    <rPh sb="90" eb="92">
      <t>ジッシ</t>
    </rPh>
    <rPh sb="98" eb="99">
      <t>ホン</t>
    </rPh>
    <rPh sb="99" eb="101">
      <t>ジギョウ</t>
    </rPh>
    <rPh sb="102" eb="104">
      <t>ユイイツ</t>
    </rPh>
    <rPh sb="105" eb="107">
      <t>シュダン</t>
    </rPh>
    <phoneticPr fontId="5"/>
  </si>
  <si>
    <t>平成26年度は、企画競争により民間からの提案を求め、委託先を決定したが、平成27年度はより競争性を確保するため、競争入札により委託先を選定。</t>
    <rPh sb="0" eb="2">
      <t>ヘイセイ</t>
    </rPh>
    <rPh sb="4" eb="6">
      <t>ネンド</t>
    </rPh>
    <rPh sb="36" eb="38">
      <t>ヘイセイ</t>
    </rPh>
    <rPh sb="40" eb="42">
      <t>ネンド</t>
    </rPh>
    <rPh sb="45" eb="48">
      <t>キョウソウセイ</t>
    </rPh>
    <rPh sb="49" eb="51">
      <t>カクホ</t>
    </rPh>
    <rPh sb="56" eb="58">
      <t>キョウソウ</t>
    </rPh>
    <rPh sb="58" eb="60">
      <t>ニュウサツ</t>
    </rPh>
    <rPh sb="63" eb="66">
      <t>イタクサキ</t>
    </rPh>
    <rPh sb="67" eb="69">
      <t>センテイ</t>
    </rPh>
    <phoneticPr fontId="5"/>
  </si>
  <si>
    <t>気候変動の緩和と適応の両政策が各国で統合的な実施を通じた気候リスクの効果的な管理の実現に資するため、世界の気候変動分野の専門家のネットワークを強化し、当該専門家を通じた各国の気候変動政策の取組を促進させることを目的とする。</t>
    <rPh sb="0" eb="2">
      <t>キコウ</t>
    </rPh>
    <rPh sb="2" eb="4">
      <t>ヘンドウ</t>
    </rPh>
    <rPh sb="5" eb="7">
      <t>カンワ</t>
    </rPh>
    <rPh sb="8" eb="10">
      <t>テキオウ</t>
    </rPh>
    <rPh sb="11" eb="14">
      <t>リョウセイサク</t>
    </rPh>
    <rPh sb="15" eb="17">
      <t>カッコク</t>
    </rPh>
    <rPh sb="18" eb="21">
      <t>トウゴウテキ</t>
    </rPh>
    <rPh sb="22" eb="24">
      <t>ジッシ</t>
    </rPh>
    <rPh sb="25" eb="26">
      <t>ツウ</t>
    </rPh>
    <rPh sb="28" eb="30">
      <t>キコウ</t>
    </rPh>
    <rPh sb="34" eb="37">
      <t>コウカテキ</t>
    </rPh>
    <rPh sb="38" eb="40">
      <t>カンリ</t>
    </rPh>
    <rPh sb="41" eb="43">
      <t>ジツゲン</t>
    </rPh>
    <rPh sb="44" eb="45">
      <t>シ</t>
    </rPh>
    <rPh sb="50" eb="52">
      <t>セカイ</t>
    </rPh>
    <rPh sb="53" eb="55">
      <t>キコウ</t>
    </rPh>
    <rPh sb="55" eb="57">
      <t>ヘンドウ</t>
    </rPh>
    <rPh sb="57" eb="59">
      <t>ブンヤ</t>
    </rPh>
    <rPh sb="60" eb="63">
      <t>センモンカ</t>
    </rPh>
    <rPh sb="71" eb="73">
      <t>キョウカ</t>
    </rPh>
    <rPh sb="75" eb="77">
      <t>トウガイ</t>
    </rPh>
    <rPh sb="77" eb="80">
      <t>センモンカ</t>
    </rPh>
    <rPh sb="81" eb="82">
      <t>ツウ</t>
    </rPh>
    <rPh sb="84" eb="86">
      <t>カッコク</t>
    </rPh>
    <rPh sb="87" eb="89">
      <t>キコウ</t>
    </rPh>
    <rPh sb="89" eb="91">
      <t>ヘンドウ</t>
    </rPh>
    <rPh sb="91" eb="93">
      <t>セイサク</t>
    </rPh>
    <rPh sb="94" eb="96">
      <t>トリクミ</t>
    </rPh>
    <rPh sb="97" eb="99">
      <t>ソクシン</t>
    </rPh>
    <rPh sb="105" eb="107">
      <t>モクテキ</t>
    </rPh>
    <phoneticPr fontId="5"/>
  </si>
  <si>
    <t xml:space="preserve">          92/7</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</si>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</sst>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161925</xdr:colOff>
          <xdr:row>229</xdr:row>
          <xdr:rowOff>104775</xdr:rowOff>
        </xdr:from>
        <xdr:to>
          <xdr:col>44</xdr:col>
          <xdr:colOff>85725</xdr:colOff>
          <xdr:row>230</xdr:row>
          <xdr:rowOff>57150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496</xdr:row>
          <xdr:rowOff>123825</xdr:rowOff>
        </xdr:from>
        <xdr:to>
          <xdr:col>44</xdr:col>
          <xdr:colOff>85725</xdr:colOff>
          <xdr:row>497</xdr:row>
          <xdr:rowOff>85725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63501</xdr:colOff>
      <xdr:row>140</xdr:row>
      <xdr:rowOff>222250</xdr:rowOff>
    </xdr:from>
    <xdr:to>
      <xdr:col>34</xdr:col>
      <xdr:colOff>5293</xdr:colOff>
      <xdr:row>143</xdr:row>
      <xdr:rowOff>179916</xdr:rowOff>
    </xdr:to>
    <xdr:sp macro="" textlink="">
      <xdr:nvSpPr>
        <xdr:cNvPr id="5" name="正方形/長方形 4"/>
        <xdr:cNvSpPr/>
      </xdr:nvSpPr>
      <xdr:spPr>
        <a:xfrm>
          <a:off x="4085168" y="33369250"/>
          <a:ext cx="2756958" cy="10054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92</a:t>
          </a:r>
          <a:r>
            <a:rPr kumimoji="1" lang="ja-JP" altLang="en-US" sz="1100">
              <a:latin typeface="+mn-ea"/>
              <a:ea typeface="+mn-ea"/>
            </a:rPr>
            <a:t>百万円</a:t>
          </a:r>
        </a:p>
      </xdr:txBody>
    </xdr:sp>
    <xdr:clientData/>
  </xdr:twoCellAnchor>
  <xdr:twoCellAnchor>
    <xdr:from>
      <xdr:col>14</xdr:col>
      <xdr:colOff>105833</xdr:colOff>
      <xdr:row>143</xdr:row>
      <xdr:rowOff>198966</xdr:rowOff>
    </xdr:from>
    <xdr:to>
      <xdr:col>40</xdr:col>
      <xdr:colOff>148166</xdr:colOff>
      <xdr:row>148</xdr:row>
      <xdr:rowOff>179917</xdr:rowOff>
    </xdr:to>
    <xdr:sp macro="" textlink="">
      <xdr:nvSpPr>
        <xdr:cNvPr id="6" name="大かっこ 5"/>
        <xdr:cNvSpPr/>
      </xdr:nvSpPr>
      <xdr:spPr>
        <a:xfrm>
          <a:off x="2921000" y="34393716"/>
          <a:ext cx="5270499" cy="172720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平成</a:t>
          </a:r>
          <a:r>
            <a:rPr kumimoji="1" lang="en-US" altLang="ja-JP" sz="1100"/>
            <a:t>26</a:t>
          </a:r>
          <a:r>
            <a:rPr kumimoji="1" lang="ja-JP" altLang="en-US" sz="1100"/>
            <a:t>年度気候変動に強靱な低炭素社会構築専門家世界ネットワーク事業</a:t>
          </a:r>
        </a:p>
        <a:p>
          <a:pPr algn="l"/>
          <a:r>
            <a:rPr kumimoji="1" lang="en-US" altLang="ja-JP" sz="1100"/>
            <a:t>【</a:t>
          </a:r>
          <a:r>
            <a:rPr kumimoji="1" lang="ja-JP" altLang="en-US" sz="1100"/>
            <a:t>内容</a:t>
          </a:r>
          <a:r>
            <a:rPr kumimoji="1" lang="en-US" altLang="ja-JP" sz="1100"/>
            <a:t>】</a:t>
          </a:r>
        </a:p>
        <a:p>
          <a:pPr algn="l"/>
          <a:r>
            <a:rPr kumimoji="1" lang="ja-JP" altLang="en-US" sz="1100"/>
            <a:t>低炭素社会国際研究ネットワーク（</a:t>
          </a:r>
          <a:r>
            <a:rPr kumimoji="1" lang="en-US" altLang="ja-JP" sz="1100"/>
            <a:t>LCS-RNet</a:t>
          </a:r>
          <a:r>
            <a:rPr kumimoji="1" lang="ja-JP" altLang="en-US" sz="1100"/>
            <a:t>）や低炭素アジア研究ネットワーク（</a:t>
          </a:r>
          <a:r>
            <a:rPr kumimoji="1" lang="en-US" altLang="ja-JP" sz="1100"/>
            <a:t>LoCARNet</a:t>
          </a:r>
          <a:r>
            <a:rPr kumimoji="1" lang="ja-JP" altLang="en-US" sz="1100"/>
            <a:t>）の経験をもとに、関係国の参加研究機関が参加する年次研究者会合の開催や、研究交流の促進支援、研究成果の気候変動枠組条約関連会合への意見提出等の発信、アジア太平洋地域を中心とする特定地域における協働調査やパイロット事業からの知識集約を試行的に実施。</a:t>
          </a:r>
        </a:p>
      </xdr:txBody>
    </xdr:sp>
    <xdr:clientData/>
  </xdr:twoCellAnchor>
  <xdr:twoCellAnchor>
    <xdr:from>
      <xdr:col>27</xdr:col>
      <xdr:colOff>7409</xdr:colOff>
      <xdr:row>149</xdr:row>
      <xdr:rowOff>22224</xdr:rowOff>
    </xdr:from>
    <xdr:to>
      <xdr:col>27</xdr:col>
      <xdr:colOff>7409</xdr:colOff>
      <xdr:row>150</xdr:row>
      <xdr:rowOff>215899</xdr:rowOff>
    </xdr:to>
    <xdr:cxnSp macro="">
      <xdr:nvCxnSpPr>
        <xdr:cNvPr id="7" name="直線矢印コネクタ 6"/>
        <xdr:cNvCxnSpPr/>
      </xdr:nvCxnSpPr>
      <xdr:spPr>
        <a:xfrm>
          <a:off x="5436659" y="36312474"/>
          <a:ext cx="0" cy="5429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85725</xdr:colOff>
      <xdr:row>151</xdr:row>
      <xdr:rowOff>276224</xdr:rowOff>
    </xdr:from>
    <xdr:to>
      <xdr:col>34</xdr:col>
      <xdr:colOff>28575</xdr:colOff>
      <xdr:row>154</xdr:row>
      <xdr:rowOff>228599</xdr:rowOff>
    </xdr:to>
    <xdr:sp macro="" textlink="">
      <xdr:nvSpPr>
        <xdr:cNvPr id="8" name="正方形/長方形 7"/>
        <xdr:cNvSpPr/>
      </xdr:nvSpPr>
      <xdr:spPr>
        <a:xfrm>
          <a:off x="4107392" y="37264974"/>
          <a:ext cx="2758016" cy="10001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（公財）地球環境戦略研究機関</a:t>
          </a:r>
          <a:endParaRPr kumimoji="1" lang="en-US" altLang="ja-JP" sz="1100">
            <a:latin typeface="+mn-ea"/>
            <a:ea typeface="+mn-ea"/>
          </a:endParaRPr>
        </a:p>
        <a:p>
          <a:pPr algn="ctr"/>
          <a:r>
            <a:rPr kumimoji="1" lang="en-US" altLang="ja-JP" sz="1100">
              <a:latin typeface="+mn-ea"/>
              <a:ea typeface="+mn-ea"/>
            </a:rPr>
            <a:t>92</a:t>
          </a:r>
          <a:r>
            <a:rPr kumimoji="1" lang="ja-JP" altLang="en-US" sz="1100">
              <a:latin typeface="+mn-ea"/>
              <a:ea typeface="+mn-ea"/>
            </a:rPr>
            <a:t>百万円</a:t>
          </a:r>
        </a:p>
      </xdr:txBody>
    </xdr:sp>
    <xdr:clientData/>
  </xdr:twoCellAnchor>
  <xdr:twoCellAnchor>
    <xdr:from>
      <xdr:col>23</xdr:col>
      <xdr:colOff>100542</xdr:colOff>
      <xdr:row>150</xdr:row>
      <xdr:rowOff>303741</xdr:rowOff>
    </xdr:from>
    <xdr:to>
      <xdr:col>30</xdr:col>
      <xdr:colOff>95250</xdr:colOff>
      <xdr:row>151</xdr:row>
      <xdr:rowOff>240241</xdr:rowOff>
    </xdr:to>
    <xdr:sp macro="" textlink="">
      <xdr:nvSpPr>
        <xdr:cNvPr id="9" name="テキスト ボックス 8"/>
        <xdr:cNvSpPr txBox="1"/>
      </xdr:nvSpPr>
      <xdr:spPr>
        <a:xfrm>
          <a:off x="4725459" y="36943241"/>
          <a:ext cx="140229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19</xdr:col>
      <xdr:colOff>95252</xdr:colOff>
      <xdr:row>154</xdr:row>
      <xdr:rowOff>296333</xdr:rowOff>
    </xdr:from>
    <xdr:to>
      <xdr:col>35</xdr:col>
      <xdr:colOff>8468</xdr:colOff>
      <xdr:row>157</xdr:row>
      <xdr:rowOff>63500</xdr:rowOff>
    </xdr:to>
    <xdr:sp macro="" textlink="">
      <xdr:nvSpPr>
        <xdr:cNvPr id="10" name="大かっこ 9"/>
        <xdr:cNvSpPr/>
      </xdr:nvSpPr>
      <xdr:spPr>
        <a:xfrm>
          <a:off x="3915835" y="38332833"/>
          <a:ext cx="3130550" cy="81491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pPr algn="l"/>
          <a:r>
            <a:rPr kumimoji="1" lang="ja-JP" altLang="en-US" sz="1100"/>
            <a:t>・特定地域における協働調査やパイロット事業からの知識集約等</a:t>
          </a:r>
        </a:p>
      </xdr:txBody>
    </xdr:sp>
    <xdr:clientData/>
  </xdr:twoCellAnchor>
  <xdr:twoCellAnchor>
    <xdr:from>
      <xdr:col>22</xdr:col>
      <xdr:colOff>180975</xdr:colOff>
      <xdr:row>158</xdr:row>
      <xdr:rowOff>328082</xdr:rowOff>
    </xdr:from>
    <xdr:to>
      <xdr:col>31</xdr:col>
      <xdr:colOff>148167</xdr:colOff>
      <xdr:row>159</xdr:row>
      <xdr:rowOff>58207</xdr:rowOff>
    </xdr:to>
    <xdr:sp macro="" textlink="">
      <xdr:nvSpPr>
        <xdr:cNvPr id="11" name="正方形/長方形 10"/>
        <xdr:cNvSpPr/>
      </xdr:nvSpPr>
      <xdr:spPr>
        <a:xfrm>
          <a:off x="4604808" y="40639999"/>
          <a:ext cx="1776942" cy="62970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B.</a:t>
          </a:r>
          <a:r>
            <a:rPr kumimoji="1" lang="ja-JP" altLang="en-US" sz="1100">
              <a:latin typeface="+mn-ea"/>
              <a:ea typeface="+mn-ea"/>
            </a:rPr>
            <a:t>　大学機関（３社）</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p>
      </xdr:txBody>
    </xdr:sp>
    <xdr:clientData/>
  </xdr:twoCellAnchor>
  <xdr:twoCellAnchor>
    <xdr:from>
      <xdr:col>21</xdr:col>
      <xdr:colOff>137583</xdr:colOff>
      <xdr:row>159</xdr:row>
      <xdr:rowOff>71437</xdr:rowOff>
    </xdr:from>
    <xdr:to>
      <xdr:col>33</xdr:col>
      <xdr:colOff>52916</xdr:colOff>
      <xdr:row>159</xdr:row>
      <xdr:rowOff>773906</xdr:rowOff>
    </xdr:to>
    <xdr:sp macro="" textlink="">
      <xdr:nvSpPr>
        <xdr:cNvPr id="12" name="大かっこ 11"/>
        <xdr:cNvSpPr/>
      </xdr:nvSpPr>
      <xdr:spPr>
        <a:xfrm>
          <a:off x="4388114" y="41576625"/>
          <a:ext cx="2344208" cy="702469"/>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pPr algn="l"/>
          <a:r>
            <a:rPr kumimoji="1" lang="ja-JP" altLang="en-US" sz="1100"/>
            <a:t>・協働調査等の実施</a:t>
          </a:r>
        </a:p>
      </xdr:txBody>
    </xdr:sp>
    <xdr:clientData/>
  </xdr:twoCellAnchor>
  <xdr:twoCellAnchor>
    <xdr:from>
      <xdr:col>24</xdr:col>
      <xdr:colOff>10583</xdr:colOff>
      <xdr:row>158</xdr:row>
      <xdr:rowOff>10583</xdr:rowOff>
    </xdr:from>
    <xdr:to>
      <xdr:col>31</xdr:col>
      <xdr:colOff>5291</xdr:colOff>
      <xdr:row>158</xdr:row>
      <xdr:rowOff>296333</xdr:rowOff>
    </xdr:to>
    <xdr:sp macro="" textlink="">
      <xdr:nvSpPr>
        <xdr:cNvPr id="13" name="テキスト ボックス 12"/>
        <xdr:cNvSpPr txBox="1"/>
      </xdr:nvSpPr>
      <xdr:spPr>
        <a:xfrm>
          <a:off x="4836583" y="40322500"/>
          <a:ext cx="140229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r>
            <a:rPr kumimoji="1" lang="ja-JP" altLang="en-US" sz="1100"/>
            <a:t>随契</a:t>
          </a:r>
          <a:r>
            <a:rPr kumimoji="1" lang="en-US" altLang="ja-JP" sz="1100"/>
            <a:t>】</a:t>
          </a:r>
          <a:endParaRPr kumimoji="1" lang="ja-JP" altLang="en-US" sz="1100"/>
        </a:p>
      </xdr:txBody>
    </xdr:sp>
    <xdr:clientData/>
  </xdr:twoCellAnchor>
  <xdr:twoCellAnchor>
    <xdr:from>
      <xdr:col>27</xdr:col>
      <xdr:colOff>95251</xdr:colOff>
      <xdr:row>157</xdr:row>
      <xdr:rowOff>169333</xdr:rowOff>
    </xdr:from>
    <xdr:to>
      <xdr:col>27</xdr:col>
      <xdr:colOff>95251</xdr:colOff>
      <xdr:row>157</xdr:row>
      <xdr:rowOff>606425</xdr:rowOff>
    </xdr:to>
    <xdr:cxnSp macro="">
      <xdr:nvCxnSpPr>
        <xdr:cNvPr id="14" name="直線矢印コネクタ 13"/>
        <xdr:cNvCxnSpPr/>
      </xdr:nvCxnSpPr>
      <xdr:spPr>
        <a:xfrm>
          <a:off x="5524501" y="40132000"/>
          <a:ext cx="0" cy="43709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zoomScaleNormal="90" zoomScaleSheetLayoutView="100" zoomScalePageLayoutView="85" workbookViewId="0">
      <selection activeCell="O2" sqref="O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0" t="s">
        <v>0</v>
      </c>
      <c r="AK2" s="490"/>
      <c r="AL2" s="490"/>
      <c r="AM2" s="490"/>
      <c r="AN2" s="490"/>
      <c r="AO2" s="490"/>
      <c r="AP2" s="490"/>
      <c r="AQ2" s="106" t="s">
        <v>464</v>
      </c>
      <c r="AR2" s="106"/>
      <c r="AS2" s="68" t="str">
        <f>IF(OR(AQ2="　", AQ2=""), "", "-")</f>
        <v/>
      </c>
      <c r="AT2" s="107">
        <v>4</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c r="A4" s="518" t="s">
        <v>30</v>
      </c>
      <c r="B4" s="519"/>
      <c r="C4" s="519"/>
      <c r="D4" s="519"/>
      <c r="E4" s="519"/>
      <c r="F4" s="519"/>
      <c r="G4" s="492" t="s">
        <v>471</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472</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c r="A5" s="502" t="s">
        <v>93</v>
      </c>
      <c r="B5" s="503"/>
      <c r="C5" s="503"/>
      <c r="D5" s="503"/>
      <c r="E5" s="503"/>
      <c r="F5" s="504"/>
      <c r="G5" s="327" t="s">
        <v>97</v>
      </c>
      <c r="H5" s="328"/>
      <c r="I5" s="328"/>
      <c r="J5" s="328"/>
      <c r="K5" s="328"/>
      <c r="L5" s="328"/>
      <c r="M5" s="329" t="s">
        <v>92</v>
      </c>
      <c r="N5" s="330"/>
      <c r="O5" s="330"/>
      <c r="P5" s="330"/>
      <c r="Q5" s="330"/>
      <c r="R5" s="331"/>
      <c r="S5" s="332" t="s">
        <v>157</v>
      </c>
      <c r="T5" s="328"/>
      <c r="U5" s="328"/>
      <c r="V5" s="328"/>
      <c r="W5" s="328"/>
      <c r="X5" s="333"/>
      <c r="Y5" s="509" t="s">
        <v>3</v>
      </c>
      <c r="Z5" s="510"/>
      <c r="AA5" s="510"/>
      <c r="AB5" s="510"/>
      <c r="AC5" s="510"/>
      <c r="AD5" s="511"/>
      <c r="AE5" s="512" t="s">
        <v>473</v>
      </c>
      <c r="AF5" s="513"/>
      <c r="AG5" s="513"/>
      <c r="AH5" s="513"/>
      <c r="AI5" s="513"/>
      <c r="AJ5" s="513"/>
      <c r="AK5" s="513"/>
      <c r="AL5" s="513"/>
      <c r="AM5" s="513"/>
      <c r="AN5" s="513"/>
      <c r="AO5" s="513"/>
      <c r="AP5" s="514"/>
      <c r="AQ5" s="515" t="s">
        <v>474</v>
      </c>
      <c r="AR5" s="516"/>
      <c r="AS5" s="516"/>
      <c r="AT5" s="516"/>
      <c r="AU5" s="516"/>
      <c r="AV5" s="516"/>
      <c r="AW5" s="516"/>
      <c r="AX5" s="517"/>
    </row>
    <row r="6" spans="1:50" ht="49.5" customHeight="1">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475</v>
      </c>
      <c r="AF6" s="527"/>
      <c r="AG6" s="527"/>
      <c r="AH6" s="527"/>
      <c r="AI6" s="527"/>
      <c r="AJ6" s="527"/>
      <c r="AK6" s="527"/>
      <c r="AL6" s="527"/>
      <c r="AM6" s="527"/>
      <c r="AN6" s="527"/>
      <c r="AO6" s="527"/>
      <c r="AP6" s="527"/>
      <c r="AQ6" s="124"/>
      <c r="AR6" s="124"/>
      <c r="AS6" s="124"/>
      <c r="AT6" s="124"/>
      <c r="AU6" s="124"/>
      <c r="AV6" s="124"/>
      <c r="AW6" s="124"/>
      <c r="AX6" s="528"/>
    </row>
    <row r="7" spans="1:50" ht="49.5" customHeight="1">
      <c r="A7" s="448" t="s">
        <v>25</v>
      </c>
      <c r="B7" s="449"/>
      <c r="C7" s="449"/>
      <c r="D7" s="449"/>
      <c r="E7" s="449"/>
      <c r="F7" s="449"/>
      <c r="G7" s="450" t="s">
        <v>476</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476</v>
      </c>
      <c r="AF7" s="455"/>
      <c r="AG7" s="455"/>
      <c r="AH7" s="455"/>
      <c r="AI7" s="455"/>
      <c r="AJ7" s="455"/>
      <c r="AK7" s="455"/>
      <c r="AL7" s="455"/>
      <c r="AM7" s="455"/>
      <c r="AN7" s="455"/>
      <c r="AO7" s="455"/>
      <c r="AP7" s="455"/>
      <c r="AQ7" s="455"/>
      <c r="AR7" s="455"/>
      <c r="AS7" s="455"/>
      <c r="AT7" s="455"/>
      <c r="AU7" s="455"/>
      <c r="AV7" s="455"/>
      <c r="AW7" s="455"/>
      <c r="AX7" s="456"/>
    </row>
    <row r="8" spans="1:50" ht="52.5" customHeight="1">
      <c r="A8" s="355" t="s">
        <v>308</v>
      </c>
      <c r="B8" s="356"/>
      <c r="C8" s="356"/>
      <c r="D8" s="356"/>
      <c r="E8" s="356"/>
      <c r="F8" s="357"/>
      <c r="G8" s="352" t="str">
        <f>入力規則等!A26</f>
        <v>地球温暖化対策</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c r="A9" s="457" t="s">
        <v>26</v>
      </c>
      <c r="B9" s="458"/>
      <c r="C9" s="458"/>
      <c r="D9" s="458"/>
      <c r="E9" s="458"/>
      <c r="F9" s="458"/>
      <c r="G9" s="486" t="s">
        <v>541</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c r="A10" s="457" t="s">
        <v>36</v>
      </c>
      <c r="B10" s="458"/>
      <c r="C10" s="458"/>
      <c r="D10" s="458"/>
      <c r="E10" s="458"/>
      <c r="F10" s="458"/>
      <c r="G10" s="486" t="s">
        <v>502</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c r="A13" s="463"/>
      <c r="B13" s="464"/>
      <c r="C13" s="464"/>
      <c r="D13" s="464"/>
      <c r="E13" s="464"/>
      <c r="F13" s="465"/>
      <c r="G13" s="474" t="s">
        <v>7</v>
      </c>
      <c r="H13" s="475"/>
      <c r="I13" s="480" t="s">
        <v>8</v>
      </c>
      <c r="J13" s="481"/>
      <c r="K13" s="481"/>
      <c r="L13" s="481"/>
      <c r="M13" s="481"/>
      <c r="N13" s="481"/>
      <c r="O13" s="482"/>
      <c r="P13" s="71" t="s">
        <v>476</v>
      </c>
      <c r="Q13" s="72"/>
      <c r="R13" s="72"/>
      <c r="S13" s="72"/>
      <c r="T13" s="72"/>
      <c r="U13" s="72"/>
      <c r="V13" s="73"/>
      <c r="W13" s="71" t="s">
        <v>476</v>
      </c>
      <c r="X13" s="72"/>
      <c r="Y13" s="72"/>
      <c r="Z13" s="72"/>
      <c r="AA13" s="72"/>
      <c r="AB13" s="72"/>
      <c r="AC13" s="73"/>
      <c r="AD13" s="71">
        <v>113</v>
      </c>
      <c r="AE13" s="72"/>
      <c r="AF13" s="72"/>
      <c r="AG13" s="72"/>
      <c r="AH13" s="72"/>
      <c r="AI13" s="72"/>
      <c r="AJ13" s="73"/>
      <c r="AK13" s="71">
        <v>115</v>
      </c>
      <c r="AL13" s="72"/>
      <c r="AM13" s="72"/>
      <c r="AN13" s="72"/>
      <c r="AO13" s="72"/>
      <c r="AP13" s="72"/>
      <c r="AQ13" s="73"/>
      <c r="AR13" s="665" t="s">
        <v>533</v>
      </c>
      <c r="AS13" s="666"/>
      <c r="AT13" s="666"/>
      <c r="AU13" s="666"/>
      <c r="AV13" s="666"/>
      <c r="AW13" s="666"/>
      <c r="AX13" s="667"/>
    </row>
    <row r="14" spans="1:50" ht="21" customHeight="1">
      <c r="A14" s="463"/>
      <c r="B14" s="464"/>
      <c r="C14" s="464"/>
      <c r="D14" s="464"/>
      <c r="E14" s="464"/>
      <c r="F14" s="465"/>
      <c r="G14" s="476"/>
      <c r="H14" s="477"/>
      <c r="I14" s="343" t="s">
        <v>9</v>
      </c>
      <c r="J14" s="471"/>
      <c r="K14" s="471"/>
      <c r="L14" s="471"/>
      <c r="M14" s="471"/>
      <c r="N14" s="471"/>
      <c r="O14" s="472"/>
      <c r="P14" s="71" t="s">
        <v>478</v>
      </c>
      <c r="Q14" s="72"/>
      <c r="R14" s="72"/>
      <c r="S14" s="72"/>
      <c r="T14" s="72"/>
      <c r="U14" s="72"/>
      <c r="V14" s="73"/>
      <c r="W14" s="71" t="s">
        <v>476</v>
      </c>
      <c r="X14" s="72"/>
      <c r="Y14" s="72"/>
      <c r="Z14" s="72"/>
      <c r="AA14" s="72"/>
      <c r="AB14" s="72"/>
      <c r="AC14" s="73"/>
      <c r="AD14" s="71" t="s">
        <v>478</v>
      </c>
      <c r="AE14" s="72"/>
      <c r="AF14" s="72"/>
      <c r="AG14" s="72"/>
      <c r="AH14" s="72"/>
      <c r="AI14" s="72"/>
      <c r="AJ14" s="73"/>
      <c r="AK14" s="71" t="s">
        <v>476</v>
      </c>
      <c r="AL14" s="72"/>
      <c r="AM14" s="72"/>
      <c r="AN14" s="72"/>
      <c r="AO14" s="72"/>
      <c r="AP14" s="72"/>
      <c r="AQ14" s="73"/>
      <c r="AR14" s="663"/>
      <c r="AS14" s="663"/>
      <c r="AT14" s="663"/>
      <c r="AU14" s="663"/>
      <c r="AV14" s="663"/>
      <c r="AW14" s="663"/>
      <c r="AX14" s="664"/>
    </row>
    <row r="15" spans="1:50" ht="21" customHeight="1">
      <c r="A15" s="463"/>
      <c r="B15" s="464"/>
      <c r="C15" s="464"/>
      <c r="D15" s="464"/>
      <c r="E15" s="464"/>
      <c r="F15" s="465"/>
      <c r="G15" s="476"/>
      <c r="H15" s="477"/>
      <c r="I15" s="343" t="s">
        <v>62</v>
      </c>
      <c r="J15" s="344"/>
      <c r="K15" s="344"/>
      <c r="L15" s="344"/>
      <c r="M15" s="344"/>
      <c r="N15" s="344"/>
      <c r="O15" s="345"/>
      <c r="P15" s="71" t="s">
        <v>476</v>
      </c>
      <c r="Q15" s="72"/>
      <c r="R15" s="72"/>
      <c r="S15" s="72"/>
      <c r="T15" s="72"/>
      <c r="U15" s="72"/>
      <c r="V15" s="73"/>
      <c r="W15" s="71" t="s">
        <v>476</v>
      </c>
      <c r="X15" s="72"/>
      <c r="Y15" s="72"/>
      <c r="Z15" s="72"/>
      <c r="AA15" s="72"/>
      <c r="AB15" s="72"/>
      <c r="AC15" s="73"/>
      <c r="AD15" s="71" t="s">
        <v>479</v>
      </c>
      <c r="AE15" s="72"/>
      <c r="AF15" s="72"/>
      <c r="AG15" s="72"/>
      <c r="AH15" s="72"/>
      <c r="AI15" s="72"/>
      <c r="AJ15" s="73"/>
      <c r="AK15" s="71" t="s">
        <v>479</v>
      </c>
      <c r="AL15" s="72"/>
      <c r="AM15" s="72"/>
      <c r="AN15" s="72"/>
      <c r="AO15" s="72"/>
      <c r="AP15" s="72"/>
      <c r="AQ15" s="73"/>
      <c r="AR15" s="71" t="s">
        <v>476</v>
      </c>
      <c r="AS15" s="72"/>
      <c r="AT15" s="72"/>
      <c r="AU15" s="72"/>
      <c r="AV15" s="72"/>
      <c r="AW15" s="72"/>
      <c r="AX15" s="662"/>
    </row>
    <row r="16" spans="1:50" ht="21" customHeight="1">
      <c r="A16" s="463"/>
      <c r="B16" s="464"/>
      <c r="C16" s="464"/>
      <c r="D16" s="464"/>
      <c r="E16" s="464"/>
      <c r="F16" s="465"/>
      <c r="G16" s="476"/>
      <c r="H16" s="477"/>
      <c r="I16" s="343" t="s">
        <v>63</v>
      </c>
      <c r="J16" s="344"/>
      <c r="K16" s="344"/>
      <c r="L16" s="344"/>
      <c r="M16" s="344"/>
      <c r="N16" s="344"/>
      <c r="O16" s="345"/>
      <c r="P16" s="71" t="s">
        <v>476</v>
      </c>
      <c r="Q16" s="72"/>
      <c r="R16" s="72"/>
      <c r="S16" s="72"/>
      <c r="T16" s="72"/>
      <c r="U16" s="72"/>
      <c r="V16" s="73"/>
      <c r="W16" s="71" t="s">
        <v>476</v>
      </c>
      <c r="X16" s="72"/>
      <c r="Y16" s="72"/>
      <c r="Z16" s="72"/>
      <c r="AA16" s="72"/>
      <c r="AB16" s="72"/>
      <c r="AC16" s="73"/>
      <c r="AD16" s="71" t="s">
        <v>476</v>
      </c>
      <c r="AE16" s="72"/>
      <c r="AF16" s="72"/>
      <c r="AG16" s="72"/>
      <c r="AH16" s="72"/>
      <c r="AI16" s="72"/>
      <c r="AJ16" s="73"/>
      <c r="AK16" s="71" t="s">
        <v>476</v>
      </c>
      <c r="AL16" s="72"/>
      <c r="AM16" s="72"/>
      <c r="AN16" s="72"/>
      <c r="AO16" s="72"/>
      <c r="AP16" s="72"/>
      <c r="AQ16" s="73"/>
      <c r="AR16" s="443"/>
      <c r="AS16" s="444"/>
      <c r="AT16" s="444"/>
      <c r="AU16" s="444"/>
      <c r="AV16" s="444"/>
      <c r="AW16" s="444"/>
      <c r="AX16" s="445"/>
    </row>
    <row r="17" spans="1:50" ht="24.75" customHeight="1">
      <c r="A17" s="463"/>
      <c r="B17" s="464"/>
      <c r="C17" s="464"/>
      <c r="D17" s="464"/>
      <c r="E17" s="464"/>
      <c r="F17" s="465"/>
      <c r="G17" s="476"/>
      <c r="H17" s="477"/>
      <c r="I17" s="343" t="s">
        <v>61</v>
      </c>
      <c r="J17" s="471"/>
      <c r="K17" s="471"/>
      <c r="L17" s="471"/>
      <c r="M17" s="471"/>
      <c r="N17" s="471"/>
      <c r="O17" s="472"/>
      <c r="P17" s="71" t="s">
        <v>476</v>
      </c>
      <c r="Q17" s="72"/>
      <c r="R17" s="72"/>
      <c r="S17" s="72"/>
      <c r="T17" s="72"/>
      <c r="U17" s="72"/>
      <c r="V17" s="73"/>
      <c r="W17" s="71" t="s">
        <v>476</v>
      </c>
      <c r="X17" s="72"/>
      <c r="Y17" s="72"/>
      <c r="Z17" s="72"/>
      <c r="AA17" s="72"/>
      <c r="AB17" s="72"/>
      <c r="AC17" s="73"/>
      <c r="AD17" s="71" t="s">
        <v>479</v>
      </c>
      <c r="AE17" s="72"/>
      <c r="AF17" s="72"/>
      <c r="AG17" s="72"/>
      <c r="AH17" s="72"/>
      <c r="AI17" s="72"/>
      <c r="AJ17" s="73"/>
      <c r="AK17" s="71" t="s">
        <v>479</v>
      </c>
      <c r="AL17" s="72"/>
      <c r="AM17" s="72"/>
      <c r="AN17" s="72"/>
      <c r="AO17" s="72"/>
      <c r="AP17" s="72"/>
      <c r="AQ17" s="73"/>
      <c r="AR17" s="446"/>
      <c r="AS17" s="446"/>
      <c r="AT17" s="446"/>
      <c r="AU17" s="446"/>
      <c r="AV17" s="446"/>
      <c r="AW17" s="446"/>
      <c r="AX17" s="447"/>
    </row>
    <row r="18" spans="1:50" ht="24.75" customHeight="1">
      <c r="A18" s="463"/>
      <c r="B18" s="464"/>
      <c r="C18" s="464"/>
      <c r="D18" s="464"/>
      <c r="E18" s="464"/>
      <c r="F18" s="465"/>
      <c r="G18" s="478"/>
      <c r="H18" s="479"/>
      <c r="I18" s="346" t="s">
        <v>22</v>
      </c>
      <c r="J18" s="347"/>
      <c r="K18" s="347"/>
      <c r="L18" s="347"/>
      <c r="M18" s="347"/>
      <c r="N18" s="347"/>
      <c r="O18" s="348"/>
      <c r="P18" s="315">
        <f>SUM(P13:V17)</f>
        <v>0</v>
      </c>
      <c r="Q18" s="316"/>
      <c r="R18" s="316"/>
      <c r="S18" s="316"/>
      <c r="T18" s="316"/>
      <c r="U18" s="316"/>
      <c r="V18" s="317"/>
      <c r="W18" s="315">
        <f>SUM(W13:AC17)</f>
        <v>0</v>
      </c>
      <c r="X18" s="316"/>
      <c r="Y18" s="316"/>
      <c r="Z18" s="316"/>
      <c r="AA18" s="316"/>
      <c r="AB18" s="316"/>
      <c r="AC18" s="317"/>
      <c r="AD18" s="315">
        <f t="shared" ref="AD18" si="0">SUM(AD13:AJ17)</f>
        <v>113</v>
      </c>
      <c r="AE18" s="316"/>
      <c r="AF18" s="316"/>
      <c r="AG18" s="316"/>
      <c r="AH18" s="316"/>
      <c r="AI18" s="316"/>
      <c r="AJ18" s="317"/>
      <c r="AK18" s="315">
        <f t="shared" ref="AK18" si="1">SUM(AK13:AQ17)</f>
        <v>115</v>
      </c>
      <c r="AL18" s="316"/>
      <c r="AM18" s="316"/>
      <c r="AN18" s="316"/>
      <c r="AO18" s="316"/>
      <c r="AP18" s="316"/>
      <c r="AQ18" s="317"/>
      <c r="AR18" s="315">
        <f t="shared" ref="AR18" si="2">SUM(AR13:AX17)</f>
        <v>0</v>
      </c>
      <c r="AS18" s="316"/>
      <c r="AT18" s="316"/>
      <c r="AU18" s="316"/>
      <c r="AV18" s="316"/>
      <c r="AW18" s="316"/>
      <c r="AX18" s="318"/>
    </row>
    <row r="19" spans="1:50" ht="24.75" customHeight="1">
      <c r="A19" s="463"/>
      <c r="B19" s="464"/>
      <c r="C19" s="464"/>
      <c r="D19" s="464"/>
      <c r="E19" s="464"/>
      <c r="F19" s="465"/>
      <c r="G19" s="312" t="s">
        <v>10</v>
      </c>
      <c r="H19" s="313"/>
      <c r="I19" s="313"/>
      <c r="J19" s="313"/>
      <c r="K19" s="313"/>
      <c r="L19" s="313"/>
      <c r="M19" s="313"/>
      <c r="N19" s="313"/>
      <c r="O19" s="313"/>
      <c r="P19" s="71" t="s">
        <v>476</v>
      </c>
      <c r="Q19" s="72"/>
      <c r="R19" s="72"/>
      <c r="S19" s="72"/>
      <c r="T19" s="72"/>
      <c r="U19" s="72"/>
      <c r="V19" s="73"/>
      <c r="W19" s="71" t="s">
        <v>478</v>
      </c>
      <c r="X19" s="72"/>
      <c r="Y19" s="72"/>
      <c r="Z19" s="72"/>
      <c r="AA19" s="72"/>
      <c r="AB19" s="72"/>
      <c r="AC19" s="73"/>
      <c r="AD19" s="71">
        <v>92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6"/>
      <c r="B20" s="467"/>
      <c r="C20" s="467"/>
      <c r="D20" s="467"/>
      <c r="E20" s="467"/>
      <c r="F20" s="468"/>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0.81415929203539827</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31</v>
      </c>
      <c r="AV22" s="110"/>
      <c r="AW22" s="108" t="s">
        <v>360</v>
      </c>
      <c r="AX22" s="109"/>
    </row>
    <row r="23" spans="1:50" ht="30" customHeight="1">
      <c r="A23" s="217"/>
      <c r="B23" s="215"/>
      <c r="C23" s="215"/>
      <c r="D23" s="215"/>
      <c r="E23" s="215"/>
      <c r="F23" s="216"/>
      <c r="G23" s="321" t="s">
        <v>536</v>
      </c>
      <c r="H23" s="288"/>
      <c r="I23" s="288"/>
      <c r="J23" s="288"/>
      <c r="K23" s="288"/>
      <c r="L23" s="288"/>
      <c r="M23" s="288"/>
      <c r="N23" s="288"/>
      <c r="O23" s="289"/>
      <c r="P23" s="213" t="s">
        <v>537</v>
      </c>
      <c r="Q23" s="195"/>
      <c r="R23" s="195"/>
      <c r="S23" s="195"/>
      <c r="T23" s="195"/>
      <c r="U23" s="195"/>
      <c r="V23" s="195"/>
      <c r="W23" s="195"/>
      <c r="X23" s="196"/>
      <c r="Y23" s="293" t="s">
        <v>14</v>
      </c>
      <c r="Z23" s="294"/>
      <c r="AA23" s="295"/>
      <c r="AB23" s="325" t="s">
        <v>480</v>
      </c>
      <c r="AC23" s="296"/>
      <c r="AD23" s="296"/>
      <c r="AE23" s="93" t="s">
        <v>476</v>
      </c>
      <c r="AF23" s="94"/>
      <c r="AG23" s="94"/>
      <c r="AH23" s="94"/>
      <c r="AI23" s="95"/>
      <c r="AJ23" s="93" t="s">
        <v>478</v>
      </c>
      <c r="AK23" s="94"/>
      <c r="AL23" s="94"/>
      <c r="AM23" s="94"/>
      <c r="AN23" s="95"/>
      <c r="AO23" s="93">
        <v>7</v>
      </c>
      <c r="AP23" s="94"/>
      <c r="AQ23" s="94"/>
      <c r="AR23" s="94"/>
      <c r="AS23" s="95"/>
      <c r="AT23" s="227"/>
      <c r="AU23" s="227"/>
      <c r="AV23" s="227"/>
      <c r="AW23" s="227"/>
      <c r="AX23" s="228"/>
    </row>
    <row r="24" spans="1:50" ht="30" customHeight="1">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480</v>
      </c>
      <c r="AC24" s="286"/>
      <c r="AD24" s="286"/>
      <c r="AE24" s="93" t="s">
        <v>476</v>
      </c>
      <c r="AF24" s="94"/>
      <c r="AG24" s="94"/>
      <c r="AH24" s="94"/>
      <c r="AI24" s="95"/>
      <c r="AJ24" s="93" t="s">
        <v>478</v>
      </c>
      <c r="AK24" s="94"/>
      <c r="AL24" s="94"/>
      <c r="AM24" s="94"/>
      <c r="AN24" s="95"/>
      <c r="AO24" s="93">
        <v>7</v>
      </c>
      <c r="AP24" s="94"/>
      <c r="AQ24" s="94"/>
      <c r="AR24" s="94"/>
      <c r="AS24" s="95"/>
      <c r="AT24" s="93">
        <v>40</v>
      </c>
      <c r="AU24" s="94"/>
      <c r="AV24" s="94"/>
      <c r="AW24" s="94"/>
      <c r="AX24" s="96"/>
    </row>
    <row r="25" spans="1:50" ht="30" customHeight="1">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t="s">
        <v>476</v>
      </c>
      <c r="AF25" s="94"/>
      <c r="AG25" s="94"/>
      <c r="AH25" s="94"/>
      <c r="AI25" s="95"/>
      <c r="AJ25" s="93" t="s">
        <v>476</v>
      </c>
      <c r="AK25" s="94"/>
      <c r="AL25" s="94"/>
      <c r="AM25" s="94"/>
      <c r="AN25" s="95"/>
      <c r="AO25" s="93">
        <v>100</v>
      </c>
      <c r="AP25" s="94"/>
      <c r="AQ25" s="94"/>
      <c r="AR25" s="94"/>
      <c r="AS25" s="95"/>
      <c r="AT25" s="268"/>
      <c r="AU25" s="269"/>
      <c r="AV25" s="269"/>
      <c r="AW25" s="269"/>
      <c r="AX25" s="270"/>
    </row>
    <row r="26" spans="1:50" ht="18.75" hidden="1"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7"/>
      <c r="B28" s="215"/>
      <c r="C28" s="215"/>
      <c r="D28" s="215"/>
      <c r="E28" s="215"/>
      <c r="F28" s="216"/>
      <c r="G28" s="321"/>
      <c r="H28" s="288"/>
      <c r="I28" s="288"/>
      <c r="J28" s="288"/>
      <c r="K28" s="288"/>
      <c r="L28" s="288"/>
      <c r="M28" s="288"/>
      <c r="N28" s="288"/>
      <c r="O28" s="289"/>
      <c r="P28" s="213"/>
      <c r="Q28" s="195"/>
      <c r="R28" s="195"/>
      <c r="S28" s="195"/>
      <c r="T28" s="195"/>
      <c r="U28" s="195"/>
      <c r="V28" s="195"/>
      <c r="W28" s="195"/>
      <c r="X28" s="196"/>
      <c r="Y28" s="293" t="s">
        <v>14</v>
      </c>
      <c r="Z28" s="294"/>
      <c r="AA28" s="295"/>
      <c r="AB28" s="325"/>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32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c r="A47" s="235" t="s">
        <v>320</v>
      </c>
      <c r="B47" s="683" t="s">
        <v>317</v>
      </c>
      <c r="C47" s="237"/>
      <c r="D47" s="237"/>
      <c r="E47" s="237"/>
      <c r="F47" s="238"/>
      <c r="G47" s="621" t="s">
        <v>311</v>
      </c>
      <c r="H47" s="621"/>
      <c r="I47" s="621"/>
      <c r="J47" s="621"/>
      <c r="K47" s="621"/>
      <c r="L47" s="621"/>
      <c r="M47" s="621"/>
      <c r="N47" s="621"/>
      <c r="O47" s="621"/>
      <c r="P47" s="621"/>
      <c r="Q47" s="621"/>
      <c r="R47" s="621"/>
      <c r="S47" s="621"/>
      <c r="T47" s="621"/>
      <c r="U47" s="621"/>
      <c r="V47" s="621"/>
      <c r="W47" s="621"/>
      <c r="X47" s="621"/>
      <c r="Y47" s="621"/>
      <c r="Z47" s="621"/>
      <c r="AA47" s="688"/>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c r="A48" s="235"/>
      <c r="B48" s="683"/>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5"/>
      <c r="B49" s="683"/>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5"/>
    </row>
    <row r="50" spans="1:50" ht="22.5" hidden="1" customHeight="1">
      <c r="A50" s="235"/>
      <c r="B50" s="683"/>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7"/>
    </row>
    <row r="51" spans="1:50" ht="22.5" hidden="1" customHeight="1">
      <c r="A51" s="235"/>
      <c r="B51" s="684"/>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1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9"/>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7"/>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c r="A68" s="185"/>
      <c r="B68" s="186"/>
      <c r="C68" s="186"/>
      <c r="D68" s="186"/>
      <c r="E68" s="186"/>
      <c r="F68" s="187"/>
      <c r="G68" s="213" t="s">
        <v>534</v>
      </c>
      <c r="H68" s="195"/>
      <c r="I68" s="195"/>
      <c r="J68" s="195"/>
      <c r="K68" s="195"/>
      <c r="L68" s="195"/>
      <c r="M68" s="195"/>
      <c r="N68" s="195"/>
      <c r="O68" s="195"/>
      <c r="P68" s="195"/>
      <c r="Q68" s="195"/>
      <c r="R68" s="195"/>
      <c r="S68" s="195"/>
      <c r="T68" s="195"/>
      <c r="U68" s="195"/>
      <c r="V68" s="195"/>
      <c r="W68" s="195"/>
      <c r="X68" s="196"/>
      <c r="Y68" s="334" t="s">
        <v>66</v>
      </c>
      <c r="Z68" s="335"/>
      <c r="AA68" s="336"/>
      <c r="AB68" s="202" t="s">
        <v>535</v>
      </c>
      <c r="AC68" s="203"/>
      <c r="AD68" s="204"/>
      <c r="AE68" s="93" t="s">
        <v>476</v>
      </c>
      <c r="AF68" s="94"/>
      <c r="AG68" s="94"/>
      <c r="AH68" s="94"/>
      <c r="AI68" s="95"/>
      <c r="AJ68" s="93" t="s">
        <v>476</v>
      </c>
      <c r="AK68" s="94"/>
      <c r="AL68" s="94"/>
      <c r="AM68" s="94"/>
      <c r="AN68" s="95"/>
      <c r="AO68" s="93">
        <v>6</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535</v>
      </c>
      <c r="AC69" s="211"/>
      <c r="AD69" s="212"/>
      <c r="AE69" s="93" t="s">
        <v>476</v>
      </c>
      <c r="AF69" s="94"/>
      <c r="AG69" s="94"/>
      <c r="AH69" s="94"/>
      <c r="AI69" s="95"/>
      <c r="AJ69" s="93" t="s">
        <v>476</v>
      </c>
      <c r="AK69" s="94"/>
      <c r="AL69" s="94"/>
      <c r="AM69" s="94"/>
      <c r="AN69" s="95"/>
      <c r="AO69" s="93">
        <v>6</v>
      </c>
      <c r="AP69" s="94"/>
      <c r="AQ69" s="94"/>
      <c r="AR69" s="94"/>
      <c r="AS69" s="95"/>
      <c r="AT69" s="93">
        <v>6</v>
      </c>
      <c r="AU69" s="94"/>
      <c r="AV69" s="94"/>
      <c r="AW69" s="94"/>
      <c r="AX69" s="96"/>
      <c r="AY69" s="10"/>
      <c r="AZ69" s="10"/>
      <c r="BA69" s="10"/>
      <c r="BB69" s="10"/>
      <c r="BC69" s="10"/>
      <c r="BD69" s="10"/>
      <c r="BE69" s="10"/>
      <c r="BF69" s="10"/>
      <c r="BG69" s="10"/>
      <c r="BH69" s="10"/>
    </row>
    <row r="70" spans="1:60" ht="33"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customHeight="1">
      <c r="A71" s="185"/>
      <c r="B71" s="186"/>
      <c r="C71" s="186"/>
      <c r="D71" s="186"/>
      <c r="E71" s="186"/>
      <c r="F71" s="187"/>
      <c r="G71" s="213" t="s">
        <v>531</v>
      </c>
      <c r="H71" s="195"/>
      <c r="I71" s="195"/>
      <c r="J71" s="195"/>
      <c r="K71" s="195"/>
      <c r="L71" s="195"/>
      <c r="M71" s="195"/>
      <c r="N71" s="195"/>
      <c r="O71" s="195"/>
      <c r="P71" s="195"/>
      <c r="Q71" s="195"/>
      <c r="R71" s="195"/>
      <c r="S71" s="195"/>
      <c r="T71" s="195"/>
      <c r="U71" s="195"/>
      <c r="V71" s="195"/>
      <c r="W71" s="195"/>
      <c r="X71" s="196"/>
      <c r="Y71" s="199" t="s">
        <v>66</v>
      </c>
      <c r="Z71" s="200"/>
      <c r="AA71" s="201"/>
      <c r="AB71" s="202" t="s">
        <v>532</v>
      </c>
      <c r="AC71" s="203"/>
      <c r="AD71" s="204"/>
      <c r="AE71" s="93" t="s">
        <v>476</v>
      </c>
      <c r="AF71" s="94"/>
      <c r="AG71" s="94"/>
      <c r="AH71" s="94"/>
      <c r="AI71" s="95"/>
      <c r="AJ71" s="93" t="s">
        <v>476</v>
      </c>
      <c r="AK71" s="94"/>
      <c r="AL71" s="94"/>
      <c r="AM71" s="94"/>
      <c r="AN71" s="95"/>
      <c r="AO71" s="93">
        <v>90</v>
      </c>
      <c r="AP71" s="94"/>
      <c r="AQ71" s="94"/>
      <c r="AR71" s="94"/>
      <c r="AS71" s="95"/>
      <c r="AT71" s="205"/>
      <c r="AU71" s="205"/>
      <c r="AV71" s="205"/>
      <c r="AW71" s="205"/>
      <c r="AX71" s="206"/>
      <c r="AY71" s="10"/>
      <c r="AZ71" s="10"/>
      <c r="BA71" s="10"/>
      <c r="BB71" s="10"/>
      <c r="BC71" s="10"/>
    </row>
    <row r="72" spans="1:60" ht="22.5"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481</v>
      </c>
      <c r="AC72" s="211"/>
      <c r="AD72" s="212"/>
      <c r="AE72" s="93" t="s">
        <v>533</v>
      </c>
      <c r="AF72" s="94"/>
      <c r="AG72" s="94"/>
      <c r="AH72" s="94"/>
      <c r="AI72" s="95"/>
      <c r="AJ72" s="93" t="s">
        <v>533</v>
      </c>
      <c r="AK72" s="94"/>
      <c r="AL72" s="94"/>
      <c r="AM72" s="94"/>
      <c r="AN72" s="95"/>
      <c r="AO72" s="93">
        <v>90</v>
      </c>
      <c r="AP72" s="94"/>
      <c r="AQ72" s="94"/>
      <c r="AR72" s="94"/>
      <c r="AS72" s="95"/>
      <c r="AT72" s="93">
        <v>90</v>
      </c>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520</v>
      </c>
      <c r="H83" s="144"/>
      <c r="I83" s="144"/>
      <c r="J83" s="144"/>
      <c r="K83" s="144"/>
      <c r="L83" s="144"/>
      <c r="M83" s="144"/>
      <c r="N83" s="144"/>
      <c r="O83" s="144"/>
      <c r="P83" s="144"/>
      <c r="Q83" s="144"/>
      <c r="R83" s="144"/>
      <c r="S83" s="144"/>
      <c r="T83" s="144"/>
      <c r="U83" s="144"/>
      <c r="V83" s="144"/>
      <c r="W83" s="144"/>
      <c r="X83" s="144"/>
      <c r="Y83" s="146" t="s">
        <v>17</v>
      </c>
      <c r="Z83" s="147"/>
      <c r="AA83" s="148"/>
      <c r="AB83" s="181" t="s">
        <v>517</v>
      </c>
      <c r="AC83" s="150"/>
      <c r="AD83" s="151"/>
      <c r="AE83" s="152" t="s">
        <v>503</v>
      </c>
      <c r="AF83" s="153"/>
      <c r="AG83" s="153"/>
      <c r="AH83" s="153"/>
      <c r="AI83" s="153"/>
      <c r="AJ83" s="152" t="s">
        <v>504</v>
      </c>
      <c r="AK83" s="153"/>
      <c r="AL83" s="153"/>
      <c r="AM83" s="153"/>
      <c r="AN83" s="153"/>
      <c r="AO83" s="152">
        <v>13</v>
      </c>
      <c r="AP83" s="153"/>
      <c r="AQ83" s="153"/>
      <c r="AR83" s="153"/>
      <c r="AS83" s="153"/>
      <c r="AT83" s="93" t="s">
        <v>505</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157" t="s">
        <v>504</v>
      </c>
      <c r="AF84" s="158"/>
      <c r="AG84" s="158"/>
      <c r="AH84" s="158"/>
      <c r="AI84" s="159"/>
      <c r="AJ84" s="157" t="s">
        <v>506</v>
      </c>
      <c r="AK84" s="158"/>
      <c r="AL84" s="158"/>
      <c r="AM84" s="158"/>
      <c r="AN84" s="159"/>
      <c r="AO84" s="157" t="s">
        <v>542</v>
      </c>
      <c r="AP84" s="158"/>
      <c r="AQ84" s="158"/>
      <c r="AR84" s="158"/>
      <c r="AS84" s="159"/>
      <c r="AT84" s="157" t="s">
        <v>504</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c r="A98" s="378"/>
      <c r="B98" s="379"/>
      <c r="C98" s="413" t="s">
        <v>482</v>
      </c>
      <c r="D98" s="414"/>
      <c r="E98" s="414"/>
      <c r="F98" s="414"/>
      <c r="G98" s="414"/>
      <c r="H98" s="414"/>
      <c r="I98" s="414"/>
      <c r="J98" s="414"/>
      <c r="K98" s="415"/>
      <c r="L98" s="71">
        <v>115</v>
      </c>
      <c r="M98" s="72"/>
      <c r="N98" s="72"/>
      <c r="O98" s="72"/>
      <c r="P98" s="72"/>
      <c r="Q98" s="73"/>
      <c r="R98" s="71" t="s">
        <v>543</v>
      </c>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c r="A99" s="378"/>
      <c r="B99" s="379"/>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c r="A104" s="380"/>
      <c r="B104" s="381"/>
      <c r="C104" s="370" t="s">
        <v>22</v>
      </c>
      <c r="D104" s="371"/>
      <c r="E104" s="371"/>
      <c r="F104" s="371"/>
      <c r="G104" s="371"/>
      <c r="H104" s="371"/>
      <c r="I104" s="371"/>
      <c r="J104" s="371"/>
      <c r="K104" s="372"/>
      <c r="L104" s="373">
        <f>SUM(L98:Q103)</f>
        <v>115</v>
      </c>
      <c r="M104" s="374"/>
      <c r="N104" s="374"/>
      <c r="O104" s="374"/>
      <c r="P104" s="374"/>
      <c r="Q104" s="375"/>
      <c r="R104" s="373">
        <f>SUM(R98:W103)</f>
        <v>0</v>
      </c>
      <c r="S104" s="374"/>
      <c r="T104" s="374"/>
      <c r="U104" s="374"/>
      <c r="V104" s="374"/>
      <c r="W104" s="375"/>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37.5" customHeight="1">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477</v>
      </c>
      <c r="AE108" s="605"/>
      <c r="AF108" s="605"/>
      <c r="AG108" s="601" t="s">
        <v>507</v>
      </c>
      <c r="AH108" s="602"/>
      <c r="AI108" s="602"/>
      <c r="AJ108" s="602"/>
      <c r="AK108" s="602"/>
      <c r="AL108" s="602"/>
      <c r="AM108" s="602"/>
      <c r="AN108" s="602"/>
      <c r="AO108" s="602"/>
      <c r="AP108" s="602"/>
      <c r="AQ108" s="602"/>
      <c r="AR108" s="602"/>
      <c r="AS108" s="602"/>
      <c r="AT108" s="602"/>
      <c r="AU108" s="602"/>
      <c r="AV108" s="602"/>
      <c r="AW108" s="602"/>
      <c r="AX108" s="603"/>
    </row>
    <row r="109" spans="1:50" ht="84" customHeight="1">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477</v>
      </c>
      <c r="AE109" s="442"/>
      <c r="AF109" s="442"/>
      <c r="AG109" s="303" t="s">
        <v>508</v>
      </c>
      <c r="AH109" s="304"/>
      <c r="AI109" s="304"/>
      <c r="AJ109" s="304"/>
      <c r="AK109" s="304"/>
      <c r="AL109" s="304"/>
      <c r="AM109" s="304"/>
      <c r="AN109" s="304"/>
      <c r="AO109" s="304"/>
      <c r="AP109" s="304"/>
      <c r="AQ109" s="304"/>
      <c r="AR109" s="304"/>
      <c r="AS109" s="304"/>
      <c r="AT109" s="304"/>
      <c r="AU109" s="304"/>
      <c r="AV109" s="304"/>
      <c r="AW109" s="304"/>
      <c r="AX109" s="305"/>
    </row>
    <row r="110" spans="1:50" ht="57" customHeight="1">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477</v>
      </c>
      <c r="AE110" s="586"/>
      <c r="AF110" s="586"/>
      <c r="AG110" s="530" t="s">
        <v>516</v>
      </c>
      <c r="AH110" s="197"/>
      <c r="AI110" s="197"/>
      <c r="AJ110" s="197"/>
      <c r="AK110" s="197"/>
      <c r="AL110" s="197"/>
      <c r="AM110" s="197"/>
      <c r="AN110" s="197"/>
      <c r="AO110" s="197"/>
      <c r="AP110" s="197"/>
      <c r="AQ110" s="197"/>
      <c r="AR110" s="197"/>
      <c r="AS110" s="197"/>
      <c r="AT110" s="197"/>
      <c r="AU110" s="197"/>
      <c r="AV110" s="197"/>
      <c r="AW110" s="197"/>
      <c r="AX110" s="531"/>
    </row>
    <row r="111" spans="1:50" ht="45.75" customHeight="1">
      <c r="A111" s="550"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477</v>
      </c>
      <c r="AE111" s="438"/>
      <c r="AF111" s="438"/>
      <c r="AG111" s="300" t="s">
        <v>540</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483</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51" customHeight="1">
      <c r="A113" s="588"/>
      <c r="B113" s="589"/>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477</v>
      </c>
      <c r="AE113" s="442"/>
      <c r="AF113" s="442"/>
      <c r="AG113" s="303" t="s">
        <v>538</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483</v>
      </c>
      <c r="AE114" s="442"/>
      <c r="AF114" s="442"/>
      <c r="AG114" s="532"/>
      <c r="AH114" s="304"/>
      <c r="AI114" s="304"/>
      <c r="AJ114" s="304"/>
      <c r="AK114" s="304"/>
      <c r="AL114" s="304"/>
      <c r="AM114" s="304"/>
      <c r="AN114" s="304"/>
      <c r="AO114" s="304"/>
      <c r="AP114" s="304"/>
      <c r="AQ114" s="304"/>
      <c r="AR114" s="304"/>
      <c r="AS114" s="304"/>
      <c r="AT114" s="304"/>
      <c r="AU114" s="304"/>
      <c r="AV114" s="304"/>
      <c r="AW114" s="304"/>
      <c r="AX114" s="305"/>
    </row>
    <row r="115" spans="1:64" ht="35.25" customHeight="1">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477</v>
      </c>
      <c r="AE115" s="442"/>
      <c r="AF115" s="442"/>
      <c r="AG115" s="303" t="s">
        <v>509</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3" t="s">
        <v>483</v>
      </c>
      <c r="AE116" s="634"/>
      <c r="AF116" s="634"/>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477</v>
      </c>
      <c r="AE117" s="586"/>
      <c r="AF117" s="595"/>
      <c r="AG117" s="599" t="s">
        <v>510</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39.950000000000003" customHeight="1">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477</v>
      </c>
      <c r="AE118" s="438"/>
      <c r="AF118" s="638"/>
      <c r="AG118" s="300" t="s">
        <v>511</v>
      </c>
      <c r="AH118" s="301"/>
      <c r="AI118" s="301"/>
      <c r="AJ118" s="301"/>
      <c r="AK118" s="301"/>
      <c r="AL118" s="301"/>
      <c r="AM118" s="301"/>
      <c r="AN118" s="301"/>
      <c r="AO118" s="301"/>
      <c r="AP118" s="301"/>
      <c r="AQ118" s="301"/>
      <c r="AR118" s="301"/>
      <c r="AS118" s="301"/>
      <c r="AT118" s="301"/>
      <c r="AU118" s="301"/>
      <c r="AV118" s="301"/>
      <c r="AW118" s="301"/>
      <c r="AX118" s="302"/>
    </row>
    <row r="119" spans="1:64" ht="75" customHeight="1">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477</v>
      </c>
      <c r="AE119" s="607"/>
      <c r="AF119" s="607"/>
      <c r="AG119" s="303" t="s">
        <v>539</v>
      </c>
      <c r="AH119" s="304"/>
      <c r="AI119" s="304"/>
      <c r="AJ119" s="304"/>
      <c r="AK119" s="304"/>
      <c r="AL119" s="304"/>
      <c r="AM119" s="304"/>
      <c r="AN119" s="304"/>
      <c r="AO119" s="304"/>
      <c r="AP119" s="304"/>
      <c r="AQ119" s="304"/>
      <c r="AR119" s="304"/>
      <c r="AS119" s="304"/>
      <c r="AT119" s="304"/>
      <c r="AU119" s="304"/>
      <c r="AV119" s="304"/>
      <c r="AW119" s="304"/>
      <c r="AX119" s="305"/>
    </row>
    <row r="120" spans="1:64" ht="39.950000000000003" customHeight="1">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477</v>
      </c>
      <c r="AE120" s="442"/>
      <c r="AF120" s="442"/>
      <c r="AG120" s="303" t="s">
        <v>512</v>
      </c>
      <c r="AH120" s="304"/>
      <c r="AI120" s="304"/>
      <c r="AJ120" s="304"/>
      <c r="AK120" s="304"/>
      <c r="AL120" s="304"/>
      <c r="AM120" s="304"/>
      <c r="AN120" s="304"/>
      <c r="AO120" s="304"/>
      <c r="AP120" s="304"/>
      <c r="AQ120" s="304"/>
      <c r="AR120" s="304"/>
      <c r="AS120" s="304"/>
      <c r="AT120" s="304"/>
      <c r="AU120" s="304"/>
      <c r="AV120" s="304"/>
      <c r="AW120" s="304"/>
      <c r="AX120" s="305"/>
    </row>
    <row r="121" spans="1:64" ht="39.950000000000003" customHeight="1">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477</v>
      </c>
      <c r="AE121" s="442"/>
      <c r="AF121" s="442"/>
      <c r="AG121" s="530" t="s">
        <v>484</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483</v>
      </c>
      <c r="AE122" s="438"/>
      <c r="AF122" s="438"/>
      <c r="AG122" s="577" t="s">
        <v>518</v>
      </c>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c r="A124" s="625"/>
      <c r="B124" s="626"/>
      <c r="C124" s="639"/>
      <c r="D124" s="640"/>
      <c r="E124" s="640"/>
      <c r="F124" s="640"/>
      <c r="G124" s="640"/>
      <c r="H124" s="640"/>
      <c r="I124" s="640"/>
      <c r="J124" s="640"/>
      <c r="K124" s="640"/>
      <c r="L124" s="640"/>
      <c r="M124" s="640"/>
      <c r="N124" s="640"/>
      <c r="O124" s="641"/>
      <c r="P124" s="648"/>
      <c r="Q124" s="648"/>
      <c r="R124" s="648"/>
      <c r="S124" s="649"/>
      <c r="T124" s="631"/>
      <c r="U124" s="304"/>
      <c r="V124" s="304"/>
      <c r="W124" s="304"/>
      <c r="X124" s="304"/>
      <c r="Y124" s="304"/>
      <c r="Z124" s="304"/>
      <c r="AA124" s="304"/>
      <c r="AB124" s="304"/>
      <c r="AC124" s="304"/>
      <c r="AD124" s="304"/>
      <c r="AE124" s="304"/>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c r="A125" s="627"/>
      <c r="B125" s="628"/>
      <c r="C125" s="642"/>
      <c r="D125" s="643"/>
      <c r="E125" s="643"/>
      <c r="F125" s="643"/>
      <c r="G125" s="643"/>
      <c r="H125" s="643"/>
      <c r="I125" s="643"/>
      <c r="J125" s="643"/>
      <c r="K125" s="643"/>
      <c r="L125" s="643"/>
      <c r="M125" s="643"/>
      <c r="N125" s="643"/>
      <c r="O125" s="644"/>
      <c r="P125" s="650"/>
      <c r="Q125" s="650"/>
      <c r="R125" s="650"/>
      <c r="S125" s="651"/>
      <c r="T125" s="434"/>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c r="A126" s="550" t="s">
        <v>58</v>
      </c>
      <c r="B126" s="551"/>
      <c r="C126" s="392" t="s">
        <v>64</v>
      </c>
      <c r="D126" s="573"/>
      <c r="E126" s="573"/>
      <c r="F126" s="574"/>
      <c r="G126" s="544" t="s">
        <v>513</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c r="A127" s="552"/>
      <c r="B127" s="553"/>
      <c r="C127" s="361" t="s">
        <v>68</v>
      </c>
      <c r="D127" s="362"/>
      <c r="E127" s="362"/>
      <c r="F127" s="363"/>
      <c r="G127" s="364" t="s">
        <v>485</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c r="A133" s="431"/>
      <c r="B133" s="432"/>
      <c r="C133" s="432"/>
      <c r="D133" s="432"/>
      <c r="E133" s="433"/>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c r="A137" s="404" t="s">
        <v>224</v>
      </c>
      <c r="B137" s="405"/>
      <c r="C137" s="405"/>
      <c r="D137" s="405"/>
      <c r="E137" s="405"/>
      <c r="F137" s="405"/>
      <c r="G137" s="418" t="s">
        <v>476</v>
      </c>
      <c r="H137" s="419"/>
      <c r="I137" s="419"/>
      <c r="J137" s="419"/>
      <c r="K137" s="419"/>
      <c r="L137" s="419"/>
      <c r="M137" s="419"/>
      <c r="N137" s="419"/>
      <c r="O137" s="419"/>
      <c r="P137" s="420"/>
      <c r="Q137" s="405" t="s">
        <v>225</v>
      </c>
      <c r="R137" s="405"/>
      <c r="S137" s="405"/>
      <c r="T137" s="405"/>
      <c r="U137" s="405"/>
      <c r="V137" s="405"/>
      <c r="W137" s="418" t="s">
        <v>476</v>
      </c>
      <c r="X137" s="419"/>
      <c r="Y137" s="419"/>
      <c r="Z137" s="419"/>
      <c r="AA137" s="419"/>
      <c r="AB137" s="419"/>
      <c r="AC137" s="419"/>
      <c r="AD137" s="419"/>
      <c r="AE137" s="419"/>
      <c r="AF137" s="420"/>
      <c r="AG137" s="405" t="s">
        <v>226</v>
      </c>
      <c r="AH137" s="405"/>
      <c r="AI137" s="405"/>
      <c r="AJ137" s="405"/>
      <c r="AK137" s="405"/>
      <c r="AL137" s="405"/>
      <c r="AM137" s="401" t="s">
        <v>476</v>
      </c>
      <c r="AN137" s="402"/>
      <c r="AO137" s="402"/>
      <c r="AP137" s="402"/>
      <c r="AQ137" s="402"/>
      <c r="AR137" s="402"/>
      <c r="AS137" s="402"/>
      <c r="AT137" s="402"/>
      <c r="AU137" s="402"/>
      <c r="AV137" s="403"/>
      <c r="AW137" s="12"/>
      <c r="AX137" s="13"/>
    </row>
    <row r="138" spans="1:50" ht="19.899999999999999" customHeight="1" thickBot="1">
      <c r="A138" s="406" t="s">
        <v>227</v>
      </c>
      <c r="B138" s="407"/>
      <c r="C138" s="407"/>
      <c r="D138" s="407"/>
      <c r="E138" s="407"/>
      <c r="F138" s="407"/>
      <c r="G138" s="421" t="s">
        <v>519</v>
      </c>
      <c r="H138" s="422"/>
      <c r="I138" s="422"/>
      <c r="J138" s="422"/>
      <c r="K138" s="422"/>
      <c r="L138" s="422"/>
      <c r="M138" s="422"/>
      <c r="N138" s="422"/>
      <c r="O138" s="422"/>
      <c r="P138" s="423"/>
      <c r="Q138" s="407" t="s">
        <v>228</v>
      </c>
      <c r="R138" s="407"/>
      <c r="S138" s="407"/>
      <c r="T138" s="407"/>
      <c r="U138" s="407"/>
      <c r="V138" s="407"/>
      <c r="W138" s="421" t="s">
        <v>486</v>
      </c>
      <c r="X138" s="422"/>
      <c r="Y138" s="422"/>
      <c r="Z138" s="422"/>
      <c r="AA138" s="422"/>
      <c r="AB138" s="422"/>
      <c r="AC138" s="422"/>
      <c r="AD138" s="422"/>
      <c r="AE138" s="422"/>
      <c r="AF138" s="423"/>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48.75" customHeight="1">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70.5" customHeight="1">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70.5" customHeight="1" thickBot="1">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6" t="s">
        <v>34</v>
      </c>
      <c r="B178" s="537"/>
      <c r="C178" s="537"/>
      <c r="D178" s="537"/>
      <c r="E178" s="537"/>
      <c r="F178" s="538"/>
      <c r="G178" s="388" t="s">
        <v>487</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524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c r="A180" s="126"/>
      <c r="B180" s="539"/>
      <c r="C180" s="539"/>
      <c r="D180" s="539"/>
      <c r="E180" s="539"/>
      <c r="F180" s="540"/>
      <c r="G180" s="97" t="s">
        <v>488</v>
      </c>
      <c r="H180" s="98"/>
      <c r="I180" s="98"/>
      <c r="J180" s="98"/>
      <c r="K180" s="99"/>
      <c r="L180" s="100" t="s">
        <v>496</v>
      </c>
      <c r="M180" s="101"/>
      <c r="N180" s="101"/>
      <c r="O180" s="101"/>
      <c r="P180" s="101"/>
      <c r="Q180" s="101"/>
      <c r="R180" s="101"/>
      <c r="S180" s="101"/>
      <c r="T180" s="101"/>
      <c r="U180" s="101"/>
      <c r="V180" s="101"/>
      <c r="W180" s="101"/>
      <c r="X180" s="102"/>
      <c r="Y180" s="103">
        <v>40</v>
      </c>
      <c r="Z180" s="104"/>
      <c r="AA180" s="104"/>
      <c r="AB180" s="105"/>
      <c r="AC180" s="97" t="s">
        <v>521</v>
      </c>
      <c r="AD180" s="98"/>
      <c r="AE180" s="98"/>
      <c r="AF180" s="98"/>
      <c r="AG180" s="99"/>
      <c r="AH180" s="100" t="s">
        <v>523</v>
      </c>
      <c r="AI180" s="101"/>
      <c r="AJ180" s="101"/>
      <c r="AK180" s="101"/>
      <c r="AL180" s="101"/>
      <c r="AM180" s="101"/>
      <c r="AN180" s="101"/>
      <c r="AO180" s="101"/>
      <c r="AP180" s="101"/>
      <c r="AQ180" s="101"/>
      <c r="AR180" s="101"/>
      <c r="AS180" s="101"/>
      <c r="AT180" s="102"/>
      <c r="AU180" s="103">
        <v>3</v>
      </c>
      <c r="AV180" s="104"/>
      <c r="AW180" s="104"/>
      <c r="AX180" s="400"/>
    </row>
    <row r="181" spans="1:50" ht="24.75" customHeight="1">
      <c r="A181" s="126"/>
      <c r="B181" s="539"/>
      <c r="C181" s="539"/>
      <c r="D181" s="539"/>
      <c r="E181" s="539"/>
      <c r="F181" s="540"/>
      <c r="G181" s="74" t="s">
        <v>489</v>
      </c>
      <c r="H181" s="75"/>
      <c r="I181" s="75"/>
      <c r="J181" s="75"/>
      <c r="K181" s="76"/>
      <c r="L181" s="77" t="s">
        <v>514</v>
      </c>
      <c r="M181" s="78"/>
      <c r="N181" s="78"/>
      <c r="O181" s="78"/>
      <c r="P181" s="78"/>
      <c r="Q181" s="78"/>
      <c r="R181" s="78"/>
      <c r="S181" s="78"/>
      <c r="T181" s="78"/>
      <c r="U181" s="78"/>
      <c r="V181" s="78"/>
      <c r="W181" s="78"/>
      <c r="X181" s="79"/>
      <c r="Y181" s="80">
        <v>19</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9"/>
      <c r="C182" s="539"/>
      <c r="D182" s="539"/>
      <c r="E182" s="539"/>
      <c r="F182" s="540"/>
      <c r="G182" s="74" t="s">
        <v>490</v>
      </c>
      <c r="H182" s="75"/>
      <c r="I182" s="75"/>
      <c r="J182" s="75"/>
      <c r="K182" s="76"/>
      <c r="L182" s="77"/>
      <c r="M182" s="78"/>
      <c r="N182" s="78"/>
      <c r="O182" s="78"/>
      <c r="P182" s="78"/>
      <c r="Q182" s="78"/>
      <c r="R182" s="78"/>
      <c r="S182" s="78"/>
      <c r="T182" s="78"/>
      <c r="U182" s="78"/>
      <c r="V182" s="78"/>
      <c r="W182" s="78"/>
      <c r="X182" s="79"/>
      <c r="Y182" s="80">
        <v>10</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9"/>
      <c r="C183" s="539"/>
      <c r="D183" s="539"/>
      <c r="E183" s="539"/>
      <c r="F183" s="540"/>
      <c r="G183" s="74" t="s">
        <v>491</v>
      </c>
      <c r="H183" s="75"/>
      <c r="I183" s="75"/>
      <c r="J183" s="75"/>
      <c r="K183" s="76"/>
      <c r="L183" s="77" t="s">
        <v>515</v>
      </c>
      <c r="M183" s="78"/>
      <c r="N183" s="78"/>
      <c r="O183" s="78"/>
      <c r="P183" s="78"/>
      <c r="Q183" s="78"/>
      <c r="R183" s="78"/>
      <c r="S183" s="78"/>
      <c r="T183" s="78"/>
      <c r="U183" s="78"/>
      <c r="V183" s="78"/>
      <c r="W183" s="78"/>
      <c r="X183" s="79"/>
      <c r="Y183" s="80">
        <v>6</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9"/>
      <c r="C184" s="539"/>
      <c r="D184" s="539"/>
      <c r="E184" s="539"/>
      <c r="F184" s="540"/>
      <c r="G184" s="74" t="s">
        <v>492</v>
      </c>
      <c r="H184" s="75"/>
      <c r="I184" s="75"/>
      <c r="J184" s="75"/>
      <c r="K184" s="76"/>
      <c r="L184" s="77" t="s">
        <v>522</v>
      </c>
      <c r="M184" s="78"/>
      <c r="N184" s="78"/>
      <c r="O184" s="78"/>
      <c r="P184" s="78"/>
      <c r="Q184" s="78"/>
      <c r="R184" s="78"/>
      <c r="S184" s="78"/>
      <c r="T184" s="78"/>
      <c r="U184" s="78"/>
      <c r="V184" s="78"/>
      <c r="W184" s="78"/>
      <c r="X184" s="79"/>
      <c r="Y184" s="80">
        <v>6</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9"/>
      <c r="C185" s="539"/>
      <c r="D185" s="539"/>
      <c r="E185" s="539"/>
      <c r="F185" s="540"/>
      <c r="G185" s="74" t="s">
        <v>493</v>
      </c>
      <c r="H185" s="75"/>
      <c r="I185" s="75"/>
      <c r="J185" s="75"/>
      <c r="K185" s="76"/>
      <c r="L185" s="77" t="s">
        <v>497</v>
      </c>
      <c r="M185" s="78"/>
      <c r="N185" s="78"/>
      <c r="O185" s="78"/>
      <c r="P185" s="78"/>
      <c r="Q185" s="78"/>
      <c r="R185" s="78"/>
      <c r="S185" s="78"/>
      <c r="T185" s="78"/>
      <c r="U185" s="78"/>
      <c r="V185" s="78"/>
      <c r="W185" s="78"/>
      <c r="X185" s="79"/>
      <c r="Y185" s="80">
        <v>2</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9"/>
      <c r="C186" s="539"/>
      <c r="D186" s="539"/>
      <c r="E186" s="539"/>
      <c r="F186" s="540"/>
      <c r="G186" s="74" t="s">
        <v>494</v>
      </c>
      <c r="H186" s="75"/>
      <c r="I186" s="75"/>
      <c r="J186" s="75"/>
      <c r="K186" s="76"/>
      <c r="L186" s="77" t="s">
        <v>498</v>
      </c>
      <c r="M186" s="78"/>
      <c r="N186" s="78"/>
      <c r="O186" s="78"/>
      <c r="P186" s="78"/>
      <c r="Q186" s="78"/>
      <c r="R186" s="78"/>
      <c r="S186" s="78"/>
      <c r="T186" s="78"/>
      <c r="U186" s="78"/>
      <c r="V186" s="78"/>
      <c r="W186" s="78"/>
      <c r="X186" s="79"/>
      <c r="Y186" s="80">
        <v>2</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9"/>
      <c r="C187" s="539"/>
      <c r="D187" s="539"/>
      <c r="E187" s="539"/>
      <c r="F187" s="540"/>
      <c r="G187" s="74" t="s">
        <v>495</v>
      </c>
      <c r="H187" s="75"/>
      <c r="I187" s="75"/>
      <c r="J187" s="75"/>
      <c r="K187" s="76"/>
      <c r="L187" s="77"/>
      <c r="M187" s="78"/>
      <c r="N187" s="78"/>
      <c r="O187" s="78"/>
      <c r="P187" s="78"/>
      <c r="Q187" s="78"/>
      <c r="R187" s="78"/>
      <c r="S187" s="78"/>
      <c r="T187" s="78"/>
      <c r="U187" s="78"/>
      <c r="V187" s="78"/>
      <c r="W187" s="78"/>
      <c r="X187" s="79"/>
      <c r="Y187" s="80">
        <v>7</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92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3</v>
      </c>
      <c r="AV190" s="89"/>
      <c r="AW190" s="89"/>
      <c r="AX190" s="91"/>
    </row>
    <row r="191" spans="1:50" ht="30" hidden="1" customHeight="1">
      <c r="A191" s="126"/>
      <c r="B191" s="539"/>
      <c r="C191" s="539"/>
      <c r="D191" s="539"/>
      <c r="E191" s="539"/>
      <c r="F191" s="540"/>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hidden="1" customHeight="1">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hidden="1" customHeight="1">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hidden="1" customHeight="1">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39"/>
      <c r="C204" s="539"/>
      <c r="D204" s="539"/>
      <c r="E204" s="539"/>
      <c r="F204" s="540"/>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hidden="1" customHeight="1">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39"/>
      <c r="C217" s="539"/>
      <c r="D217" s="539"/>
      <c r="E217" s="539"/>
      <c r="F217" s="540"/>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hidden="1" customHeight="1">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499</v>
      </c>
      <c r="D236" s="113"/>
      <c r="E236" s="113"/>
      <c r="F236" s="113"/>
      <c r="G236" s="113"/>
      <c r="H236" s="113"/>
      <c r="I236" s="113"/>
      <c r="J236" s="113"/>
      <c r="K236" s="113"/>
      <c r="L236" s="113"/>
      <c r="M236" s="117" t="s">
        <v>500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92</v>
      </c>
      <c r="AL236" s="115"/>
      <c r="AM236" s="115"/>
      <c r="AN236" s="115"/>
      <c r="AO236" s="115"/>
      <c r="AP236" s="116"/>
      <c r="AQ236" s="117" t="s">
        <v>501</v>
      </c>
      <c r="AR236" s="113"/>
      <c r="AS236" s="113"/>
      <c r="AT236" s="113"/>
      <c r="AU236" s="114">
        <v>92</v>
      </c>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525</v>
      </c>
      <c r="D269" s="113"/>
      <c r="E269" s="113"/>
      <c r="F269" s="113"/>
      <c r="G269" s="113"/>
      <c r="H269" s="113"/>
      <c r="I269" s="113"/>
      <c r="J269" s="113"/>
      <c r="K269" s="113"/>
      <c r="L269" s="113"/>
      <c r="M269" s="117" t="s">
        <v>526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v>
      </c>
      <c r="AL269" s="115"/>
      <c r="AM269" s="115"/>
      <c r="AN269" s="115"/>
      <c r="AO269" s="115"/>
      <c r="AP269" s="116"/>
      <c r="AQ269" s="117" t="s">
        <v>527</v>
      </c>
      <c r="AR269" s="113"/>
      <c r="AS269" s="113"/>
      <c r="AT269" s="113"/>
      <c r="AU269" s="114" t="s">
        <v>528</v>
      </c>
      <c r="AV269" s="115"/>
      <c r="AW269" s="115"/>
      <c r="AX269" s="116"/>
    </row>
    <row r="270" spans="1:50" ht="24" customHeight="1">
      <c r="A270" s="112">
        <v>2</v>
      </c>
      <c r="B270" s="112">
        <v>1</v>
      </c>
      <c r="C270" s="117" t="s">
        <v>529</v>
      </c>
      <c r="D270" s="113"/>
      <c r="E270" s="113"/>
      <c r="F270" s="113"/>
      <c r="G270" s="113"/>
      <c r="H270" s="113"/>
      <c r="I270" s="113"/>
      <c r="J270" s="113"/>
      <c r="K270" s="113"/>
      <c r="L270" s="113"/>
      <c r="M270" s="117" t="s">
        <v>526</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2</v>
      </c>
      <c r="AL270" s="115"/>
      <c r="AM270" s="115"/>
      <c r="AN270" s="115"/>
      <c r="AO270" s="115"/>
      <c r="AP270" s="116"/>
      <c r="AQ270" s="117" t="s">
        <v>527</v>
      </c>
      <c r="AR270" s="113"/>
      <c r="AS270" s="113"/>
      <c r="AT270" s="113"/>
      <c r="AU270" s="114" t="s">
        <v>528</v>
      </c>
      <c r="AV270" s="115"/>
      <c r="AW270" s="115"/>
      <c r="AX270" s="116"/>
    </row>
    <row r="271" spans="1:50" ht="24" customHeight="1">
      <c r="A271" s="112">
        <v>3</v>
      </c>
      <c r="B271" s="112">
        <v>1</v>
      </c>
      <c r="C271" s="117" t="s">
        <v>530</v>
      </c>
      <c r="D271" s="113"/>
      <c r="E271" s="113"/>
      <c r="F271" s="113"/>
      <c r="G271" s="113"/>
      <c r="H271" s="113"/>
      <c r="I271" s="113"/>
      <c r="J271" s="113"/>
      <c r="K271" s="113"/>
      <c r="L271" s="113"/>
      <c r="M271" s="117" t="s">
        <v>526</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1</v>
      </c>
      <c r="AL271" s="115"/>
      <c r="AM271" s="115"/>
      <c r="AN271" s="115"/>
      <c r="AO271" s="115"/>
      <c r="AP271" s="116"/>
      <c r="AQ271" s="117" t="s">
        <v>527</v>
      </c>
      <c r="AR271" s="113"/>
      <c r="AS271" s="113"/>
      <c r="AT271" s="113"/>
      <c r="AU271" s="114" t="s">
        <v>528</v>
      </c>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O71:AS71">
    <cfRule type="expression" dxfId="749" priority="5">
      <formula>IF(RIGHT(TEXT(AE71,"0.#"),1)=".",FALSE,TRUE)</formula>
    </cfRule>
    <cfRule type="expression" dxfId="748" priority="6">
      <formula>IF(RIGHT(TEXT(AE71,"0.#"),1)=".",TRUE,FALSE)</formula>
    </cfRule>
  </conditionalFormatting>
  <conditionalFormatting sqref="AE71:AI71">
    <cfRule type="expression" dxfId="747" priority="3">
      <formula>IF(RIGHT(TEXT(AE71,"0.#"),1)=".",FALSE,TRUE)</formula>
    </cfRule>
    <cfRule type="expression" dxfId="746" priority="4">
      <formula>IF(RIGHT(TEXT(AE71,"0.#"),1)=".",TRUE,FALSE)</formula>
    </cfRule>
  </conditionalFormatting>
  <conditionalFormatting sqref="AJ71:AN71">
    <cfRule type="expression" dxfId="745" priority="1">
      <formula>IF(RIGHT(TEXT(AJ71,"0.#"),1)=".",FALSE,TRUE)</formula>
    </cfRule>
    <cfRule type="expression" dxfId="744" priority="2">
      <formula>IF(RIGHT(TEXT(AJ71,"0.#"),1)=".",TRUE,FALSE)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96" max="49" man="1"/>
    <brk id="16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161925</xdr:colOff>
                    <xdr:row>229</xdr:row>
                    <xdr:rowOff>104775</xdr:rowOff>
                  </from>
                  <to>
                    <xdr:col>44</xdr:col>
                    <xdr:colOff>85725</xdr:colOff>
                    <xdr:row>230</xdr:row>
                    <xdr:rowOff>57150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161925</xdr:colOff>
                    <xdr:row>496</xdr:row>
                    <xdr:rowOff>123825</xdr:rowOff>
                  </from>
                  <to>
                    <xdr:col>44</xdr:col>
                    <xdr:colOff>85725</xdr:colOff>
                    <xdr:row>497</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477</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467</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1" t="s">
        <v>34</v>
      </c>
      <c r="B2" s="692"/>
      <c r="C2" s="692"/>
      <c r="D2" s="692"/>
      <c r="E2" s="692"/>
      <c r="F2" s="693"/>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c r="A3" s="694"/>
      <c r="B3" s="695"/>
      <c r="C3" s="695"/>
      <c r="D3" s="695"/>
      <c r="E3" s="695"/>
      <c r="F3" s="696"/>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4"/>
      <c r="B15" s="695"/>
      <c r="C15" s="695"/>
      <c r="D15" s="695"/>
      <c r="E15" s="695"/>
      <c r="F15" s="696"/>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c r="A16" s="694"/>
      <c r="B16" s="695"/>
      <c r="C16" s="695"/>
      <c r="D16" s="695"/>
      <c r="E16" s="695"/>
      <c r="F16" s="696"/>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4"/>
      <c r="B28" s="695"/>
      <c r="C28" s="695"/>
      <c r="D28" s="695"/>
      <c r="E28" s="695"/>
      <c r="F28" s="696"/>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c r="A29" s="694"/>
      <c r="B29" s="695"/>
      <c r="C29" s="695"/>
      <c r="D29" s="695"/>
      <c r="E29" s="695"/>
      <c r="F29" s="696"/>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4"/>
      <c r="B41" s="695"/>
      <c r="C41" s="695"/>
      <c r="D41" s="695"/>
      <c r="E41" s="695"/>
      <c r="F41" s="696"/>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c r="A42" s="694"/>
      <c r="B42" s="695"/>
      <c r="C42" s="695"/>
      <c r="D42" s="695"/>
      <c r="E42" s="695"/>
      <c r="F42" s="696"/>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691" t="s">
        <v>34</v>
      </c>
      <c r="B55" s="692"/>
      <c r="C55" s="692"/>
      <c r="D55" s="692"/>
      <c r="E55" s="692"/>
      <c r="F55" s="693"/>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c r="A56" s="694"/>
      <c r="B56" s="695"/>
      <c r="C56" s="695"/>
      <c r="D56" s="695"/>
      <c r="E56" s="695"/>
      <c r="F56" s="696"/>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4"/>
      <c r="B68" s="695"/>
      <c r="C68" s="695"/>
      <c r="D68" s="695"/>
      <c r="E68" s="695"/>
      <c r="F68" s="696"/>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c r="A69" s="694"/>
      <c r="B69" s="695"/>
      <c r="C69" s="695"/>
      <c r="D69" s="695"/>
      <c r="E69" s="695"/>
      <c r="F69" s="696"/>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4"/>
      <c r="B81" s="695"/>
      <c r="C81" s="695"/>
      <c r="D81" s="695"/>
      <c r="E81" s="695"/>
      <c r="F81" s="696"/>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c r="A82" s="694"/>
      <c r="B82" s="695"/>
      <c r="C82" s="695"/>
      <c r="D82" s="695"/>
      <c r="E82" s="695"/>
      <c r="F82" s="696"/>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4"/>
      <c r="B94" s="695"/>
      <c r="C94" s="695"/>
      <c r="D94" s="695"/>
      <c r="E94" s="695"/>
      <c r="F94" s="696"/>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c r="A95" s="694"/>
      <c r="B95" s="695"/>
      <c r="C95" s="695"/>
      <c r="D95" s="695"/>
      <c r="E95" s="695"/>
      <c r="F95" s="696"/>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691" t="s">
        <v>34</v>
      </c>
      <c r="B108" s="692"/>
      <c r="C108" s="692"/>
      <c r="D108" s="692"/>
      <c r="E108" s="692"/>
      <c r="F108" s="693"/>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c r="A109" s="694"/>
      <c r="B109" s="695"/>
      <c r="C109" s="695"/>
      <c r="D109" s="695"/>
      <c r="E109" s="695"/>
      <c r="F109" s="696"/>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4"/>
      <c r="B121" s="695"/>
      <c r="C121" s="695"/>
      <c r="D121" s="695"/>
      <c r="E121" s="695"/>
      <c r="F121" s="696"/>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c r="A122" s="694"/>
      <c r="B122" s="695"/>
      <c r="C122" s="695"/>
      <c r="D122" s="695"/>
      <c r="E122" s="695"/>
      <c r="F122" s="696"/>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4"/>
      <c r="B134" s="695"/>
      <c r="C134" s="695"/>
      <c r="D134" s="695"/>
      <c r="E134" s="695"/>
      <c r="F134" s="696"/>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c r="A135" s="694"/>
      <c r="B135" s="695"/>
      <c r="C135" s="695"/>
      <c r="D135" s="695"/>
      <c r="E135" s="695"/>
      <c r="F135" s="696"/>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4"/>
      <c r="B147" s="695"/>
      <c r="C147" s="695"/>
      <c r="D147" s="695"/>
      <c r="E147" s="695"/>
      <c r="F147" s="696"/>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c r="A148" s="694"/>
      <c r="B148" s="695"/>
      <c r="C148" s="695"/>
      <c r="D148" s="695"/>
      <c r="E148" s="695"/>
      <c r="F148" s="696"/>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691" t="s">
        <v>34</v>
      </c>
      <c r="B161" s="692"/>
      <c r="C161" s="692"/>
      <c r="D161" s="692"/>
      <c r="E161" s="692"/>
      <c r="F161" s="693"/>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c r="A162" s="694"/>
      <c r="B162" s="695"/>
      <c r="C162" s="695"/>
      <c r="D162" s="695"/>
      <c r="E162" s="695"/>
      <c r="F162" s="696"/>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4"/>
      <c r="B174" s="695"/>
      <c r="C174" s="695"/>
      <c r="D174" s="695"/>
      <c r="E174" s="695"/>
      <c r="F174" s="696"/>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c r="A175" s="694"/>
      <c r="B175" s="695"/>
      <c r="C175" s="695"/>
      <c r="D175" s="695"/>
      <c r="E175" s="695"/>
      <c r="F175" s="696"/>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4"/>
      <c r="B187" s="695"/>
      <c r="C187" s="695"/>
      <c r="D187" s="695"/>
      <c r="E187" s="695"/>
      <c r="F187" s="696"/>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c r="A188" s="694"/>
      <c r="B188" s="695"/>
      <c r="C188" s="695"/>
      <c r="D188" s="695"/>
      <c r="E188" s="695"/>
      <c r="F188" s="696"/>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4"/>
      <c r="B200" s="695"/>
      <c r="C200" s="695"/>
      <c r="D200" s="695"/>
      <c r="E200" s="695"/>
      <c r="F200" s="696"/>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c r="A201" s="694"/>
      <c r="B201" s="695"/>
      <c r="C201" s="695"/>
      <c r="D201" s="695"/>
      <c r="E201" s="695"/>
      <c r="F201" s="696"/>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c r="A215" s="694"/>
      <c r="B215" s="695"/>
      <c r="C215" s="695"/>
      <c r="D215" s="695"/>
      <c r="E215" s="695"/>
      <c r="F215" s="696"/>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4"/>
      <c r="B227" s="695"/>
      <c r="C227" s="695"/>
      <c r="D227" s="695"/>
      <c r="E227" s="695"/>
      <c r="F227" s="696"/>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c r="A228" s="694"/>
      <c r="B228" s="695"/>
      <c r="C228" s="695"/>
      <c r="D228" s="695"/>
      <c r="E228" s="695"/>
      <c r="F228" s="696"/>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4"/>
      <c r="B240" s="695"/>
      <c r="C240" s="695"/>
      <c r="D240" s="695"/>
      <c r="E240" s="695"/>
      <c r="F240" s="696"/>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c r="A241" s="694"/>
      <c r="B241" s="695"/>
      <c r="C241" s="695"/>
      <c r="D241" s="695"/>
      <c r="E241" s="695"/>
      <c r="F241" s="696"/>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4"/>
      <c r="B253" s="695"/>
      <c r="C253" s="695"/>
      <c r="D253" s="695"/>
      <c r="E253" s="695"/>
      <c r="F253" s="696"/>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c r="A254" s="694"/>
      <c r="B254" s="695"/>
      <c r="C254" s="695"/>
      <c r="D254" s="695"/>
      <c r="E254" s="695"/>
      <c r="F254" s="696"/>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堀田 彩乃</cp:lastModifiedBy>
  <cp:lastPrinted>2015-06-08T13:13:14Z</cp:lastPrinted>
  <dcterms:created xsi:type="dcterms:W3CDTF">2012-03-13T00:50:25Z</dcterms:created>
  <dcterms:modified xsi:type="dcterms:W3CDTF">2015-06-09T06:17:53Z</dcterms:modified>
</cp:coreProperties>
</file>