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提出版" sheetId="1" r:id="rId1"/>
  </sheets>
  <definedNames>
    <definedName name="_xlnm.Print_Area" localSheetId="0">'提出版'!$A$1:$AY$222</definedName>
  </definedNames>
  <calcPr fullCalcOnLoad="1"/>
</workbook>
</file>

<file path=xl/sharedStrings.xml><?xml version="1.0" encoding="utf-8"?>
<sst xmlns="http://schemas.openxmlformats.org/spreadsheetml/2006/main" count="459" uniqueCount="194">
  <si>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</si>
  <si>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</si>
  <si>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</si>
  <si>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</si>
  <si>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</si>
  <si>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</si>
  <si>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</si>
  <si>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</si>
  <si>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</si>
  <si>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</si>
  <si>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</si>
  <si>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</si>
  <si>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</si>
  <si>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</si>
  <si>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</si>
  <si>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</si>
  <si>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</si>
  <si>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</si>
  <si>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</si>
  <si>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</si>
  <si>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</si>
  <si>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</si>
  <si>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</si>
  <si>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</si>
  <si>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</si>
  <si>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</si>
  <si>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</si>
  <si>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</si>
  <si>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</si>
  <si>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</si>
  <si>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</si>
  <si>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</si>
  <si>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</si>
  <si>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</si>
  <si>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</si>
  <si>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</si>
  <si>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</si>
  <si>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</si>
  <si>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</si>
  <si>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</si>
  <si>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</si>
  <si>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</si>
  <si>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</si>
  <si>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</si>
  <si>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</si>
  <si>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</si>
  <si>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</si>
  <si>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</si>
  <si>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</si>
  <si>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</si>
  <si>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</si>
  <si>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</si>
  <si>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</si>
  <si>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</si>
  <si>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</si>
  <si>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</si>
  <si>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</si>
  <si>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</si>
  <si>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</si>
  <si>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</si>
  <si>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</si>
  <si>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</si>
  <si>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</si>
  <si>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</si>
  <si>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</si>
  <si>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</si>
  <si>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</si>
  <si>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</si>
  <si>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</si>
  <si>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</si>
  <si>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</si>
  <si>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</si>
  <si>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</si>
  <si>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</si>
  <si>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</si>
  <si>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</si>
  <si>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</si>
  <si>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</si>
  <si>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</si>
  <si>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</si>
  <si>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</si>
  <si>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</si>
  <si>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</si>
  <si>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</si>
  <si>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</si>
  <si>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</si>
  <si>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</si>
  <si>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</si>
  <si>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</si>
  <si>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大臣官房</t>
  </si>
  <si>
    <t>政策評価広報課地方環境室</t>
  </si>
  <si>
    <t>地方環境室長
森　豊</t>
  </si>
  <si>
    <t>国立公園等管理体制強化費（アクティブ・レンジャー）</t>
  </si>
  <si>
    <t>平成17年度</t>
  </si>
  <si>
    <t>一般会計</t>
  </si>
  <si>
    <t>-</t>
  </si>
  <si>
    <t>　環境省自然保護官が行う国立公園の管理、野生生物の保護等の現地管理業務について、自然保護官を補佐するアクティブ・レンジャーを雇用することにより、地域の自治体・専門家・ＮＰＯとの連携を図りながら、国民に顔の見える現地管理体制の一層の充実を図る。</t>
  </si>
  <si>
    <t>☑直接実施　　　　　　　□業務委託等　　　　　　　□補助　　　　　　□貸付　　　　　　　□その他</t>
  </si>
  <si>
    <t>　我が国には29の国立公園と73の国指定鳥獣保護区、15の自然環境保全地域などが指定されているほか、世界自然遺産地域やラムサール条約登録湿地への登録も進められており、これらの保護地域の管理業務は多岐に渡っている。
　これらの地域には自然保護官（レンジャー）が配置されているが、広大な保護地域の管理や業務量の大幅な増大への対応に追われ、保護地域内のパトロールや調査等の現地業務に必ずしも十分に手が回らない状況にある。このため、自然保護官を補佐し、国立公園等のパトロール、利用者の指導や自然解説、地域のボランティアとの連絡調整などを行うアクティブ・レンジャーを雇用し、現地管理体制の充実強化を図る。</t>
  </si>
  <si>
    <t>委員等旅費</t>
  </si>
  <si>
    <t>鳥獣等保護費</t>
  </si>
  <si>
    <t>○</t>
  </si>
  <si>
    <t>○</t>
  </si>
  <si>
    <t>A.北海道地方環境事務所</t>
  </si>
  <si>
    <t>B.東北地方環境事務所</t>
  </si>
  <si>
    <t>C.関東地方環境事務所</t>
  </si>
  <si>
    <t>人件費</t>
  </si>
  <si>
    <t>D.中部地方環境事務所</t>
  </si>
  <si>
    <t>アクティブレンジャー給与</t>
  </si>
  <si>
    <t>旅費</t>
  </si>
  <si>
    <t>巡視等</t>
  </si>
  <si>
    <t>レンタカー</t>
  </si>
  <si>
    <t>借料</t>
  </si>
  <si>
    <t>アクティブレンジャー給与</t>
  </si>
  <si>
    <t>アクティブレンジャー給与</t>
  </si>
  <si>
    <t>○平成17年度より自然保護官の補佐役としてアクティブ・レンジャーの採用を開始し、平成22年度は85人のアクティブ・レンジャーを雇用し、国立公園等のパトロール、利用者の指導や自然解説、地域のボランティアとの連絡調整などの現地管理業務を行っている。
○事業実施状況の把握は、日々、自然保護官との間で行う連絡・打ち合わせ等により実施。
○国立公園等のパトロール、利用者の指導や自然解説、地域のボランティアとの連絡調整などの国立公園等の現地管理業務において自然保護官の補佐役としてアクティブ・レンジャーが現在果たしている役割は非常に重要。
○国立公園の管理業務には、平成22年度以降、新たに海域公園地区の管理も加わることから、アクティブ・レンジャーに求められる役割は更に広くなっており、より効率的な配置等により、利用者の指導や自然解説等の現地管理業務の更なる強化を図っていく必要がある。</t>
  </si>
  <si>
    <t>（平成20年度～22年度の執行額）÷（平成20年度～22年度のアクティブ・レンジャーの人数）=（247+239+293）÷（80+80+85）=779÷245=3.179,591</t>
  </si>
  <si>
    <t>　　　　　　　　　　　3,179,591（円／人）　　　　　　</t>
  </si>
  <si>
    <t>5-2　自然環境の保全・再生</t>
  </si>
  <si>
    <t>　　　　　　　　　　　　　行政事業レビューシート　　　　(環境省)</t>
  </si>
  <si>
    <t>環境省自然保護官が行う国立公園の管理、野生生物の保護等の現地管理業務について、自然保護官を補佐し、充分な成果をあげている。</t>
  </si>
  <si>
    <t>E.近畿地方環境事務所</t>
  </si>
  <si>
    <t>F.中国四国地方環境事務所</t>
  </si>
  <si>
    <t>G.九州地方環境事務所</t>
  </si>
  <si>
    <t>H</t>
  </si>
  <si>
    <t>２９３</t>
  </si>
  <si>
    <t>北海道地方環境事務所</t>
  </si>
  <si>
    <t>厚生労働省年金局</t>
  </si>
  <si>
    <t>アクティブレンジャー社会保険料事業主負担分</t>
  </si>
  <si>
    <t>個人A</t>
  </si>
  <si>
    <t>個人B</t>
  </si>
  <si>
    <t>個人C</t>
  </si>
  <si>
    <t>個人D</t>
  </si>
  <si>
    <t>個人E</t>
  </si>
  <si>
    <t>個人F</t>
  </si>
  <si>
    <t>個人G</t>
  </si>
  <si>
    <t>個人H</t>
  </si>
  <si>
    <t>個人I</t>
  </si>
  <si>
    <t>東北地方環境事務所</t>
  </si>
  <si>
    <t>個人Ｉ</t>
  </si>
  <si>
    <t>関東地方環境事務所</t>
  </si>
  <si>
    <t>厚生労働省年金局</t>
  </si>
  <si>
    <t>個人Ａ</t>
  </si>
  <si>
    <t>個人Ｂ</t>
  </si>
  <si>
    <t>個人Ｃ</t>
  </si>
  <si>
    <t>個人Ｄ</t>
  </si>
  <si>
    <t>個人Ｅ</t>
  </si>
  <si>
    <t>個人Ｆ</t>
  </si>
  <si>
    <t>個人Ｇ</t>
  </si>
  <si>
    <t>個人Ｈ</t>
  </si>
  <si>
    <t>近畿地方環境事務所</t>
  </si>
  <si>
    <t>中国四国地方環境事務所</t>
  </si>
  <si>
    <t>九州地方環境事務所</t>
  </si>
  <si>
    <t>厚生労働省年金局（熊本東）</t>
  </si>
  <si>
    <t>厚生労働省年金局（那覇）</t>
  </si>
  <si>
    <t>中部地方環境事務所</t>
  </si>
  <si>
    <t>A,</t>
  </si>
  <si>
    <t>支　出　額
（百万円）</t>
  </si>
  <si>
    <t>アクティブレンジャー旅費</t>
  </si>
  <si>
    <t>アクティブ・レンジャー雇用保険料事業主負担分</t>
  </si>
  <si>
    <t>現状通り</t>
  </si>
  <si>
    <t>引き続き効率的な事業実施に努めること</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</si>
  <si>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</si>
  <si>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</si>
  <si>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</si>
  <si>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</si>
  <si>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</si>
  <si>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</si>
  <si>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</si>
  <si>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</si>
  <si>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</si>
  <si>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</si>
  <si>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t>
  </si>
  <si>
    <t>/</t>
  </si>
  <si>
    <t>支出先上位１０者リスト</t>
  </si>
  <si>
    <t>B.</t>
  </si>
  <si>
    <t>支　出　先</t>
  </si>
  <si>
    <t>業　務　概　要</t>
  </si>
  <si>
    <t>C.</t>
  </si>
  <si>
    <t>D.</t>
  </si>
  <si>
    <t>E.</t>
  </si>
  <si>
    <t>個人Ａ</t>
  </si>
  <si>
    <t>個人Ｂ</t>
  </si>
  <si>
    <t>個人Ｃ</t>
  </si>
  <si>
    <t>個人Ｄ</t>
  </si>
  <si>
    <t>厚生労働省年金局</t>
  </si>
  <si>
    <t>個人Ｅ</t>
  </si>
  <si>
    <t>個人Ｆ</t>
  </si>
  <si>
    <t>個人Ｇ</t>
  </si>
  <si>
    <t>大阪労働局</t>
  </si>
  <si>
    <t>個人Ｈ</t>
  </si>
  <si>
    <t>F.</t>
  </si>
  <si>
    <t>G.</t>
  </si>
  <si>
    <t>環境省自然保護官が行う国立公園の管理、野生生物の保護等の現地管理業務について、自然保護官を補佐し、充分な成果をあげている。なお、各々の成果目標及び成果実績は一律ではないため、定量的に示すのは困難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</si>
</sst>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Red]\-#,##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thin"/>
      <bottom style="hair"/>
    </border>
    <border>
      <left>
        <color indexed="63"/>
      </left>
      <right style="double"/>
      <top style="hair"/>
      <bottom style="hair"/>
    </border>
    <border>
      <left>
        <color indexed="63"/>
      </left>
      <right style="medium"/>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53">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18" xfId="0" applyFont="1" applyFill="1" applyBorder="1" applyAlignment="1">
      <alignment vertical="center"/>
    </xf>
    <xf numFmtId="0" fontId="0" fillId="33" borderId="16" xfId="0" applyFont="1" applyFill="1" applyBorder="1" applyAlignment="1">
      <alignment vertical="center"/>
    </xf>
    <xf numFmtId="0" fontId="0" fillId="33" borderId="19"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33" borderId="18" xfId="0" applyFont="1" applyFill="1" applyBorder="1" applyAlignment="1">
      <alignment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Font="1" applyBorder="1" applyAlignment="1">
      <alignment vertical="center"/>
    </xf>
    <xf numFmtId="0" fontId="0" fillId="0" borderId="22" xfId="0" applyFont="1"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5" xfId="61" applyFont="1" applyFill="1" applyBorder="1" applyAlignment="1" applyProtection="1">
      <alignment horizontal="left" vertical="center" wrapText="1" shrinkToFit="1"/>
      <protection/>
    </xf>
    <xf numFmtId="0" fontId="0" fillId="0" borderId="2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0" fillId="33" borderId="27"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1" fillId="0" borderId="24" xfId="0" applyFont="1"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8" xfId="0" applyFont="1"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12" fillId="0" borderId="31" xfId="63" applyFont="1" applyFill="1" applyBorder="1" applyAlignment="1" applyProtection="1">
      <alignment horizontal="center" vertical="center"/>
      <protection/>
    </xf>
    <xf numFmtId="0" fontId="12" fillId="0" borderId="16" xfId="63" applyFont="1" applyFill="1" applyBorder="1" applyAlignment="1" applyProtection="1">
      <alignment horizontal="center" vertical="center"/>
      <protection/>
    </xf>
    <xf numFmtId="0" fontId="0" fillId="0" borderId="16"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6"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18"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12" fillId="0" borderId="31"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56" fontId="0" fillId="0" borderId="16" xfId="62" applyNumberFormat="1" applyFont="1" applyFill="1" applyBorder="1" applyAlignment="1" applyProtection="1" quotePrefix="1">
      <alignment horizontal="center" vertical="center" wrapText="1"/>
      <protection/>
    </xf>
    <xf numFmtId="0" fontId="0" fillId="0" borderId="16" xfId="62"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32" xfId="0" applyFont="1" applyBorder="1" applyAlignment="1">
      <alignment horizontal="center" vertical="center" wrapText="1"/>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13" fillId="0" borderId="38"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2" fillId="0" borderId="34"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38" fontId="0" fillId="0" borderId="59"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38" fontId="0" fillId="0" borderId="62" xfId="49" applyFont="1" applyFill="1" applyBorder="1" applyAlignment="1">
      <alignment horizontal="center" vertical="center"/>
    </xf>
    <xf numFmtId="0" fontId="0" fillId="0" borderId="44"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62" xfId="0"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33" borderId="62" xfId="0" applyFont="1" applyFill="1" applyBorder="1" applyAlignment="1">
      <alignment horizontal="center" vertical="center" wrapText="1"/>
    </xf>
    <xf numFmtId="0" fontId="0" fillId="33" borderId="68" xfId="0" applyFont="1" applyFill="1" applyBorder="1" applyAlignment="1">
      <alignment horizontal="center" vertical="center"/>
    </xf>
    <xf numFmtId="0" fontId="11" fillId="0" borderId="37" xfId="0" applyFont="1" applyBorder="1" applyAlignment="1">
      <alignment horizontal="left" vertical="center" wrapText="1"/>
    </xf>
    <xf numFmtId="0" fontId="11" fillId="0" borderId="34" xfId="0" applyFont="1" applyBorder="1" applyAlignment="1">
      <alignment horizontal="left" vertical="center" wrapText="1"/>
    </xf>
    <xf numFmtId="0" fontId="11" fillId="0" borderId="45" xfId="0" applyFont="1" applyBorder="1" applyAlignment="1">
      <alignment horizontal="left" vertical="center" wrapText="1"/>
    </xf>
    <xf numFmtId="0" fontId="11" fillId="0" borderId="38" xfId="0" applyFont="1" applyBorder="1" applyAlignment="1">
      <alignment horizontal="left" vertical="center" wrapText="1"/>
    </xf>
    <xf numFmtId="0" fontId="11" fillId="0" borderId="36" xfId="0" applyFont="1" applyBorder="1" applyAlignment="1">
      <alignment horizontal="left" vertical="center" wrapText="1"/>
    </xf>
    <xf numFmtId="0" fontId="11" fillId="0" borderId="48"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6" fillId="33" borderId="18" xfId="0" applyFont="1" applyFill="1" applyBorder="1" applyAlignment="1">
      <alignment horizontal="center" vertical="center" shrinkToFit="1"/>
    </xf>
    <xf numFmtId="0" fontId="16" fillId="33" borderId="16" xfId="0" applyFont="1" applyFill="1" applyBorder="1" applyAlignment="1">
      <alignment horizontal="center" vertical="center" shrinkToFit="1"/>
    </xf>
    <xf numFmtId="0" fontId="16" fillId="33" borderId="32"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62"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6" fillId="33" borderId="49" xfId="0" applyFont="1" applyFill="1" applyBorder="1" applyAlignment="1">
      <alignment horizontal="center" vertical="center" wrapText="1" shrinkToFit="1"/>
    </xf>
    <xf numFmtId="0" fontId="16" fillId="33" borderId="34" xfId="0" applyFont="1" applyFill="1" applyBorder="1" applyAlignment="1">
      <alignment horizontal="center" vertical="center" shrinkToFit="1"/>
    </xf>
    <xf numFmtId="0" fontId="16" fillId="33" borderId="45"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18" xfId="0" applyFont="1" applyBorder="1" applyAlignment="1">
      <alignment vertical="center" wrapText="1"/>
    </xf>
    <xf numFmtId="0" fontId="0" fillId="0" borderId="16" xfId="0" applyFont="1" applyBorder="1" applyAlignment="1">
      <alignment vertical="center" wrapText="1"/>
    </xf>
    <xf numFmtId="0" fontId="0" fillId="0" borderId="32" xfId="0" applyFont="1" applyBorder="1" applyAlignment="1">
      <alignment vertical="center" wrapText="1"/>
    </xf>
    <xf numFmtId="0" fontId="14" fillId="33" borderId="33" xfId="0" applyFont="1" applyFill="1" applyBorder="1" applyAlignment="1">
      <alignment horizontal="center" vertical="center" textRotation="255"/>
    </xf>
    <xf numFmtId="0" fontId="14" fillId="33" borderId="39"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7" xfId="0" applyFont="1" applyFill="1" applyBorder="1" applyAlignment="1">
      <alignment horizontal="center" vertical="center" textRotation="255"/>
    </xf>
    <xf numFmtId="0" fontId="14" fillId="33" borderId="35" xfId="0" applyFont="1" applyFill="1" applyBorder="1" applyAlignment="1">
      <alignment horizontal="center" vertical="center" textRotation="255"/>
    </xf>
    <xf numFmtId="0" fontId="14" fillId="33" borderId="40" xfId="0" applyFont="1" applyFill="1" applyBorder="1" applyAlignment="1">
      <alignment horizontal="center" vertical="center" textRotation="255"/>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5" xfId="0" applyFont="1" applyFill="1" applyBorder="1" applyAlignment="1">
      <alignment horizontal="center" vertical="center"/>
    </xf>
    <xf numFmtId="0" fontId="11"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50" xfId="0" applyFont="1" applyFill="1" applyBorder="1" applyAlignment="1">
      <alignment horizontal="center" vertical="top"/>
    </xf>
    <xf numFmtId="0" fontId="0" fillId="0" borderId="49"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59" xfId="0" applyFont="1" applyFill="1" applyBorder="1" applyAlignment="1">
      <alignment horizontal="center" vertical="top"/>
    </xf>
    <xf numFmtId="0" fontId="0" fillId="0" borderId="2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2"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13" fillId="33" borderId="31" xfId="0" applyFont="1" applyFill="1" applyBorder="1" applyAlignment="1">
      <alignment horizontal="center" wrapText="1"/>
    </xf>
    <xf numFmtId="0" fontId="13" fillId="33" borderId="16" xfId="0" applyFont="1" applyFill="1" applyBorder="1" applyAlignment="1">
      <alignment horizontal="center" wrapText="1"/>
    </xf>
    <xf numFmtId="0" fontId="13" fillId="33" borderId="32"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0" xfId="0" applyFont="1" applyFill="1" applyBorder="1" applyAlignment="1">
      <alignment horizontal="center" wrapText="1"/>
    </xf>
    <xf numFmtId="0" fontId="13" fillId="0" borderId="3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0" fillId="0" borderId="88"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9" xfId="0" applyFont="1" applyFill="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4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91"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92"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15" fillId="0" borderId="52" xfId="0" applyFont="1" applyFill="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5" xfId="0" applyFont="1" applyFill="1" applyBorder="1" applyAlignment="1">
      <alignmen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0" xfId="0" applyFont="1" applyFill="1" applyBorder="1" applyAlignment="1">
      <alignment vertical="top" wrapText="1"/>
    </xf>
    <xf numFmtId="0" fontId="0" fillId="0" borderId="29" xfId="0" applyFont="1" applyFill="1" applyBorder="1" applyAlignment="1">
      <alignment vertical="center" textRotation="255"/>
    </xf>
    <xf numFmtId="0" fontId="0" fillId="0" borderId="16" xfId="0" applyFont="1" applyBorder="1" applyAlignment="1">
      <alignment vertical="center"/>
    </xf>
    <xf numFmtId="0" fontId="0" fillId="0" borderId="98" xfId="0" applyFont="1" applyBorder="1" applyAlignment="1">
      <alignment vertical="center"/>
    </xf>
    <xf numFmtId="0" fontId="0" fillId="0" borderId="99" xfId="0" applyFont="1" applyFill="1" applyBorder="1" applyAlignment="1">
      <alignment vertical="center" wrapText="1"/>
    </xf>
    <xf numFmtId="0" fontId="13" fillId="33" borderId="29"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0" borderId="93" xfId="0" applyFont="1" applyFill="1" applyBorder="1" applyAlignment="1">
      <alignment vertical="center" textRotation="255"/>
    </xf>
    <xf numFmtId="0" fontId="0" fillId="0" borderId="86" xfId="0" applyFont="1" applyBorder="1" applyAlignment="1">
      <alignment vertical="center" textRotation="255"/>
    </xf>
    <xf numFmtId="0" fontId="0" fillId="0" borderId="87" xfId="0" applyFont="1" applyBorder="1" applyAlignment="1">
      <alignment vertical="center" textRotation="255"/>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1" fillId="0" borderId="10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1" xfId="61"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11" fillId="0" borderId="102"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32" xfId="0" applyFont="1" applyBorder="1" applyAlignment="1">
      <alignment horizontal="center" vertical="center"/>
    </xf>
    <xf numFmtId="0" fontId="0" fillId="0" borderId="88"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89" xfId="0" applyFont="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176" fontId="0" fillId="0" borderId="89" xfId="0" applyNumberFormat="1" applyFont="1" applyBorder="1" applyAlignment="1">
      <alignment horizontal="right" vertical="center" wrapText="1"/>
    </xf>
    <xf numFmtId="176" fontId="0" fillId="0" borderId="76" xfId="0" applyNumberFormat="1" applyFont="1" applyBorder="1" applyAlignment="1">
      <alignment horizontal="right" vertical="center" wrapText="1"/>
    </xf>
    <xf numFmtId="176" fontId="0" fillId="0" borderId="104" xfId="0" applyNumberFormat="1" applyFont="1" applyBorder="1" applyAlignment="1">
      <alignment horizontal="right" vertical="center" wrapText="1"/>
    </xf>
    <xf numFmtId="176" fontId="0" fillId="0" borderId="77" xfId="0" applyNumberFormat="1" applyFont="1" applyBorder="1" applyAlignment="1">
      <alignment horizontal="right" vertical="center" wrapText="1"/>
    </xf>
    <xf numFmtId="0" fontId="0" fillId="35" borderId="9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52" xfId="0" applyFont="1" applyFill="1" applyBorder="1" applyAlignment="1">
      <alignment horizontal="left" vertical="center" wrapText="1"/>
    </xf>
    <xf numFmtId="0" fontId="0" fillId="35" borderId="53" xfId="0" applyFont="1" applyFill="1" applyBorder="1" applyAlignment="1">
      <alignment horizontal="left" vertical="center" wrapText="1"/>
    </xf>
    <xf numFmtId="0" fontId="0" fillId="35" borderId="54" xfId="0" applyFont="1" applyFill="1" applyBorder="1" applyAlignment="1">
      <alignment horizontal="left" vertical="center" wrapText="1"/>
    </xf>
    <xf numFmtId="176" fontId="0" fillId="35" borderId="52" xfId="0" applyNumberFormat="1" applyFont="1" applyFill="1" applyBorder="1" applyAlignment="1">
      <alignment horizontal="right" vertical="center" wrapText="1"/>
    </xf>
    <xf numFmtId="176" fontId="0" fillId="35" borderId="53" xfId="0" applyNumberFormat="1" applyFont="1" applyFill="1" applyBorder="1" applyAlignment="1">
      <alignment horizontal="right" vertical="center" wrapText="1"/>
    </xf>
    <xf numFmtId="176" fontId="0" fillId="35" borderId="105" xfId="0" applyNumberFormat="1" applyFont="1" applyFill="1" applyBorder="1" applyAlignment="1">
      <alignment horizontal="right" vertical="center" wrapText="1"/>
    </xf>
    <xf numFmtId="0" fontId="0" fillId="0" borderId="9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176" fontId="0" fillId="0" borderId="52"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176" fontId="0" fillId="0" borderId="54" xfId="0" applyNumberFormat="1" applyFont="1" applyBorder="1" applyAlignment="1">
      <alignment horizontal="right" vertical="center" wrapText="1"/>
    </xf>
    <xf numFmtId="0" fontId="0" fillId="0" borderId="90" xfId="0" applyFont="1" applyBorder="1" applyAlignment="1">
      <alignment horizontal="center" vertical="center"/>
    </xf>
    <xf numFmtId="0" fontId="11"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105" xfId="0" applyNumberFormat="1" applyFont="1" applyBorder="1" applyAlignment="1">
      <alignment horizontal="right" vertical="center" wrapText="1"/>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91" xfId="0" applyFont="1" applyBorder="1" applyAlignment="1">
      <alignment horizontal="center" vertical="center"/>
    </xf>
    <xf numFmtId="0" fontId="11" fillId="0" borderId="92"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31" xfId="0" applyFont="1" applyBorder="1" applyAlignment="1">
      <alignment horizontal="center" vertical="center"/>
    </xf>
    <xf numFmtId="0" fontId="11" fillId="0" borderId="64"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1" xfId="0" applyFont="1" applyFill="1" applyBorder="1" applyAlignment="1">
      <alignment horizontal="center" vertical="center"/>
    </xf>
    <xf numFmtId="176" fontId="0" fillId="0" borderId="105" xfId="0" applyNumberFormat="1" applyFont="1" applyBorder="1" applyAlignment="1">
      <alignment horizontal="right" vertical="center"/>
    </xf>
    <xf numFmtId="0" fontId="0" fillId="0" borderId="32" xfId="0" applyFont="1" applyFill="1" applyBorder="1" applyAlignment="1">
      <alignment horizontal="center" vertical="center"/>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176" fontId="0" fillId="0" borderId="89"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81" xfId="0" applyFont="1" applyBorder="1" applyAlignment="1">
      <alignment horizontal="left" vertical="center" wrapText="1"/>
    </xf>
    <xf numFmtId="0" fontId="11" fillId="0" borderId="82" xfId="0" applyFont="1" applyBorder="1" applyAlignment="1">
      <alignment horizontal="left"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1" fillId="0" borderId="111" xfId="0" applyFont="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176" fontId="0" fillId="0" borderId="114"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33" borderId="62" xfId="0" applyFont="1" applyFill="1" applyBorder="1" applyAlignment="1">
      <alignment vertical="center"/>
    </xf>
    <xf numFmtId="0" fontId="0" fillId="33" borderId="18"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0" borderId="62" xfId="0" applyFont="1" applyBorder="1" applyAlignment="1">
      <alignment vertical="center"/>
    </xf>
    <xf numFmtId="38" fontId="0" fillId="0" borderId="62" xfId="49" applyFont="1" applyBorder="1" applyAlignment="1">
      <alignment vertical="center" wrapText="1"/>
    </xf>
    <xf numFmtId="38" fontId="0" fillId="0" borderId="62" xfId="49" applyFont="1" applyBorder="1" applyAlignment="1">
      <alignment vertical="center"/>
    </xf>
    <xf numFmtId="0" fontId="0" fillId="35" borderId="62"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35" borderId="18" xfId="0" applyFont="1" applyFill="1" applyBorder="1" applyAlignment="1">
      <alignment vertical="center"/>
    </xf>
    <xf numFmtId="0" fontId="0" fillId="35" borderId="16" xfId="0" applyFont="1" applyFill="1" applyBorder="1" applyAlignment="1">
      <alignment vertical="center"/>
    </xf>
    <xf numFmtId="0" fontId="0" fillId="35" borderId="19" xfId="0" applyFont="1" applyFill="1" applyBorder="1" applyAlignment="1">
      <alignment vertical="center"/>
    </xf>
    <xf numFmtId="182" fontId="0" fillId="0" borderId="62" xfId="49" applyNumberFormat="1" applyFont="1" applyBorder="1" applyAlignment="1">
      <alignment vertical="center" wrapText="1"/>
    </xf>
    <xf numFmtId="182" fontId="0" fillId="0" borderId="62" xfId="49" applyNumberFormat="1" applyFont="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69</xdr:row>
      <xdr:rowOff>457200</xdr:rowOff>
    </xdr:from>
    <xdr:to>
      <xdr:col>44</xdr:col>
      <xdr:colOff>57150</xdr:colOff>
      <xdr:row>69</xdr:row>
      <xdr:rowOff>1028700</xdr:rowOff>
    </xdr:to>
    <xdr:sp>
      <xdr:nvSpPr>
        <xdr:cNvPr id="1" name="テキスト ボックス 1"/>
        <xdr:cNvSpPr txBox="1">
          <a:spLocks noChangeArrowheads="1"/>
        </xdr:cNvSpPr>
      </xdr:nvSpPr>
      <xdr:spPr>
        <a:xfrm>
          <a:off x="5724525" y="28403550"/>
          <a:ext cx="240030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69</xdr:row>
      <xdr:rowOff>2981325</xdr:rowOff>
    </xdr:from>
    <xdr:to>
      <xdr:col>44</xdr:col>
      <xdr:colOff>133350</xdr:colOff>
      <xdr:row>69</xdr:row>
      <xdr:rowOff>3552825</xdr:rowOff>
    </xdr:to>
    <xdr:sp fLocksText="0">
      <xdr:nvSpPr>
        <xdr:cNvPr id="2" name="テキスト ボックス 2"/>
        <xdr:cNvSpPr txBox="1">
          <a:spLocks noChangeArrowheads="1"/>
        </xdr:cNvSpPr>
      </xdr:nvSpPr>
      <xdr:spPr>
        <a:xfrm>
          <a:off x="5581650" y="30927675"/>
          <a:ext cx="2619375" cy="5715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69</xdr:row>
      <xdr:rowOff>1066800</xdr:rowOff>
    </xdr:from>
    <xdr:to>
      <xdr:col>45</xdr:col>
      <xdr:colOff>142875</xdr:colOff>
      <xdr:row>69</xdr:row>
      <xdr:rowOff>2124075</xdr:rowOff>
    </xdr:to>
    <xdr:sp>
      <xdr:nvSpPr>
        <xdr:cNvPr id="3" name="大かっこ 3"/>
        <xdr:cNvSpPr>
          <a:spLocks/>
        </xdr:cNvSpPr>
      </xdr:nvSpPr>
      <xdr:spPr>
        <a:xfrm>
          <a:off x="5362575" y="29013150"/>
          <a:ext cx="3048000" cy="1047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69</xdr:row>
      <xdr:rowOff>2314575</xdr:rowOff>
    </xdr:from>
    <xdr:to>
      <xdr:col>44</xdr:col>
      <xdr:colOff>123825</xdr:colOff>
      <xdr:row>69</xdr:row>
      <xdr:rowOff>2886075</xdr:rowOff>
    </xdr:to>
    <xdr:sp>
      <xdr:nvSpPr>
        <xdr:cNvPr id="4" name="テキスト ボックス 4"/>
        <xdr:cNvSpPr txBox="1">
          <a:spLocks noChangeArrowheads="1"/>
        </xdr:cNvSpPr>
      </xdr:nvSpPr>
      <xdr:spPr>
        <a:xfrm>
          <a:off x="5686425" y="30260925"/>
          <a:ext cx="25050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30</xdr:col>
      <xdr:colOff>133350</xdr:colOff>
      <xdr:row>69</xdr:row>
      <xdr:rowOff>4572000</xdr:rowOff>
    </xdr:from>
    <xdr:to>
      <xdr:col>45</xdr:col>
      <xdr:colOff>152400</xdr:colOff>
      <xdr:row>70</xdr:row>
      <xdr:rowOff>619125</xdr:rowOff>
    </xdr:to>
    <xdr:sp>
      <xdr:nvSpPr>
        <xdr:cNvPr id="5" name="大かっこ 5"/>
        <xdr:cNvSpPr>
          <a:spLocks/>
        </xdr:cNvSpPr>
      </xdr:nvSpPr>
      <xdr:spPr>
        <a:xfrm>
          <a:off x="5448300" y="32518350"/>
          <a:ext cx="297180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69</xdr:row>
      <xdr:rowOff>3981450</xdr:rowOff>
    </xdr:from>
    <xdr:to>
      <xdr:col>44</xdr:col>
      <xdr:colOff>142875</xdr:colOff>
      <xdr:row>69</xdr:row>
      <xdr:rowOff>4514850</xdr:rowOff>
    </xdr:to>
    <xdr:sp>
      <xdr:nvSpPr>
        <xdr:cNvPr id="6" name="テキスト ボックス 6"/>
        <xdr:cNvSpPr txBox="1">
          <a:spLocks noChangeArrowheads="1"/>
        </xdr:cNvSpPr>
      </xdr:nvSpPr>
      <xdr:spPr>
        <a:xfrm>
          <a:off x="5705475" y="31927800"/>
          <a:ext cx="250507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123825</xdr:colOff>
      <xdr:row>70</xdr:row>
      <xdr:rowOff>1400175</xdr:rowOff>
    </xdr:from>
    <xdr:to>
      <xdr:col>46</xdr:col>
      <xdr:colOff>19050</xdr:colOff>
      <xdr:row>70</xdr:row>
      <xdr:rowOff>2200275</xdr:rowOff>
    </xdr:to>
    <xdr:sp>
      <xdr:nvSpPr>
        <xdr:cNvPr id="7" name="大かっこ 7"/>
        <xdr:cNvSpPr>
          <a:spLocks/>
        </xdr:cNvSpPr>
      </xdr:nvSpPr>
      <xdr:spPr>
        <a:xfrm>
          <a:off x="5438775" y="34242375"/>
          <a:ext cx="3048000"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70</xdr:row>
      <xdr:rowOff>847725</xdr:rowOff>
    </xdr:from>
    <xdr:to>
      <xdr:col>44</xdr:col>
      <xdr:colOff>123825</xdr:colOff>
      <xdr:row>70</xdr:row>
      <xdr:rowOff>1381125</xdr:rowOff>
    </xdr:to>
    <xdr:sp>
      <xdr:nvSpPr>
        <xdr:cNvPr id="8" name="テキスト ボックス 8"/>
        <xdr:cNvSpPr txBox="1">
          <a:spLocks noChangeArrowheads="1"/>
        </xdr:cNvSpPr>
      </xdr:nvSpPr>
      <xdr:spPr>
        <a:xfrm>
          <a:off x="5695950" y="33689925"/>
          <a:ext cx="24955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66675</xdr:colOff>
      <xdr:row>69</xdr:row>
      <xdr:rowOff>4591050</xdr:rowOff>
    </xdr:from>
    <xdr:to>
      <xdr:col>25</xdr:col>
      <xdr:colOff>161925</xdr:colOff>
      <xdr:row>70</xdr:row>
      <xdr:rowOff>609600</xdr:rowOff>
    </xdr:to>
    <xdr:sp>
      <xdr:nvSpPr>
        <xdr:cNvPr id="9" name="大かっこ 9"/>
        <xdr:cNvSpPr>
          <a:spLocks/>
        </xdr:cNvSpPr>
      </xdr:nvSpPr>
      <xdr:spPr>
        <a:xfrm>
          <a:off x="1838325" y="32537400"/>
          <a:ext cx="2667000"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69</xdr:row>
      <xdr:rowOff>457200</xdr:rowOff>
    </xdr:from>
    <xdr:to>
      <xdr:col>24</xdr:col>
      <xdr:colOff>104775</xdr:colOff>
      <xdr:row>69</xdr:row>
      <xdr:rowOff>990600</xdr:rowOff>
    </xdr:to>
    <xdr:sp>
      <xdr:nvSpPr>
        <xdr:cNvPr id="10" name="テキスト ボックス 10"/>
        <xdr:cNvSpPr txBox="1">
          <a:spLocks noChangeArrowheads="1"/>
        </xdr:cNvSpPr>
      </xdr:nvSpPr>
      <xdr:spPr>
        <a:xfrm>
          <a:off x="2124075" y="28403550"/>
          <a:ext cx="21526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69</xdr:row>
      <xdr:rowOff>1085850</xdr:rowOff>
    </xdr:from>
    <xdr:to>
      <xdr:col>26</xdr:col>
      <xdr:colOff>66675</xdr:colOff>
      <xdr:row>69</xdr:row>
      <xdr:rowOff>2143125</xdr:rowOff>
    </xdr:to>
    <xdr:sp>
      <xdr:nvSpPr>
        <xdr:cNvPr id="11" name="大かっこ 11"/>
        <xdr:cNvSpPr>
          <a:spLocks/>
        </xdr:cNvSpPr>
      </xdr:nvSpPr>
      <xdr:spPr>
        <a:xfrm>
          <a:off x="1895475" y="29032200"/>
          <a:ext cx="2724150" cy="1047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69</xdr:row>
      <xdr:rowOff>3962400</xdr:rowOff>
    </xdr:from>
    <xdr:to>
      <xdr:col>24</xdr:col>
      <xdr:colOff>123825</xdr:colOff>
      <xdr:row>69</xdr:row>
      <xdr:rowOff>4610100</xdr:rowOff>
    </xdr:to>
    <xdr:sp>
      <xdr:nvSpPr>
        <xdr:cNvPr id="12" name="テキスト ボックス 12"/>
        <xdr:cNvSpPr txBox="1">
          <a:spLocks noChangeArrowheads="1"/>
        </xdr:cNvSpPr>
      </xdr:nvSpPr>
      <xdr:spPr>
        <a:xfrm>
          <a:off x="2124075" y="31908750"/>
          <a:ext cx="217170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xdr:colOff>
      <xdr:row>69</xdr:row>
      <xdr:rowOff>2257425</xdr:rowOff>
    </xdr:from>
    <xdr:to>
      <xdr:col>24</xdr:col>
      <xdr:colOff>104775</xdr:colOff>
      <xdr:row>69</xdr:row>
      <xdr:rowOff>2867025</xdr:rowOff>
    </xdr:to>
    <xdr:sp>
      <xdr:nvSpPr>
        <xdr:cNvPr id="13" name="テキスト ボックス 13"/>
        <xdr:cNvSpPr txBox="1">
          <a:spLocks noChangeArrowheads="1"/>
        </xdr:cNvSpPr>
      </xdr:nvSpPr>
      <xdr:spPr>
        <a:xfrm>
          <a:off x="2133600" y="30203775"/>
          <a:ext cx="21431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69</xdr:row>
      <xdr:rowOff>2886075</xdr:rowOff>
    </xdr:from>
    <xdr:to>
      <xdr:col>26</xdr:col>
      <xdr:colOff>28575</xdr:colOff>
      <xdr:row>69</xdr:row>
      <xdr:rowOff>3752850</xdr:rowOff>
    </xdr:to>
    <xdr:sp>
      <xdr:nvSpPr>
        <xdr:cNvPr id="14" name="大かっこ 14"/>
        <xdr:cNvSpPr>
          <a:spLocks/>
        </xdr:cNvSpPr>
      </xdr:nvSpPr>
      <xdr:spPr>
        <a:xfrm>
          <a:off x="1857375" y="30832425"/>
          <a:ext cx="2724150"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69</xdr:row>
      <xdr:rowOff>2943225</xdr:rowOff>
    </xdr:from>
    <xdr:to>
      <xdr:col>46</xdr:col>
      <xdr:colOff>19050</xdr:colOff>
      <xdr:row>69</xdr:row>
      <xdr:rowOff>3771900</xdr:rowOff>
    </xdr:to>
    <xdr:sp>
      <xdr:nvSpPr>
        <xdr:cNvPr id="15" name="大かっこ 15"/>
        <xdr:cNvSpPr>
          <a:spLocks/>
        </xdr:cNvSpPr>
      </xdr:nvSpPr>
      <xdr:spPr>
        <a:xfrm>
          <a:off x="5448300" y="30889575"/>
          <a:ext cx="3038475"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69</xdr:row>
      <xdr:rowOff>1066800</xdr:rowOff>
    </xdr:from>
    <xdr:to>
      <xdr:col>25</xdr:col>
      <xdr:colOff>95250</xdr:colOff>
      <xdr:row>69</xdr:row>
      <xdr:rowOff>2143125</xdr:rowOff>
    </xdr:to>
    <xdr:sp>
      <xdr:nvSpPr>
        <xdr:cNvPr id="16" name="テキスト ボックス 16"/>
        <xdr:cNvSpPr txBox="1">
          <a:spLocks noChangeArrowheads="1"/>
        </xdr:cNvSpPr>
      </xdr:nvSpPr>
      <xdr:spPr>
        <a:xfrm>
          <a:off x="2038350" y="29013150"/>
          <a:ext cx="2400300"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11</xdr:col>
      <xdr:colOff>85725</xdr:colOff>
      <xdr:row>69</xdr:row>
      <xdr:rowOff>2905125</xdr:rowOff>
    </xdr:from>
    <xdr:to>
      <xdr:col>25</xdr:col>
      <xdr:colOff>85725</xdr:colOff>
      <xdr:row>69</xdr:row>
      <xdr:rowOff>3943350</xdr:rowOff>
    </xdr:to>
    <xdr:sp>
      <xdr:nvSpPr>
        <xdr:cNvPr id="17" name="テキスト ボックス 17"/>
        <xdr:cNvSpPr txBox="1">
          <a:spLocks noChangeArrowheads="1"/>
        </xdr:cNvSpPr>
      </xdr:nvSpPr>
      <xdr:spPr>
        <a:xfrm>
          <a:off x="2028825" y="30851475"/>
          <a:ext cx="2400300" cy="1028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11</xdr:col>
      <xdr:colOff>38100</xdr:colOff>
      <xdr:row>69</xdr:row>
      <xdr:rowOff>4591050</xdr:rowOff>
    </xdr:from>
    <xdr:to>
      <xdr:col>25</xdr:col>
      <xdr:colOff>38100</xdr:colOff>
      <xdr:row>70</xdr:row>
      <xdr:rowOff>638175</xdr:rowOff>
    </xdr:to>
    <xdr:sp>
      <xdr:nvSpPr>
        <xdr:cNvPr id="18" name="テキスト ボックス 18"/>
        <xdr:cNvSpPr txBox="1">
          <a:spLocks noChangeArrowheads="1"/>
        </xdr:cNvSpPr>
      </xdr:nvSpPr>
      <xdr:spPr>
        <a:xfrm>
          <a:off x="1981200" y="32537400"/>
          <a:ext cx="2400300" cy="9429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31</xdr:col>
      <xdr:colOff>123825</xdr:colOff>
      <xdr:row>69</xdr:row>
      <xdr:rowOff>2943225</xdr:rowOff>
    </xdr:from>
    <xdr:to>
      <xdr:col>45</xdr:col>
      <xdr:colOff>123825</xdr:colOff>
      <xdr:row>69</xdr:row>
      <xdr:rowOff>3943350</xdr:rowOff>
    </xdr:to>
    <xdr:sp>
      <xdr:nvSpPr>
        <xdr:cNvPr id="19" name="テキスト ボックス 19"/>
        <xdr:cNvSpPr txBox="1">
          <a:spLocks noChangeArrowheads="1"/>
        </xdr:cNvSpPr>
      </xdr:nvSpPr>
      <xdr:spPr>
        <a:xfrm>
          <a:off x="5610225" y="30889575"/>
          <a:ext cx="2781300" cy="990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31</xdr:col>
      <xdr:colOff>57150</xdr:colOff>
      <xdr:row>69</xdr:row>
      <xdr:rowOff>1028700</xdr:rowOff>
    </xdr:from>
    <xdr:to>
      <xdr:col>45</xdr:col>
      <xdr:colOff>85725</xdr:colOff>
      <xdr:row>69</xdr:row>
      <xdr:rowOff>2162175</xdr:rowOff>
    </xdr:to>
    <xdr:sp>
      <xdr:nvSpPr>
        <xdr:cNvPr id="20" name="テキスト ボックス 20"/>
        <xdr:cNvSpPr txBox="1">
          <a:spLocks noChangeArrowheads="1"/>
        </xdr:cNvSpPr>
      </xdr:nvSpPr>
      <xdr:spPr>
        <a:xfrm>
          <a:off x="5543550" y="28975050"/>
          <a:ext cx="2809875" cy="1123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31</xdr:col>
      <xdr:colOff>95250</xdr:colOff>
      <xdr:row>69</xdr:row>
      <xdr:rowOff>4552950</xdr:rowOff>
    </xdr:from>
    <xdr:to>
      <xdr:col>45</xdr:col>
      <xdr:colOff>95250</xdr:colOff>
      <xdr:row>70</xdr:row>
      <xdr:rowOff>533400</xdr:rowOff>
    </xdr:to>
    <xdr:sp>
      <xdr:nvSpPr>
        <xdr:cNvPr id="21" name="テキスト ボックス 21"/>
        <xdr:cNvSpPr txBox="1">
          <a:spLocks noChangeArrowheads="1"/>
        </xdr:cNvSpPr>
      </xdr:nvSpPr>
      <xdr:spPr>
        <a:xfrm>
          <a:off x="5581650" y="32499300"/>
          <a:ext cx="2781300" cy="876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31</xdr:col>
      <xdr:colOff>123825</xdr:colOff>
      <xdr:row>70</xdr:row>
      <xdr:rowOff>1400175</xdr:rowOff>
    </xdr:from>
    <xdr:to>
      <xdr:col>45</xdr:col>
      <xdr:colOff>123825</xdr:colOff>
      <xdr:row>70</xdr:row>
      <xdr:rowOff>2562225</xdr:rowOff>
    </xdr:to>
    <xdr:sp>
      <xdr:nvSpPr>
        <xdr:cNvPr id="22" name="テキスト ボックス 22"/>
        <xdr:cNvSpPr txBox="1">
          <a:spLocks noChangeArrowheads="1"/>
        </xdr:cNvSpPr>
      </xdr:nvSpPr>
      <xdr:spPr>
        <a:xfrm>
          <a:off x="5610225" y="34242375"/>
          <a:ext cx="2781300" cy="1162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21"/>
  <sheetViews>
    <sheetView tabSelected="1" view="pageBreakPreview" zoomScale="75" zoomScaleNormal="75" zoomScaleSheetLayoutView="75" zoomScalePageLayoutView="0" workbookViewId="0" topLeftCell="A18">
      <selection activeCell="H20" sqref="H20:Y21"/>
    </sheetView>
  </sheetViews>
  <sheetFormatPr defaultColWidth="9.00390625" defaultRowHeight="13.5"/>
  <cols>
    <col min="1" max="2" width="2.25390625" style="13" customWidth="1"/>
    <col min="3" max="3" width="3.625" style="13" customWidth="1"/>
    <col min="4" max="6" width="2.25390625" style="13" customWidth="1"/>
    <col min="7" max="7" width="1.625" style="13" customWidth="1"/>
    <col min="8" max="25" width="2.25390625" style="13" customWidth="1"/>
    <col min="26" max="28" width="2.75390625" style="13" customWidth="1"/>
    <col min="29" max="34" width="2.25390625" style="13" customWidth="1"/>
    <col min="35" max="35" width="2.625" style="13" customWidth="1"/>
    <col min="36" max="36" width="3.50390625" style="13" customWidth="1"/>
    <col min="37" max="46" width="2.625" style="13" customWidth="1"/>
    <col min="47" max="47" width="3.50390625" style="13" customWidth="1"/>
    <col min="48" max="53" width="2.25390625" style="13" customWidth="1"/>
    <col min="54" max="16384" width="9.00390625" style="13" customWidth="1"/>
  </cols>
  <sheetData>
    <row r="1" spans="43:49" ht="23.25" customHeight="1">
      <c r="AQ1" s="27"/>
      <c r="AR1" s="27"/>
      <c r="AS1" s="27"/>
      <c r="AT1" s="27"/>
      <c r="AU1" s="27"/>
      <c r="AV1" s="27"/>
      <c r="AW1" s="27"/>
    </row>
    <row r="2" spans="37:51" ht="21.75" customHeight="1" thickBot="1">
      <c r="AK2" s="28" t="s">
        <v>0</v>
      </c>
      <c r="AL2" s="28"/>
      <c r="AM2" s="28"/>
      <c r="AN2" s="28"/>
      <c r="AO2" s="28"/>
      <c r="AP2" s="28"/>
      <c r="AQ2" s="28"/>
      <c r="AR2" s="29" t="s">
        <v>125</v>
      </c>
      <c r="AS2" s="28"/>
      <c r="AT2" s="28"/>
      <c r="AU2" s="28"/>
      <c r="AV2" s="28"/>
      <c r="AW2" s="28"/>
      <c r="AX2" s="28"/>
      <c r="AY2" s="28"/>
    </row>
    <row r="3" spans="2:51" ht="19.5" thickBot="1">
      <c r="B3" s="30" t="s">
        <v>119</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2"/>
    </row>
    <row r="4" spans="2:51" ht="33" customHeight="1">
      <c r="B4" s="33" t="s">
        <v>51</v>
      </c>
      <c r="C4" s="34"/>
      <c r="D4" s="34"/>
      <c r="E4" s="34"/>
      <c r="F4" s="34"/>
      <c r="G4" s="34"/>
      <c r="H4" s="35" t="s">
        <v>92</v>
      </c>
      <c r="I4" s="36"/>
      <c r="J4" s="36"/>
      <c r="K4" s="36"/>
      <c r="L4" s="36"/>
      <c r="M4" s="36"/>
      <c r="N4" s="36"/>
      <c r="O4" s="36"/>
      <c r="P4" s="36"/>
      <c r="Q4" s="36"/>
      <c r="R4" s="36"/>
      <c r="S4" s="36"/>
      <c r="T4" s="36"/>
      <c r="U4" s="36"/>
      <c r="V4" s="36"/>
      <c r="W4" s="36"/>
      <c r="X4" s="36"/>
      <c r="Y4" s="37"/>
      <c r="Z4" s="38" t="s">
        <v>1</v>
      </c>
      <c r="AA4" s="39"/>
      <c r="AB4" s="39"/>
      <c r="AC4" s="39"/>
      <c r="AD4" s="39"/>
      <c r="AE4" s="40"/>
      <c r="AF4" s="41" t="s">
        <v>89</v>
      </c>
      <c r="AG4" s="39"/>
      <c r="AH4" s="39"/>
      <c r="AI4" s="39"/>
      <c r="AJ4" s="39"/>
      <c r="AK4" s="39"/>
      <c r="AL4" s="39"/>
      <c r="AM4" s="39"/>
      <c r="AN4" s="39"/>
      <c r="AO4" s="39"/>
      <c r="AP4" s="39"/>
      <c r="AQ4" s="40"/>
      <c r="AR4" s="42" t="s">
        <v>2</v>
      </c>
      <c r="AS4" s="39"/>
      <c r="AT4" s="39"/>
      <c r="AU4" s="39"/>
      <c r="AV4" s="39"/>
      <c r="AW4" s="39"/>
      <c r="AX4" s="39"/>
      <c r="AY4" s="43"/>
    </row>
    <row r="5" spans="2:51" ht="27.75" customHeight="1">
      <c r="B5" s="44" t="s">
        <v>61</v>
      </c>
      <c r="C5" s="45"/>
      <c r="D5" s="45"/>
      <c r="E5" s="45"/>
      <c r="F5" s="45"/>
      <c r="G5" s="46"/>
      <c r="H5" s="47" t="s">
        <v>93</v>
      </c>
      <c r="I5" s="48"/>
      <c r="J5" s="48"/>
      <c r="K5" s="48"/>
      <c r="L5" s="48"/>
      <c r="M5" s="48"/>
      <c r="N5" s="48"/>
      <c r="O5" s="48"/>
      <c r="P5" s="48"/>
      <c r="Q5" s="48"/>
      <c r="R5" s="48"/>
      <c r="S5" s="48"/>
      <c r="T5" s="48"/>
      <c r="U5" s="48"/>
      <c r="V5" s="48"/>
      <c r="W5" s="49"/>
      <c r="X5" s="49"/>
      <c r="Y5" s="49"/>
      <c r="Z5" s="50" t="s">
        <v>3</v>
      </c>
      <c r="AA5" s="51"/>
      <c r="AB5" s="51"/>
      <c r="AC5" s="51"/>
      <c r="AD5" s="51"/>
      <c r="AE5" s="52"/>
      <c r="AF5" s="53" t="s">
        <v>90</v>
      </c>
      <c r="AG5" s="53"/>
      <c r="AH5" s="53"/>
      <c r="AI5" s="53"/>
      <c r="AJ5" s="53"/>
      <c r="AK5" s="53"/>
      <c r="AL5" s="53"/>
      <c r="AM5" s="53"/>
      <c r="AN5" s="53"/>
      <c r="AO5" s="53"/>
      <c r="AP5" s="53"/>
      <c r="AQ5" s="54"/>
      <c r="AR5" s="55" t="s">
        <v>91</v>
      </c>
      <c r="AS5" s="56"/>
      <c r="AT5" s="56"/>
      <c r="AU5" s="56"/>
      <c r="AV5" s="56"/>
      <c r="AW5" s="56"/>
      <c r="AX5" s="56"/>
      <c r="AY5" s="57"/>
    </row>
    <row r="6" spans="2:51" ht="30.75" customHeight="1">
      <c r="B6" s="58" t="s">
        <v>4</v>
      </c>
      <c r="C6" s="59"/>
      <c r="D6" s="59"/>
      <c r="E6" s="59"/>
      <c r="F6" s="59"/>
      <c r="G6" s="59"/>
      <c r="H6" s="60" t="s">
        <v>94</v>
      </c>
      <c r="I6" s="49"/>
      <c r="J6" s="49"/>
      <c r="K6" s="49"/>
      <c r="L6" s="49"/>
      <c r="M6" s="49"/>
      <c r="N6" s="49"/>
      <c r="O6" s="49"/>
      <c r="P6" s="49"/>
      <c r="Q6" s="49"/>
      <c r="R6" s="49"/>
      <c r="S6" s="49"/>
      <c r="T6" s="49"/>
      <c r="U6" s="49"/>
      <c r="V6" s="49"/>
      <c r="W6" s="49"/>
      <c r="X6" s="49"/>
      <c r="Y6" s="49"/>
      <c r="Z6" s="61" t="s">
        <v>84</v>
      </c>
      <c r="AA6" s="62"/>
      <c r="AB6" s="62"/>
      <c r="AC6" s="62"/>
      <c r="AD6" s="62"/>
      <c r="AE6" s="63"/>
      <c r="AF6" s="64" t="s">
        <v>118</v>
      </c>
      <c r="AG6" s="65"/>
      <c r="AH6" s="65"/>
      <c r="AI6" s="65"/>
      <c r="AJ6" s="65"/>
      <c r="AK6" s="65"/>
      <c r="AL6" s="65"/>
      <c r="AM6" s="65"/>
      <c r="AN6" s="65"/>
      <c r="AO6" s="65"/>
      <c r="AP6" s="65"/>
      <c r="AQ6" s="65"/>
      <c r="AR6" s="66"/>
      <c r="AS6" s="66"/>
      <c r="AT6" s="66"/>
      <c r="AU6" s="66"/>
      <c r="AV6" s="66"/>
      <c r="AW6" s="66"/>
      <c r="AX6" s="66"/>
      <c r="AY6" s="67"/>
    </row>
    <row r="7" spans="2:51" ht="18" customHeight="1">
      <c r="B7" s="68" t="s">
        <v>41</v>
      </c>
      <c r="C7" s="69"/>
      <c r="D7" s="69"/>
      <c r="E7" s="69"/>
      <c r="F7" s="69"/>
      <c r="G7" s="69"/>
      <c r="H7" s="72" t="s">
        <v>95</v>
      </c>
      <c r="I7" s="73"/>
      <c r="J7" s="73"/>
      <c r="K7" s="73"/>
      <c r="L7" s="73"/>
      <c r="M7" s="73"/>
      <c r="N7" s="73"/>
      <c r="O7" s="73"/>
      <c r="P7" s="73"/>
      <c r="Q7" s="73"/>
      <c r="R7" s="73"/>
      <c r="S7" s="73"/>
      <c r="T7" s="73"/>
      <c r="U7" s="73"/>
      <c r="V7" s="73"/>
      <c r="W7" s="74"/>
      <c r="X7" s="74"/>
      <c r="Y7" s="74"/>
      <c r="Z7" s="78" t="s">
        <v>5</v>
      </c>
      <c r="AA7" s="49"/>
      <c r="AB7" s="49"/>
      <c r="AC7" s="49"/>
      <c r="AD7" s="49"/>
      <c r="AE7" s="79"/>
      <c r="AF7" s="81" t="s">
        <v>95</v>
      </c>
      <c r="AG7" s="82"/>
      <c r="AH7" s="82"/>
      <c r="AI7" s="82"/>
      <c r="AJ7" s="82"/>
      <c r="AK7" s="82"/>
      <c r="AL7" s="82"/>
      <c r="AM7" s="82"/>
      <c r="AN7" s="82"/>
      <c r="AO7" s="82"/>
      <c r="AP7" s="82"/>
      <c r="AQ7" s="82"/>
      <c r="AR7" s="82"/>
      <c r="AS7" s="82"/>
      <c r="AT7" s="82"/>
      <c r="AU7" s="82"/>
      <c r="AV7" s="82"/>
      <c r="AW7" s="82"/>
      <c r="AX7" s="82"/>
      <c r="AY7" s="83"/>
    </row>
    <row r="8" spans="2:51" ht="24" customHeight="1">
      <c r="B8" s="70"/>
      <c r="C8" s="71"/>
      <c r="D8" s="71"/>
      <c r="E8" s="71"/>
      <c r="F8" s="71"/>
      <c r="G8" s="71"/>
      <c r="H8" s="75"/>
      <c r="I8" s="76"/>
      <c r="J8" s="76"/>
      <c r="K8" s="76"/>
      <c r="L8" s="76"/>
      <c r="M8" s="76"/>
      <c r="N8" s="76"/>
      <c r="O8" s="76"/>
      <c r="P8" s="76"/>
      <c r="Q8" s="76"/>
      <c r="R8" s="76"/>
      <c r="S8" s="76"/>
      <c r="T8" s="76"/>
      <c r="U8" s="76"/>
      <c r="V8" s="76"/>
      <c r="W8" s="77"/>
      <c r="X8" s="77"/>
      <c r="Y8" s="77"/>
      <c r="Z8" s="80"/>
      <c r="AA8" s="49"/>
      <c r="AB8" s="49"/>
      <c r="AC8" s="49"/>
      <c r="AD8" s="49"/>
      <c r="AE8" s="79"/>
      <c r="AF8" s="84"/>
      <c r="AG8" s="84"/>
      <c r="AH8" s="84"/>
      <c r="AI8" s="84"/>
      <c r="AJ8" s="84"/>
      <c r="AK8" s="84"/>
      <c r="AL8" s="84"/>
      <c r="AM8" s="84"/>
      <c r="AN8" s="84"/>
      <c r="AO8" s="84"/>
      <c r="AP8" s="84"/>
      <c r="AQ8" s="84"/>
      <c r="AR8" s="84"/>
      <c r="AS8" s="84"/>
      <c r="AT8" s="84"/>
      <c r="AU8" s="84"/>
      <c r="AV8" s="84"/>
      <c r="AW8" s="84"/>
      <c r="AX8" s="84"/>
      <c r="AY8" s="85"/>
    </row>
    <row r="9" spans="2:51" ht="103.5" customHeight="1">
      <c r="B9" s="86" t="s">
        <v>162</v>
      </c>
      <c r="C9" s="87"/>
      <c r="D9" s="87"/>
      <c r="E9" s="87"/>
      <c r="F9" s="87"/>
      <c r="G9" s="87"/>
      <c r="H9" s="88" t="s">
        <v>96</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37.25" customHeight="1">
      <c r="B10" s="86" t="s">
        <v>163</v>
      </c>
      <c r="C10" s="87"/>
      <c r="D10" s="87"/>
      <c r="E10" s="87"/>
      <c r="F10" s="87"/>
      <c r="G10" s="87"/>
      <c r="H10" s="88" t="s">
        <v>98</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6</v>
      </c>
      <c r="C11" s="87"/>
      <c r="D11" s="87"/>
      <c r="E11" s="87"/>
      <c r="F11" s="87"/>
      <c r="G11" s="91"/>
      <c r="H11" s="88" t="s">
        <v>97</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2" t="s">
        <v>164</v>
      </c>
      <c r="C12" s="93"/>
      <c r="D12" s="93"/>
      <c r="E12" s="93"/>
      <c r="F12" s="93"/>
      <c r="G12" s="94"/>
      <c r="H12" s="101"/>
      <c r="I12" s="102"/>
      <c r="J12" s="102"/>
      <c r="K12" s="102"/>
      <c r="L12" s="102"/>
      <c r="M12" s="102"/>
      <c r="N12" s="102"/>
      <c r="O12" s="102"/>
      <c r="P12" s="102"/>
      <c r="Q12" s="103" t="s">
        <v>165</v>
      </c>
      <c r="R12" s="104"/>
      <c r="S12" s="104"/>
      <c r="T12" s="104"/>
      <c r="U12" s="104"/>
      <c r="V12" s="104"/>
      <c r="W12" s="105"/>
      <c r="X12" s="103" t="s">
        <v>166</v>
      </c>
      <c r="Y12" s="104"/>
      <c r="Z12" s="104"/>
      <c r="AA12" s="104"/>
      <c r="AB12" s="104"/>
      <c r="AC12" s="104"/>
      <c r="AD12" s="105"/>
      <c r="AE12" s="103" t="s">
        <v>167</v>
      </c>
      <c r="AF12" s="104"/>
      <c r="AG12" s="104"/>
      <c r="AH12" s="104"/>
      <c r="AI12" s="104"/>
      <c r="AJ12" s="104"/>
      <c r="AK12" s="105"/>
      <c r="AL12" s="103" t="s">
        <v>168</v>
      </c>
      <c r="AM12" s="104"/>
      <c r="AN12" s="104"/>
      <c r="AO12" s="104"/>
      <c r="AP12" s="104"/>
      <c r="AQ12" s="104"/>
      <c r="AR12" s="105"/>
      <c r="AS12" s="103" t="s">
        <v>169</v>
      </c>
      <c r="AT12" s="104"/>
      <c r="AU12" s="104"/>
      <c r="AV12" s="104"/>
      <c r="AW12" s="104"/>
      <c r="AX12" s="104"/>
      <c r="AY12" s="106"/>
    </row>
    <row r="13" spans="2:51" ht="21" customHeight="1">
      <c r="B13" s="95"/>
      <c r="C13" s="96"/>
      <c r="D13" s="96"/>
      <c r="E13" s="96"/>
      <c r="F13" s="96"/>
      <c r="G13" s="97"/>
      <c r="H13" s="107" t="s">
        <v>7</v>
      </c>
      <c r="I13" s="108"/>
      <c r="J13" s="113" t="s">
        <v>8</v>
      </c>
      <c r="K13" s="114"/>
      <c r="L13" s="114"/>
      <c r="M13" s="114"/>
      <c r="N13" s="114"/>
      <c r="O13" s="114"/>
      <c r="P13" s="115"/>
      <c r="Q13" s="116">
        <v>244</v>
      </c>
      <c r="R13" s="116"/>
      <c r="S13" s="116"/>
      <c r="T13" s="116"/>
      <c r="U13" s="116"/>
      <c r="V13" s="116"/>
      <c r="W13" s="116"/>
      <c r="X13" s="116">
        <v>230</v>
      </c>
      <c r="Y13" s="116"/>
      <c r="Z13" s="116"/>
      <c r="AA13" s="116"/>
      <c r="AB13" s="116"/>
      <c r="AC13" s="116"/>
      <c r="AD13" s="116"/>
      <c r="AE13" s="116">
        <v>298</v>
      </c>
      <c r="AF13" s="116"/>
      <c r="AG13" s="116"/>
      <c r="AH13" s="116"/>
      <c r="AI13" s="116"/>
      <c r="AJ13" s="116"/>
      <c r="AK13" s="116"/>
      <c r="AL13" s="116">
        <v>303</v>
      </c>
      <c r="AM13" s="116"/>
      <c r="AN13" s="116"/>
      <c r="AO13" s="116"/>
      <c r="AP13" s="116"/>
      <c r="AQ13" s="116"/>
      <c r="AR13" s="116"/>
      <c r="AS13" s="116">
        <v>303</v>
      </c>
      <c r="AT13" s="116"/>
      <c r="AU13" s="116"/>
      <c r="AV13" s="116"/>
      <c r="AW13" s="116"/>
      <c r="AX13" s="116"/>
      <c r="AY13" s="117"/>
    </row>
    <row r="14" spans="2:51" ht="21" customHeight="1">
      <c r="B14" s="95"/>
      <c r="C14" s="96"/>
      <c r="D14" s="96"/>
      <c r="E14" s="96"/>
      <c r="F14" s="96"/>
      <c r="G14" s="97"/>
      <c r="H14" s="109"/>
      <c r="I14" s="110"/>
      <c r="J14" s="118" t="s">
        <v>9</v>
      </c>
      <c r="K14" s="119"/>
      <c r="L14" s="119"/>
      <c r="M14" s="119"/>
      <c r="N14" s="119"/>
      <c r="O14" s="119"/>
      <c r="P14" s="120"/>
      <c r="Q14" s="121">
        <v>0</v>
      </c>
      <c r="R14" s="121"/>
      <c r="S14" s="121"/>
      <c r="T14" s="121"/>
      <c r="U14" s="121"/>
      <c r="V14" s="121"/>
      <c r="W14" s="121"/>
      <c r="X14" s="121">
        <v>0</v>
      </c>
      <c r="Y14" s="121"/>
      <c r="Z14" s="121"/>
      <c r="AA14" s="121"/>
      <c r="AB14" s="121"/>
      <c r="AC14" s="121"/>
      <c r="AD14" s="121"/>
      <c r="AE14" s="121">
        <v>0</v>
      </c>
      <c r="AF14" s="121"/>
      <c r="AG14" s="121"/>
      <c r="AH14" s="121"/>
      <c r="AI14" s="121"/>
      <c r="AJ14" s="121"/>
      <c r="AK14" s="121"/>
      <c r="AL14" s="121">
        <v>0</v>
      </c>
      <c r="AM14" s="121"/>
      <c r="AN14" s="121"/>
      <c r="AO14" s="121"/>
      <c r="AP14" s="121"/>
      <c r="AQ14" s="121"/>
      <c r="AR14" s="121"/>
      <c r="AS14" s="122"/>
      <c r="AT14" s="122"/>
      <c r="AU14" s="122"/>
      <c r="AV14" s="122"/>
      <c r="AW14" s="122"/>
      <c r="AX14" s="122"/>
      <c r="AY14" s="123"/>
    </row>
    <row r="15" spans="2:51" ht="24.75" customHeight="1">
      <c r="B15" s="95"/>
      <c r="C15" s="96"/>
      <c r="D15" s="96"/>
      <c r="E15" s="96"/>
      <c r="F15" s="96"/>
      <c r="G15" s="97"/>
      <c r="H15" s="109"/>
      <c r="I15" s="110"/>
      <c r="J15" s="118" t="s">
        <v>10</v>
      </c>
      <c r="K15" s="119"/>
      <c r="L15" s="119"/>
      <c r="M15" s="119"/>
      <c r="N15" s="119"/>
      <c r="O15" s="119"/>
      <c r="P15" s="120"/>
      <c r="Q15" s="121">
        <v>0</v>
      </c>
      <c r="R15" s="121"/>
      <c r="S15" s="121"/>
      <c r="T15" s="121"/>
      <c r="U15" s="121"/>
      <c r="V15" s="121"/>
      <c r="W15" s="121"/>
      <c r="X15" s="121">
        <v>0</v>
      </c>
      <c r="Y15" s="121"/>
      <c r="Z15" s="121"/>
      <c r="AA15" s="121"/>
      <c r="AB15" s="121"/>
      <c r="AC15" s="121"/>
      <c r="AD15" s="121"/>
      <c r="AE15" s="121">
        <v>0</v>
      </c>
      <c r="AF15" s="121"/>
      <c r="AG15" s="121"/>
      <c r="AH15" s="121"/>
      <c r="AI15" s="121"/>
      <c r="AJ15" s="121"/>
      <c r="AK15" s="121"/>
      <c r="AL15" s="121">
        <v>0</v>
      </c>
      <c r="AM15" s="121"/>
      <c r="AN15" s="121"/>
      <c r="AO15" s="121"/>
      <c r="AP15" s="121"/>
      <c r="AQ15" s="121"/>
      <c r="AR15" s="121"/>
      <c r="AS15" s="122"/>
      <c r="AT15" s="122"/>
      <c r="AU15" s="122"/>
      <c r="AV15" s="122"/>
      <c r="AW15" s="122"/>
      <c r="AX15" s="122"/>
      <c r="AY15" s="123"/>
    </row>
    <row r="16" spans="2:51" ht="24.75" customHeight="1">
      <c r="B16" s="95"/>
      <c r="C16" s="96"/>
      <c r="D16" s="96"/>
      <c r="E16" s="96"/>
      <c r="F16" s="96"/>
      <c r="G16" s="97"/>
      <c r="H16" s="111"/>
      <c r="I16" s="112"/>
      <c r="J16" s="124" t="s">
        <v>30</v>
      </c>
      <c r="K16" s="125"/>
      <c r="L16" s="125"/>
      <c r="M16" s="125"/>
      <c r="N16" s="125"/>
      <c r="O16" s="125"/>
      <c r="P16" s="126"/>
      <c r="Q16" s="127">
        <f>SUM(Q13:W15)</f>
        <v>244</v>
      </c>
      <c r="R16" s="128"/>
      <c r="S16" s="128"/>
      <c r="T16" s="128"/>
      <c r="U16" s="128"/>
      <c r="V16" s="128"/>
      <c r="W16" s="128"/>
      <c r="X16" s="127">
        <f>SUM(X13:AD15)</f>
        <v>230</v>
      </c>
      <c r="Y16" s="128"/>
      <c r="Z16" s="128"/>
      <c r="AA16" s="128"/>
      <c r="AB16" s="128"/>
      <c r="AC16" s="128"/>
      <c r="AD16" s="128"/>
      <c r="AE16" s="127">
        <f>SUM(AE13:AK15)</f>
        <v>298</v>
      </c>
      <c r="AF16" s="128"/>
      <c r="AG16" s="128"/>
      <c r="AH16" s="128"/>
      <c r="AI16" s="128"/>
      <c r="AJ16" s="128"/>
      <c r="AK16" s="128"/>
      <c r="AL16" s="127">
        <f>SUM(AL13:AR15)</f>
        <v>303</v>
      </c>
      <c r="AM16" s="128"/>
      <c r="AN16" s="128"/>
      <c r="AO16" s="128"/>
      <c r="AP16" s="128"/>
      <c r="AQ16" s="128"/>
      <c r="AR16" s="128"/>
      <c r="AS16" s="127">
        <v>303</v>
      </c>
      <c r="AT16" s="128"/>
      <c r="AU16" s="128"/>
      <c r="AV16" s="128"/>
      <c r="AW16" s="128"/>
      <c r="AX16" s="128"/>
      <c r="AY16" s="129"/>
    </row>
    <row r="17" spans="2:51" ht="24.75" customHeight="1">
      <c r="B17" s="95"/>
      <c r="C17" s="96"/>
      <c r="D17" s="96"/>
      <c r="E17" s="96"/>
      <c r="F17" s="96"/>
      <c r="G17" s="97"/>
      <c r="H17" s="130" t="s">
        <v>11</v>
      </c>
      <c r="I17" s="131"/>
      <c r="J17" s="131"/>
      <c r="K17" s="131"/>
      <c r="L17" s="131"/>
      <c r="M17" s="131"/>
      <c r="N17" s="131"/>
      <c r="O17" s="131"/>
      <c r="P17" s="131"/>
      <c r="Q17" s="132">
        <v>247</v>
      </c>
      <c r="R17" s="132"/>
      <c r="S17" s="132"/>
      <c r="T17" s="132"/>
      <c r="U17" s="132"/>
      <c r="V17" s="132"/>
      <c r="W17" s="132"/>
      <c r="X17" s="132">
        <v>239</v>
      </c>
      <c r="Y17" s="132"/>
      <c r="Z17" s="132"/>
      <c r="AA17" s="132"/>
      <c r="AB17" s="132"/>
      <c r="AC17" s="132"/>
      <c r="AD17" s="132"/>
      <c r="AE17" s="132">
        <v>293</v>
      </c>
      <c r="AF17" s="132"/>
      <c r="AG17" s="132"/>
      <c r="AH17" s="132"/>
      <c r="AI17" s="132"/>
      <c r="AJ17" s="132"/>
      <c r="AK17" s="132"/>
      <c r="AL17" s="133"/>
      <c r="AM17" s="133"/>
      <c r="AN17" s="133"/>
      <c r="AO17" s="133"/>
      <c r="AP17" s="133"/>
      <c r="AQ17" s="133"/>
      <c r="AR17" s="133"/>
      <c r="AS17" s="133"/>
      <c r="AT17" s="133"/>
      <c r="AU17" s="133"/>
      <c r="AV17" s="133"/>
      <c r="AW17" s="133"/>
      <c r="AX17" s="133"/>
      <c r="AY17" s="134"/>
    </row>
    <row r="18" spans="2:51" ht="24.75" customHeight="1">
      <c r="B18" s="98"/>
      <c r="C18" s="99"/>
      <c r="D18" s="99"/>
      <c r="E18" s="99"/>
      <c r="F18" s="99"/>
      <c r="G18" s="100"/>
      <c r="H18" s="130" t="s">
        <v>12</v>
      </c>
      <c r="I18" s="131"/>
      <c r="J18" s="131"/>
      <c r="K18" s="131"/>
      <c r="L18" s="131"/>
      <c r="M18" s="131"/>
      <c r="N18" s="131"/>
      <c r="O18" s="131"/>
      <c r="P18" s="131"/>
      <c r="Q18" s="135">
        <f>Q17/Q16</f>
        <v>1.0122950819672132</v>
      </c>
      <c r="R18" s="135"/>
      <c r="S18" s="135"/>
      <c r="T18" s="135"/>
      <c r="U18" s="135"/>
      <c r="V18" s="135"/>
      <c r="W18" s="135"/>
      <c r="X18" s="135">
        <f>X17/X16</f>
        <v>1.0391304347826087</v>
      </c>
      <c r="Y18" s="135"/>
      <c r="Z18" s="135"/>
      <c r="AA18" s="135"/>
      <c r="AB18" s="135"/>
      <c r="AC18" s="135"/>
      <c r="AD18" s="135"/>
      <c r="AE18" s="135">
        <f>AE17/AE16</f>
        <v>0.9832214765100671</v>
      </c>
      <c r="AF18" s="135"/>
      <c r="AG18" s="135"/>
      <c r="AH18" s="135"/>
      <c r="AI18" s="135"/>
      <c r="AJ18" s="135"/>
      <c r="AK18" s="135"/>
      <c r="AL18" s="133"/>
      <c r="AM18" s="133"/>
      <c r="AN18" s="133"/>
      <c r="AO18" s="133"/>
      <c r="AP18" s="133"/>
      <c r="AQ18" s="133"/>
      <c r="AR18" s="133"/>
      <c r="AS18" s="133"/>
      <c r="AT18" s="133"/>
      <c r="AU18" s="133"/>
      <c r="AV18" s="133"/>
      <c r="AW18" s="133"/>
      <c r="AX18" s="133"/>
      <c r="AY18" s="134"/>
    </row>
    <row r="19" spans="2:51" ht="31.5" customHeight="1">
      <c r="B19" s="170" t="s">
        <v>14</v>
      </c>
      <c r="C19" s="171"/>
      <c r="D19" s="171"/>
      <c r="E19" s="171"/>
      <c r="F19" s="171"/>
      <c r="G19" s="172"/>
      <c r="H19" s="136" t="s">
        <v>86</v>
      </c>
      <c r="I19" s="104"/>
      <c r="J19" s="104"/>
      <c r="K19" s="104"/>
      <c r="L19" s="104"/>
      <c r="M19" s="104"/>
      <c r="N19" s="104"/>
      <c r="O19" s="104"/>
      <c r="P19" s="104"/>
      <c r="Q19" s="104"/>
      <c r="R19" s="104"/>
      <c r="S19" s="104"/>
      <c r="T19" s="104"/>
      <c r="U19" s="104"/>
      <c r="V19" s="104"/>
      <c r="W19" s="104"/>
      <c r="X19" s="104"/>
      <c r="Y19" s="105"/>
      <c r="Z19" s="137"/>
      <c r="AA19" s="138"/>
      <c r="AB19" s="139"/>
      <c r="AC19" s="103" t="s">
        <v>13</v>
      </c>
      <c r="AD19" s="104"/>
      <c r="AE19" s="105"/>
      <c r="AF19" s="140" t="s">
        <v>170</v>
      </c>
      <c r="AG19" s="140"/>
      <c r="AH19" s="140"/>
      <c r="AI19" s="140"/>
      <c r="AJ19" s="140"/>
      <c r="AK19" s="140" t="s">
        <v>166</v>
      </c>
      <c r="AL19" s="140"/>
      <c r="AM19" s="140"/>
      <c r="AN19" s="140"/>
      <c r="AO19" s="140"/>
      <c r="AP19" s="140" t="s">
        <v>167</v>
      </c>
      <c r="AQ19" s="140"/>
      <c r="AR19" s="140"/>
      <c r="AS19" s="140"/>
      <c r="AT19" s="140"/>
      <c r="AU19" s="142" t="s">
        <v>15</v>
      </c>
      <c r="AV19" s="140"/>
      <c r="AW19" s="140"/>
      <c r="AX19" s="140"/>
      <c r="AY19" s="143"/>
    </row>
    <row r="20" spans="2:51" ht="32.25" customHeight="1">
      <c r="B20" s="173"/>
      <c r="C20" s="171"/>
      <c r="D20" s="171"/>
      <c r="E20" s="171"/>
      <c r="F20" s="171"/>
      <c r="G20" s="172"/>
      <c r="H20" s="144" t="s">
        <v>193</v>
      </c>
      <c r="I20" s="145"/>
      <c r="J20" s="145"/>
      <c r="K20" s="145"/>
      <c r="L20" s="145"/>
      <c r="M20" s="145"/>
      <c r="N20" s="145"/>
      <c r="O20" s="145"/>
      <c r="P20" s="145"/>
      <c r="Q20" s="145"/>
      <c r="R20" s="145"/>
      <c r="S20" s="145"/>
      <c r="T20" s="145"/>
      <c r="U20" s="145"/>
      <c r="V20" s="145"/>
      <c r="W20" s="145"/>
      <c r="X20" s="145"/>
      <c r="Y20" s="146"/>
      <c r="Z20" s="150" t="s">
        <v>16</v>
      </c>
      <c r="AA20" s="151"/>
      <c r="AB20" s="152"/>
      <c r="AC20" s="153"/>
      <c r="AD20" s="153"/>
      <c r="AE20" s="153"/>
      <c r="AF20" s="154"/>
      <c r="AG20" s="154"/>
      <c r="AH20" s="154"/>
      <c r="AI20" s="154"/>
      <c r="AJ20" s="154"/>
      <c r="AK20" s="154"/>
      <c r="AL20" s="154"/>
      <c r="AM20" s="154"/>
      <c r="AN20" s="154"/>
      <c r="AO20" s="154"/>
      <c r="AP20" s="154"/>
      <c r="AQ20" s="154"/>
      <c r="AR20" s="154"/>
      <c r="AS20" s="154"/>
      <c r="AT20" s="154"/>
      <c r="AU20" s="154"/>
      <c r="AV20" s="154"/>
      <c r="AW20" s="154"/>
      <c r="AX20" s="154"/>
      <c r="AY20" s="155"/>
    </row>
    <row r="21" spans="2:51" ht="32.25" customHeight="1">
      <c r="B21" s="174"/>
      <c r="C21" s="175"/>
      <c r="D21" s="175"/>
      <c r="E21" s="175"/>
      <c r="F21" s="175"/>
      <c r="G21" s="176"/>
      <c r="H21" s="147"/>
      <c r="I21" s="148"/>
      <c r="J21" s="148"/>
      <c r="K21" s="148"/>
      <c r="L21" s="148"/>
      <c r="M21" s="148"/>
      <c r="N21" s="148"/>
      <c r="O21" s="148"/>
      <c r="P21" s="148"/>
      <c r="Q21" s="148"/>
      <c r="R21" s="148"/>
      <c r="S21" s="148"/>
      <c r="T21" s="148"/>
      <c r="U21" s="148"/>
      <c r="V21" s="148"/>
      <c r="W21" s="148"/>
      <c r="X21" s="148"/>
      <c r="Y21" s="149"/>
      <c r="Z21" s="103" t="s">
        <v>17</v>
      </c>
      <c r="AA21" s="104"/>
      <c r="AB21" s="105"/>
      <c r="AC21" s="141" t="s">
        <v>18</v>
      </c>
      <c r="AD21" s="141"/>
      <c r="AE21" s="141"/>
      <c r="AF21" s="141"/>
      <c r="AG21" s="141"/>
      <c r="AH21" s="141"/>
      <c r="AI21" s="141"/>
      <c r="AJ21" s="141"/>
      <c r="AK21" s="141"/>
      <c r="AL21" s="141"/>
      <c r="AM21" s="141"/>
      <c r="AN21" s="141"/>
      <c r="AO21" s="141"/>
      <c r="AP21" s="141"/>
      <c r="AQ21" s="141"/>
      <c r="AR21" s="141"/>
      <c r="AS21" s="141"/>
      <c r="AT21" s="141"/>
      <c r="AU21" s="156"/>
      <c r="AV21" s="156"/>
      <c r="AW21" s="156"/>
      <c r="AX21" s="156"/>
      <c r="AY21" s="157"/>
    </row>
    <row r="22" spans="2:51" ht="31.5" customHeight="1">
      <c r="B22" s="158" t="s">
        <v>82</v>
      </c>
      <c r="C22" s="159"/>
      <c r="D22" s="159"/>
      <c r="E22" s="159"/>
      <c r="F22" s="159"/>
      <c r="G22" s="160"/>
      <c r="H22" s="136" t="s">
        <v>87</v>
      </c>
      <c r="I22" s="104"/>
      <c r="J22" s="104"/>
      <c r="K22" s="104"/>
      <c r="L22" s="104"/>
      <c r="M22" s="104"/>
      <c r="N22" s="104"/>
      <c r="O22" s="104"/>
      <c r="P22" s="104"/>
      <c r="Q22" s="104"/>
      <c r="R22" s="104"/>
      <c r="S22" s="104"/>
      <c r="T22" s="104"/>
      <c r="U22" s="104"/>
      <c r="V22" s="104"/>
      <c r="W22" s="104"/>
      <c r="X22" s="104"/>
      <c r="Y22" s="105"/>
      <c r="Z22" s="137"/>
      <c r="AA22" s="138"/>
      <c r="AB22" s="139"/>
      <c r="AC22" s="103" t="s">
        <v>13</v>
      </c>
      <c r="AD22" s="104"/>
      <c r="AE22" s="105"/>
      <c r="AF22" s="140" t="s">
        <v>170</v>
      </c>
      <c r="AG22" s="140"/>
      <c r="AH22" s="140"/>
      <c r="AI22" s="140"/>
      <c r="AJ22" s="140"/>
      <c r="AK22" s="140" t="s">
        <v>166</v>
      </c>
      <c r="AL22" s="140"/>
      <c r="AM22" s="140"/>
      <c r="AN22" s="140"/>
      <c r="AO22" s="140"/>
      <c r="AP22" s="140" t="s">
        <v>167</v>
      </c>
      <c r="AQ22" s="140"/>
      <c r="AR22" s="140"/>
      <c r="AS22" s="140"/>
      <c r="AT22" s="140"/>
      <c r="AU22" s="167" t="s">
        <v>62</v>
      </c>
      <c r="AV22" s="168"/>
      <c r="AW22" s="168"/>
      <c r="AX22" s="168"/>
      <c r="AY22" s="169"/>
    </row>
    <row r="23" spans="2:51" ht="39.75" customHeight="1">
      <c r="B23" s="161"/>
      <c r="C23" s="162"/>
      <c r="D23" s="162"/>
      <c r="E23" s="162"/>
      <c r="F23" s="162"/>
      <c r="G23" s="163"/>
      <c r="H23" s="144" t="s">
        <v>120</v>
      </c>
      <c r="I23" s="145"/>
      <c r="J23" s="145"/>
      <c r="K23" s="145"/>
      <c r="L23" s="145"/>
      <c r="M23" s="145"/>
      <c r="N23" s="145"/>
      <c r="O23" s="145"/>
      <c r="P23" s="145"/>
      <c r="Q23" s="145"/>
      <c r="R23" s="145"/>
      <c r="S23" s="145"/>
      <c r="T23" s="145"/>
      <c r="U23" s="145"/>
      <c r="V23" s="145"/>
      <c r="W23" s="145"/>
      <c r="X23" s="145"/>
      <c r="Y23" s="146"/>
      <c r="Z23" s="177" t="s">
        <v>88</v>
      </c>
      <c r="AA23" s="178"/>
      <c r="AB23" s="179"/>
      <c r="AC23" s="183"/>
      <c r="AD23" s="82"/>
      <c r="AE23" s="184"/>
      <c r="AF23" s="141"/>
      <c r="AG23" s="141"/>
      <c r="AH23" s="141"/>
      <c r="AI23" s="141"/>
      <c r="AJ23" s="141"/>
      <c r="AK23" s="141"/>
      <c r="AL23" s="141"/>
      <c r="AM23" s="141"/>
      <c r="AN23" s="141"/>
      <c r="AO23" s="141"/>
      <c r="AP23" s="141"/>
      <c r="AQ23" s="141"/>
      <c r="AR23" s="141"/>
      <c r="AS23" s="141"/>
      <c r="AT23" s="141"/>
      <c r="AU23" s="187" t="s">
        <v>63</v>
      </c>
      <c r="AV23" s="188"/>
      <c r="AW23" s="188"/>
      <c r="AX23" s="188"/>
      <c r="AY23" s="189"/>
    </row>
    <row r="24" spans="2:51" ht="26.25" customHeight="1">
      <c r="B24" s="164"/>
      <c r="C24" s="165"/>
      <c r="D24" s="165"/>
      <c r="E24" s="165"/>
      <c r="F24" s="165"/>
      <c r="G24" s="166"/>
      <c r="H24" s="147"/>
      <c r="I24" s="148"/>
      <c r="J24" s="148"/>
      <c r="K24" s="148"/>
      <c r="L24" s="148"/>
      <c r="M24" s="148"/>
      <c r="N24" s="148"/>
      <c r="O24" s="148"/>
      <c r="P24" s="148"/>
      <c r="Q24" s="148"/>
      <c r="R24" s="148"/>
      <c r="S24" s="148"/>
      <c r="T24" s="148"/>
      <c r="U24" s="148"/>
      <c r="V24" s="148"/>
      <c r="W24" s="148"/>
      <c r="X24" s="148"/>
      <c r="Y24" s="149"/>
      <c r="Z24" s="180"/>
      <c r="AA24" s="181"/>
      <c r="AB24" s="182"/>
      <c r="AC24" s="185"/>
      <c r="AD24" s="84"/>
      <c r="AE24" s="186"/>
      <c r="AF24" s="190"/>
      <c r="AG24" s="191"/>
      <c r="AH24" s="191"/>
      <c r="AI24" s="191"/>
      <c r="AJ24" s="192"/>
      <c r="AK24" s="190"/>
      <c r="AL24" s="191"/>
      <c r="AM24" s="191"/>
      <c r="AN24" s="191"/>
      <c r="AO24" s="192"/>
      <c r="AP24" s="190" t="s">
        <v>64</v>
      </c>
      <c r="AQ24" s="191"/>
      <c r="AR24" s="191"/>
      <c r="AS24" s="191"/>
      <c r="AT24" s="192"/>
      <c r="AU24" s="190" t="s">
        <v>65</v>
      </c>
      <c r="AV24" s="191"/>
      <c r="AW24" s="191"/>
      <c r="AX24" s="191"/>
      <c r="AY24" s="193"/>
    </row>
    <row r="25" spans="2:51" ht="88.5" customHeight="1">
      <c r="B25" s="158" t="s">
        <v>19</v>
      </c>
      <c r="C25" s="194"/>
      <c r="D25" s="194"/>
      <c r="E25" s="194"/>
      <c r="F25" s="194"/>
      <c r="G25" s="194"/>
      <c r="H25" s="195" t="s">
        <v>117</v>
      </c>
      <c r="I25" s="196"/>
      <c r="J25" s="196"/>
      <c r="K25" s="196"/>
      <c r="L25" s="196"/>
      <c r="M25" s="196"/>
      <c r="N25" s="196"/>
      <c r="O25" s="196"/>
      <c r="P25" s="196"/>
      <c r="Q25" s="196"/>
      <c r="R25" s="196"/>
      <c r="S25" s="196"/>
      <c r="T25" s="196"/>
      <c r="U25" s="196"/>
      <c r="V25" s="196"/>
      <c r="W25" s="196"/>
      <c r="X25" s="196"/>
      <c r="Y25" s="196"/>
      <c r="Z25" s="197" t="s">
        <v>20</v>
      </c>
      <c r="AA25" s="198"/>
      <c r="AB25" s="199"/>
      <c r="AC25" s="200" t="s">
        <v>116</v>
      </c>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2"/>
    </row>
    <row r="26" spans="2:51" ht="22.5" customHeight="1">
      <c r="B26" s="203" t="s">
        <v>43</v>
      </c>
      <c r="C26" s="204"/>
      <c r="D26" s="209" t="s">
        <v>27</v>
      </c>
      <c r="E26" s="210"/>
      <c r="F26" s="210"/>
      <c r="G26" s="210"/>
      <c r="H26" s="210"/>
      <c r="I26" s="210"/>
      <c r="J26" s="210"/>
      <c r="K26" s="210"/>
      <c r="L26" s="211"/>
      <c r="M26" s="212" t="s">
        <v>76</v>
      </c>
      <c r="N26" s="212"/>
      <c r="O26" s="212"/>
      <c r="P26" s="212"/>
      <c r="Q26" s="212"/>
      <c r="R26" s="212"/>
      <c r="S26" s="213" t="s">
        <v>75</v>
      </c>
      <c r="T26" s="213"/>
      <c r="U26" s="213"/>
      <c r="V26" s="213"/>
      <c r="W26" s="213"/>
      <c r="X26" s="213"/>
      <c r="Y26" s="214" t="s">
        <v>44</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5"/>
    </row>
    <row r="27" spans="2:51" ht="22.5" customHeight="1">
      <c r="B27" s="205"/>
      <c r="C27" s="206"/>
      <c r="D27" s="216" t="s">
        <v>99</v>
      </c>
      <c r="E27" s="217"/>
      <c r="F27" s="217"/>
      <c r="G27" s="217"/>
      <c r="H27" s="217"/>
      <c r="I27" s="217"/>
      <c r="J27" s="217"/>
      <c r="K27" s="217"/>
      <c r="L27" s="218"/>
      <c r="M27" s="219">
        <v>6</v>
      </c>
      <c r="N27" s="219"/>
      <c r="O27" s="219"/>
      <c r="P27" s="219"/>
      <c r="Q27" s="219"/>
      <c r="R27" s="219"/>
      <c r="S27" s="219">
        <v>6</v>
      </c>
      <c r="T27" s="219"/>
      <c r="U27" s="219"/>
      <c r="V27" s="219"/>
      <c r="W27" s="219"/>
      <c r="X27" s="219"/>
      <c r="Y27" s="220"/>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2"/>
    </row>
    <row r="28" spans="2:51" ht="22.5" customHeight="1">
      <c r="B28" s="205"/>
      <c r="C28" s="206"/>
      <c r="D28" s="229" t="s">
        <v>100</v>
      </c>
      <c r="E28" s="230"/>
      <c r="F28" s="230"/>
      <c r="G28" s="230"/>
      <c r="H28" s="230"/>
      <c r="I28" s="230"/>
      <c r="J28" s="230"/>
      <c r="K28" s="230"/>
      <c r="L28" s="231"/>
      <c r="M28" s="232">
        <v>296</v>
      </c>
      <c r="N28" s="232"/>
      <c r="O28" s="232"/>
      <c r="P28" s="232"/>
      <c r="Q28" s="232"/>
      <c r="R28" s="232"/>
      <c r="S28" s="232">
        <v>296</v>
      </c>
      <c r="T28" s="232"/>
      <c r="U28" s="232"/>
      <c r="V28" s="232"/>
      <c r="W28" s="232"/>
      <c r="X28" s="232"/>
      <c r="Y28" s="223"/>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5"/>
    </row>
    <row r="29" spans="2:51" ht="22.5" customHeight="1">
      <c r="B29" s="205"/>
      <c r="C29" s="206"/>
      <c r="D29" s="229"/>
      <c r="E29" s="230"/>
      <c r="F29" s="230"/>
      <c r="G29" s="230"/>
      <c r="H29" s="230"/>
      <c r="I29" s="230"/>
      <c r="J29" s="230"/>
      <c r="K29" s="230"/>
      <c r="L29" s="231"/>
      <c r="M29" s="232"/>
      <c r="N29" s="232"/>
      <c r="O29" s="232"/>
      <c r="P29" s="232"/>
      <c r="Q29" s="232"/>
      <c r="R29" s="232"/>
      <c r="S29" s="232"/>
      <c r="T29" s="232"/>
      <c r="U29" s="232"/>
      <c r="V29" s="232"/>
      <c r="W29" s="232"/>
      <c r="X29" s="232"/>
      <c r="Y29" s="223"/>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5"/>
    </row>
    <row r="30" spans="2:51" ht="22.5" customHeight="1">
      <c r="B30" s="205"/>
      <c r="C30" s="206"/>
      <c r="D30" s="229"/>
      <c r="E30" s="230"/>
      <c r="F30" s="230"/>
      <c r="G30" s="230"/>
      <c r="H30" s="230"/>
      <c r="I30" s="230"/>
      <c r="J30" s="230"/>
      <c r="K30" s="230"/>
      <c r="L30" s="231"/>
      <c r="M30" s="232"/>
      <c r="N30" s="232"/>
      <c r="O30" s="232"/>
      <c r="P30" s="232"/>
      <c r="Q30" s="232"/>
      <c r="R30" s="232"/>
      <c r="S30" s="232"/>
      <c r="T30" s="232"/>
      <c r="U30" s="232"/>
      <c r="V30" s="232"/>
      <c r="W30" s="232"/>
      <c r="X30" s="232"/>
      <c r="Y30" s="223"/>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2:51" ht="22.5" customHeight="1">
      <c r="B31" s="205"/>
      <c r="C31" s="206"/>
      <c r="D31" s="229"/>
      <c r="E31" s="230"/>
      <c r="F31" s="230"/>
      <c r="G31" s="230"/>
      <c r="H31" s="230"/>
      <c r="I31" s="230"/>
      <c r="J31" s="230"/>
      <c r="K31" s="230"/>
      <c r="L31" s="231"/>
      <c r="M31" s="232"/>
      <c r="N31" s="232"/>
      <c r="O31" s="232"/>
      <c r="P31" s="232"/>
      <c r="Q31" s="232"/>
      <c r="R31" s="232"/>
      <c r="S31" s="232"/>
      <c r="T31" s="232"/>
      <c r="U31" s="232"/>
      <c r="V31" s="232"/>
      <c r="W31" s="232"/>
      <c r="X31" s="232"/>
      <c r="Y31" s="223"/>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5"/>
    </row>
    <row r="32" spans="2:51" ht="22.5" customHeight="1">
      <c r="B32" s="205"/>
      <c r="C32" s="206"/>
      <c r="D32" s="229"/>
      <c r="E32" s="230"/>
      <c r="F32" s="230"/>
      <c r="G32" s="230"/>
      <c r="H32" s="230"/>
      <c r="I32" s="230"/>
      <c r="J32" s="230"/>
      <c r="K32" s="230"/>
      <c r="L32" s="231"/>
      <c r="M32" s="232"/>
      <c r="N32" s="232"/>
      <c r="O32" s="232"/>
      <c r="P32" s="232"/>
      <c r="Q32" s="232"/>
      <c r="R32" s="232"/>
      <c r="S32" s="232"/>
      <c r="T32" s="232"/>
      <c r="U32" s="232"/>
      <c r="V32" s="232"/>
      <c r="W32" s="232"/>
      <c r="X32" s="232"/>
      <c r="Y32" s="223"/>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5"/>
    </row>
    <row r="33" spans="2:51" ht="22.5" customHeight="1">
      <c r="B33" s="205"/>
      <c r="C33" s="206"/>
      <c r="D33" s="233"/>
      <c r="E33" s="234"/>
      <c r="F33" s="234"/>
      <c r="G33" s="234"/>
      <c r="H33" s="234"/>
      <c r="I33" s="234"/>
      <c r="J33" s="234"/>
      <c r="K33" s="234"/>
      <c r="L33" s="235"/>
      <c r="M33" s="236"/>
      <c r="N33" s="236"/>
      <c r="O33" s="236"/>
      <c r="P33" s="236"/>
      <c r="Q33" s="236"/>
      <c r="R33" s="236"/>
      <c r="S33" s="236"/>
      <c r="T33" s="236"/>
      <c r="U33" s="236"/>
      <c r="V33" s="236"/>
      <c r="W33" s="236"/>
      <c r="X33" s="236"/>
      <c r="Y33" s="223"/>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5"/>
    </row>
    <row r="34" spans="2:51" ht="22.5" customHeight="1">
      <c r="B34" s="207"/>
      <c r="C34" s="208"/>
      <c r="D34" s="237" t="s">
        <v>30</v>
      </c>
      <c r="E34" s="238"/>
      <c r="F34" s="238"/>
      <c r="G34" s="238"/>
      <c r="H34" s="238"/>
      <c r="I34" s="238"/>
      <c r="J34" s="238"/>
      <c r="K34" s="238"/>
      <c r="L34" s="239"/>
      <c r="M34" s="240">
        <v>303</v>
      </c>
      <c r="N34" s="240"/>
      <c r="O34" s="240"/>
      <c r="P34" s="240"/>
      <c r="Q34" s="240"/>
      <c r="R34" s="240"/>
      <c r="S34" s="240">
        <v>303</v>
      </c>
      <c r="T34" s="240"/>
      <c r="U34" s="240"/>
      <c r="V34" s="240"/>
      <c r="W34" s="240"/>
      <c r="X34" s="240"/>
      <c r="Y34" s="226"/>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8"/>
    </row>
    <row r="35" spans="1:51" ht="3" customHeight="1">
      <c r="A35" s="14"/>
      <c r="B35" s="2"/>
      <c r="C35" s="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4"/>
      <c r="B36" s="1"/>
      <c r="C36" s="1"/>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2:51" ht="21" customHeight="1" hidden="1">
      <c r="B37" s="241" t="s">
        <v>21</v>
      </c>
      <c r="C37" s="242"/>
      <c r="D37" s="245" t="s">
        <v>22</v>
      </c>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246"/>
    </row>
    <row r="38" spans="2:51" ht="203.25" customHeight="1" hidden="1">
      <c r="B38" s="241"/>
      <c r="C38" s="242"/>
      <c r="D38" s="247" t="s">
        <v>23</v>
      </c>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9"/>
    </row>
    <row r="39" spans="2:51" ht="20.25" customHeight="1" hidden="1">
      <c r="B39" s="241"/>
      <c r="C39" s="242"/>
      <c r="D39" s="250" t="s">
        <v>24</v>
      </c>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2"/>
    </row>
    <row r="40" spans="2:51" ht="100.5" customHeight="1" hidden="1" thickBot="1">
      <c r="B40" s="243"/>
      <c r="C40" s="244"/>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5"/>
    </row>
    <row r="41" spans="1:51" ht="21" customHeight="1" hidden="1">
      <c r="A41" s="17"/>
      <c r="B41" s="7"/>
      <c r="C41" s="8"/>
      <c r="D41" s="256" t="s">
        <v>25</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8"/>
    </row>
    <row r="42" spans="1:51" ht="135.75" customHeight="1" hidden="1">
      <c r="A42" s="17"/>
      <c r="B42" s="9"/>
      <c r="C42" s="10"/>
      <c r="D42" s="259"/>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1"/>
    </row>
    <row r="43" spans="1:51" ht="21" customHeight="1">
      <c r="A43" s="17"/>
      <c r="B43" s="262" t="s">
        <v>68</v>
      </c>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4"/>
    </row>
    <row r="44" spans="1:51" ht="21" customHeight="1">
      <c r="A44" s="17"/>
      <c r="B44" s="9"/>
      <c r="C44" s="10"/>
      <c r="D44" s="265" t="s">
        <v>79</v>
      </c>
      <c r="E44" s="266"/>
      <c r="F44" s="266"/>
      <c r="G44" s="266"/>
      <c r="H44" s="267" t="s">
        <v>78</v>
      </c>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8"/>
      <c r="AH44" s="267" t="s">
        <v>26</v>
      </c>
      <c r="AI44" s="266"/>
      <c r="AJ44" s="266"/>
      <c r="AK44" s="266"/>
      <c r="AL44" s="266"/>
      <c r="AM44" s="266"/>
      <c r="AN44" s="266"/>
      <c r="AO44" s="266"/>
      <c r="AP44" s="266"/>
      <c r="AQ44" s="266"/>
      <c r="AR44" s="266"/>
      <c r="AS44" s="266"/>
      <c r="AT44" s="266"/>
      <c r="AU44" s="266"/>
      <c r="AV44" s="266"/>
      <c r="AW44" s="266"/>
      <c r="AX44" s="266"/>
      <c r="AY44" s="269"/>
    </row>
    <row r="45" spans="1:51" ht="26.25" customHeight="1">
      <c r="A45" s="17"/>
      <c r="B45" s="270" t="s">
        <v>54</v>
      </c>
      <c r="C45" s="271"/>
      <c r="D45" s="276" t="s">
        <v>102</v>
      </c>
      <c r="E45" s="277"/>
      <c r="F45" s="277"/>
      <c r="G45" s="278"/>
      <c r="H45" s="279" t="s">
        <v>67</v>
      </c>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1"/>
      <c r="AH45" s="282"/>
      <c r="AI45" s="283"/>
      <c r="AJ45" s="283"/>
      <c r="AK45" s="283"/>
      <c r="AL45" s="283"/>
      <c r="AM45" s="283"/>
      <c r="AN45" s="283"/>
      <c r="AO45" s="283"/>
      <c r="AP45" s="283"/>
      <c r="AQ45" s="283"/>
      <c r="AR45" s="283"/>
      <c r="AS45" s="283"/>
      <c r="AT45" s="283"/>
      <c r="AU45" s="283"/>
      <c r="AV45" s="283"/>
      <c r="AW45" s="283"/>
      <c r="AX45" s="283"/>
      <c r="AY45" s="284"/>
    </row>
    <row r="46" spans="1:51" ht="33" customHeight="1">
      <c r="A46" s="17"/>
      <c r="B46" s="272"/>
      <c r="C46" s="273"/>
      <c r="D46" s="288" t="s">
        <v>102</v>
      </c>
      <c r="E46" s="289"/>
      <c r="F46" s="289"/>
      <c r="G46" s="290"/>
      <c r="H46" s="291" t="s">
        <v>69</v>
      </c>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3"/>
      <c r="AH46" s="285"/>
      <c r="AI46" s="286"/>
      <c r="AJ46" s="286"/>
      <c r="AK46" s="286"/>
      <c r="AL46" s="286"/>
      <c r="AM46" s="286"/>
      <c r="AN46" s="286"/>
      <c r="AO46" s="286"/>
      <c r="AP46" s="286"/>
      <c r="AQ46" s="286"/>
      <c r="AR46" s="286"/>
      <c r="AS46" s="286"/>
      <c r="AT46" s="286"/>
      <c r="AU46" s="286"/>
      <c r="AV46" s="286"/>
      <c r="AW46" s="286"/>
      <c r="AX46" s="286"/>
      <c r="AY46" s="287"/>
    </row>
    <row r="47" spans="1:51" ht="26.25" customHeight="1">
      <c r="A47" s="17"/>
      <c r="B47" s="274"/>
      <c r="C47" s="275"/>
      <c r="D47" s="294" t="s">
        <v>102</v>
      </c>
      <c r="E47" s="295"/>
      <c r="F47" s="295"/>
      <c r="G47" s="296"/>
      <c r="H47" s="297" t="s">
        <v>50</v>
      </c>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9"/>
      <c r="AH47" s="267"/>
      <c r="AI47" s="266"/>
      <c r="AJ47" s="266"/>
      <c r="AK47" s="266"/>
      <c r="AL47" s="266"/>
      <c r="AM47" s="266"/>
      <c r="AN47" s="266"/>
      <c r="AO47" s="266"/>
      <c r="AP47" s="266"/>
      <c r="AQ47" s="266"/>
      <c r="AR47" s="266"/>
      <c r="AS47" s="266"/>
      <c r="AT47" s="266"/>
      <c r="AU47" s="266"/>
      <c r="AV47" s="266"/>
      <c r="AW47" s="266"/>
      <c r="AX47" s="266"/>
      <c r="AY47" s="269"/>
    </row>
    <row r="48" spans="1:51" ht="26.25" customHeight="1">
      <c r="A48" s="17"/>
      <c r="B48" s="272" t="s">
        <v>57</v>
      </c>
      <c r="C48" s="273"/>
      <c r="D48" s="300" t="s">
        <v>101</v>
      </c>
      <c r="E48" s="277"/>
      <c r="F48" s="277"/>
      <c r="G48" s="278"/>
      <c r="H48" s="279" t="s">
        <v>59</v>
      </c>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1"/>
      <c r="AH48" s="301"/>
      <c r="AI48" s="302"/>
      <c r="AJ48" s="302"/>
      <c r="AK48" s="302"/>
      <c r="AL48" s="302"/>
      <c r="AM48" s="302"/>
      <c r="AN48" s="302"/>
      <c r="AO48" s="302"/>
      <c r="AP48" s="302"/>
      <c r="AQ48" s="302"/>
      <c r="AR48" s="302"/>
      <c r="AS48" s="302"/>
      <c r="AT48" s="302"/>
      <c r="AU48" s="302"/>
      <c r="AV48" s="302"/>
      <c r="AW48" s="302"/>
      <c r="AX48" s="302"/>
      <c r="AY48" s="303"/>
    </row>
    <row r="49" spans="1:51" ht="26.25" customHeight="1">
      <c r="A49" s="17"/>
      <c r="B49" s="272"/>
      <c r="C49" s="273"/>
      <c r="D49" s="310" t="s">
        <v>101</v>
      </c>
      <c r="E49" s="289"/>
      <c r="F49" s="289"/>
      <c r="G49" s="290"/>
      <c r="H49" s="311" t="s">
        <v>58</v>
      </c>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3"/>
      <c r="AH49" s="304"/>
      <c r="AI49" s="305"/>
      <c r="AJ49" s="305"/>
      <c r="AK49" s="305"/>
      <c r="AL49" s="305"/>
      <c r="AM49" s="305"/>
      <c r="AN49" s="305"/>
      <c r="AO49" s="305"/>
      <c r="AP49" s="305"/>
      <c r="AQ49" s="305"/>
      <c r="AR49" s="305"/>
      <c r="AS49" s="305"/>
      <c r="AT49" s="305"/>
      <c r="AU49" s="305"/>
      <c r="AV49" s="305"/>
      <c r="AW49" s="305"/>
      <c r="AX49" s="305"/>
      <c r="AY49" s="306"/>
    </row>
    <row r="50" spans="1:51" ht="26.25" customHeight="1">
      <c r="A50" s="17"/>
      <c r="B50" s="272"/>
      <c r="C50" s="273"/>
      <c r="D50" s="310" t="s">
        <v>101</v>
      </c>
      <c r="E50" s="289"/>
      <c r="F50" s="289"/>
      <c r="G50" s="290"/>
      <c r="H50" s="311" t="s">
        <v>60</v>
      </c>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3"/>
      <c r="AH50" s="304"/>
      <c r="AI50" s="305"/>
      <c r="AJ50" s="305"/>
      <c r="AK50" s="305"/>
      <c r="AL50" s="305"/>
      <c r="AM50" s="305"/>
      <c r="AN50" s="305"/>
      <c r="AO50" s="305"/>
      <c r="AP50" s="305"/>
      <c r="AQ50" s="305"/>
      <c r="AR50" s="305"/>
      <c r="AS50" s="305"/>
      <c r="AT50" s="305"/>
      <c r="AU50" s="305"/>
      <c r="AV50" s="305"/>
      <c r="AW50" s="305"/>
      <c r="AX50" s="305"/>
      <c r="AY50" s="306"/>
    </row>
    <row r="51" spans="1:51" ht="26.25" customHeight="1">
      <c r="A51" s="17"/>
      <c r="B51" s="272"/>
      <c r="C51" s="273"/>
      <c r="D51" s="310" t="s">
        <v>101</v>
      </c>
      <c r="E51" s="289"/>
      <c r="F51" s="289"/>
      <c r="G51" s="290"/>
      <c r="H51" s="311" t="s">
        <v>70</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3"/>
      <c r="AH51" s="304"/>
      <c r="AI51" s="305"/>
      <c r="AJ51" s="305"/>
      <c r="AK51" s="305"/>
      <c r="AL51" s="305"/>
      <c r="AM51" s="305"/>
      <c r="AN51" s="305"/>
      <c r="AO51" s="305"/>
      <c r="AP51" s="305"/>
      <c r="AQ51" s="305"/>
      <c r="AR51" s="305"/>
      <c r="AS51" s="305"/>
      <c r="AT51" s="305"/>
      <c r="AU51" s="305"/>
      <c r="AV51" s="305"/>
      <c r="AW51" s="305"/>
      <c r="AX51" s="305"/>
      <c r="AY51" s="306"/>
    </row>
    <row r="52" spans="1:51" ht="26.25" customHeight="1">
      <c r="A52" s="17"/>
      <c r="B52" s="274"/>
      <c r="C52" s="275"/>
      <c r="D52" s="294" t="s">
        <v>101</v>
      </c>
      <c r="E52" s="295"/>
      <c r="F52" s="295"/>
      <c r="G52" s="296"/>
      <c r="H52" s="297" t="s">
        <v>71</v>
      </c>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9"/>
      <c r="AH52" s="307"/>
      <c r="AI52" s="308"/>
      <c r="AJ52" s="308"/>
      <c r="AK52" s="308"/>
      <c r="AL52" s="308"/>
      <c r="AM52" s="308"/>
      <c r="AN52" s="308"/>
      <c r="AO52" s="308"/>
      <c r="AP52" s="308"/>
      <c r="AQ52" s="308"/>
      <c r="AR52" s="308"/>
      <c r="AS52" s="308"/>
      <c r="AT52" s="308"/>
      <c r="AU52" s="308"/>
      <c r="AV52" s="308"/>
      <c r="AW52" s="308"/>
      <c r="AX52" s="308"/>
      <c r="AY52" s="309"/>
    </row>
    <row r="53" spans="1:51" ht="26.25" customHeight="1">
      <c r="A53" s="17"/>
      <c r="B53" s="270" t="s">
        <v>53</v>
      </c>
      <c r="C53" s="271"/>
      <c r="D53" s="300" t="s">
        <v>101</v>
      </c>
      <c r="E53" s="277"/>
      <c r="F53" s="277"/>
      <c r="G53" s="278"/>
      <c r="H53" s="279" t="s">
        <v>55</v>
      </c>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1"/>
      <c r="AH53" s="301"/>
      <c r="AI53" s="302"/>
      <c r="AJ53" s="302"/>
      <c r="AK53" s="302"/>
      <c r="AL53" s="302"/>
      <c r="AM53" s="302"/>
      <c r="AN53" s="302"/>
      <c r="AO53" s="302"/>
      <c r="AP53" s="302"/>
      <c r="AQ53" s="302"/>
      <c r="AR53" s="302"/>
      <c r="AS53" s="302"/>
      <c r="AT53" s="302"/>
      <c r="AU53" s="302"/>
      <c r="AV53" s="302"/>
      <c r="AW53" s="302"/>
      <c r="AX53" s="302"/>
      <c r="AY53" s="303"/>
    </row>
    <row r="54" spans="1:51" ht="26.25" customHeight="1">
      <c r="A54" s="17"/>
      <c r="B54" s="272"/>
      <c r="C54" s="273"/>
      <c r="D54" s="310" t="s">
        <v>101</v>
      </c>
      <c r="E54" s="289"/>
      <c r="F54" s="289"/>
      <c r="G54" s="290"/>
      <c r="H54" s="311" t="s">
        <v>72</v>
      </c>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3"/>
      <c r="AH54" s="304"/>
      <c r="AI54" s="305"/>
      <c r="AJ54" s="305"/>
      <c r="AK54" s="305"/>
      <c r="AL54" s="305"/>
      <c r="AM54" s="305"/>
      <c r="AN54" s="305"/>
      <c r="AO54" s="305"/>
      <c r="AP54" s="305"/>
      <c r="AQ54" s="305"/>
      <c r="AR54" s="305"/>
      <c r="AS54" s="305"/>
      <c r="AT54" s="305"/>
      <c r="AU54" s="305"/>
      <c r="AV54" s="305"/>
      <c r="AW54" s="305"/>
      <c r="AX54" s="305"/>
      <c r="AY54" s="306"/>
    </row>
    <row r="55" spans="1:51" ht="26.25" customHeight="1">
      <c r="A55" s="17"/>
      <c r="B55" s="272"/>
      <c r="C55" s="273"/>
      <c r="D55" s="310" t="s">
        <v>101</v>
      </c>
      <c r="E55" s="289"/>
      <c r="F55" s="289"/>
      <c r="G55" s="290"/>
      <c r="H55" s="311" t="s">
        <v>56</v>
      </c>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3"/>
      <c r="AH55" s="304"/>
      <c r="AI55" s="305"/>
      <c r="AJ55" s="305"/>
      <c r="AK55" s="305"/>
      <c r="AL55" s="305"/>
      <c r="AM55" s="305"/>
      <c r="AN55" s="305"/>
      <c r="AO55" s="305"/>
      <c r="AP55" s="305"/>
      <c r="AQ55" s="305"/>
      <c r="AR55" s="305"/>
      <c r="AS55" s="305"/>
      <c r="AT55" s="305"/>
      <c r="AU55" s="305"/>
      <c r="AV55" s="305"/>
      <c r="AW55" s="305"/>
      <c r="AX55" s="305"/>
      <c r="AY55" s="306"/>
    </row>
    <row r="56" spans="1:51" ht="26.25" customHeight="1">
      <c r="A56" s="17"/>
      <c r="B56" s="272"/>
      <c r="C56" s="273"/>
      <c r="D56" s="310" t="s">
        <v>101</v>
      </c>
      <c r="E56" s="289"/>
      <c r="F56" s="289"/>
      <c r="G56" s="290"/>
      <c r="H56" s="314" t="s">
        <v>77</v>
      </c>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6"/>
      <c r="AH56" s="304"/>
      <c r="AI56" s="305"/>
      <c r="AJ56" s="305"/>
      <c r="AK56" s="305"/>
      <c r="AL56" s="305"/>
      <c r="AM56" s="305"/>
      <c r="AN56" s="305"/>
      <c r="AO56" s="305"/>
      <c r="AP56" s="305"/>
      <c r="AQ56" s="305"/>
      <c r="AR56" s="305"/>
      <c r="AS56" s="305"/>
      <c r="AT56" s="305"/>
      <c r="AU56" s="305"/>
      <c r="AV56" s="305"/>
      <c r="AW56" s="305"/>
      <c r="AX56" s="305"/>
      <c r="AY56" s="306"/>
    </row>
    <row r="57" spans="1:51" ht="26.25" customHeight="1">
      <c r="A57" s="17"/>
      <c r="B57" s="274"/>
      <c r="C57" s="275"/>
      <c r="D57" s="294" t="s">
        <v>101</v>
      </c>
      <c r="E57" s="295"/>
      <c r="F57" s="295"/>
      <c r="G57" s="296"/>
      <c r="H57" s="297" t="s">
        <v>73</v>
      </c>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9"/>
      <c r="AH57" s="307"/>
      <c r="AI57" s="308"/>
      <c r="AJ57" s="308"/>
      <c r="AK57" s="308"/>
      <c r="AL57" s="308"/>
      <c r="AM57" s="308"/>
      <c r="AN57" s="308"/>
      <c r="AO57" s="308"/>
      <c r="AP57" s="308"/>
      <c r="AQ57" s="308"/>
      <c r="AR57" s="308"/>
      <c r="AS57" s="308"/>
      <c r="AT57" s="308"/>
      <c r="AU57" s="308"/>
      <c r="AV57" s="308"/>
      <c r="AW57" s="308"/>
      <c r="AX57" s="308"/>
      <c r="AY57" s="309"/>
    </row>
    <row r="58" spans="1:51" ht="180" customHeight="1" thickBot="1">
      <c r="A58" s="17"/>
      <c r="B58" s="317" t="s">
        <v>52</v>
      </c>
      <c r="C58" s="318"/>
      <c r="D58" s="319" t="s">
        <v>115</v>
      </c>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1"/>
    </row>
    <row r="59" spans="1:51" ht="21" customHeight="1" hidden="1">
      <c r="A59" s="17"/>
      <c r="B59" s="9"/>
      <c r="C59" s="10"/>
      <c r="D59" s="245" t="s">
        <v>47</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246"/>
    </row>
    <row r="60" spans="1:51" ht="97.5" customHeight="1" hidden="1">
      <c r="A60" s="17"/>
      <c r="B60" s="9"/>
      <c r="C60" s="10"/>
      <c r="D60" s="322" t="s">
        <v>49</v>
      </c>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4"/>
    </row>
    <row r="61" spans="1:51" ht="119.25" customHeight="1" hidden="1">
      <c r="A61" s="17"/>
      <c r="B61" s="9"/>
      <c r="C61" s="10"/>
      <c r="D61" s="325" t="s">
        <v>48</v>
      </c>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7"/>
    </row>
    <row r="62" spans="1:51" ht="21" customHeight="1">
      <c r="A62" s="17"/>
      <c r="B62" s="164" t="s">
        <v>46</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246"/>
    </row>
    <row r="63" spans="1:51" ht="122.25" customHeight="1">
      <c r="A63" s="18"/>
      <c r="B63" s="328" t="s">
        <v>160</v>
      </c>
      <c r="C63" s="329"/>
      <c r="D63" s="329"/>
      <c r="E63" s="329"/>
      <c r="F63" s="330"/>
      <c r="G63" s="331" t="s">
        <v>161</v>
      </c>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2"/>
    </row>
    <row r="64" spans="1:51" ht="18" customHeight="1">
      <c r="A64" s="18"/>
      <c r="B64" s="332" t="s">
        <v>66</v>
      </c>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4"/>
    </row>
    <row r="65" spans="1:51" ht="118.5" customHeight="1" thickBot="1">
      <c r="A65" s="18"/>
      <c r="B65" s="335"/>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7"/>
    </row>
    <row r="66" spans="1:51" ht="19.5" customHeight="1">
      <c r="A66" s="18"/>
      <c r="B66" s="338" t="s">
        <v>74</v>
      </c>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40"/>
    </row>
    <row r="67" spans="1:51" ht="204.75" customHeight="1" thickBot="1">
      <c r="A67" s="18"/>
      <c r="B67" s="335"/>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7"/>
    </row>
    <row r="68" spans="1:51" ht="3" customHeight="1">
      <c r="A68" s="17"/>
      <c r="B68" s="2"/>
      <c r="C68" s="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row>
    <row r="69" spans="1:51" ht="3" customHeight="1" thickBot="1">
      <c r="A69" s="17"/>
      <c r="B69" s="1"/>
      <c r="C69" s="1"/>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row>
    <row r="70" spans="1:51" ht="385.5" customHeight="1">
      <c r="A70" s="18"/>
      <c r="B70" s="341" t="s">
        <v>171</v>
      </c>
      <c r="C70" s="342"/>
      <c r="D70" s="342"/>
      <c r="E70" s="342"/>
      <c r="F70" s="342"/>
      <c r="G70" s="343"/>
      <c r="H70" s="344"/>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5"/>
      <c r="AY70" s="346"/>
    </row>
    <row r="71" spans="2:51" ht="348.75" customHeight="1">
      <c r="B71" s="95"/>
      <c r="C71" s="96"/>
      <c r="D71" s="96"/>
      <c r="E71" s="96"/>
      <c r="F71" s="96"/>
      <c r="G71" s="97"/>
      <c r="H71" s="347"/>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9"/>
    </row>
    <row r="72" spans="2:51" ht="324" customHeight="1" thickBot="1">
      <c r="B72" s="95"/>
      <c r="C72" s="96"/>
      <c r="D72" s="96"/>
      <c r="E72" s="96"/>
      <c r="F72" s="96"/>
      <c r="G72" s="97"/>
      <c r="H72" s="350"/>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2"/>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61" t="s">
        <v>83</v>
      </c>
      <c r="C75" s="162"/>
      <c r="D75" s="162"/>
      <c r="E75" s="162"/>
      <c r="F75" s="162"/>
      <c r="G75" s="163"/>
      <c r="H75" s="356" t="s">
        <v>103</v>
      </c>
      <c r="I75" s="191"/>
      <c r="J75" s="191"/>
      <c r="K75" s="191"/>
      <c r="L75" s="191"/>
      <c r="M75" s="191"/>
      <c r="N75" s="191"/>
      <c r="O75" s="191"/>
      <c r="P75" s="191"/>
      <c r="Q75" s="191"/>
      <c r="R75" s="191"/>
      <c r="S75" s="191"/>
      <c r="T75" s="191"/>
      <c r="U75" s="191"/>
      <c r="V75" s="191"/>
      <c r="W75" s="191"/>
      <c r="X75" s="191"/>
      <c r="Y75" s="191"/>
      <c r="Z75" s="191"/>
      <c r="AA75" s="191"/>
      <c r="AB75" s="191"/>
      <c r="AC75" s="192"/>
      <c r="AD75" s="356" t="s">
        <v>121</v>
      </c>
      <c r="AE75" s="191"/>
      <c r="AF75" s="191"/>
      <c r="AG75" s="191"/>
      <c r="AH75" s="191"/>
      <c r="AI75" s="191"/>
      <c r="AJ75" s="191"/>
      <c r="AK75" s="191"/>
      <c r="AL75" s="191"/>
      <c r="AM75" s="191"/>
      <c r="AN75" s="191"/>
      <c r="AO75" s="191"/>
      <c r="AP75" s="191"/>
      <c r="AQ75" s="191"/>
      <c r="AR75" s="191"/>
      <c r="AS75" s="191"/>
      <c r="AT75" s="191"/>
      <c r="AU75" s="191"/>
      <c r="AV75" s="191"/>
      <c r="AW75" s="191"/>
      <c r="AX75" s="191"/>
      <c r="AY75" s="193"/>
    </row>
    <row r="76" spans="2:51" ht="24.75" customHeight="1">
      <c r="B76" s="161"/>
      <c r="C76" s="162"/>
      <c r="D76" s="162"/>
      <c r="E76" s="162"/>
      <c r="F76" s="162"/>
      <c r="G76" s="163"/>
      <c r="H76" s="357" t="s">
        <v>27</v>
      </c>
      <c r="I76" s="188"/>
      <c r="J76" s="188"/>
      <c r="K76" s="188"/>
      <c r="L76" s="188"/>
      <c r="M76" s="358" t="s">
        <v>28</v>
      </c>
      <c r="N76" s="49"/>
      <c r="O76" s="49"/>
      <c r="P76" s="49"/>
      <c r="Q76" s="49"/>
      <c r="R76" s="49"/>
      <c r="S76" s="49"/>
      <c r="T76" s="49"/>
      <c r="U76" s="49"/>
      <c r="V76" s="49"/>
      <c r="W76" s="49"/>
      <c r="X76" s="49"/>
      <c r="Y76" s="79"/>
      <c r="Z76" s="359" t="s">
        <v>29</v>
      </c>
      <c r="AA76" s="360"/>
      <c r="AB76" s="360"/>
      <c r="AC76" s="361"/>
      <c r="AD76" s="357" t="s">
        <v>27</v>
      </c>
      <c r="AE76" s="188"/>
      <c r="AF76" s="188"/>
      <c r="AG76" s="188"/>
      <c r="AH76" s="188"/>
      <c r="AI76" s="358" t="s">
        <v>28</v>
      </c>
      <c r="AJ76" s="49"/>
      <c r="AK76" s="49"/>
      <c r="AL76" s="49"/>
      <c r="AM76" s="49"/>
      <c r="AN76" s="49"/>
      <c r="AO76" s="49"/>
      <c r="AP76" s="49"/>
      <c r="AQ76" s="49"/>
      <c r="AR76" s="49"/>
      <c r="AS76" s="49"/>
      <c r="AT76" s="49"/>
      <c r="AU76" s="79"/>
      <c r="AV76" s="359" t="s">
        <v>29</v>
      </c>
      <c r="AW76" s="360"/>
      <c r="AX76" s="360"/>
      <c r="AY76" s="362"/>
    </row>
    <row r="77" spans="2:51" ht="24.75" customHeight="1">
      <c r="B77" s="161"/>
      <c r="C77" s="162"/>
      <c r="D77" s="162"/>
      <c r="E77" s="162"/>
      <c r="F77" s="162"/>
      <c r="G77" s="163"/>
      <c r="H77" s="363" t="s">
        <v>106</v>
      </c>
      <c r="I77" s="364"/>
      <c r="J77" s="364"/>
      <c r="K77" s="364"/>
      <c r="L77" s="365"/>
      <c r="M77" s="366" t="s">
        <v>108</v>
      </c>
      <c r="N77" s="367"/>
      <c r="O77" s="367"/>
      <c r="P77" s="367"/>
      <c r="Q77" s="367"/>
      <c r="R77" s="367"/>
      <c r="S77" s="367"/>
      <c r="T77" s="367"/>
      <c r="U77" s="367"/>
      <c r="V77" s="367"/>
      <c r="W77" s="367"/>
      <c r="X77" s="367"/>
      <c r="Y77" s="368"/>
      <c r="Z77" s="369">
        <f>ROUND((30362154+23525572)/1000000,0)</f>
        <v>54</v>
      </c>
      <c r="AA77" s="370"/>
      <c r="AB77" s="370"/>
      <c r="AC77" s="371"/>
      <c r="AD77" s="363" t="s">
        <v>106</v>
      </c>
      <c r="AE77" s="364"/>
      <c r="AF77" s="364"/>
      <c r="AG77" s="364"/>
      <c r="AH77" s="365"/>
      <c r="AI77" s="366" t="s">
        <v>114</v>
      </c>
      <c r="AJ77" s="367"/>
      <c r="AK77" s="367"/>
      <c r="AL77" s="367"/>
      <c r="AM77" s="367"/>
      <c r="AN77" s="367"/>
      <c r="AO77" s="367"/>
      <c r="AP77" s="367"/>
      <c r="AQ77" s="367"/>
      <c r="AR77" s="367"/>
      <c r="AS77" s="367"/>
      <c r="AT77" s="367"/>
      <c r="AU77" s="368"/>
      <c r="AV77" s="369">
        <f>ROUND(17511714/1000000,0)</f>
        <v>18</v>
      </c>
      <c r="AW77" s="370"/>
      <c r="AX77" s="370"/>
      <c r="AY77" s="372"/>
    </row>
    <row r="78" spans="2:51" ht="24.75" customHeight="1">
      <c r="B78" s="161"/>
      <c r="C78" s="162"/>
      <c r="D78" s="162"/>
      <c r="E78" s="162"/>
      <c r="F78" s="162"/>
      <c r="G78" s="163"/>
      <c r="H78" s="373"/>
      <c r="I78" s="374"/>
      <c r="J78" s="374"/>
      <c r="K78" s="374"/>
      <c r="L78" s="375"/>
      <c r="M78" s="376"/>
      <c r="N78" s="377"/>
      <c r="O78" s="377"/>
      <c r="P78" s="377"/>
      <c r="Q78" s="377"/>
      <c r="R78" s="377"/>
      <c r="S78" s="377"/>
      <c r="T78" s="377"/>
      <c r="U78" s="377"/>
      <c r="V78" s="377"/>
      <c r="W78" s="377"/>
      <c r="X78" s="377"/>
      <c r="Y78" s="378"/>
      <c r="Z78" s="379"/>
      <c r="AA78" s="380"/>
      <c r="AB78" s="380"/>
      <c r="AC78" s="381"/>
      <c r="AD78" s="382"/>
      <c r="AE78" s="383"/>
      <c r="AF78" s="383"/>
      <c r="AG78" s="383"/>
      <c r="AH78" s="384"/>
      <c r="AI78" s="385"/>
      <c r="AJ78" s="386"/>
      <c r="AK78" s="386"/>
      <c r="AL78" s="386"/>
      <c r="AM78" s="386"/>
      <c r="AN78" s="386"/>
      <c r="AO78" s="386"/>
      <c r="AP78" s="386"/>
      <c r="AQ78" s="386"/>
      <c r="AR78" s="386"/>
      <c r="AS78" s="386"/>
      <c r="AT78" s="386"/>
      <c r="AU78" s="387"/>
      <c r="AV78" s="388"/>
      <c r="AW78" s="389"/>
      <c r="AX78" s="389"/>
      <c r="AY78" s="390"/>
    </row>
    <row r="79" spans="2:51" ht="24.75" customHeight="1">
      <c r="B79" s="161"/>
      <c r="C79" s="162"/>
      <c r="D79" s="162"/>
      <c r="E79" s="162"/>
      <c r="F79" s="162"/>
      <c r="G79" s="163"/>
      <c r="H79" s="391"/>
      <c r="I79" s="289"/>
      <c r="J79" s="289"/>
      <c r="K79" s="289"/>
      <c r="L79" s="290"/>
      <c r="M79" s="392"/>
      <c r="N79" s="393"/>
      <c r="O79" s="393"/>
      <c r="P79" s="393"/>
      <c r="Q79" s="393"/>
      <c r="R79" s="393"/>
      <c r="S79" s="393"/>
      <c r="T79" s="393"/>
      <c r="U79" s="393"/>
      <c r="V79" s="393"/>
      <c r="W79" s="393"/>
      <c r="X79" s="393"/>
      <c r="Y79" s="394"/>
      <c r="Z79" s="388"/>
      <c r="AA79" s="389"/>
      <c r="AB79" s="389"/>
      <c r="AC79" s="395"/>
      <c r="AD79" s="391"/>
      <c r="AE79" s="289"/>
      <c r="AF79" s="289"/>
      <c r="AG79" s="289"/>
      <c r="AH79" s="290"/>
      <c r="AI79" s="392"/>
      <c r="AJ79" s="393"/>
      <c r="AK79" s="393"/>
      <c r="AL79" s="393"/>
      <c r="AM79" s="393"/>
      <c r="AN79" s="393"/>
      <c r="AO79" s="393"/>
      <c r="AP79" s="393"/>
      <c r="AQ79" s="393"/>
      <c r="AR79" s="393"/>
      <c r="AS79" s="393"/>
      <c r="AT79" s="393"/>
      <c r="AU79" s="394"/>
      <c r="AV79" s="396"/>
      <c r="AW79" s="397"/>
      <c r="AX79" s="397"/>
      <c r="AY79" s="398"/>
    </row>
    <row r="80" spans="2:51" ht="24.75" customHeight="1">
      <c r="B80" s="161"/>
      <c r="C80" s="162"/>
      <c r="D80" s="162"/>
      <c r="E80" s="162"/>
      <c r="F80" s="162"/>
      <c r="G80" s="163"/>
      <c r="H80" s="399"/>
      <c r="I80" s="400"/>
      <c r="J80" s="400"/>
      <c r="K80" s="400"/>
      <c r="L80" s="401"/>
      <c r="M80" s="385"/>
      <c r="N80" s="386"/>
      <c r="O80" s="386"/>
      <c r="P80" s="386"/>
      <c r="Q80" s="386"/>
      <c r="R80" s="386"/>
      <c r="S80" s="386"/>
      <c r="T80" s="386"/>
      <c r="U80" s="386"/>
      <c r="V80" s="386"/>
      <c r="W80" s="386"/>
      <c r="X80" s="386"/>
      <c r="Y80" s="387"/>
      <c r="Z80" s="388"/>
      <c r="AA80" s="389"/>
      <c r="AB80" s="389"/>
      <c r="AC80" s="395"/>
      <c r="AD80" s="391"/>
      <c r="AE80" s="289"/>
      <c r="AF80" s="289"/>
      <c r="AG80" s="289"/>
      <c r="AH80" s="290"/>
      <c r="AI80" s="392"/>
      <c r="AJ80" s="393"/>
      <c r="AK80" s="393"/>
      <c r="AL80" s="393"/>
      <c r="AM80" s="393"/>
      <c r="AN80" s="393"/>
      <c r="AO80" s="393"/>
      <c r="AP80" s="393"/>
      <c r="AQ80" s="393"/>
      <c r="AR80" s="393"/>
      <c r="AS80" s="393"/>
      <c r="AT80" s="393"/>
      <c r="AU80" s="394"/>
      <c r="AV80" s="396"/>
      <c r="AW80" s="397"/>
      <c r="AX80" s="397"/>
      <c r="AY80" s="398"/>
    </row>
    <row r="81" spans="2:51" ht="24.75" customHeight="1">
      <c r="B81" s="161"/>
      <c r="C81" s="162"/>
      <c r="D81" s="162"/>
      <c r="E81" s="162"/>
      <c r="F81" s="162"/>
      <c r="G81" s="163"/>
      <c r="H81" s="391"/>
      <c r="I81" s="289"/>
      <c r="J81" s="289"/>
      <c r="K81" s="289"/>
      <c r="L81" s="290"/>
      <c r="M81" s="392"/>
      <c r="N81" s="393"/>
      <c r="O81" s="393"/>
      <c r="P81" s="393"/>
      <c r="Q81" s="393"/>
      <c r="R81" s="393"/>
      <c r="S81" s="393"/>
      <c r="T81" s="393"/>
      <c r="U81" s="393"/>
      <c r="V81" s="393"/>
      <c r="W81" s="393"/>
      <c r="X81" s="393"/>
      <c r="Y81" s="394"/>
      <c r="Z81" s="388"/>
      <c r="AA81" s="389"/>
      <c r="AB81" s="389"/>
      <c r="AC81" s="395"/>
      <c r="AD81" s="391"/>
      <c r="AE81" s="289"/>
      <c r="AF81" s="289"/>
      <c r="AG81" s="289"/>
      <c r="AH81" s="290"/>
      <c r="AI81" s="392"/>
      <c r="AJ81" s="393"/>
      <c r="AK81" s="393"/>
      <c r="AL81" s="393"/>
      <c r="AM81" s="393"/>
      <c r="AN81" s="393"/>
      <c r="AO81" s="393"/>
      <c r="AP81" s="393"/>
      <c r="AQ81" s="393"/>
      <c r="AR81" s="393"/>
      <c r="AS81" s="393"/>
      <c r="AT81" s="393"/>
      <c r="AU81" s="394"/>
      <c r="AV81" s="396"/>
      <c r="AW81" s="397"/>
      <c r="AX81" s="397"/>
      <c r="AY81" s="398"/>
    </row>
    <row r="82" spans="2:51" ht="24.75" customHeight="1">
      <c r="B82" s="161"/>
      <c r="C82" s="162"/>
      <c r="D82" s="162"/>
      <c r="E82" s="162"/>
      <c r="F82" s="162"/>
      <c r="G82" s="163"/>
      <c r="H82" s="391"/>
      <c r="I82" s="289"/>
      <c r="J82" s="289"/>
      <c r="K82" s="289"/>
      <c r="L82" s="290"/>
      <c r="M82" s="392"/>
      <c r="N82" s="393"/>
      <c r="O82" s="393"/>
      <c r="P82" s="393"/>
      <c r="Q82" s="393"/>
      <c r="R82" s="393"/>
      <c r="S82" s="393"/>
      <c r="T82" s="393"/>
      <c r="U82" s="393"/>
      <c r="V82" s="393"/>
      <c r="W82" s="393"/>
      <c r="X82" s="393"/>
      <c r="Y82" s="394"/>
      <c r="Z82" s="396"/>
      <c r="AA82" s="397"/>
      <c r="AB82" s="397"/>
      <c r="AC82" s="397"/>
      <c r="AD82" s="391"/>
      <c r="AE82" s="289"/>
      <c r="AF82" s="289"/>
      <c r="AG82" s="289"/>
      <c r="AH82" s="290"/>
      <c r="AI82" s="392"/>
      <c r="AJ82" s="393"/>
      <c r="AK82" s="393"/>
      <c r="AL82" s="393"/>
      <c r="AM82" s="393"/>
      <c r="AN82" s="393"/>
      <c r="AO82" s="393"/>
      <c r="AP82" s="393"/>
      <c r="AQ82" s="393"/>
      <c r="AR82" s="393"/>
      <c r="AS82" s="393"/>
      <c r="AT82" s="393"/>
      <c r="AU82" s="394"/>
      <c r="AV82" s="396"/>
      <c r="AW82" s="397"/>
      <c r="AX82" s="397"/>
      <c r="AY82" s="398"/>
    </row>
    <row r="83" spans="2:51" ht="24.75" customHeight="1">
      <c r="B83" s="161"/>
      <c r="C83" s="162"/>
      <c r="D83" s="162"/>
      <c r="E83" s="162"/>
      <c r="F83" s="162"/>
      <c r="G83" s="163"/>
      <c r="H83" s="391"/>
      <c r="I83" s="289"/>
      <c r="J83" s="289"/>
      <c r="K83" s="289"/>
      <c r="L83" s="290"/>
      <c r="M83" s="392"/>
      <c r="N83" s="393"/>
      <c r="O83" s="393"/>
      <c r="P83" s="393"/>
      <c r="Q83" s="393"/>
      <c r="R83" s="393"/>
      <c r="S83" s="393"/>
      <c r="T83" s="393"/>
      <c r="U83" s="393"/>
      <c r="V83" s="393"/>
      <c r="W83" s="393"/>
      <c r="X83" s="393"/>
      <c r="Y83" s="394"/>
      <c r="Z83" s="396"/>
      <c r="AA83" s="397"/>
      <c r="AB83" s="397"/>
      <c r="AC83" s="397"/>
      <c r="AD83" s="391"/>
      <c r="AE83" s="289"/>
      <c r="AF83" s="289"/>
      <c r="AG83" s="289"/>
      <c r="AH83" s="290"/>
      <c r="AI83" s="392"/>
      <c r="AJ83" s="393"/>
      <c r="AK83" s="393"/>
      <c r="AL83" s="393"/>
      <c r="AM83" s="393"/>
      <c r="AN83" s="393"/>
      <c r="AO83" s="393"/>
      <c r="AP83" s="393"/>
      <c r="AQ83" s="393"/>
      <c r="AR83" s="393"/>
      <c r="AS83" s="393"/>
      <c r="AT83" s="393"/>
      <c r="AU83" s="394"/>
      <c r="AV83" s="396"/>
      <c r="AW83" s="397"/>
      <c r="AX83" s="397"/>
      <c r="AY83" s="398"/>
    </row>
    <row r="84" spans="2:51" ht="24.75" customHeight="1">
      <c r="B84" s="161"/>
      <c r="C84" s="162"/>
      <c r="D84" s="162"/>
      <c r="E84" s="162"/>
      <c r="F84" s="162"/>
      <c r="G84" s="163"/>
      <c r="H84" s="402"/>
      <c r="I84" s="295"/>
      <c r="J84" s="295"/>
      <c r="K84" s="295"/>
      <c r="L84" s="296"/>
      <c r="M84" s="403"/>
      <c r="N84" s="404"/>
      <c r="O84" s="404"/>
      <c r="P84" s="404"/>
      <c r="Q84" s="404"/>
      <c r="R84" s="404"/>
      <c r="S84" s="404"/>
      <c r="T84" s="404"/>
      <c r="U84" s="404"/>
      <c r="V84" s="404"/>
      <c r="W84" s="404"/>
      <c r="X84" s="404"/>
      <c r="Y84" s="405"/>
      <c r="Z84" s="406"/>
      <c r="AA84" s="407"/>
      <c r="AB84" s="407"/>
      <c r="AC84" s="407"/>
      <c r="AD84" s="402"/>
      <c r="AE84" s="295"/>
      <c r="AF84" s="295"/>
      <c r="AG84" s="295"/>
      <c r="AH84" s="296"/>
      <c r="AI84" s="403"/>
      <c r="AJ84" s="404"/>
      <c r="AK84" s="404"/>
      <c r="AL84" s="404"/>
      <c r="AM84" s="404"/>
      <c r="AN84" s="404"/>
      <c r="AO84" s="404"/>
      <c r="AP84" s="404"/>
      <c r="AQ84" s="404"/>
      <c r="AR84" s="404"/>
      <c r="AS84" s="404"/>
      <c r="AT84" s="404"/>
      <c r="AU84" s="405"/>
      <c r="AV84" s="406"/>
      <c r="AW84" s="407"/>
      <c r="AX84" s="407"/>
      <c r="AY84" s="408"/>
    </row>
    <row r="85" spans="2:51" ht="24.75" customHeight="1">
      <c r="B85" s="161"/>
      <c r="C85" s="162"/>
      <c r="D85" s="162"/>
      <c r="E85" s="162"/>
      <c r="F85" s="162"/>
      <c r="G85" s="163"/>
      <c r="H85" s="409" t="s">
        <v>30</v>
      </c>
      <c r="I85" s="49"/>
      <c r="J85" s="49"/>
      <c r="K85" s="49"/>
      <c r="L85" s="49"/>
      <c r="M85" s="410"/>
      <c r="N85" s="138"/>
      <c r="O85" s="138"/>
      <c r="P85" s="138"/>
      <c r="Q85" s="138"/>
      <c r="R85" s="138"/>
      <c r="S85" s="138"/>
      <c r="T85" s="138"/>
      <c r="U85" s="138"/>
      <c r="V85" s="138"/>
      <c r="W85" s="138"/>
      <c r="X85" s="138"/>
      <c r="Y85" s="139"/>
      <c r="Z85" s="411">
        <f>SUM(Z77:AC84)</f>
        <v>54</v>
      </c>
      <c r="AA85" s="412"/>
      <c r="AB85" s="412"/>
      <c r="AC85" s="413"/>
      <c r="AD85" s="409" t="s">
        <v>30</v>
      </c>
      <c r="AE85" s="49"/>
      <c r="AF85" s="49"/>
      <c r="AG85" s="49"/>
      <c r="AH85" s="49"/>
      <c r="AI85" s="410"/>
      <c r="AJ85" s="138"/>
      <c r="AK85" s="138"/>
      <c r="AL85" s="138"/>
      <c r="AM85" s="138"/>
      <c r="AN85" s="138"/>
      <c r="AO85" s="138"/>
      <c r="AP85" s="138"/>
      <c r="AQ85" s="138"/>
      <c r="AR85" s="138"/>
      <c r="AS85" s="138"/>
      <c r="AT85" s="138"/>
      <c r="AU85" s="139"/>
      <c r="AV85" s="411">
        <f>SUM(AV77:AY84)</f>
        <v>18</v>
      </c>
      <c r="AW85" s="412"/>
      <c r="AX85" s="412"/>
      <c r="AY85" s="414"/>
    </row>
    <row r="86" spans="2:51" ht="24.75" customHeight="1">
      <c r="B86" s="161"/>
      <c r="C86" s="162"/>
      <c r="D86" s="162"/>
      <c r="E86" s="162"/>
      <c r="F86" s="162"/>
      <c r="G86" s="163"/>
      <c r="H86" s="415" t="s">
        <v>104</v>
      </c>
      <c r="I86" s="49"/>
      <c r="J86" s="49"/>
      <c r="K86" s="49"/>
      <c r="L86" s="49"/>
      <c r="M86" s="49"/>
      <c r="N86" s="49"/>
      <c r="O86" s="49"/>
      <c r="P86" s="49"/>
      <c r="Q86" s="49"/>
      <c r="R86" s="49"/>
      <c r="S86" s="49"/>
      <c r="T86" s="49"/>
      <c r="U86" s="49"/>
      <c r="V86" s="49"/>
      <c r="W86" s="49"/>
      <c r="X86" s="49"/>
      <c r="Y86" s="49"/>
      <c r="Z86" s="49"/>
      <c r="AA86" s="49"/>
      <c r="AB86" s="49"/>
      <c r="AC86" s="79"/>
      <c r="AD86" s="356" t="s">
        <v>122</v>
      </c>
      <c r="AE86" s="191"/>
      <c r="AF86" s="191"/>
      <c r="AG86" s="191"/>
      <c r="AH86" s="191"/>
      <c r="AI86" s="191"/>
      <c r="AJ86" s="191"/>
      <c r="AK86" s="191"/>
      <c r="AL86" s="191"/>
      <c r="AM86" s="191"/>
      <c r="AN86" s="191"/>
      <c r="AO86" s="191"/>
      <c r="AP86" s="191"/>
      <c r="AQ86" s="191"/>
      <c r="AR86" s="191"/>
      <c r="AS86" s="191"/>
      <c r="AT86" s="191"/>
      <c r="AU86" s="191"/>
      <c r="AV86" s="191"/>
      <c r="AW86" s="191"/>
      <c r="AX86" s="191"/>
      <c r="AY86" s="193"/>
    </row>
    <row r="87" spans="2:51" ht="25.5" customHeight="1">
      <c r="B87" s="161"/>
      <c r="C87" s="162"/>
      <c r="D87" s="162"/>
      <c r="E87" s="162"/>
      <c r="F87" s="162"/>
      <c r="G87" s="163"/>
      <c r="H87" s="357" t="s">
        <v>27</v>
      </c>
      <c r="I87" s="188"/>
      <c r="J87" s="188"/>
      <c r="K87" s="188"/>
      <c r="L87" s="188"/>
      <c r="M87" s="358" t="s">
        <v>28</v>
      </c>
      <c r="N87" s="49"/>
      <c r="O87" s="49"/>
      <c r="P87" s="49"/>
      <c r="Q87" s="49"/>
      <c r="R87" s="49"/>
      <c r="S87" s="49"/>
      <c r="T87" s="49"/>
      <c r="U87" s="49"/>
      <c r="V87" s="49"/>
      <c r="W87" s="49"/>
      <c r="X87" s="49"/>
      <c r="Y87" s="79"/>
      <c r="Z87" s="359" t="s">
        <v>29</v>
      </c>
      <c r="AA87" s="360"/>
      <c r="AB87" s="360"/>
      <c r="AC87" s="361"/>
      <c r="AD87" s="357" t="s">
        <v>27</v>
      </c>
      <c r="AE87" s="188"/>
      <c r="AF87" s="188"/>
      <c r="AG87" s="188"/>
      <c r="AH87" s="188"/>
      <c r="AI87" s="358" t="s">
        <v>28</v>
      </c>
      <c r="AJ87" s="49"/>
      <c r="AK87" s="49"/>
      <c r="AL87" s="49"/>
      <c r="AM87" s="49"/>
      <c r="AN87" s="49"/>
      <c r="AO87" s="49"/>
      <c r="AP87" s="49"/>
      <c r="AQ87" s="49"/>
      <c r="AR87" s="49"/>
      <c r="AS87" s="49"/>
      <c r="AT87" s="49"/>
      <c r="AU87" s="79"/>
      <c r="AV87" s="359" t="s">
        <v>29</v>
      </c>
      <c r="AW87" s="360"/>
      <c r="AX87" s="360"/>
      <c r="AY87" s="362"/>
    </row>
    <row r="88" spans="2:51" ht="24.75" customHeight="1">
      <c r="B88" s="161"/>
      <c r="C88" s="162"/>
      <c r="D88" s="162"/>
      <c r="E88" s="162"/>
      <c r="F88" s="162"/>
      <c r="G88" s="163"/>
      <c r="H88" s="363" t="s">
        <v>106</v>
      </c>
      <c r="I88" s="364"/>
      <c r="J88" s="364"/>
      <c r="K88" s="364"/>
      <c r="L88" s="365"/>
      <c r="M88" s="366" t="s">
        <v>108</v>
      </c>
      <c r="N88" s="367"/>
      <c r="O88" s="367"/>
      <c r="P88" s="367"/>
      <c r="Q88" s="367"/>
      <c r="R88" s="367"/>
      <c r="S88" s="367"/>
      <c r="T88" s="367"/>
      <c r="U88" s="367"/>
      <c r="V88" s="367"/>
      <c r="W88" s="367"/>
      <c r="X88" s="367"/>
      <c r="Y88" s="368"/>
      <c r="Z88" s="369">
        <f>ROUND(32846476/1000000,0)</f>
        <v>33</v>
      </c>
      <c r="AA88" s="370"/>
      <c r="AB88" s="370"/>
      <c r="AC88" s="371"/>
      <c r="AD88" s="363" t="s">
        <v>106</v>
      </c>
      <c r="AE88" s="364"/>
      <c r="AF88" s="364"/>
      <c r="AG88" s="364"/>
      <c r="AH88" s="365"/>
      <c r="AI88" s="366" t="s">
        <v>114</v>
      </c>
      <c r="AJ88" s="367"/>
      <c r="AK88" s="367"/>
      <c r="AL88" s="367"/>
      <c r="AM88" s="367"/>
      <c r="AN88" s="367"/>
      <c r="AO88" s="367"/>
      <c r="AP88" s="367"/>
      <c r="AQ88" s="367"/>
      <c r="AR88" s="367"/>
      <c r="AS88" s="367"/>
      <c r="AT88" s="367"/>
      <c r="AU88" s="368"/>
      <c r="AV88" s="369">
        <f>ROUND(21315750/1000000,0)</f>
        <v>21</v>
      </c>
      <c r="AW88" s="370"/>
      <c r="AX88" s="370"/>
      <c r="AY88" s="372"/>
    </row>
    <row r="89" spans="2:51" ht="24.75" customHeight="1">
      <c r="B89" s="161"/>
      <c r="C89" s="162"/>
      <c r="D89" s="162"/>
      <c r="E89" s="162"/>
      <c r="F89" s="162"/>
      <c r="G89" s="163"/>
      <c r="H89" s="382" t="s">
        <v>112</v>
      </c>
      <c r="I89" s="383"/>
      <c r="J89" s="383"/>
      <c r="K89" s="383"/>
      <c r="L89" s="384"/>
      <c r="M89" s="385" t="s">
        <v>111</v>
      </c>
      <c r="N89" s="386"/>
      <c r="O89" s="386"/>
      <c r="P89" s="386"/>
      <c r="Q89" s="386"/>
      <c r="R89" s="386"/>
      <c r="S89" s="386"/>
      <c r="T89" s="386"/>
      <c r="U89" s="386"/>
      <c r="V89" s="386"/>
      <c r="W89" s="386"/>
      <c r="X89" s="386"/>
      <c r="Y89" s="387"/>
      <c r="Z89" s="388">
        <f>ROUND(3515985/1000000,0)</f>
        <v>4</v>
      </c>
      <c r="AA89" s="389"/>
      <c r="AB89" s="389"/>
      <c r="AC89" s="395"/>
      <c r="AD89" s="382"/>
      <c r="AE89" s="383"/>
      <c r="AF89" s="383"/>
      <c r="AG89" s="383"/>
      <c r="AH89" s="384"/>
      <c r="AI89" s="385"/>
      <c r="AJ89" s="386"/>
      <c r="AK89" s="386"/>
      <c r="AL89" s="386"/>
      <c r="AM89" s="386"/>
      <c r="AN89" s="386"/>
      <c r="AO89" s="386"/>
      <c r="AP89" s="386"/>
      <c r="AQ89" s="386"/>
      <c r="AR89" s="386"/>
      <c r="AS89" s="386"/>
      <c r="AT89" s="386"/>
      <c r="AU89" s="387"/>
      <c r="AV89" s="388"/>
      <c r="AW89" s="389"/>
      <c r="AX89" s="389"/>
      <c r="AY89" s="390"/>
    </row>
    <row r="90" spans="2:51" ht="24.75" customHeight="1">
      <c r="B90" s="161"/>
      <c r="C90" s="162"/>
      <c r="D90" s="162"/>
      <c r="E90" s="162"/>
      <c r="F90" s="162"/>
      <c r="G90" s="163"/>
      <c r="H90" s="382"/>
      <c r="I90" s="383"/>
      <c r="J90" s="383"/>
      <c r="K90" s="383"/>
      <c r="L90" s="384"/>
      <c r="M90" s="385"/>
      <c r="N90" s="386"/>
      <c r="O90" s="386"/>
      <c r="P90" s="386"/>
      <c r="Q90" s="386"/>
      <c r="R90" s="386"/>
      <c r="S90" s="386"/>
      <c r="T90" s="386"/>
      <c r="U90" s="386"/>
      <c r="V90" s="386"/>
      <c r="W90" s="386"/>
      <c r="X90" s="386"/>
      <c r="Y90" s="387"/>
      <c r="Z90" s="388"/>
      <c r="AA90" s="389"/>
      <c r="AB90" s="389"/>
      <c r="AC90" s="395"/>
      <c r="AD90" s="391"/>
      <c r="AE90" s="289"/>
      <c r="AF90" s="289"/>
      <c r="AG90" s="289"/>
      <c r="AH90" s="290"/>
      <c r="AI90" s="392"/>
      <c r="AJ90" s="393"/>
      <c r="AK90" s="393"/>
      <c r="AL90" s="393"/>
      <c r="AM90" s="393"/>
      <c r="AN90" s="393"/>
      <c r="AO90" s="393"/>
      <c r="AP90" s="393"/>
      <c r="AQ90" s="393"/>
      <c r="AR90" s="393"/>
      <c r="AS90" s="393"/>
      <c r="AT90" s="393"/>
      <c r="AU90" s="394"/>
      <c r="AV90" s="396"/>
      <c r="AW90" s="397"/>
      <c r="AX90" s="397"/>
      <c r="AY90" s="398"/>
    </row>
    <row r="91" spans="2:51" ht="24.75" customHeight="1">
      <c r="B91" s="161"/>
      <c r="C91" s="162"/>
      <c r="D91" s="162"/>
      <c r="E91" s="162"/>
      <c r="F91" s="162"/>
      <c r="G91" s="163"/>
      <c r="H91" s="382"/>
      <c r="I91" s="383"/>
      <c r="J91" s="383"/>
      <c r="K91" s="383"/>
      <c r="L91" s="384"/>
      <c r="M91" s="385"/>
      <c r="N91" s="386"/>
      <c r="O91" s="386"/>
      <c r="P91" s="386"/>
      <c r="Q91" s="386"/>
      <c r="R91" s="386"/>
      <c r="S91" s="386"/>
      <c r="T91" s="386"/>
      <c r="U91" s="386"/>
      <c r="V91" s="386"/>
      <c r="W91" s="386"/>
      <c r="X91" s="386"/>
      <c r="Y91" s="387"/>
      <c r="Z91" s="388"/>
      <c r="AA91" s="389"/>
      <c r="AB91" s="389"/>
      <c r="AC91" s="395"/>
      <c r="AD91" s="391"/>
      <c r="AE91" s="289"/>
      <c r="AF91" s="289"/>
      <c r="AG91" s="289"/>
      <c r="AH91" s="290"/>
      <c r="AI91" s="392"/>
      <c r="AJ91" s="393"/>
      <c r="AK91" s="393"/>
      <c r="AL91" s="393"/>
      <c r="AM91" s="393"/>
      <c r="AN91" s="393"/>
      <c r="AO91" s="393"/>
      <c r="AP91" s="393"/>
      <c r="AQ91" s="393"/>
      <c r="AR91" s="393"/>
      <c r="AS91" s="393"/>
      <c r="AT91" s="393"/>
      <c r="AU91" s="394"/>
      <c r="AV91" s="396"/>
      <c r="AW91" s="397"/>
      <c r="AX91" s="397"/>
      <c r="AY91" s="398"/>
    </row>
    <row r="92" spans="2:51" ht="24.75" customHeight="1">
      <c r="B92" s="161"/>
      <c r="C92" s="162"/>
      <c r="D92" s="162"/>
      <c r="E92" s="162"/>
      <c r="F92" s="162"/>
      <c r="G92" s="163"/>
      <c r="H92" s="382"/>
      <c r="I92" s="383"/>
      <c r="J92" s="383"/>
      <c r="K92" s="383"/>
      <c r="L92" s="384"/>
      <c r="M92" s="385"/>
      <c r="N92" s="386"/>
      <c r="O92" s="386"/>
      <c r="P92" s="386"/>
      <c r="Q92" s="386"/>
      <c r="R92" s="386"/>
      <c r="S92" s="386"/>
      <c r="T92" s="386"/>
      <c r="U92" s="386"/>
      <c r="V92" s="386"/>
      <c r="W92" s="386"/>
      <c r="X92" s="386"/>
      <c r="Y92" s="387"/>
      <c r="Z92" s="388"/>
      <c r="AA92" s="389"/>
      <c r="AB92" s="389"/>
      <c r="AC92" s="395"/>
      <c r="AD92" s="391"/>
      <c r="AE92" s="289"/>
      <c r="AF92" s="289"/>
      <c r="AG92" s="289"/>
      <c r="AH92" s="290"/>
      <c r="AI92" s="392"/>
      <c r="AJ92" s="393"/>
      <c r="AK92" s="393"/>
      <c r="AL92" s="393"/>
      <c r="AM92" s="393"/>
      <c r="AN92" s="393"/>
      <c r="AO92" s="393"/>
      <c r="AP92" s="393"/>
      <c r="AQ92" s="393"/>
      <c r="AR92" s="393"/>
      <c r="AS92" s="393"/>
      <c r="AT92" s="393"/>
      <c r="AU92" s="394"/>
      <c r="AV92" s="396"/>
      <c r="AW92" s="397"/>
      <c r="AX92" s="397"/>
      <c r="AY92" s="398"/>
    </row>
    <row r="93" spans="2:51" ht="24.75" customHeight="1">
      <c r="B93" s="161"/>
      <c r="C93" s="162"/>
      <c r="D93" s="162"/>
      <c r="E93" s="162"/>
      <c r="F93" s="162"/>
      <c r="G93" s="163"/>
      <c r="H93" s="391"/>
      <c r="I93" s="289"/>
      <c r="J93" s="289"/>
      <c r="K93" s="289"/>
      <c r="L93" s="290"/>
      <c r="M93" s="392"/>
      <c r="N93" s="393"/>
      <c r="O93" s="393"/>
      <c r="P93" s="393"/>
      <c r="Q93" s="393"/>
      <c r="R93" s="393"/>
      <c r="S93" s="393"/>
      <c r="T93" s="393"/>
      <c r="U93" s="393"/>
      <c r="V93" s="393"/>
      <c r="W93" s="393"/>
      <c r="X93" s="393"/>
      <c r="Y93" s="394"/>
      <c r="Z93" s="396"/>
      <c r="AA93" s="397"/>
      <c r="AB93" s="397"/>
      <c r="AC93" s="416"/>
      <c r="AD93" s="391"/>
      <c r="AE93" s="289"/>
      <c r="AF93" s="289"/>
      <c r="AG93" s="289"/>
      <c r="AH93" s="290"/>
      <c r="AI93" s="392"/>
      <c r="AJ93" s="393"/>
      <c r="AK93" s="393"/>
      <c r="AL93" s="393"/>
      <c r="AM93" s="393"/>
      <c r="AN93" s="393"/>
      <c r="AO93" s="393"/>
      <c r="AP93" s="393"/>
      <c r="AQ93" s="393"/>
      <c r="AR93" s="393"/>
      <c r="AS93" s="393"/>
      <c r="AT93" s="393"/>
      <c r="AU93" s="394"/>
      <c r="AV93" s="396"/>
      <c r="AW93" s="397"/>
      <c r="AX93" s="397"/>
      <c r="AY93" s="398"/>
    </row>
    <row r="94" spans="2:51" ht="24.75" customHeight="1">
      <c r="B94" s="161"/>
      <c r="C94" s="162"/>
      <c r="D94" s="162"/>
      <c r="E94" s="162"/>
      <c r="F94" s="162"/>
      <c r="G94" s="163"/>
      <c r="H94" s="391"/>
      <c r="I94" s="289"/>
      <c r="J94" s="289"/>
      <c r="K94" s="289"/>
      <c r="L94" s="290"/>
      <c r="M94" s="392"/>
      <c r="N94" s="393"/>
      <c r="O94" s="393"/>
      <c r="P94" s="393"/>
      <c r="Q94" s="393"/>
      <c r="R94" s="393"/>
      <c r="S94" s="393"/>
      <c r="T94" s="393"/>
      <c r="U94" s="393"/>
      <c r="V94" s="393"/>
      <c r="W94" s="393"/>
      <c r="X94" s="393"/>
      <c r="Y94" s="394"/>
      <c r="Z94" s="396"/>
      <c r="AA94" s="397"/>
      <c r="AB94" s="397"/>
      <c r="AC94" s="397"/>
      <c r="AD94" s="391"/>
      <c r="AE94" s="289"/>
      <c r="AF94" s="289"/>
      <c r="AG94" s="289"/>
      <c r="AH94" s="290"/>
      <c r="AI94" s="392"/>
      <c r="AJ94" s="393"/>
      <c r="AK94" s="393"/>
      <c r="AL94" s="393"/>
      <c r="AM94" s="393"/>
      <c r="AN94" s="393"/>
      <c r="AO94" s="393"/>
      <c r="AP94" s="393"/>
      <c r="AQ94" s="393"/>
      <c r="AR94" s="393"/>
      <c r="AS94" s="393"/>
      <c r="AT94" s="393"/>
      <c r="AU94" s="394"/>
      <c r="AV94" s="396"/>
      <c r="AW94" s="397"/>
      <c r="AX94" s="397"/>
      <c r="AY94" s="398"/>
    </row>
    <row r="95" spans="2:51" ht="24.75" customHeight="1">
      <c r="B95" s="161"/>
      <c r="C95" s="162"/>
      <c r="D95" s="162"/>
      <c r="E95" s="162"/>
      <c r="F95" s="162"/>
      <c r="G95" s="163"/>
      <c r="H95" s="402"/>
      <c r="I95" s="295"/>
      <c r="J95" s="295"/>
      <c r="K95" s="295"/>
      <c r="L95" s="296"/>
      <c r="M95" s="403"/>
      <c r="N95" s="404"/>
      <c r="O95" s="404"/>
      <c r="P95" s="404"/>
      <c r="Q95" s="404"/>
      <c r="R95" s="404"/>
      <c r="S95" s="404"/>
      <c r="T95" s="404"/>
      <c r="U95" s="404"/>
      <c r="V95" s="404"/>
      <c r="W95" s="404"/>
      <c r="X95" s="404"/>
      <c r="Y95" s="405"/>
      <c r="Z95" s="406"/>
      <c r="AA95" s="407"/>
      <c r="AB95" s="407"/>
      <c r="AC95" s="407"/>
      <c r="AD95" s="402"/>
      <c r="AE95" s="295"/>
      <c r="AF95" s="295"/>
      <c r="AG95" s="295"/>
      <c r="AH95" s="296"/>
      <c r="AI95" s="403"/>
      <c r="AJ95" s="404"/>
      <c r="AK95" s="404"/>
      <c r="AL95" s="404"/>
      <c r="AM95" s="404"/>
      <c r="AN95" s="404"/>
      <c r="AO95" s="404"/>
      <c r="AP95" s="404"/>
      <c r="AQ95" s="404"/>
      <c r="AR95" s="404"/>
      <c r="AS95" s="404"/>
      <c r="AT95" s="404"/>
      <c r="AU95" s="405"/>
      <c r="AV95" s="406"/>
      <c r="AW95" s="407"/>
      <c r="AX95" s="407"/>
      <c r="AY95" s="408"/>
    </row>
    <row r="96" spans="2:51" ht="24.75" customHeight="1">
      <c r="B96" s="161"/>
      <c r="C96" s="162"/>
      <c r="D96" s="162"/>
      <c r="E96" s="162"/>
      <c r="F96" s="162"/>
      <c r="G96" s="163"/>
      <c r="H96" s="409" t="s">
        <v>30</v>
      </c>
      <c r="I96" s="49"/>
      <c r="J96" s="49"/>
      <c r="K96" s="49"/>
      <c r="L96" s="49"/>
      <c r="M96" s="410"/>
      <c r="N96" s="138"/>
      <c r="O96" s="138"/>
      <c r="P96" s="138"/>
      <c r="Q96" s="138"/>
      <c r="R96" s="138"/>
      <c r="S96" s="138"/>
      <c r="T96" s="138"/>
      <c r="U96" s="138"/>
      <c r="V96" s="138"/>
      <c r="W96" s="138"/>
      <c r="X96" s="138"/>
      <c r="Y96" s="139"/>
      <c r="Z96" s="411">
        <f>SUM(Z88:AC95)</f>
        <v>37</v>
      </c>
      <c r="AA96" s="412"/>
      <c r="AB96" s="412"/>
      <c r="AC96" s="413"/>
      <c r="AD96" s="409" t="s">
        <v>30</v>
      </c>
      <c r="AE96" s="49"/>
      <c r="AF96" s="49"/>
      <c r="AG96" s="49"/>
      <c r="AH96" s="49"/>
      <c r="AI96" s="410"/>
      <c r="AJ96" s="138"/>
      <c r="AK96" s="138"/>
      <c r="AL96" s="138"/>
      <c r="AM96" s="138"/>
      <c r="AN96" s="138"/>
      <c r="AO96" s="138"/>
      <c r="AP96" s="138"/>
      <c r="AQ96" s="138"/>
      <c r="AR96" s="138"/>
      <c r="AS96" s="138"/>
      <c r="AT96" s="138"/>
      <c r="AU96" s="139"/>
      <c r="AV96" s="411">
        <f>SUM(AV88:AY95)</f>
        <v>21</v>
      </c>
      <c r="AW96" s="412"/>
      <c r="AX96" s="412"/>
      <c r="AY96" s="414"/>
    </row>
    <row r="97" spans="2:51" ht="24.75" customHeight="1">
      <c r="B97" s="161"/>
      <c r="C97" s="162"/>
      <c r="D97" s="162"/>
      <c r="E97" s="162"/>
      <c r="F97" s="162"/>
      <c r="G97" s="163"/>
      <c r="H97" s="415" t="s">
        <v>105</v>
      </c>
      <c r="I97" s="49"/>
      <c r="J97" s="49"/>
      <c r="K97" s="49"/>
      <c r="L97" s="49"/>
      <c r="M97" s="49"/>
      <c r="N97" s="49"/>
      <c r="O97" s="49"/>
      <c r="P97" s="49"/>
      <c r="Q97" s="49"/>
      <c r="R97" s="49"/>
      <c r="S97" s="49"/>
      <c r="T97" s="49"/>
      <c r="U97" s="49"/>
      <c r="V97" s="49"/>
      <c r="W97" s="49"/>
      <c r="X97" s="49"/>
      <c r="Y97" s="49"/>
      <c r="Z97" s="49"/>
      <c r="AA97" s="49"/>
      <c r="AB97" s="49"/>
      <c r="AC97" s="79"/>
      <c r="AD97" s="415" t="s">
        <v>123</v>
      </c>
      <c r="AE97" s="238"/>
      <c r="AF97" s="238"/>
      <c r="AG97" s="238"/>
      <c r="AH97" s="238"/>
      <c r="AI97" s="238"/>
      <c r="AJ97" s="238"/>
      <c r="AK97" s="238"/>
      <c r="AL97" s="238"/>
      <c r="AM97" s="238"/>
      <c r="AN97" s="238"/>
      <c r="AO97" s="238"/>
      <c r="AP97" s="238"/>
      <c r="AQ97" s="238"/>
      <c r="AR97" s="238"/>
      <c r="AS97" s="238"/>
      <c r="AT97" s="238"/>
      <c r="AU97" s="238"/>
      <c r="AV97" s="238"/>
      <c r="AW97" s="238"/>
      <c r="AX97" s="238"/>
      <c r="AY97" s="417"/>
    </row>
    <row r="98" spans="2:51" ht="24.75" customHeight="1">
      <c r="B98" s="161"/>
      <c r="C98" s="162"/>
      <c r="D98" s="162"/>
      <c r="E98" s="162"/>
      <c r="F98" s="162"/>
      <c r="G98" s="163"/>
      <c r="H98" s="357" t="s">
        <v>27</v>
      </c>
      <c r="I98" s="188"/>
      <c r="J98" s="188"/>
      <c r="K98" s="188"/>
      <c r="L98" s="188"/>
      <c r="M98" s="358" t="s">
        <v>28</v>
      </c>
      <c r="N98" s="49"/>
      <c r="O98" s="49"/>
      <c r="P98" s="49"/>
      <c r="Q98" s="49"/>
      <c r="R98" s="49"/>
      <c r="S98" s="49"/>
      <c r="T98" s="49"/>
      <c r="U98" s="49"/>
      <c r="V98" s="49"/>
      <c r="W98" s="49"/>
      <c r="X98" s="49"/>
      <c r="Y98" s="79"/>
      <c r="Z98" s="359" t="s">
        <v>29</v>
      </c>
      <c r="AA98" s="360"/>
      <c r="AB98" s="360"/>
      <c r="AC98" s="361"/>
      <c r="AD98" s="415" t="s">
        <v>27</v>
      </c>
      <c r="AE98" s="238"/>
      <c r="AF98" s="238"/>
      <c r="AG98" s="238"/>
      <c r="AH98" s="239"/>
      <c r="AI98" s="358" t="s">
        <v>28</v>
      </c>
      <c r="AJ98" s="238"/>
      <c r="AK98" s="238"/>
      <c r="AL98" s="238"/>
      <c r="AM98" s="238"/>
      <c r="AN98" s="238"/>
      <c r="AO98" s="238"/>
      <c r="AP98" s="238"/>
      <c r="AQ98" s="238"/>
      <c r="AR98" s="238"/>
      <c r="AS98" s="238"/>
      <c r="AT98" s="238"/>
      <c r="AU98" s="239"/>
      <c r="AV98" s="359" t="s">
        <v>29</v>
      </c>
      <c r="AW98" s="418"/>
      <c r="AX98" s="418"/>
      <c r="AY98" s="419"/>
    </row>
    <row r="99" spans="2:51" ht="24.75" customHeight="1">
      <c r="B99" s="161"/>
      <c r="C99" s="162"/>
      <c r="D99" s="162"/>
      <c r="E99" s="162"/>
      <c r="F99" s="162"/>
      <c r="G99" s="163"/>
      <c r="H99" s="363" t="s">
        <v>106</v>
      </c>
      <c r="I99" s="364"/>
      <c r="J99" s="364"/>
      <c r="K99" s="364"/>
      <c r="L99" s="365"/>
      <c r="M99" s="366" t="s">
        <v>108</v>
      </c>
      <c r="N99" s="367"/>
      <c r="O99" s="367"/>
      <c r="P99" s="367"/>
      <c r="Q99" s="367"/>
      <c r="R99" s="367"/>
      <c r="S99" s="367"/>
      <c r="T99" s="367"/>
      <c r="U99" s="367"/>
      <c r="V99" s="367"/>
      <c r="W99" s="367"/>
      <c r="X99" s="367"/>
      <c r="Y99" s="368"/>
      <c r="Z99" s="420">
        <f>ROUND(49819899/1000000,0)</f>
        <v>50</v>
      </c>
      <c r="AA99" s="421"/>
      <c r="AB99" s="421"/>
      <c r="AC99" s="422"/>
      <c r="AD99" s="363" t="s">
        <v>106</v>
      </c>
      <c r="AE99" s="364"/>
      <c r="AF99" s="364"/>
      <c r="AG99" s="364"/>
      <c r="AH99" s="365"/>
      <c r="AI99" s="366" t="s">
        <v>108</v>
      </c>
      <c r="AJ99" s="367"/>
      <c r="AK99" s="367"/>
      <c r="AL99" s="367"/>
      <c r="AM99" s="367"/>
      <c r="AN99" s="367"/>
      <c r="AO99" s="367"/>
      <c r="AP99" s="367"/>
      <c r="AQ99" s="367"/>
      <c r="AR99" s="367"/>
      <c r="AS99" s="367"/>
      <c r="AT99" s="367"/>
      <c r="AU99" s="368"/>
      <c r="AV99" s="369">
        <f>ROUND((33091872+29671956)/1000000,0)</f>
        <v>63</v>
      </c>
      <c r="AW99" s="370"/>
      <c r="AX99" s="370"/>
      <c r="AY99" s="372"/>
    </row>
    <row r="100" spans="2:51" ht="24.75" customHeight="1">
      <c r="B100" s="161"/>
      <c r="C100" s="162"/>
      <c r="D100" s="162"/>
      <c r="E100" s="162"/>
      <c r="F100" s="162"/>
      <c r="G100" s="163"/>
      <c r="H100" s="391" t="s">
        <v>109</v>
      </c>
      <c r="I100" s="289"/>
      <c r="J100" s="289"/>
      <c r="K100" s="289"/>
      <c r="L100" s="290"/>
      <c r="M100" s="392" t="s">
        <v>110</v>
      </c>
      <c r="N100" s="393"/>
      <c r="O100" s="393"/>
      <c r="P100" s="393"/>
      <c r="Q100" s="393"/>
      <c r="R100" s="393"/>
      <c r="S100" s="393"/>
      <c r="T100" s="393"/>
      <c r="U100" s="393"/>
      <c r="V100" s="393"/>
      <c r="W100" s="393"/>
      <c r="X100" s="393"/>
      <c r="Y100" s="394"/>
      <c r="Z100" s="396">
        <f>ROUND(1028855/1000000,0)</f>
        <v>1</v>
      </c>
      <c r="AA100" s="397"/>
      <c r="AB100" s="397"/>
      <c r="AC100" s="423"/>
      <c r="AD100" s="382"/>
      <c r="AE100" s="383"/>
      <c r="AF100" s="383"/>
      <c r="AG100" s="383"/>
      <c r="AH100" s="384"/>
      <c r="AI100" s="385"/>
      <c r="AJ100" s="386"/>
      <c r="AK100" s="386"/>
      <c r="AL100" s="386"/>
      <c r="AM100" s="386"/>
      <c r="AN100" s="386"/>
      <c r="AO100" s="386"/>
      <c r="AP100" s="386"/>
      <c r="AQ100" s="386"/>
      <c r="AR100" s="386"/>
      <c r="AS100" s="386"/>
      <c r="AT100" s="386"/>
      <c r="AU100" s="387"/>
      <c r="AV100" s="388"/>
      <c r="AW100" s="389"/>
      <c r="AX100" s="389"/>
      <c r="AY100" s="390"/>
    </row>
    <row r="101" spans="2:51" ht="24.75" customHeight="1">
      <c r="B101" s="161"/>
      <c r="C101" s="162"/>
      <c r="D101" s="162"/>
      <c r="E101" s="162"/>
      <c r="F101" s="162"/>
      <c r="G101" s="163"/>
      <c r="H101" s="391"/>
      <c r="I101" s="289"/>
      <c r="J101" s="289"/>
      <c r="K101" s="289"/>
      <c r="L101" s="290"/>
      <c r="M101" s="392"/>
      <c r="N101" s="393"/>
      <c r="O101" s="393"/>
      <c r="P101" s="393"/>
      <c r="Q101" s="393"/>
      <c r="R101" s="393"/>
      <c r="S101" s="393"/>
      <c r="T101" s="393"/>
      <c r="U101" s="393"/>
      <c r="V101" s="393"/>
      <c r="W101" s="393"/>
      <c r="X101" s="393"/>
      <c r="Y101" s="394"/>
      <c r="Z101" s="396"/>
      <c r="AA101" s="397"/>
      <c r="AB101" s="397"/>
      <c r="AC101" s="423"/>
      <c r="AD101" s="382"/>
      <c r="AE101" s="383"/>
      <c r="AF101" s="383"/>
      <c r="AG101" s="383"/>
      <c r="AH101" s="384"/>
      <c r="AI101" s="385"/>
      <c r="AJ101" s="386"/>
      <c r="AK101" s="386"/>
      <c r="AL101" s="386"/>
      <c r="AM101" s="386"/>
      <c r="AN101" s="386"/>
      <c r="AO101" s="386"/>
      <c r="AP101" s="386"/>
      <c r="AQ101" s="386"/>
      <c r="AR101" s="386"/>
      <c r="AS101" s="386"/>
      <c r="AT101" s="386"/>
      <c r="AU101" s="387"/>
      <c r="AV101" s="388"/>
      <c r="AW101" s="389"/>
      <c r="AX101" s="389"/>
      <c r="AY101" s="390"/>
    </row>
    <row r="102" spans="2:51" ht="24.75" customHeight="1">
      <c r="B102" s="161"/>
      <c r="C102" s="162"/>
      <c r="D102" s="162"/>
      <c r="E102" s="162"/>
      <c r="F102" s="162"/>
      <c r="G102" s="163"/>
      <c r="H102" s="391"/>
      <c r="I102" s="289"/>
      <c r="J102" s="289"/>
      <c r="K102" s="289"/>
      <c r="L102" s="290"/>
      <c r="M102" s="392"/>
      <c r="N102" s="393"/>
      <c r="O102" s="393"/>
      <c r="P102" s="393"/>
      <c r="Q102" s="393"/>
      <c r="R102" s="393"/>
      <c r="S102" s="393"/>
      <c r="T102" s="393"/>
      <c r="U102" s="393"/>
      <c r="V102" s="393"/>
      <c r="W102" s="393"/>
      <c r="X102" s="393"/>
      <c r="Y102" s="394"/>
      <c r="Z102" s="396"/>
      <c r="AA102" s="397"/>
      <c r="AB102" s="397"/>
      <c r="AC102" s="423"/>
      <c r="AD102" s="382"/>
      <c r="AE102" s="383"/>
      <c r="AF102" s="383"/>
      <c r="AG102" s="383"/>
      <c r="AH102" s="384"/>
      <c r="AI102" s="385"/>
      <c r="AJ102" s="386"/>
      <c r="AK102" s="386"/>
      <c r="AL102" s="386"/>
      <c r="AM102" s="386"/>
      <c r="AN102" s="386"/>
      <c r="AO102" s="386"/>
      <c r="AP102" s="386"/>
      <c r="AQ102" s="386"/>
      <c r="AR102" s="386"/>
      <c r="AS102" s="386"/>
      <c r="AT102" s="386"/>
      <c r="AU102" s="387"/>
      <c r="AV102" s="388"/>
      <c r="AW102" s="389"/>
      <c r="AX102" s="389"/>
      <c r="AY102" s="390"/>
    </row>
    <row r="103" spans="2:51" ht="24.75" customHeight="1">
      <c r="B103" s="161"/>
      <c r="C103" s="162"/>
      <c r="D103" s="162"/>
      <c r="E103" s="162"/>
      <c r="F103" s="162"/>
      <c r="G103" s="163"/>
      <c r="H103" s="391"/>
      <c r="I103" s="289"/>
      <c r="J103" s="289"/>
      <c r="K103" s="289"/>
      <c r="L103" s="290"/>
      <c r="M103" s="392"/>
      <c r="N103" s="393"/>
      <c r="O103" s="393"/>
      <c r="P103" s="393"/>
      <c r="Q103" s="393"/>
      <c r="R103" s="393"/>
      <c r="S103" s="393"/>
      <c r="T103" s="393"/>
      <c r="U103" s="393"/>
      <c r="V103" s="393"/>
      <c r="W103" s="393"/>
      <c r="X103" s="393"/>
      <c r="Y103" s="394"/>
      <c r="Z103" s="396"/>
      <c r="AA103" s="397"/>
      <c r="AB103" s="397"/>
      <c r="AC103" s="397"/>
      <c r="AD103" s="391"/>
      <c r="AE103" s="289"/>
      <c r="AF103" s="289"/>
      <c r="AG103" s="289"/>
      <c r="AH103" s="290"/>
      <c r="AI103" s="392"/>
      <c r="AJ103" s="424"/>
      <c r="AK103" s="424"/>
      <c r="AL103" s="424"/>
      <c r="AM103" s="424"/>
      <c r="AN103" s="424"/>
      <c r="AO103" s="424"/>
      <c r="AP103" s="424"/>
      <c r="AQ103" s="424"/>
      <c r="AR103" s="424"/>
      <c r="AS103" s="424"/>
      <c r="AT103" s="424"/>
      <c r="AU103" s="425"/>
      <c r="AV103" s="396"/>
      <c r="AW103" s="397"/>
      <c r="AX103" s="397"/>
      <c r="AY103" s="398"/>
    </row>
    <row r="104" spans="2:51" ht="24.75" customHeight="1">
      <c r="B104" s="161"/>
      <c r="C104" s="162"/>
      <c r="D104" s="162"/>
      <c r="E104" s="162"/>
      <c r="F104" s="162"/>
      <c r="G104" s="163"/>
      <c r="H104" s="391"/>
      <c r="I104" s="289"/>
      <c r="J104" s="289"/>
      <c r="K104" s="289"/>
      <c r="L104" s="290"/>
      <c r="M104" s="392"/>
      <c r="N104" s="393"/>
      <c r="O104" s="393"/>
      <c r="P104" s="393"/>
      <c r="Q104" s="393"/>
      <c r="R104" s="393"/>
      <c r="S104" s="393"/>
      <c r="T104" s="393"/>
      <c r="U104" s="393"/>
      <c r="V104" s="393"/>
      <c r="W104" s="393"/>
      <c r="X104" s="393"/>
      <c r="Y104" s="394"/>
      <c r="Z104" s="396"/>
      <c r="AA104" s="397"/>
      <c r="AB104" s="397"/>
      <c r="AC104" s="397"/>
      <c r="AD104" s="391"/>
      <c r="AE104" s="289"/>
      <c r="AF104" s="289"/>
      <c r="AG104" s="289"/>
      <c r="AH104" s="290"/>
      <c r="AI104" s="392"/>
      <c r="AJ104" s="424"/>
      <c r="AK104" s="424"/>
      <c r="AL104" s="424"/>
      <c r="AM104" s="424"/>
      <c r="AN104" s="424"/>
      <c r="AO104" s="424"/>
      <c r="AP104" s="424"/>
      <c r="AQ104" s="424"/>
      <c r="AR104" s="424"/>
      <c r="AS104" s="424"/>
      <c r="AT104" s="424"/>
      <c r="AU104" s="425"/>
      <c r="AV104" s="396"/>
      <c r="AW104" s="397"/>
      <c r="AX104" s="397"/>
      <c r="AY104" s="398"/>
    </row>
    <row r="105" spans="2:51" ht="24.75" customHeight="1">
      <c r="B105" s="161"/>
      <c r="C105" s="162"/>
      <c r="D105" s="162"/>
      <c r="E105" s="162"/>
      <c r="F105" s="162"/>
      <c r="G105" s="163"/>
      <c r="H105" s="391"/>
      <c r="I105" s="289"/>
      <c r="J105" s="289"/>
      <c r="K105" s="289"/>
      <c r="L105" s="290"/>
      <c r="M105" s="392"/>
      <c r="N105" s="393"/>
      <c r="O105" s="393"/>
      <c r="P105" s="393"/>
      <c r="Q105" s="393"/>
      <c r="R105" s="393"/>
      <c r="S105" s="393"/>
      <c r="T105" s="393"/>
      <c r="U105" s="393"/>
      <c r="V105" s="393"/>
      <c r="W105" s="393"/>
      <c r="X105" s="393"/>
      <c r="Y105" s="394"/>
      <c r="Z105" s="396"/>
      <c r="AA105" s="397"/>
      <c r="AB105" s="397"/>
      <c r="AC105" s="397"/>
      <c r="AD105" s="391"/>
      <c r="AE105" s="289"/>
      <c r="AF105" s="289"/>
      <c r="AG105" s="289"/>
      <c r="AH105" s="290"/>
      <c r="AI105" s="392"/>
      <c r="AJ105" s="424"/>
      <c r="AK105" s="424"/>
      <c r="AL105" s="424"/>
      <c r="AM105" s="424"/>
      <c r="AN105" s="424"/>
      <c r="AO105" s="424"/>
      <c r="AP105" s="424"/>
      <c r="AQ105" s="424"/>
      <c r="AR105" s="424"/>
      <c r="AS105" s="424"/>
      <c r="AT105" s="424"/>
      <c r="AU105" s="425"/>
      <c r="AV105" s="396"/>
      <c r="AW105" s="397"/>
      <c r="AX105" s="397"/>
      <c r="AY105" s="398"/>
    </row>
    <row r="106" spans="2:51" ht="24.75" customHeight="1">
      <c r="B106" s="161"/>
      <c r="C106" s="162"/>
      <c r="D106" s="162"/>
      <c r="E106" s="162"/>
      <c r="F106" s="162"/>
      <c r="G106" s="163"/>
      <c r="H106" s="402"/>
      <c r="I106" s="295"/>
      <c r="J106" s="295"/>
      <c r="K106" s="295"/>
      <c r="L106" s="296"/>
      <c r="M106" s="403"/>
      <c r="N106" s="404"/>
      <c r="O106" s="404"/>
      <c r="P106" s="404"/>
      <c r="Q106" s="404"/>
      <c r="R106" s="404"/>
      <c r="S106" s="404"/>
      <c r="T106" s="404"/>
      <c r="U106" s="404"/>
      <c r="V106" s="404"/>
      <c r="W106" s="404"/>
      <c r="X106" s="404"/>
      <c r="Y106" s="405"/>
      <c r="Z106" s="406"/>
      <c r="AA106" s="407"/>
      <c r="AB106" s="407"/>
      <c r="AC106" s="407"/>
      <c r="AD106" s="402"/>
      <c r="AE106" s="295"/>
      <c r="AF106" s="295"/>
      <c r="AG106" s="295"/>
      <c r="AH106" s="296"/>
      <c r="AI106" s="403"/>
      <c r="AJ106" s="426"/>
      <c r="AK106" s="426"/>
      <c r="AL106" s="426"/>
      <c r="AM106" s="426"/>
      <c r="AN106" s="426"/>
      <c r="AO106" s="426"/>
      <c r="AP106" s="426"/>
      <c r="AQ106" s="426"/>
      <c r="AR106" s="426"/>
      <c r="AS106" s="426"/>
      <c r="AT106" s="426"/>
      <c r="AU106" s="427"/>
      <c r="AV106" s="406"/>
      <c r="AW106" s="407"/>
      <c r="AX106" s="407"/>
      <c r="AY106" s="408"/>
    </row>
    <row r="107" spans="2:51" ht="24.75" customHeight="1">
      <c r="B107" s="161"/>
      <c r="C107" s="162"/>
      <c r="D107" s="162"/>
      <c r="E107" s="162"/>
      <c r="F107" s="162"/>
      <c r="G107" s="163"/>
      <c r="H107" s="409" t="s">
        <v>30</v>
      </c>
      <c r="I107" s="49"/>
      <c r="J107" s="49"/>
      <c r="K107" s="49"/>
      <c r="L107" s="49"/>
      <c r="M107" s="410"/>
      <c r="N107" s="138"/>
      <c r="O107" s="138"/>
      <c r="P107" s="138"/>
      <c r="Q107" s="138"/>
      <c r="R107" s="138"/>
      <c r="S107" s="138"/>
      <c r="T107" s="138"/>
      <c r="U107" s="138"/>
      <c r="V107" s="138"/>
      <c r="W107" s="138"/>
      <c r="X107" s="138"/>
      <c r="Y107" s="139"/>
      <c r="Z107" s="411">
        <f>SUM(Z99:AC106)</f>
        <v>51</v>
      </c>
      <c r="AA107" s="412"/>
      <c r="AB107" s="412"/>
      <c r="AC107" s="413"/>
      <c r="AD107" s="409" t="s">
        <v>30</v>
      </c>
      <c r="AE107" s="49"/>
      <c r="AF107" s="49"/>
      <c r="AG107" s="49"/>
      <c r="AH107" s="49"/>
      <c r="AI107" s="410"/>
      <c r="AJ107" s="138"/>
      <c r="AK107" s="138"/>
      <c r="AL107" s="138"/>
      <c r="AM107" s="138"/>
      <c r="AN107" s="138"/>
      <c r="AO107" s="138"/>
      <c r="AP107" s="138"/>
      <c r="AQ107" s="138"/>
      <c r="AR107" s="138"/>
      <c r="AS107" s="138"/>
      <c r="AT107" s="138"/>
      <c r="AU107" s="139"/>
      <c r="AV107" s="411">
        <f>SUM(AV99:AY106)</f>
        <v>63</v>
      </c>
      <c r="AW107" s="412"/>
      <c r="AX107" s="412"/>
      <c r="AY107" s="413"/>
    </row>
    <row r="108" spans="2:51" ht="24.75" customHeight="1">
      <c r="B108" s="161"/>
      <c r="C108" s="162"/>
      <c r="D108" s="162"/>
      <c r="E108" s="162"/>
      <c r="F108" s="162"/>
      <c r="G108" s="163"/>
      <c r="H108" s="415" t="s">
        <v>107</v>
      </c>
      <c r="I108" s="49"/>
      <c r="J108" s="49"/>
      <c r="K108" s="49"/>
      <c r="L108" s="49"/>
      <c r="M108" s="49"/>
      <c r="N108" s="49"/>
      <c r="O108" s="49"/>
      <c r="P108" s="49"/>
      <c r="Q108" s="49"/>
      <c r="R108" s="49"/>
      <c r="S108" s="49"/>
      <c r="T108" s="49"/>
      <c r="U108" s="49"/>
      <c r="V108" s="49"/>
      <c r="W108" s="49"/>
      <c r="X108" s="49"/>
      <c r="Y108" s="49"/>
      <c r="Z108" s="49"/>
      <c r="AA108" s="49"/>
      <c r="AB108" s="49"/>
      <c r="AC108" s="79"/>
      <c r="AD108" s="415" t="s">
        <v>124</v>
      </c>
      <c r="AE108" s="49"/>
      <c r="AF108" s="49"/>
      <c r="AG108" s="49"/>
      <c r="AH108" s="49"/>
      <c r="AI108" s="49"/>
      <c r="AJ108" s="49"/>
      <c r="AK108" s="49"/>
      <c r="AL108" s="49"/>
      <c r="AM108" s="49"/>
      <c r="AN108" s="49"/>
      <c r="AO108" s="49"/>
      <c r="AP108" s="49"/>
      <c r="AQ108" s="49"/>
      <c r="AR108" s="49"/>
      <c r="AS108" s="49"/>
      <c r="AT108" s="49"/>
      <c r="AU108" s="49"/>
      <c r="AV108" s="49"/>
      <c r="AW108" s="49"/>
      <c r="AX108" s="49"/>
      <c r="AY108" s="79"/>
    </row>
    <row r="109" spans="2:51" ht="24.75" customHeight="1">
      <c r="B109" s="161"/>
      <c r="C109" s="162"/>
      <c r="D109" s="162"/>
      <c r="E109" s="162"/>
      <c r="F109" s="162"/>
      <c r="G109" s="163"/>
      <c r="H109" s="357" t="s">
        <v>27</v>
      </c>
      <c r="I109" s="188"/>
      <c r="J109" s="188"/>
      <c r="K109" s="188"/>
      <c r="L109" s="188"/>
      <c r="M109" s="358" t="s">
        <v>28</v>
      </c>
      <c r="N109" s="49"/>
      <c r="O109" s="49"/>
      <c r="P109" s="49"/>
      <c r="Q109" s="49"/>
      <c r="R109" s="49"/>
      <c r="S109" s="49"/>
      <c r="T109" s="49"/>
      <c r="U109" s="49"/>
      <c r="V109" s="49"/>
      <c r="W109" s="49"/>
      <c r="X109" s="49"/>
      <c r="Y109" s="79"/>
      <c r="Z109" s="359" t="s">
        <v>29</v>
      </c>
      <c r="AA109" s="360"/>
      <c r="AB109" s="360"/>
      <c r="AC109" s="361"/>
      <c r="AD109" s="357"/>
      <c r="AE109" s="188"/>
      <c r="AF109" s="188"/>
      <c r="AG109" s="188"/>
      <c r="AH109" s="188"/>
      <c r="AI109" s="358"/>
      <c r="AJ109" s="49"/>
      <c r="AK109" s="49"/>
      <c r="AL109" s="49"/>
      <c r="AM109" s="49"/>
      <c r="AN109" s="49"/>
      <c r="AO109" s="49"/>
      <c r="AP109" s="49"/>
      <c r="AQ109" s="49"/>
      <c r="AR109" s="49"/>
      <c r="AS109" s="49"/>
      <c r="AT109" s="49"/>
      <c r="AU109" s="79"/>
      <c r="AV109" s="359"/>
      <c r="AW109" s="360"/>
      <c r="AX109" s="360"/>
      <c r="AY109" s="361"/>
    </row>
    <row r="110" spans="2:51" ht="24.75" customHeight="1">
      <c r="B110" s="161"/>
      <c r="C110" s="162"/>
      <c r="D110" s="162"/>
      <c r="E110" s="162"/>
      <c r="F110" s="162"/>
      <c r="G110" s="163"/>
      <c r="H110" s="363" t="s">
        <v>106</v>
      </c>
      <c r="I110" s="364"/>
      <c r="J110" s="364"/>
      <c r="K110" s="364"/>
      <c r="L110" s="365"/>
      <c r="M110" s="366" t="s">
        <v>113</v>
      </c>
      <c r="N110" s="367"/>
      <c r="O110" s="367"/>
      <c r="P110" s="367"/>
      <c r="Q110" s="367"/>
      <c r="R110" s="367"/>
      <c r="S110" s="367"/>
      <c r="T110" s="367"/>
      <c r="U110" s="367"/>
      <c r="V110" s="367"/>
      <c r="W110" s="367"/>
      <c r="X110" s="367"/>
      <c r="Y110" s="368"/>
      <c r="Z110" s="369">
        <f>ROUND(40842409/1000000,0)</f>
        <v>41</v>
      </c>
      <c r="AA110" s="370"/>
      <c r="AB110" s="370"/>
      <c r="AC110" s="371"/>
      <c r="AD110" s="363"/>
      <c r="AE110" s="364"/>
      <c r="AF110" s="364"/>
      <c r="AG110" s="364"/>
      <c r="AH110" s="365"/>
      <c r="AI110" s="366"/>
      <c r="AJ110" s="367"/>
      <c r="AK110" s="367"/>
      <c r="AL110" s="367"/>
      <c r="AM110" s="367"/>
      <c r="AN110" s="367"/>
      <c r="AO110" s="367"/>
      <c r="AP110" s="367"/>
      <c r="AQ110" s="367"/>
      <c r="AR110" s="367"/>
      <c r="AS110" s="367"/>
      <c r="AT110" s="367"/>
      <c r="AU110" s="368"/>
      <c r="AV110" s="369"/>
      <c r="AW110" s="370"/>
      <c r="AX110" s="370"/>
      <c r="AY110" s="371"/>
    </row>
    <row r="111" spans="2:51" ht="24.75" customHeight="1">
      <c r="B111" s="161"/>
      <c r="C111" s="162"/>
      <c r="D111" s="162"/>
      <c r="E111" s="162"/>
      <c r="F111" s="162"/>
      <c r="G111" s="163"/>
      <c r="H111" s="382"/>
      <c r="I111" s="383"/>
      <c r="J111" s="383"/>
      <c r="K111" s="383"/>
      <c r="L111" s="384"/>
      <c r="M111" s="385"/>
      <c r="N111" s="386"/>
      <c r="O111" s="386"/>
      <c r="P111" s="386"/>
      <c r="Q111" s="386"/>
      <c r="R111" s="386"/>
      <c r="S111" s="386"/>
      <c r="T111" s="386"/>
      <c r="U111" s="386"/>
      <c r="V111" s="386"/>
      <c r="W111" s="386"/>
      <c r="X111" s="386"/>
      <c r="Y111" s="387"/>
      <c r="Z111" s="388"/>
      <c r="AA111" s="389"/>
      <c r="AB111" s="389"/>
      <c r="AC111" s="395"/>
      <c r="AD111" s="382"/>
      <c r="AE111" s="383"/>
      <c r="AF111" s="383"/>
      <c r="AG111" s="383"/>
      <c r="AH111" s="384"/>
      <c r="AI111" s="385"/>
      <c r="AJ111" s="386"/>
      <c r="AK111" s="386"/>
      <c r="AL111" s="386"/>
      <c r="AM111" s="386"/>
      <c r="AN111" s="386"/>
      <c r="AO111" s="386"/>
      <c r="AP111" s="386"/>
      <c r="AQ111" s="386"/>
      <c r="AR111" s="386"/>
      <c r="AS111" s="386"/>
      <c r="AT111" s="386"/>
      <c r="AU111" s="387"/>
      <c r="AV111" s="388"/>
      <c r="AW111" s="389"/>
      <c r="AX111" s="389"/>
      <c r="AY111" s="395"/>
    </row>
    <row r="112" spans="2:51" ht="24.75" customHeight="1">
      <c r="B112" s="161"/>
      <c r="C112" s="162"/>
      <c r="D112" s="162"/>
      <c r="E112" s="162"/>
      <c r="F112" s="162"/>
      <c r="G112" s="163"/>
      <c r="H112" s="382"/>
      <c r="I112" s="383"/>
      <c r="J112" s="383"/>
      <c r="K112" s="383"/>
      <c r="L112" s="384"/>
      <c r="M112" s="385"/>
      <c r="N112" s="386"/>
      <c r="O112" s="386"/>
      <c r="P112" s="386"/>
      <c r="Q112" s="386"/>
      <c r="R112" s="386"/>
      <c r="S112" s="386"/>
      <c r="T112" s="386"/>
      <c r="U112" s="386"/>
      <c r="V112" s="386"/>
      <c r="W112" s="386"/>
      <c r="X112" s="386"/>
      <c r="Y112" s="387"/>
      <c r="Z112" s="388"/>
      <c r="AA112" s="389"/>
      <c r="AB112" s="389"/>
      <c r="AC112" s="395"/>
      <c r="AD112" s="382"/>
      <c r="AE112" s="383"/>
      <c r="AF112" s="383"/>
      <c r="AG112" s="383"/>
      <c r="AH112" s="384"/>
      <c r="AI112" s="385"/>
      <c r="AJ112" s="386"/>
      <c r="AK112" s="386"/>
      <c r="AL112" s="386"/>
      <c r="AM112" s="386"/>
      <c r="AN112" s="386"/>
      <c r="AO112" s="386"/>
      <c r="AP112" s="386"/>
      <c r="AQ112" s="386"/>
      <c r="AR112" s="386"/>
      <c r="AS112" s="386"/>
      <c r="AT112" s="386"/>
      <c r="AU112" s="387"/>
      <c r="AV112" s="388"/>
      <c r="AW112" s="389"/>
      <c r="AX112" s="389"/>
      <c r="AY112" s="395"/>
    </row>
    <row r="113" spans="2:51" ht="24.75" customHeight="1">
      <c r="B113" s="161"/>
      <c r="C113" s="162"/>
      <c r="D113" s="162"/>
      <c r="E113" s="162"/>
      <c r="F113" s="162"/>
      <c r="G113" s="163"/>
      <c r="H113" s="382"/>
      <c r="I113" s="383"/>
      <c r="J113" s="383"/>
      <c r="K113" s="383"/>
      <c r="L113" s="384"/>
      <c r="M113" s="385"/>
      <c r="N113" s="386"/>
      <c r="O113" s="386"/>
      <c r="P113" s="386"/>
      <c r="Q113" s="386"/>
      <c r="R113" s="386"/>
      <c r="S113" s="386"/>
      <c r="T113" s="386"/>
      <c r="U113" s="386"/>
      <c r="V113" s="386"/>
      <c r="W113" s="386"/>
      <c r="X113" s="386"/>
      <c r="Y113" s="387"/>
      <c r="Z113" s="388"/>
      <c r="AA113" s="389"/>
      <c r="AB113" s="389"/>
      <c r="AC113" s="395"/>
      <c r="AD113" s="382"/>
      <c r="AE113" s="383"/>
      <c r="AF113" s="383"/>
      <c r="AG113" s="383"/>
      <c r="AH113" s="384"/>
      <c r="AI113" s="385"/>
      <c r="AJ113" s="386"/>
      <c r="AK113" s="386"/>
      <c r="AL113" s="386"/>
      <c r="AM113" s="386"/>
      <c r="AN113" s="386"/>
      <c r="AO113" s="386"/>
      <c r="AP113" s="386"/>
      <c r="AQ113" s="386"/>
      <c r="AR113" s="386"/>
      <c r="AS113" s="386"/>
      <c r="AT113" s="386"/>
      <c r="AU113" s="387"/>
      <c r="AV113" s="388"/>
      <c r="AW113" s="389"/>
      <c r="AX113" s="389"/>
      <c r="AY113" s="395"/>
    </row>
    <row r="114" spans="2:51" ht="24.75" customHeight="1">
      <c r="B114" s="161"/>
      <c r="C114" s="162"/>
      <c r="D114" s="162"/>
      <c r="E114" s="162"/>
      <c r="F114" s="162"/>
      <c r="G114" s="163"/>
      <c r="H114" s="382"/>
      <c r="I114" s="383"/>
      <c r="J114" s="383"/>
      <c r="K114" s="383"/>
      <c r="L114" s="384"/>
      <c r="M114" s="385"/>
      <c r="N114" s="386"/>
      <c r="O114" s="386"/>
      <c r="P114" s="386"/>
      <c r="Q114" s="386"/>
      <c r="R114" s="386"/>
      <c r="S114" s="386"/>
      <c r="T114" s="386"/>
      <c r="U114" s="386"/>
      <c r="V114" s="386"/>
      <c r="W114" s="386"/>
      <c r="X114" s="386"/>
      <c r="Y114" s="387"/>
      <c r="Z114" s="388"/>
      <c r="AA114" s="389"/>
      <c r="AB114" s="389"/>
      <c r="AC114" s="395"/>
      <c r="AD114" s="382"/>
      <c r="AE114" s="383"/>
      <c r="AF114" s="383"/>
      <c r="AG114" s="383"/>
      <c r="AH114" s="384"/>
      <c r="AI114" s="385"/>
      <c r="AJ114" s="386"/>
      <c r="AK114" s="386"/>
      <c r="AL114" s="386"/>
      <c r="AM114" s="386"/>
      <c r="AN114" s="386"/>
      <c r="AO114" s="386"/>
      <c r="AP114" s="386"/>
      <c r="AQ114" s="386"/>
      <c r="AR114" s="386"/>
      <c r="AS114" s="386"/>
      <c r="AT114" s="386"/>
      <c r="AU114" s="387"/>
      <c r="AV114" s="388"/>
      <c r="AW114" s="389"/>
      <c r="AX114" s="389"/>
      <c r="AY114" s="395"/>
    </row>
    <row r="115" spans="2:51" ht="24.75" customHeight="1">
      <c r="B115" s="161"/>
      <c r="C115" s="162"/>
      <c r="D115" s="162"/>
      <c r="E115" s="162"/>
      <c r="F115" s="162"/>
      <c r="G115" s="163"/>
      <c r="H115" s="391"/>
      <c r="I115" s="289"/>
      <c r="J115" s="289"/>
      <c r="K115" s="289"/>
      <c r="L115" s="290"/>
      <c r="M115" s="392"/>
      <c r="N115" s="393"/>
      <c r="O115" s="393"/>
      <c r="P115" s="393"/>
      <c r="Q115" s="393"/>
      <c r="R115" s="393"/>
      <c r="S115" s="393"/>
      <c r="T115" s="393"/>
      <c r="U115" s="393"/>
      <c r="V115" s="393"/>
      <c r="W115" s="393"/>
      <c r="X115" s="393"/>
      <c r="Y115" s="394"/>
      <c r="Z115" s="396"/>
      <c r="AA115" s="397"/>
      <c r="AB115" s="397"/>
      <c r="AC115" s="416"/>
      <c r="AD115" s="391"/>
      <c r="AE115" s="289"/>
      <c r="AF115" s="289"/>
      <c r="AG115" s="289"/>
      <c r="AH115" s="290"/>
      <c r="AI115" s="392"/>
      <c r="AJ115" s="393"/>
      <c r="AK115" s="393"/>
      <c r="AL115" s="393"/>
      <c r="AM115" s="393"/>
      <c r="AN115" s="393"/>
      <c r="AO115" s="393"/>
      <c r="AP115" s="393"/>
      <c r="AQ115" s="393"/>
      <c r="AR115" s="393"/>
      <c r="AS115" s="393"/>
      <c r="AT115" s="393"/>
      <c r="AU115" s="394"/>
      <c r="AV115" s="396"/>
      <c r="AW115" s="397"/>
      <c r="AX115" s="397"/>
      <c r="AY115" s="416"/>
    </row>
    <row r="116" spans="2:51" ht="24.75" customHeight="1">
      <c r="B116" s="161"/>
      <c r="C116" s="162"/>
      <c r="D116" s="162"/>
      <c r="E116" s="162"/>
      <c r="F116" s="162"/>
      <c r="G116" s="163"/>
      <c r="H116" s="391"/>
      <c r="I116" s="289"/>
      <c r="J116" s="289"/>
      <c r="K116" s="289"/>
      <c r="L116" s="290"/>
      <c r="M116" s="392"/>
      <c r="N116" s="393"/>
      <c r="O116" s="393"/>
      <c r="P116" s="393"/>
      <c r="Q116" s="393"/>
      <c r="R116" s="393"/>
      <c r="S116" s="393"/>
      <c r="T116" s="393"/>
      <c r="U116" s="393"/>
      <c r="V116" s="393"/>
      <c r="W116" s="393"/>
      <c r="X116" s="393"/>
      <c r="Y116" s="394"/>
      <c r="Z116" s="396"/>
      <c r="AA116" s="397"/>
      <c r="AB116" s="397"/>
      <c r="AC116" s="397"/>
      <c r="AD116" s="391"/>
      <c r="AE116" s="289"/>
      <c r="AF116" s="289"/>
      <c r="AG116" s="289"/>
      <c r="AH116" s="290"/>
      <c r="AI116" s="392"/>
      <c r="AJ116" s="393"/>
      <c r="AK116" s="393"/>
      <c r="AL116" s="393"/>
      <c r="AM116" s="393"/>
      <c r="AN116" s="393"/>
      <c r="AO116" s="393"/>
      <c r="AP116" s="393"/>
      <c r="AQ116" s="393"/>
      <c r="AR116" s="393"/>
      <c r="AS116" s="393"/>
      <c r="AT116" s="393"/>
      <c r="AU116" s="394"/>
      <c r="AV116" s="396"/>
      <c r="AW116" s="397"/>
      <c r="AX116" s="397"/>
      <c r="AY116" s="397"/>
    </row>
    <row r="117" spans="2:51" ht="24.75" customHeight="1">
      <c r="B117" s="161"/>
      <c r="C117" s="162"/>
      <c r="D117" s="162"/>
      <c r="E117" s="162"/>
      <c r="F117" s="162"/>
      <c r="G117" s="163"/>
      <c r="H117" s="402"/>
      <c r="I117" s="295"/>
      <c r="J117" s="295"/>
      <c r="K117" s="295"/>
      <c r="L117" s="296"/>
      <c r="M117" s="403"/>
      <c r="N117" s="404"/>
      <c r="O117" s="404"/>
      <c r="P117" s="404"/>
      <c r="Q117" s="404"/>
      <c r="R117" s="404"/>
      <c r="S117" s="404"/>
      <c r="T117" s="404"/>
      <c r="U117" s="404"/>
      <c r="V117" s="404"/>
      <c r="W117" s="404"/>
      <c r="X117" s="404"/>
      <c r="Y117" s="405"/>
      <c r="Z117" s="406"/>
      <c r="AA117" s="407"/>
      <c r="AB117" s="407"/>
      <c r="AC117" s="407"/>
      <c r="AD117" s="402"/>
      <c r="AE117" s="295"/>
      <c r="AF117" s="295"/>
      <c r="AG117" s="295"/>
      <c r="AH117" s="296"/>
      <c r="AI117" s="403"/>
      <c r="AJ117" s="404"/>
      <c r="AK117" s="404"/>
      <c r="AL117" s="404"/>
      <c r="AM117" s="404"/>
      <c r="AN117" s="404"/>
      <c r="AO117" s="404"/>
      <c r="AP117" s="404"/>
      <c r="AQ117" s="404"/>
      <c r="AR117" s="404"/>
      <c r="AS117" s="404"/>
      <c r="AT117" s="404"/>
      <c r="AU117" s="405"/>
      <c r="AV117" s="406"/>
      <c r="AW117" s="407"/>
      <c r="AX117" s="407"/>
      <c r="AY117" s="407"/>
    </row>
    <row r="118" spans="2:51" ht="24.75" customHeight="1" thickBot="1">
      <c r="B118" s="353"/>
      <c r="C118" s="354"/>
      <c r="D118" s="354"/>
      <c r="E118" s="354"/>
      <c r="F118" s="354"/>
      <c r="G118" s="355"/>
      <c r="H118" s="428" t="s">
        <v>30</v>
      </c>
      <c r="I118" s="429"/>
      <c r="J118" s="429"/>
      <c r="K118" s="429"/>
      <c r="L118" s="429"/>
      <c r="M118" s="430"/>
      <c r="N118" s="431"/>
      <c r="O118" s="431"/>
      <c r="P118" s="431"/>
      <c r="Q118" s="431"/>
      <c r="R118" s="431"/>
      <c r="S118" s="431"/>
      <c r="T118" s="431"/>
      <c r="U118" s="431"/>
      <c r="V118" s="431"/>
      <c r="W118" s="431"/>
      <c r="X118" s="431"/>
      <c r="Y118" s="432"/>
      <c r="Z118" s="433">
        <f>SUM(Z110:AC117)</f>
        <v>41</v>
      </c>
      <c r="AA118" s="434"/>
      <c r="AB118" s="434"/>
      <c r="AC118" s="435"/>
      <c r="AD118" s="428"/>
      <c r="AE118" s="429"/>
      <c r="AF118" s="429"/>
      <c r="AG118" s="429"/>
      <c r="AH118" s="429"/>
      <c r="AI118" s="430"/>
      <c r="AJ118" s="431"/>
      <c r="AK118" s="431"/>
      <c r="AL118" s="431"/>
      <c r="AM118" s="431"/>
      <c r="AN118" s="431"/>
      <c r="AO118" s="431"/>
      <c r="AP118" s="431"/>
      <c r="AQ118" s="431"/>
      <c r="AR118" s="431"/>
      <c r="AS118" s="431"/>
      <c r="AT118" s="431"/>
      <c r="AU118" s="432"/>
      <c r="AV118" s="433"/>
      <c r="AW118" s="434"/>
      <c r="AX118" s="434"/>
      <c r="AY118" s="435"/>
    </row>
    <row r="121" ht="14.25">
      <c r="C121" s="11" t="s">
        <v>85</v>
      </c>
    </row>
    <row r="122" spans="2:3" ht="13.5">
      <c r="B122" s="13" t="s">
        <v>156</v>
      </c>
      <c r="C122" s="13" t="s">
        <v>126</v>
      </c>
    </row>
    <row r="123" spans="2:50" ht="34.5" customHeight="1">
      <c r="B123" s="436"/>
      <c r="C123" s="436"/>
      <c r="D123" s="140" t="s">
        <v>80</v>
      </c>
      <c r="E123" s="140"/>
      <c r="F123" s="140"/>
      <c r="G123" s="140"/>
      <c r="H123" s="140"/>
      <c r="I123" s="140"/>
      <c r="J123" s="140"/>
      <c r="K123" s="140"/>
      <c r="L123" s="140"/>
      <c r="M123" s="140"/>
      <c r="N123" s="140" t="s">
        <v>81</v>
      </c>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437" t="s">
        <v>157</v>
      </c>
      <c r="AM123" s="438"/>
      <c r="AN123" s="438"/>
      <c r="AO123" s="438"/>
      <c r="AP123" s="438"/>
      <c r="AQ123" s="439"/>
      <c r="AR123" s="140" t="s">
        <v>31</v>
      </c>
      <c r="AS123" s="140"/>
      <c r="AT123" s="140"/>
      <c r="AU123" s="140"/>
      <c r="AV123" s="140" t="s">
        <v>32</v>
      </c>
      <c r="AW123" s="140"/>
      <c r="AX123" s="140"/>
    </row>
    <row r="124" spans="2:50" ht="24" customHeight="1">
      <c r="B124" s="436">
        <v>1</v>
      </c>
      <c r="C124" s="436">
        <v>1</v>
      </c>
      <c r="D124" s="440" t="s">
        <v>127</v>
      </c>
      <c r="E124" s="440"/>
      <c r="F124" s="440"/>
      <c r="G124" s="440"/>
      <c r="H124" s="440"/>
      <c r="I124" s="440"/>
      <c r="J124" s="440"/>
      <c r="K124" s="440"/>
      <c r="L124" s="440"/>
      <c r="M124" s="440"/>
      <c r="N124" s="440" t="s">
        <v>128</v>
      </c>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K124" s="440"/>
      <c r="AL124" s="441">
        <v>6.11409</v>
      </c>
      <c r="AM124" s="442"/>
      <c r="AN124" s="442"/>
      <c r="AO124" s="442"/>
      <c r="AP124" s="442"/>
      <c r="AQ124" s="442"/>
      <c r="AR124" s="154" t="s">
        <v>172</v>
      </c>
      <c r="AS124" s="154"/>
      <c r="AT124" s="154"/>
      <c r="AU124" s="154"/>
      <c r="AV124" s="440"/>
      <c r="AW124" s="440"/>
      <c r="AX124" s="440"/>
    </row>
    <row r="125" spans="2:50" ht="24" customHeight="1">
      <c r="B125" s="436">
        <v>2</v>
      </c>
      <c r="C125" s="436">
        <v>1</v>
      </c>
      <c r="D125" s="443" t="s">
        <v>129</v>
      </c>
      <c r="E125" s="443"/>
      <c r="F125" s="443"/>
      <c r="G125" s="443"/>
      <c r="H125" s="443"/>
      <c r="I125" s="443"/>
      <c r="J125" s="443"/>
      <c r="K125" s="443"/>
      <c r="L125" s="443"/>
      <c r="M125" s="443"/>
      <c r="N125" s="440" t="s">
        <v>108</v>
      </c>
      <c r="O125" s="440"/>
      <c r="P125" s="440"/>
      <c r="Q125" s="440"/>
      <c r="R125" s="440"/>
      <c r="S125" s="440"/>
      <c r="T125" s="440"/>
      <c r="U125" s="440"/>
      <c r="V125" s="440"/>
      <c r="W125" s="440"/>
      <c r="X125" s="440"/>
      <c r="Y125" s="440"/>
      <c r="Z125" s="440"/>
      <c r="AA125" s="440"/>
      <c r="AB125" s="440"/>
      <c r="AC125" s="440"/>
      <c r="AD125" s="440"/>
      <c r="AE125" s="440"/>
      <c r="AF125" s="440"/>
      <c r="AG125" s="440"/>
      <c r="AH125" s="440"/>
      <c r="AI125" s="440"/>
      <c r="AJ125" s="440"/>
      <c r="AK125" s="440"/>
      <c r="AL125" s="441">
        <v>3.389129</v>
      </c>
      <c r="AM125" s="442"/>
      <c r="AN125" s="442"/>
      <c r="AO125" s="442"/>
      <c r="AP125" s="442"/>
      <c r="AQ125" s="442"/>
      <c r="AR125" s="154" t="s">
        <v>172</v>
      </c>
      <c r="AS125" s="154"/>
      <c r="AT125" s="154"/>
      <c r="AU125" s="154"/>
      <c r="AV125" s="440"/>
      <c r="AW125" s="440"/>
      <c r="AX125" s="440"/>
    </row>
    <row r="126" spans="2:50" ht="24" customHeight="1">
      <c r="B126" s="436">
        <v>3</v>
      </c>
      <c r="C126" s="436">
        <v>1</v>
      </c>
      <c r="D126" s="440" t="s">
        <v>130</v>
      </c>
      <c r="E126" s="440"/>
      <c r="F126" s="440"/>
      <c r="G126" s="440"/>
      <c r="H126" s="440"/>
      <c r="I126" s="440"/>
      <c r="J126" s="440"/>
      <c r="K126" s="440"/>
      <c r="L126" s="440"/>
      <c r="M126" s="440"/>
      <c r="N126" s="440" t="s">
        <v>108</v>
      </c>
      <c r="O126" s="440"/>
      <c r="P126" s="440"/>
      <c r="Q126" s="440"/>
      <c r="R126" s="440"/>
      <c r="S126" s="440"/>
      <c r="T126" s="440"/>
      <c r="U126" s="440"/>
      <c r="V126" s="440"/>
      <c r="W126" s="440"/>
      <c r="X126" s="440"/>
      <c r="Y126" s="440"/>
      <c r="Z126" s="440"/>
      <c r="AA126" s="440"/>
      <c r="AB126" s="440"/>
      <c r="AC126" s="440"/>
      <c r="AD126" s="440"/>
      <c r="AE126" s="440"/>
      <c r="AF126" s="440"/>
      <c r="AG126" s="440"/>
      <c r="AH126" s="440"/>
      <c r="AI126" s="440"/>
      <c r="AJ126" s="440"/>
      <c r="AK126" s="440"/>
      <c r="AL126" s="441">
        <v>3.349204</v>
      </c>
      <c r="AM126" s="442"/>
      <c r="AN126" s="442"/>
      <c r="AO126" s="442"/>
      <c r="AP126" s="442"/>
      <c r="AQ126" s="442"/>
      <c r="AR126" s="154" t="s">
        <v>172</v>
      </c>
      <c r="AS126" s="154"/>
      <c r="AT126" s="154"/>
      <c r="AU126" s="154"/>
      <c r="AV126" s="440"/>
      <c r="AW126" s="440"/>
      <c r="AX126" s="440"/>
    </row>
    <row r="127" spans="2:50" ht="24" customHeight="1">
      <c r="B127" s="436">
        <v>4</v>
      </c>
      <c r="C127" s="436">
        <v>1</v>
      </c>
      <c r="D127" s="443" t="s">
        <v>131</v>
      </c>
      <c r="E127" s="443"/>
      <c r="F127" s="443"/>
      <c r="G127" s="443"/>
      <c r="H127" s="443"/>
      <c r="I127" s="443"/>
      <c r="J127" s="443"/>
      <c r="K127" s="443"/>
      <c r="L127" s="443"/>
      <c r="M127" s="443"/>
      <c r="N127" s="440" t="s">
        <v>108</v>
      </c>
      <c r="O127" s="440"/>
      <c r="P127" s="440"/>
      <c r="Q127" s="440"/>
      <c r="R127" s="440"/>
      <c r="S127" s="440"/>
      <c r="T127" s="440"/>
      <c r="U127" s="440"/>
      <c r="V127" s="440"/>
      <c r="W127" s="440"/>
      <c r="X127" s="440"/>
      <c r="Y127" s="440"/>
      <c r="Z127" s="440"/>
      <c r="AA127" s="440"/>
      <c r="AB127" s="440"/>
      <c r="AC127" s="440"/>
      <c r="AD127" s="440"/>
      <c r="AE127" s="440"/>
      <c r="AF127" s="440"/>
      <c r="AG127" s="440"/>
      <c r="AH127" s="440"/>
      <c r="AI127" s="440"/>
      <c r="AJ127" s="440"/>
      <c r="AK127" s="440"/>
      <c r="AL127" s="441">
        <v>3.298624</v>
      </c>
      <c r="AM127" s="442"/>
      <c r="AN127" s="442"/>
      <c r="AO127" s="442"/>
      <c r="AP127" s="442"/>
      <c r="AQ127" s="442"/>
      <c r="AR127" s="154" t="s">
        <v>172</v>
      </c>
      <c r="AS127" s="154"/>
      <c r="AT127" s="154"/>
      <c r="AU127" s="154"/>
      <c r="AV127" s="440"/>
      <c r="AW127" s="440"/>
      <c r="AX127" s="440"/>
    </row>
    <row r="128" spans="2:50" ht="24" customHeight="1">
      <c r="B128" s="436">
        <v>5</v>
      </c>
      <c r="C128" s="436">
        <v>1</v>
      </c>
      <c r="D128" s="440" t="s">
        <v>132</v>
      </c>
      <c r="E128" s="440"/>
      <c r="F128" s="440"/>
      <c r="G128" s="440"/>
      <c r="H128" s="440"/>
      <c r="I128" s="440"/>
      <c r="J128" s="440"/>
      <c r="K128" s="440"/>
      <c r="L128" s="440"/>
      <c r="M128" s="440"/>
      <c r="N128" s="440" t="s">
        <v>108</v>
      </c>
      <c r="O128" s="440"/>
      <c r="P128" s="440"/>
      <c r="Q128" s="440"/>
      <c r="R128" s="440"/>
      <c r="S128" s="440"/>
      <c r="T128" s="440"/>
      <c r="U128" s="440"/>
      <c r="V128" s="440"/>
      <c r="W128" s="440"/>
      <c r="X128" s="440"/>
      <c r="Y128" s="440"/>
      <c r="Z128" s="440"/>
      <c r="AA128" s="440"/>
      <c r="AB128" s="440"/>
      <c r="AC128" s="440"/>
      <c r="AD128" s="440"/>
      <c r="AE128" s="440"/>
      <c r="AF128" s="440"/>
      <c r="AG128" s="440"/>
      <c r="AH128" s="440"/>
      <c r="AI128" s="440"/>
      <c r="AJ128" s="440"/>
      <c r="AK128" s="440"/>
      <c r="AL128" s="441">
        <v>3.265775</v>
      </c>
      <c r="AM128" s="442"/>
      <c r="AN128" s="442"/>
      <c r="AO128" s="442"/>
      <c r="AP128" s="442"/>
      <c r="AQ128" s="442"/>
      <c r="AR128" s="154" t="s">
        <v>172</v>
      </c>
      <c r="AS128" s="154"/>
      <c r="AT128" s="154"/>
      <c r="AU128" s="154"/>
      <c r="AV128" s="440"/>
      <c r="AW128" s="440"/>
      <c r="AX128" s="440"/>
    </row>
    <row r="129" spans="2:50" ht="24" customHeight="1">
      <c r="B129" s="436">
        <v>6</v>
      </c>
      <c r="C129" s="436">
        <v>1</v>
      </c>
      <c r="D129" s="443" t="s">
        <v>133</v>
      </c>
      <c r="E129" s="443"/>
      <c r="F129" s="443"/>
      <c r="G129" s="443"/>
      <c r="H129" s="443"/>
      <c r="I129" s="443"/>
      <c r="J129" s="443"/>
      <c r="K129" s="443"/>
      <c r="L129" s="443"/>
      <c r="M129" s="443"/>
      <c r="N129" s="440" t="s">
        <v>108</v>
      </c>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1">
        <v>3.195501</v>
      </c>
      <c r="AM129" s="442"/>
      <c r="AN129" s="442"/>
      <c r="AO129" s="442"/>
      <c r="AP129" s="442"/>
      <c r="AQ129" s="442"/>
      <c r="AR129" s="154" t="s">
        <v>172</v>
      </c>
      <c r="AS129" s="154"/>
      <c r="AT129" s="154"/>
      <c r="AU129" s="154"/>
      <c r="AV129" s="440"/>
      <c r="AW129" s="440"/>
      <c r="AX129" s="440"/>
    </row>
    <row r="130" spans="2:50" ht="24" customHeight="1">
      <c r="B130" s="436">
        <v>7</v>
      </c>
      <c r="C130" s="436">
        <v>1</v>
      </c>
      <c r="D130" s="440" t="s">
        <v>134</v>
      </c>
      <c r="E130" s="440"/>
      <c r="F130" s="440"/>
      <c r="G130" s="440"/>
      <c r="H130" s="440"/>
      <c r="I130" s="440"/>
      <c r="J130" s="440"/>
      <c r="K130" s="440"/>
      <c r="L130" s="440"/>
      <c r="M130" s="440"/>
      <c r="N130" s="440" t="s">
        <v>108</v>
      </c>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1">
        <v>3.101972</v>
      </c>
      <c r="AM130" s="442"/>
      <c r="AN130" s="442"/>
      <c r="AO130" s="442"/>
      <c r="AP130" s="442"/>
      <c r="AQ130" s="442"/>
      <c r="AR130" s="154" t="s">
        <v>172</v>
      </c>
      <c r="AS130" s="154"/>
      <c r="AT130" s="154"/>
      <c r="AU130" s="154"/>
      <c r="AV130" s="440"/>
      <c r="AW130" s="440"/>
      <c r="AX130" s="440"/>
    </row>
    <row r="131" spans="2:50" ht="24" customHeight="1">
      <c r="B131" s="436">
        <v>8</v>
      </c>
      <c r="C131" s="436">
        <v>1</v>
      </c>
      <c r="D131" s="443" t="s">
        <v>135</v>
      </c>
      <c r="E131" s="443"/>
      <c r="F131" s="443"/>
      <c r="G131" s="443"/>
      <c r="H131" s="443"/>
      <c r="I131" s="443"/>
      <c r="J131" s="443"/>
      <c r="K131" s="443"/>
      <c r="L131" s="443"/>
      <c r="M131" s="443"/>
      <c r="N131" s="440" t="s">
        <v>108</v>
      </c>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1">
        <v>3.101316</v>
      </c>
      <c r="AM131" s="442"/>
      <c r="AN131" s="442"/>
      <c r="AO131" s="442"/>
      <c r="AP131" s="442"/>
      <c r="AQ131" s="442"/>
      <c r="AR131" s="154" t="s">
        <v>172</v>
      </c>
      <c r="AS131" s="154"/>
      <c r="AT131" s="154"/>
      <c r="AU131" s="154"/>
      <c r="AV131" s="440"/>
      <c r="AW131" s="440"/>
      <c r="AX131" s="440"/>
    </row>
    <row r="132" spans="2:50" ht="24" customHeight="1">
      <c r="B132" s="436">
        <v>9</v>
      </c>
      <c r="C132" s="436">
        <v>1</v>
      </c>
      <c r="D132" s="440" t="s">
        <v>136</v>
      </c>
      <c r="E132" s="440"/>
      <c r="F132" s="440"/>
      <c r="G132" s="440"/>
      <c r="H132" s="440"/>
      <c r="I132" s="440"/>
      <c r="J132" s="440"/>
      <c r="K132" s="440"/>
      <c r="L132" s="440"/>
      <c r="M132" s="440"/>
      <c r="N132" s="440" t="s">
        <v>108</v>
      </c>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1">
        <v>3.016301</v>
      </c>
      <c r="AM132" s="442"/>
      <c r="AN132" s="442"/>
      <c r="AO132" s="442"/>
      <c r="AP132" s="442"/>
      <c r="AQ132" s="442"/>
      <c r="AR132" s="154" t="s">
        <v>172</v>
      </c>
      <c r="AS132" s="154"/>
      <c r="AT132" s="154"/>
      <c r="AU132" s="154"/>
      <c r="AV132" s="440"/>
      <c r="AW132" s="440"/>
      <c r="AX132" s="440"/>
    </row>
    <row r="133" spans="2:50" ht="24" customHeight="1">
      <c r="B133" s="436">
        <v>10</v>
      </c>
      <c r="C133" s="436">
        <v>1</v>
      </c>
      <c r="D133" s="440" t="s">
        <v>137</v>
      </c>
      <c r="E133" s="440"/>
      <c r="F133" s="440"/>
      <c r="G133" s="440"/>
      <c r="H133" s="440"/>
      <c r="I133" s="440"/>
      <c r="J133" s="440"/>
      <c r="K133" s="440"/>
      <c r="L133" s="440"/>
      <c r="M133" s="440"/>
      <c r="N133" s="440" t="s">
        <v>108</v>
      </c>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1">
        <v>3.006638</v>
      </c>
      <c r="AM133" s="442"/>
      <c r="AN133" s="442"/>
      <c r="AO133" s="442"/>
      <c r="AP133" s="442"/>
      <c r="AQ133" s="442"/>
      <c r="AR133" s="154" t="s">
        <v>172</v>
      </c>
      <c r="AS133" s="154"/>
      <c r="AT133" s="154"/>
      <c r="AU133" s="154"/>
      <c r="AV133" s="440"/>
      <c r="AW133" s="440"/>
      <c r="AX133" s="440"/>
    </row>
    <row r="135" ht="23.25" customHeight="1" hidden="1">
      <c r="B135" s="13" t="s">
        <v>45</v>
      </c>
    </row>
    <row r="136" spans="2:25" ht="36" customHeight="1" hidden="1">
      <c r="B136" s="140" t="s">
        <v>33</v>
      </c>
      <c r="C136" s="140"/>
      <c r="D136" s="140"/>
      <c r="E136" s="140"/>
      <c r="F136" s="140"/>
      <c r="G136" s="140"/>
      <c r="H136" s="140"/>
      <c r="I136" s="154"/>
      <c r="J136" s="154"/>
      <c r="K136" s="154"/>
      <c r="L136" s="154"/>
      <c r="M136" s="154"/>
      <c r="N136" s="154"/>
      <c r="O136" s="154"/>
      <c r="P136" s="154"/>
      <c r="Q136" s="154"/>
      <c r="R136" s="154"/>
      <c r="S136" s="154"/>
      <c r="T136" s="154"/>
      <c r="U136" s="154"/>
      <c r="V136" s="154"/>
      <c r="W136" s="154"/>
      <c r="X136" s="154"/>
      <c r="Y136" s="154"/>
    </row>
    <row r="137" spans="2:49" ht="36" customHeight="1" hidden="1">
      <c r="B137" s="437" t="s">
        <v>42</v>
      </c>
      <c r="C137" s="104"/>
      <c r="D137" s="104"/>
      <c r="E137" s="104"/>
      <c r="F137" s="104"/>
      <c r="G137" s="104"/>
      <c r="H137" s="105"/>
      <c r="I137" s="80" t="s">
        <v>173</v>
      </c>
      <c r="J137" s="49"/>
      <c r="K137" s="49"/>
      <c r="L137" s="49"/>
      <c r="M137" s="79"/>
      <c r="N137" s="103" t="s">
        <v>34</v>
      </c>
      <c r="O137" s="104"/>
      <c r="P137" s="104"/>
      <c r="Q137" s="104"/>
      <c r="R137" s="104"/>
      <c r="S137" s="104"/>
      <c r="T137" s="105"/>
      <c r="U137" s="80" t="s">
        <v>173</v>
      </c>
      <c r="V137" s="49"/>
      <c r="W137" s="49"/>
      <c r="X137" s="49"/>
      <c r="Y137" s="79"/>
      <c r="Z137" s="103" t="s">
        <v>35</v>
      </c>
      <c r="AA137" s="104"/>
      <c r="AB137" s="104"/>
      <c r="AC137" s="104"/>
      <c r="AD137" s="104"/>
      <c r="AE137" s="104"/>
      <c r="AF137" s="105"/>
      <c r="AG137" s="80" t="s">
        <v>173</v>
      </c>
      <c r="AH137" s="49"/>
      <c r="AI137" s="49"/>
      <c r="AJ137" s="49"/>
      <c r="AK137" s="79"/>
      <c r="AL137" s="21" t="s">
        <v>36</v>
      </c>
      <c r="AM137" s="22"/>
      <c r="AN137" s="22"/>
      <c r="AO137" s="22"/>
      <c r="AP137" s="22"/>
      <c r="AQ137" s="22"/>
      <c r="AR137" s="23"/>
      <c r="AS137" s="80" t="s">
        <v>173</v>
      </c>
      <c r="AT137" s="49"/>
      <c r="AU137" s="49"/>
      <c r="AV137" s="49"/>
      <c r="AW137" s="79"/>
    </row>
    <row r="138" spans="2:49" ht="36" customHeight="1" hidden="1">
      <c r="B138" s="103" t="s">
        <v>37</v>
      </c>
      <c r="C138" s="104"/>
      <c r="D138" s="104"/>
      <c r="E138" s="104"/>
      <c r="F138" s="104"/>
      <c r="G138" s="104"/>
      <c r="H138" s="105"/>
      <c r="I138" s="444"/>
      <c r="J138" s="329"/>
      <c r="K138" s="329"/>
      <c r="L138" s="329"/>
      <c r="M138" s="445"/>
      <c r="N138" s="103" t="s">
        <v>38</v>
      </c>
      <c r="O138" s="104"/>
      <c r="P138" s="104"/>
      <c r="Q138" s="104"/>
      <c r="R138" s="104"/>
      <c r="S138" s="104"/>
      <c r="T138" s="105"/>
      <c r="U138" s="444"/>
      <c r="V138" s="329"/>
      <c r="W138" s="329"/>
      <c r="X138" s="329"/>
      <c r="Y138" s="445"/>
      <c r="Z138" s="103" t="s">
        <v>39</v>
      </c>
      <c r="AA138" s="104"/>
      <c r="AB138" s="104"/>
      <c r="AC138" s="104"/>
      <c r="AD138" s="104"/>
      <c r="AE138" s="104"/>
      <c r="AF138" s="105"/>
      <c r="AG138" s="444"/>
      <c r="AH138" s="329"/>
      <c r="AI138" s="329"/>
      <c r="AJ138" s="329"/>
      <c r="AK138" s="445"/>
      <c r="AL138" s="26" t="s">
        <v>40</v>
      </c>
      <c r="AM138" s="22"/>
      <c r="AN138" s="22"/>
      <c r="AO138" s="22"/>
      <c r="AP138" s="22"/>
      <c r="AQ138" s="22"/>
      <c r="AR138" s="23"/>
      <c r="AS138" s="444"/>
      <c r="AT138" s="329"/>
      <c r="AU138" s="329"/>
      <c r="AV138" s="329"/>
      <c r="AW138" s="445"/>
    </row>
    <row r="139" ht="14.25">
      <c r="C139" s="11" t="s">
        <v>174</v>
      </c>
    </row>
    <row r="140" spans="2:3" ht="13.5">
      <c r="B140" s="13" t="s">
        <v>175</v>
      </c>
      <c r="C140" s="13" t="s">
        <v>138</v>
      </c>
    </row>
    <row r="141" spans="2:50" ht="34.5" customHeight="1">
      <c r="B141" s="436"/>
      <c r="C141" s="436"/>
      <c r="D141" s="140" t="s">
        <v>176</v>
      </c>
      <c r="E141" s="140"/>
      <c r="F141" s="140"/>
      <c r="G141" s="140"/>
      <c r="H141" s="140"/>
      <c r="I141" s="140"/>
      <c r="J141" s="140"/>
      <c r="K141" s="140"/>
      <c r="L141" s="140"/>
      <c r="M141" s="140"/>
      <c r="N141" s="140" t="s">
        <v>177</v>
      </c>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437" t="s">
        <v>157</v>
      </c>
      <c r="AM141" s="438"/>
      <c r="AN141" s="438"/>
      <c r="AO141" s="438"/>
      <c r="AP141" s="438"/>
      <c r="AQ141" s="439"/>
      <c r="AR141" s="140" t="s">
        <v>31</v>
      </c>
      <c r="AS141" s="140"/>
      <c r="AT141" s="140"/>
      <c r="AU141" s="140"/>
      <c r="AV141" s="140" t="s">
        <v>32</v>
      </c>
      <c r="AW141" s="140"/>
      <c r="AX141" s="140"/>
    </row>
    <row r="142" spans="2:50" ht="24" customHeight="1">
      <c r="B142" s="436">
        <v>1</v>
      </c>
      <c r="C142" s="436">
        <v>1</v>
      </c>
      <c r="D142" s="443" t="s">
        <v>127</v>
      </c>
      <c r="E142" s="443"/>
      <c r="F142" s="443"/>
      <c r="G142" s="443"/>
      <c r="H142" s="443"/>
      <c r="I142" s="443"/>
      <c r="J142" s="443"/>
      <c r="K142" s="443"/>
      <c r="L142" s="443"/>
      <c r="M142" s="443"/>
      <c r="N142" s="440" t="s">
        <v>128</v>
      </c>
      <c r="O142" s="440"/>
      <c r="P142" s="440"/>
      <c r="Q142" s="440"/>
      <c r="R142" s="440"/>
      <c r="S142" s="440"/>
      <c r="T142" s="440"/>
      <c r="U142" s="440"/>
      <c r="V142" s="440"/>
      <c r="W142" s="440"/>
      <c r="X142" s="440"/>
      <c r="Y142" s="440"/>
      <c r="Z142" s="440"/>
      <c r="AA142" s="440"/>
      <c r="AB142" s="440"/>
      <c r="AC142" s="440"/>
      <c r="AD142" s="440"/>
      <c r="AE142" s="440"/>
      <c r="AF142" s="440"/>
      <c r="AG142" s="440"/>
      <c r="AH142" s="440"/>
      <c r="AI142" s="440"/>
      <c r="AJ142" s="440"/>
      <c r="AK142" s="440"/>
      <c r="AL142" s="441">
        <v>3.790269</v>
      </c>
      <c r="AM142" s="442"/>
      <c r="AN142" s="442"/>
      <c r="AO142" s="442"/>
      <c r="AP142" s="442"/>
      <c r="AQ142" s="442"/>
      <c r="AR142" s="154" t="s">
        <v>172</v>
      </c>
      <c r="AS142" s="154"/>
      <c r="AT142" s="154"/>
      <c r="AU142" s="154"/>
      <c r="AV142" s="154"/>
      <c r="AW142" s="154"/>
      <c r="AX142" s="154"/>
    </row>
    <row r="143" spans="2:50" ht="24" customHeight="1">
      <c r="B143" s="436">
        <v>2</v>
      </c>
      <c r="C143" s="436">
        <v>1</v>
      </c>
      <c r="D143" s="444" t="s">
        <v>142</v>
      </c>
      <c r="E143" s="329"/>
      <c r="F143" s="329"/>
      <c r="G143" s="329"/>
      <c r="H143" s="329"/>
      <c r="I143" s="329"/>
      <c r="J143" s="329"/>
      <c r="K143" s="329"/>
      <c r="L143" s="329"/>
      <c r="M143" s="445"/>
      <c r="N143" s="440" t="s">
        <v>108</v>
      </c>
      <c r="O143" s="440"/>
      <c r="P143" s="440"/>
      <c r="Q143" s="440"/>
      <c r="R143" s="440"/>
      <c r="S143" s="440"/>
      <c r="T143" s="440"/>
      <c r="U143" s="440"/>
      <c r="V143" s="440"/>
      <c r="W143" s="440"/>
      <c r="X143" s="440"/>
      <c r="Y143" s="440"/>
      <c r="Z143" s="440"/>
      <c r="AA143" s="440"/>
      <c r="AB143" s="440"/>
      <c r="AC143" s="440"/>
      <c r="AD143" s="440"/>
      <c r="AE143" s="440"/>
      <c r="AF143" s="440"/>
      <c r="AG143" s="440"/>
      <c r="AH143" s="440"/>
      <c r="AI143" s="440"/>
      <c r="AJ143" s="440"/>
      <c r="AK143" s="440"/>
      <c r="AL143" s="441">
        <v>3.399822</v>
      </c>
      <c r="AM143" s="442"/>
      <c r="AN143" s="442"/>
      <c r="AO143" s="442"/>
      <c r="AP143" s="442"/>
      <c r="AQ143" s="442"/>
      <c r="AR143" s="154" t="s">
        <v>172</v>
      </c>
      <c r="AS143" s="154"/>
      <c r="AT143" s="154"/>
      <c r="AU143" s="154"/>
      <c r="AV143" s="154"/>
      <c r="AW143" s="154"/>
      <c r="AX143" s="154"/>
    </row>
    <row r="144" spans="2:50" ht="24" customHeight="1">
      <c r="B144" s="436">
        <v>3</v>
      </c>
      <c r="C144" s="436">
        <v>1</v>
      </c>
      <c r="D144" s="444" t="s">
        <v>130</v>
      </c>
      <c r="E144" s="329"/>
      <c r="F144" s="329"/>
      <c r="G144" s="329"/>
      <c r="H144" s="329"/>
      <c r="I144" s="329"/>
      <c r="J144" s="329"/>
      <c r="K144" s="329"/>
      <c r="L144" s="329"/>
      <c r="M144" s="445"/>
      <c r="N144" s="440" t="s">
        <v>108</v>
      </c>
      <c r="O144" s="440"/>
      <c r="P144" s="440"/>
      <c r="Q144" s="440"/>
      <c r="R144" s="440"/>
      <c r="S144" s="440"/>
      <c r="T144" s="440"/>
      <c r="U144" s="440"/>
      <c r="V144" s="440"/>
      <c r="W144" s="440"/>
      <c r="X144" s="440"/>
      <c r="Y144" s="440"/>
      <c r="Z144" s="440"/>
      <c r="AA144" s="440"/>
      <c r="AB144" s="440"/>
      <c r="AC144" s="440"/>
      <c r="AD144" s="440"/>
      <c r="AE144" s="440"/>
      <c r="AF144" s="440"/>
      <c r="AG144" s="440"/>
      <c r="AH144" s="440"/>
      <c r="AI144" s="440"/>
      <c r="AJ144" s="440"/>
      <c r="AK144" s="440"/>
      <c r="AL144" s="441">
        <v>3.218684</v>
      </c>
      <c r="AM144" s="442"/>
      <c r="AN144" s="442"/>
      <c r="AO144" s="442"/>
      <c r="AP144" s="442"/>
      <c r="AQ144" s="442"/>
      <c r="AR144" s="154" t="s">
        <v>172</v>
      </c>
      <c r="AS144" s="154"/>
      <c r="AT144" s="154"/>
      <c r="AU144" s="154"/>
      <c r="AV144" s="154"/>
      <c r="AW144" s="154"/>
      <c r="AX144" s="154"/>
    </row>
    <row r="145" spans="2:50" ht="24" customHeight="1">
      <c r="B145" s="436">
        <v>4</v>
      </c>
      <c r="C145" s="436">
        <v>1</v>
      </c>
      <c r="D145" s="24" t="s">
        <v>131</v>
      </c>
      <c r="E145" s="12"/>
      <c r="F145" s="12"/>
      <c r="G145" s="12"/>
      <c r="H145" s="12"/>
      <c r="I145" s="12"/>
      <c r="J145" s="12"/>
      <c r="K145" s="12"/>
      <c r="L145" s="12"/>
      <c r="M145" s="25"/>
      <c r="N145" s="440" t="s">
        <v>108</v>
      </c>
      <c r="O145" s="440"/>
      <c r="P145" s="440"/>
      <c r="Q145" s="440"/>
      <c r="R145" s="440"/>
      <c r="S145" s="440"/>
      <c r="T145" s="440"/>
      <c r="U145" s="440"/>
      <c r="V145" s="440"/>
      <c r="W145" s="440"/>
      <c r="X145" s="440"/>
      <c r="Y145" s="440"/>
      <c r="Z145" s="440"/>
      <c r="AA145" s="440"/>
      <c r="AB145" s="440"/>
      <c r="AC145" s="440"/>
      <c r="AD145" s="440"/>
      <c r="AE145" s="440"/>
      <c r="AF145" s="440"/>
      <c r="AG145" s="440"/>
      <c r="AH145" s="440"/>
      <c r="AI145" s="440"/>
      <c r="AJ145" s="440"/>
      <c r="AK145" s="440"/>
      <c r="AL145" s="441">
        <v>2.979712</v>
      </c>
      <c r="AM145" s="442"/>
      <c r="AN145" s="442"/>
      <c r="AO145" s="442"/>
      <c r="AP145" s="442"/>
      <c r="AQ145" s="442"/>
      <c r="AR145" s="154" t="s">
        <v>172</v>
      </c>
      <c r="AS145" s="154"/>
      <c r="AT145" s="154"/>
      <c r="AU145" s="154"/>
      <c r="AV145" s="154"/>
      <c r="AW145" s="154"/>
      <c r="AX145" s="154"/>
    </row>
    <row r="146" spans="2:50" ht="24" customHeight="1">
      <c r="B146" s="436">
        <v>5</v>
      </c>
      <c r="C146" s="436">
        <v>1</v>
      </c>
      <c r="D146" s="24" t="s">
        <v>132</v>
      </c>
      <c r="E146" s="12"/>
      <c r="F146" s="12"/>
      <c r="G146" s="12"/>
      <c r="H146" s="12"/>
      <c r="I146" s="12"/>
      <c r="J146" s="12"/>
      <c r="K146" s="12"/>
      <c r="L146" s="12"/>
      <c r="M146" s="25"/>
      <c r="N146" s="440" t="s">
        <v>108</v>
      </c>
      <c r="O146" s="440"/>
      <c r="P146" s="440"/>
      <c r="Q146" s="440"/>
      <c r="R146" s="440"/>
      <c r="S146" s="440"/>
      <c r="T146" s="440"/>
      <c r="U146" s="440"/>
      <c r="V146" s="440"/>
      <c r="W146" s="440"/>
      <c r="X146" s="440"/>
      <c r="Y146" s="440"/>
      <c r="Z146" s="440"/>
      <c r="AA146" s="440"/>
      <c r="AB146" s="440"/>
      <c r="AC146" s="440"/>
      <c r="AD146" s="440"/>
      <c r="AE146" s="440"/>
      <c r="AF146" s="440"/>
      <c r="AG146" s="440"/>
      <c r="AH146" s="440"/>
      <c r="AI146" s="440"/>
      <c r="AJ146" s="440"/>
      <c r="AK146" s="440"/>
      <c r="AL146" s="441">
        <v>2.962077</v>
      </c>
      <c r="AM146" s="442"/>
      <c r="AN146" s="442"/>
      <c r="AO146" s="442"/>
      <c r="AP146" s="442"/>
      <c r="AQ146" s="442"/>
      <c r="AR146" s="154" t="s">
        <v>172</v>
      </c>
      <c r="AS146" s="154"/>
      <c r="AT146" s="154"/>
      <c r="AU146" s="154"/>
      <c r="AV146" s="154"/>
      <c r="AW146" s="154"/>
      <c r="AX146" s="154"/>
    </row>
    <row r="147" spans="2:50" ht="24" customHeight="1">
      <c r="B147" s="436">
        <v>6</v>
      </c>
      <c r="C147" s="436">
        <v>1</v>
      </c>
      <c r="D147" s="24" t="s">
        <v>133</v>
      </c>
      <c r="E147" s="12"/>
      <c r="F147" s="12"/>
      <c r="G147" s="12"/>
      <c r="H147" s="12"/>
      <c r="I147" s="12"/>
      <c r="J147" s="12"/>
      <c r="K147" s="12"/>
      <c r="L147" s="12"/>
      <c r="M147" s="25"/>
      <c r="N147" s="440" t="s">
        <v>108</v>
      </c>
      <c r="O147" s="440"/>
      <c r="P147" s="440"/>
      <c r="Q147" s="440"/>
      <c r="R147" s="440"/>
      <c r="S147" s="440"/>
      <c r="T147" s="440"/>
      <c r="U147" s="440"/>
      <c r="V147" s="440"/>
      <c r="W147" s="440"/>
      <c r="X147" s="440"/>
      <c r="Y147" s="440"/>
      <c r="Z147" s="440"/>
      <c r="AA147" s="440"/>
      <c r="AB147" s="440"/>
      <c r="AC147" s="440"/>
      <c r="AD147" s="440"/>
      <c r="AE147" s="440"/>
      <c r="AF147" s="440"/>
      <c r="AG147" s="440"/>
      <c r="AH147" s="440"/>
      <c r="AI147" s="440"/>
      <c r="AJ147" s="440"/>
      <c r="AK147" s="440"/>
      <c r="AL147" s="441">
        <v>2.932776</v>
      </c>
      <c r="AM147" s="442"/>
      <c r="AN147" s="442"/>
      <c r="AO147" s="442"/>
      <c r="AP147" s="442"/>
      <c r="AQ147" s="442"/>
      <c r="AR147" s="154" t="s">
        <v>172</v>
      </c>
      <c r="AS147" s="154"/>
      <c r="AT147" s="154"/>
      <c r="AU147" s="154"/>
      <c r="AV147" s="154"/>
      <c r="AW147" s="154"/>
      <c r="AX147" s="154"/>
    </row>
    <row r="148" spans="2:50" ht="24" customHeight="1">
      <c r="B148" s="436">
        <v>7</v>
      </c>
      <c r="C148" s="436">
        <v>1</v>
      </c>
      <c r="D148" s="24" t="s">
        <v>134</v>
      </c>
      <c r="E148" s="12"/>
      <c r="F148" s="12"/>
      <c r="G148" s="12"/>
      <c r="H148" s="12"/>
      <c r="I148" s="12"/>
      <c r="J148" s="12"/>
      <c r="K148" s="12"/>
      <c r="L148" s="12"/>
      <c r="M148" s="25"/>
      <c r="N148" s="440" t="s">
        <v>108</v>
      </c>
      <c r="O148" s="440"/>
      <c r="P148" s="440"/>
      <c r="Q148" s="440"/>
      <c r="R148" s="440"/>
      <c r="S148" s="440"/>
      <c r="T148" s="440"/>
      <c r="U148" s="440"/>
      <c r="V148" s="440"/>
      <c r="W148" s="440"/>
      <c r="X148" s="440"/>
      <c r="Y148" s="440"/>
      <c r="Z148" s="440"/>
      <c r="AA148" s="440"/>
      <c r="AB148" s="440"/>
      <c r="AC148" s="440"/>
      <c r="AD148" s="440"/>
      <c r="AE148" s="440"/>
      <c r="AF148" s="440"/>
      <c r="AG148" s="440"/>
      <c r="AH148" s="440"/>
      <c r="AI148" s="440"/>
      <c r="AJ148" s="440"/>
      <c r="AK148" s="440"/>
      <c r="AL148" s="441">
        <v>2.904874</v>
      </c>
      <c r="AM148" s="442"/>
      <c r="AN148" s="442"/>
      <c r="AO148" s="442"/>
      <c r="AP148" s="442"/>
      <c r="AQ148" s="442"/>
      <c r="AR148" s="154" t="s">
        <v>172</v>
      </c>
      <c r="AS148" s="154"/>
      <c r="AT148" s="154"/>
      <c r="AU148" s="154"/>
      <c r="AV148" s="154"/>
      <c r="AW148" s="154"/>
      <c r="AX148" s="154"/>
    </row>
    <row r="149" spans="2:50" ht="24" customHeight="1">
      <c r="B149" s="436">
        <v>8</v>
      </c>
      <c r="C149" s="436">
        <v>1</v>
      </c>
      <c r="D149" s="24" t="s">
        <v>135</v>
      </c>
      <c r="E149" s="12"/>
      <c r="F149" s="12"/>
      <c r="G149" s="12"/>
      <c r="H149" s="12"/>
      <c r="I149" s="12"/>
      <c r="J149" s="12"/>
      <c r="K149" s="12"/>
      <c r="L149" s="12"/>
      <c r="M149" s="25"/>
      <c r="N149" s="440" t="s">
        <v>108</v>
      </c>
      <c r="O149" s="440"/>
      <c r="P149" s="440"/>
      <c r="Q149" s="440"/>
      <c r="R149" s="440"/>
      <c r="S149" s="440"/>
      <c r="T149" s="440"/>
      <c r="U149" s="440"/>
      <c r="V149" s="440"/>
      <c r="W149" s="440"/>
      <c r="X149" s="440"/>
      <c r="Y149" s="440"/>
      <c r="Z149" s="440"/>
      <c r="AA149" s="440"/>
      <c r="AB149" s="440"/>
      <c r="AC149" s="440"/>
      <c r="AD149" s="440"/>
      <c r="AE149" s="440"/>
      <c r="AF149" s="440"/>
      <c r="AG149" s="440"/>
      <c r="AH149" s="440"/>
      <c r="AI149" s="440"/>
      <c r="AJ149" s="440"/>
      <c r="AK149" s="440"/>
      <c r="AL149" s="441">
        <v>2.87196</v>
      </c>
      <c r="AM149" s="442"/>
      <c r="AN149" s="442"/>
      <c r="AO149" s="442"/>
      <c r="AP149" s="442"/>
      <c r="AQ149" s="442"/>
      <c r="AR149" s="154" t="s">
        <v>172</v>
      </c>
      <c r="AS149" s="154"/>
      <c r="AT149" s="154"/>
      <c r="AU149" s="154"/>
      <c r="AV149" s="154"/>
      <c r="AW149" s="154"/>
      <c r="AX149" s="154"/>
    </row>
    <row r="150" spans="2:50" ht="24" customHeight="1">
      <c r="B150" s="436">
        <v>9</v>
      </c>
      <c r="C150" s="436">
        <v>1</v>
      </c>
      <c r="D150" s="24" t="s">
        <v>136</v>
      </c>
      <c r="E150" s="12"/>
      <c r="F150" s="12"/>
      <c r="G150" s="12"/>
      <c r="H150" s="12"/>
      <c r="I150" s="12"/>
      <c r="J150" s="12"/>
      <c r="K150" s="12"/>
      <c r="L150" s="12"/>
      <c r="M150" s="25"/>
      <c r="N150" s="440" t="s">
        <v>108</v>
      </c>
      <c r="O150" s="440"/>
      <c r="P150" s="440"/>
      <c r="Q150" s="440"/>
      <c r="R150" s="440"/>
      <c r="S150" s="440"/>
      <c r="T150" s="440"/>
      <c r="U150" s="440"/>
      <c r="V150" s="440"/>
      <c r="W150" s="440"/>
      <c r="X150" s="440"/>
      <c r="Y150" s="440"/>
      <c r="Z150" s="440"/>
      <c r="AA150" s="440"/>
      <c r="AB150" s="440"/>
      <c r="AC150" s="440"/>
      <c r="AD150" s="440"/>
      <c r="AE150" s="440"/>
      <c r="AF150" s="440"/>
      <c r="AG150" s="440"/>
      <c r="AH150" s="440"/>
      <c r="AI150" s="440"/>
      <c r="AJ150" s="440"/>
      <c r="AK150" s="440"/>
      <c r="AL150" s="441">
        <v>2.76762</v>
      </c>
      <c r="AM150" s="442"/>
      <c r="AN150" s="442"/>
      <c r="AO150" s="442"/>
      <c r="AP150" s="442"/>
      <c r="AQ150" s="442"/>
      <c r="AR150" s="154" t="s">
        <v>172</v>
      </c>
      <c r="AS150" s="154"/>
      <c r="AT150" s="154"/>
      <c r="AU150" s="154"/>
      <c r="AV150" s="154"/>
      <c r="AW150" s="154"/>
      <c r="AX150" s="154"/>
    </row>
    <row r="151" spans="2:50" ht="24" customHeight="1">
      <c r="B151" s="436">
        <v>10</v>
      </c>
      <c r="C151" s="436">
        <v>1</v>
      </c>
      <c r="D151" s="24" t="s">
        <v>139</v>
      </c>
      <c r="E151" s="12"/>
      <c r="F151" s="12"/>
      <c r="G151" s="12"/>
      <c r="H151" s="12"/>
      <c r="I151" s="12"/>
      <c r="J151" s="12"/>
      <c r="K151" s="12"/>
      <c r="L151" s="12"/>
      <c r="M151" s="25"/>
      <c r="N151" s="440" t="s">
        <v>108</v>
      </c>
      <c r="O151" s="440"/>
      <c r="P151" s="440"/>
      <c r="Q151" s="440"/>
      <c r="R151" s="440"/>
      <c r="S151" s="440"/>
      <c r="T151" s="440"/>
      <c r="U151" s="440"/>
      <c r="V151" s="440"/>
      <c r="W151" s="440"/>
      <c r="X151" s="440"/>
      <c r="Y151" s="440"/>
      <c r="Z151" s="440"/>
      <c r="AA151" s="440"/>
      <c r="AB151" s="440"/>
      <c r="AC151" s="440"/>
      <c r="AD151" s="440"/>
      <c r="AE151" s="440"/>
      <c r="AF151" s="440"/>
      <c r="AG151" s="440"/>
      <c r="AH151" s="440"/>
      <c r="AI151" s="440"/>
      <c r="AJ151" s="440"/>
      <c r="AK151" s="440"/>
      <c r="AL151" s="441">
        <v>2.697586</v>
      </c>
      <c r="AM151" s="442"/>
      <c r="AN151" s="442"/>
      <c r="AO151" s="442"/>
      <c r="AP151" s="442"/>
      <c r="AQ151" s="442"/>
      <c r="AR151" s="154" t="s">
        <v>172</v>
      </c>
      <c r="AS151" s="154"/>
      <c r="AT151" s="154"/>
      <c r="AU151" s="154"/>
      <c r="AV151" s="154"/>
      <c r="AW151" s="154"/>
      <c r="AX151" s="154"/>
    </row>
    <row r="153" ht="14.25">
      <c r="C153" s="11" t="s">
        <v>174</v>
      </c>
    </row>
    <row r="154" spans="2:3" ht="13.5">
      <c r="B154" s="13" t="s">
        <v>178</v>
      </c>
      <c r="C154" s="13" t="s">
        <v>140</v>
      </c>
    </row>
    <row r="155" spans="2:50" ht="34.5" customHeight="1">
      <c r="B155" s="436"/>
      <c r="C155" s="436"/>
      <c r="D155" s="140" t="s">
        <v>176</v>
      </c>
      <c r="E155" s="140"/>
      <c r="F155" s="140"/>
      <c r="G155" s="140"/>
      <c r="H155" s="140"/>
      <c r="I155" s="140"/>
      <c r="J155" s="140"/>
      <c r="K155" s="140"/>
      <c r="L155" s="140"/>
      <c r="M155" s="140"/>
      <c r="N155" s="140" t="s">
        <v>177</v>
      </c>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437" t="s">
        <v>157</v>
      </c>
      <c r="AM155" s="438"/>
      <c r="AN155" s="438"/>
      <c r="AO155" s="438"/>
      <c r="AP155" s="438"/>
      <c r="AQ155" s="439"/>
      <c r="AR155" s="140" t="s">
        <v>31</v>
      </c>
      <c r="AS155" s="140"/>
      <c r="AT155" s="140"/>
      <c r="AU155" s="140"/>
      <c r="AV155" s="140" t="s">
        <v>32</v>
      </c>
      <c r="AW155" s="140"/>
      <c r="AX155" s="140"/>
    </row>
    <row r="156" spans="2:50" ht="24" customHeight="1">
      <c r="B156" s="436">
        <v>1</v>
      </c>
      <c r="C156" s="436">
        <v>1</v>
      </c>
      <c r="D156" s="443" t="s">
        <v>141</v>
      </c>
      <c r="E156" s="443"/>
      <c r="F156" s="443"/>
      <c r="G156" s="443"/>
      <c r="H156" s="443"/>
      <c r="I156" s="443"/>
      <c r="J156" s="443"/>
      <c r="K156" s="443"/>
      <c r="L156" s="443"/>
      <c r="M156" s="443"/>
      <c r="N156" s="440" t="s">
        <v>128</v>
      </c>
      <c r="O156" s="440"/>
      <c r="P156" s="440"/>
      <c r="Q156" s="440"/>
      <c r="R156" s="440"/>
      <c r="S156" s="440"/>
      <c r="T156" s="440"/>
      <c r="U156" s="440"/>
      <c r="V156" s="440"/>
      <c r="W156" s="440"/>
      <c r="X156" s="440"/>
      <c r="Y156" s="440"/>
      <c r="Z156" s="440"/>
      <c r="AA156" s="440"/>
      <c r="AB156" s="440"/>
      <c r="AC156" s="440"/>
      <c r="AD156" s="440"/>
      <c r="AE156" s="440"/>
      <c r="AF156" s="440"/>
      <c r="AG156" s="440"/>
      <c r="AH156" s="440"/>
      <c r="AI156" s="440"/>
      <c r="AJ156" s="440"/>
      <c r="AK156" s="440"/>
      <c r="AL156" s="441">
        <v>5.575198</v>
      </c>
      <c r="AM156" s="442"/>
      <c r="AN156" s="442"/>
      <c r="AO156" s="442"/>
      <c r="AP156" s="442"/>
      <c r="AQ156" s="442"/>
      <c r="AR156" s="154" t="s">
        <v>172</v>
      </c>
      <c r="AS156" s="154"/>
      <c r="AT156" s="154"/>
      <c r="AU156" s="154"/>
      <c r="AV156" s="440"/>
      <c r="AW156" s="440"/>
      <c r="AX156" s="440"/>
    </row>
    <row r="157" spans="2:50" ht="24" customHeight="1">
      <c r="B157" s="436">
        <v>2</v>
      </c>
      <c r="C157" s="436">
        <v>1</v>
      </c>
      <c r="D157" s="440" t="s">
        <v>142</v>
      </c>
      <c r="E157" s="440"/>
      <c r="F157" s="440"/>
      <c r="G157" s="440"/>
      <c r="H157" s="440"/>
      <c r="I157" s="440"/>
      <c r="J157" s="440"/>
      <c r="K157" s="440"/>
      <c r="L157" s="440"/>
      <c r="M157" s="440"/>
      <c r="N157" s="440" t="s">
        <v>108</v>
      </c>
      <c r="O157" s="440"/>
      <c r="P157" s="440"/>
      <c r="Q157" s="440"/>
      <c r="R157" s="440"/>
      <c r="S157" s="440"/>
      <c r="T157" s="440"/>
      <c r="U157" s="440"/>
      <c r="V157" s="440"/>
      <c r="W157" s="440"/>
      <c r="X157" s="440"/>
      <c r="Y157" s="440"/>
      <c r="Z157" s="440"/>
      <c r="AA157" s="440"/>
      <c r="AB157" s="440"/>
      <c r="AC157" s="440"/>
      <c r="AD157" s="440"/>
      <c r="AE157" s="440"/>
      <c r="AF157" s="440"/>
      <c r="AG157" s="440"/>
      <c r="AH157" s="440"/>
      <c r="AI157" s="440"/>
      <c r="AJ157" s="440"/>
      <c r="AK157" s="440"/>
      <c r="AL157" s="441">
        <v>3.678989</v>
      </c>
      <c r="AM157" s="442"/>
      <c r="AN157" s="442"/>
      <c r="AO157" s="442"/>
      <c r="AP157" s="442"/>
      <c r="AQ157" s="442"/>
      <c r="AR157" s="154" t="s">
        <v>172</v>
      </c>
      <c r="AS157" s="154"/>
      <c r="AT157" s="154"/>
      <c r="AU157" s="154"/>
      <c r="AV157" s="440"/>
      <c r="AW157" s="440"/>
      <c r="AX157" s="440"/>
    </row>
    <row r="158" spans="2:50" ht="24" customHeight="1">
      <c r="B158" s="436">
        <v>3</v>
      </c>
      <c r="C158" s="436">
        <v>1</v>
      </c>
      <c r="D158" s="440" t="s">
        <v>143</v>
      </c>
      <c r="E158" s="440"/>
      <c r="F158" s="440"/>
      <c r="G158" s="440"/>
      <c r="H158" s="440"/>
      <c r="I158" s="440"/>
      <c r="J158" s="440"/>
      <c r="K158" s="440"/>
      <c r="L158" s="440"/>
      <c r="M158" s="440"/>
      <c r="N158" s="440" t="s">
        <v>108</v>
      </c>
      <c r="O158" s="440"/>
      <c r="P158" s="440"/>
      <c r="Q158" s="440"/>
      <c r="R158" s="440"/>
      <c r="S158" s="440"/>
      <c r="T158" s="440"/>
      <c r="U158" s="440"/>
      <c r="V158" s="440"/>
      <c r="W158" s="440"/>
      <c r="X158" s="440"/>
      <c r="Y158" s="440"/>
      <c r="Z158" s="440"/>
      <c r="AA158" s="440"/>
      <c r="AB158" s="440"/>
      <c r="AC158" s="440"/>
      <c r="AD158" s="440"/>
      <c r="AE158" s="440"/>
      <c r="AF158" s="440"/>
      <c r="AG158" s="440"/>
      <c r="AH158" s="440"/>
      <c r="AI158" s="440"/>
      <c r="AJ158" s="440"/>
      <c r="AK158" s="440"/>
      <c r="AL158" s="441">
        <v>3.389314</v>
      </c>
      <c r="AM158" s="442"/>
      <c r="AN158" s="442"/>
      <c r="AO158" s="442"/>
      <c r="AP158" s="442"/>
      <c r="AQ158" s="442"/>
      <c r="AR158" s="154" t="s">
        <v>172</v>
      </c>
      <c r="AS158" s="154"/>
      <c r="AT158" s="154"/>
      <c r="AU158" s="154"/>
      <c r="AV158" s="440"/>
      <c r="AW158" s="440"/>
      <c r="AX158" s="440"/>
    </row>
    <row r="159" spans="2:50" ht="24" customHeight="1">
      <c r="B159" s="436">
        <v>4</v>
      </c>
      <c r="C159" s="436">
        <v>1</v>
      </c>
      <c r="D159" s="440" t="s">
        <v>144</v>
      </c>
      <c r="E159" s="440"/>
      <c r="F159" s="440"/>
      <c r="G159" s="440"/>
      <c r="H159" s="440"/>
      <c r="I159" s="440"/>
      <c r="J159" s="440"/>
      <c r="K159" s="440"/>
      <c r="L159" s="440"/>
      <c r="M159" s="440"/>
      <c r="N159" s="440" t="s">
        <v>108</v>
      </c>
      <c r="O159" s="440"/>
      <c r="P159" s="440"/>
      <c r="Q159" s="440"/>
      <c r="R159" s="440"/>
      <c r="S159" s="440"/>
      <c r="T159" s="440"/>
      <c r="U159" s="440"/>
      <c r="V159" s="440"/>
      <c r="W159" s="440"/>
      <c r="X159" s="440"/>
      <c r="Y159" s="440"/>
      <c r="Z159" s="440"/>
      <c r="AA159" s="440"/>
      <c r="AB159" s="440"/>
      <c r="AC159" s="440"/>
      <c r="AD159" s="440"/>
      <c r="AE159" s="440"/>
      <c r="AF159" s="440"/>
      <c r="AG159" s="440"/>
      <c r="AH159" s="440"/>
      <c r="AI159" s="440"/>
      <c r="AJ159" s="440"/>
      <c r="AK159" s="440"/>
      <c r="AL159" s="441">
        <v>3.256798</v>
      </c>
      <c r="AM159" s="442"/>
      <c r="AN159" s="442"/>
      <c r="AO159" s="442"/>
      <c r="AP159" s="442"/>
      <c r="AQ159" s="442"/>
      <c r="AR159" s="154" t="s">
        <v>172</v>
      </c>
      <c r="AS159" s="154"/>
      <c r="AT159" s="154"/>
      <c r="AU159" s="154"/>
      <c r="AV159" s="440"/>
      <c r="AW159" s="440"/>
      <c r="AX159" s="440"/>
    </row>
    <row r="160" spans="2:50" ht="24" customHeight="1">
      <c r="B160" s="436">
        <v>5</v>
      </c>
      <c r="C160" s="436">
        <v>1</v>
      </c>
      <c r="D160" s="440" t="s">
        <v>145</v>
      </c>
      <c r="E160" s="440"/>
      <c r="F160" s="440"/>
      <c r="G160" s="440"/>
      <c r="H160" s="440"/>
      <c r="I160" s="440"/>
      <c r="J160" s="440"/>
      <c r="K160" s="440"/>
      <c r="L160" s="440"/>
      <c r="M160" s="440"/>
      <c r="N160" s="440" t="s">
        <v>108</v>
      </c>
      <c r="O160" s="440"/>
      <c r="P160" s="440"/>
      <c r="Q160" s="440"/>
      <c r="R160" s="440"/>
      <c r="S160" s="440"/>
      <c r="T160" s="440"/>
      <c r="U160" s="440"/>
      <c r="V160" s="440"/>
      <c r="W160" s="440"/>
      <c r="X160" s="440"/>
      <c r="Y160" s="440"/>
      <c r="Z160" s="440"/>
      <c r="AA160" s="440"/>
      <c r="AB160" s="440"/>
      <c r="AC160" s="440"/>
      <c r="AD160" s="440"/>
      <c r="AE160" s="440"/>
      <c r="AF160" s="440"/>
      <c r="AG160" s="440"/>
      <c r="AH160" s="440"/>
      <c r="AI160" s="440"/>
      <c r="AJ160" s="440"/>
      <c r="AK160" s="440"/>
      <c r="AL160" s="441">
        <v>3.22711</v>
      </c>
      <c r="AM160" s="442"/>
      <c r="AN160" s="442"/>
      <c r="AO160" s="442"/>
      <c r="AP160" s="442"/>
      <c r="AQ160" s="442"/>
      <c r="AR160" s="154" t="s">
        <v>172</v>
      </c>
      <c r="AS160" s="154"/>
      <c r="AT160" s="154"/>
      <c r="AU160" s="154"/>
      <c r="AV160" s="440"/>
      <c r="AW160" s="440"/>
      <c r="AX160" s="440"/>
    </row>
    <row r="161" spans="2:50" ht="24" customHeight="1">
      <c r="B161" s="436">
        <v>6</v>
      </c>
      <c r="C161" s="436">
        <v>1</v>
      </c>
      <c r="D161" s="440" t="s">
        <v>146</v>
      </c>
      <c r="E161" s="440"/>
      <c r="F161" s="440"/>
      <c r="G161" s="440"/>
      <c r="H161" s="440"/>
      <c r="I161" s="440"/>
      <c r="J161" s="440"/>
      <c r="K161" s="440"/>
      <c r="L161" s="440"/>
      <c r="M161" s="440"/>
      <c r="N161" s="440" t="s">
        <v>108</v>
      </c>
      <c r="O161" s="440"/>
      <c r="P161" s="440"/>
      <c r="Q161" s="440"/>
      <c r="R161" s="440"/>
      <c r="S161" s="440"/>
      <c r="T161" s="440"/>
      <c r="U161" s="440"/>
      <c r="V161" s="440"/>
      <c r="W161" s="440"/>
      <c r="X161" s="440"/>
      <c r="Y161" s="440"/>
      <c r="Z161" s="440"/>
      <c r="AA161" s="440"/>
      <c r="AB161" s="440"/>
      <c r="AC161" s="440"/>
      <c r="AD161" s="440"/>
      <c r="AE161" s="440"/>
      <c r="AF161" s="440"/>
      <c r="AG161" s="440"/>
      <c r="AH161" s="440"/>
      <c r="AI161" s="440"/>
      <c r="AJ161" s="440"/>
      <c r="AK161" s="440"/>
      <c r="AL161" s="441">
        <v>3.226399</v>
      </c>
      <c r="AM161" s="442"/>
      <c r="AN161" s="442"/>
      <c r="AO161" s="442"/>
      <c r="AP161" s="442"/>
      <c r="AQ161" s="442"/>
      <c r="AR161" s="154" t="s">
        <v>172</v>
      </c>
      <c r="AS161" s="154"/>
      <c r="AT161" s="154"/>
      <c r="AU161" s="154"/>
      <c r="AV161" s="440"/>
      <c r="AW161" s="440"/>
      <c r="AX161" s="440"/>
    </row>
    <row r="162" spans="2:50" ht="24" customHeight="1">
      <c r="B162" s="436">
        <v>7</v>
      </c>
      <c r="C162" s="436">
        <v>1</v>
      </c>
      <c r="D162" s="440" t="s">
        <v>147</v>
      </c>
      <c r="E162" s="440"/>
      <c r="F162" s="440"/>
      <c r="G162" s="440"/>
      <c r="H162" s="440"/>
      <c r="I162" s="440"/>
      <c r="J162" s="440"/>
      <c r="K162" s="440"/>
      <c r="L162" s="440"/>
      <c r="M162" s="440"/>
      <c r="N162" s="440" t="s">
        <v>108</v>
      </c>
      <c r="O162" s="440"/>
      <c r="P162" s="440"/>
      <c r="Q162" s="440"/>
      <c r="R162" s="440"/>
      <c r="S162" s="440"/>
      <c r="T162" s="440"/>
      <c r="U162" s="440"/>
      <c r="V162" s="440"/>
      <c r="W162" s="440"/>
      <c r="X162" s="440"/>
      <c r="Y162" s="440"/>
      <c r="Z162" s="440"/>
      <c r="AA162" s="440"/>
      <c r="AB162" s="440"/>
      <c r="AC162" s="440"/>
      <c r="AD162" s="440"/>
      <c r="AE162" s="440"/>
      <c r="AF162" s="440"/>
      <c r="AG162" s="440"/>
      <c r="AH162" s="440"/>
      <c r="AI162" s="440"/>
      <c r="AJ162" s="440"/>
      <c r="AK162" s="440"/>
      <c r="AL162" s="441">
        <v>2.890396</v>
      </c>
      <c r="AM162" s="442"/>
      <c r="AN162" s="442"/>
      <c r="AO162" s="442"/>
      <c r="AP162" s="442"/>
      <c r="AQ162" s="442"/>
      <c r="AR162" s="154" t="s">
        <v>172</v>
      </c>
      <c r="AS162" s="154"/>
      <c r="AT162" s="154"/>
      <c r="AU162" s="154"/>
      <c r="AV162" s="440"/>
      <c r="AW162" s="440"/>
      <c r="AX162" s="440"/>
    </row>
    <row r="163" spans="2:50" ht="24" customHeight="1">
      <c r="B163" s="436">
        <v>8</v>
      </c>
      <c r="C163" s="436">
        <v>1</v>
      </c>
      <c r="D163" s="440" t="s">
        <v>148</v>
      </c>
      <c r="E163" s="440"/>
      <c r="F163" s="440"/>
      <c r="G163" s="440"/>
      <c r="H163" s="440"/>
      <c r="I163" s="440"/>
      <c r="J163" s="440"/>
      <c r="K163" s="440"/>
      <c r="L163" s="440"/>
      <c r="M163" s="440"/>
      <c r="N163" s="440" t="s">
        <v>108</v>
      </c>
      <c r="O163" s="440"/>
      <c r="P163" s="440"/>
      <c r="Q163" s="440"/>
      <c r="R163" s="440"/>
      <c r="S163" s="440"/>
      <c r="T163" s="440"/>
      <c r="U163" s="440"/>
      <c r="V163" s="440"/>
      <c r="W163" s="440"/>
      <c r="X163" s="440"/>
      <c r="Y163" s="440"/>
      <c r="Z163" s="440"/>
      <c r="AA163" s="440"/>
      <c r="AB163" s="440"/>
      <c r="AC163" s="440"/>
      <c r="AD163" s="440"/>
      <c r="AE163" s="440"/>
      <c r="AF163" s="440"/>
      <c r="AG163" s="440"/>
      <c r="AH163" s="440"/>
      <c r="AI163" s="440"/>
      <c r="AJ163" s="440"/>
      <c r="AK163" s="440"/>
      <c r="AL163" s="441">
        <v>2.881677</v>
      </c>
      <c r="AM163" s="442"/>
      <c r="AN163" s="442"/>
      <c r="AO163" s="442"/>
      <c r="AP163" s="442"/>
      <c r="AQ163" s="442"/>
      <c r="AR163" s="154" t="s">
        <v>172</v>
      </c>
      <c r="AS163" s="154"/>
      <c r="AT163" s="154"/>
      <c r="AU163" s="154"/>
      <c r="AV163" s="440"/>
      <c r="AW163" s="440"/>
      <c r="AX163" s="440"/>
    </row>
    <row r="164" spans="2:50" ht="24" customHeight="1">
      <c r="B164" s="436">
        <v>9</v>
      </c>
      <c r="C164" s="436">
        <v>1</v>
      </c>
      <c r="D164" s="440" t="s">
        <v>149</v>
      </c>
      <c r="E164" s="440"/>
      <c r="F164" s="440"/>
      <c r="G164" s="440"/>
      <c r="H164" s="440"/>
      <c r="I164" s="440"/>
      <c r="J164" s="440"/>
      <c r="K164" s="440"/>
      <c r="L164" s="440"/>
      <c r="M164" s="440"/>
      <c r="N164" s="440" t="s">
        <v>108</v>
      </c>
      <c r="O164" s="440"/>
      <c r="P164" s="440"/>
      <c r="Q164" s="440"/>
      <c r="R164" s="440"/>
      <c r="S164" s="440"/>
      <c r="T164" s="440"/>
      <c r="U164" s="440"/>
      <c r="V164" s="440"/>
      <c r="W164" s="440"/>
      <c r="X164" s="440"/>
      <c r="Y164" s="440"/>
      <c r="Z164" s="440"/>
      <c r="AA164" s="440"/>
      <c r="AB164" s="440"/>
      <c r="AC164" s="440"/>
      <c r="AD164" s="440"/>
      <c r="AE164" s="440"/>
      <c r="AF164" s="440"/>
      <c r="AG164" s="440"/>
      <c r="AH164" s="440"/>
      <c r="AI164" s="440"/>
      <c r="AJ164" s="440"/>
      <c r="AK164" s="440"/>
      <c r="AL164" s="441">
        <v>2.743065</v>
      </c>
      <c r="AM164" s="442"/>
      <c r="AN164" s="442"/>
      <c r="AO164" s="442"/>
      <c r="AP164" s="442"/>
      <c r="AQ164" s="442"/>
      <c r="AR164" s="154" t="s">
        <v>172</v>
      </c>
      <c r="AS164" s="154"/>
      <c r="AT164" s="154"/>
      <c r="AU164" s="154"/>
      <c r="AV164" s="440"/>
      <c r="AW164" s="440"/>
      <c r="AX164" s="440"/>
    </row>
    <row r="165" spans="2:50" ht="24" customHeight="1">
      <c r="B165" s="436">
        <v>10</v>
      </c>
      <c r="C165" s="436">
        <v>1</v>
      </c>
      <c r="D165" s="440" t="s">
        <v>139</v>
      </c>
      <c r="E165" s="440"/>
      <c r="F165" s="440"/>
      <c r="G165" s="440"/>
      <c r="H165" s="440"/>
      <c r="I165" s="440"/>
      <c r="J165" s="440"/>
      <c r="K165" s="440"/>
      <c r="L165" s="440"/>
      <c r="M165" s="440"/>
      <c r="N165" s="440" t="s">
        <v>108</v>
      </c>
      <c r="O165" s="440"/>
      <c r="P165" s="440"/>
      <c r="Q165" s="440"/>
      <c r="R165" s="440"/>
      <c r="S165" s="440"/>
      <c r="T165" s="440"/>
      <c r="U165" s="440"/>
      <c r="V165" s="440"/>
      <c r="W165" s="440"/>
      <c r="X165" s="440"/>
      <c r="Y165" s="440"/>
      <c r="Z165" s="440"/>
      <c r="AA165" s="440"/>
      <c r="AB165" s="440"/>
      <c r="AC165" s="440"/>
      <c r="AD165" s="440"/>
      <c r="AE165" s="440"/>
      <c r="AF165" s="440"/>
      <c r="AG165" s="440"/>
      <c r="AH165" s="440"/>
      <c r="AI165" s="440"/>
      <c r="AJ165" s="440"/>
      <c r="AK165" s="440"/>
      <c r="AL165" s="441">
        <v>2.688062</v>
      </c>
      <c r="AM165" s="442"/>
      <c r="AN165" s="442"/>
      <c r="AO165" s="442"/>
      <c r="AP165" s="442"/>
      <c r="AQ165" s="442"/>
      <c r="AR165" s="154" t="s">
        <v>172</v>
      </c>
      <c r="AS165" s="154"/>
      <c r="AT165" s="154"/>
      <c r="AU165" s="154"/>
      <c r="AV165" s="440"/>
      <c r="AW165" s="440"/>
      <c r="AX165" s="440"/>
    </row>
    <row r="167" ht="14.25">
      <c r="C167" s="11" t="s">
        <v>174</v>
      </c>
    </row>
    <row r="168" spans="2:3" ht="13.5">
      <c r="B168" s="13" t="s">
        <v>179</v>
      </c>
      <c r="C168" s="13" t="s">
        <v>155</v>
      </c>
    </row>
    <row r="169" spans="2:50" ht="34.5" customHeight="1">
      <c r="B169" s="436"/>
      <c r="C169" s="436"/>
      <c r="D169" s="140" t="s">
        <v>176</v>
      </c>
      <c r="E169" s="140"/>
      <c r="F169" s="140"/>
      <c r="G169" s="140"/>
      <c r="H169" s="140"/>
      <c r="I169" s="140"/>
      <c r="J169" s="140"/>
      <c r="K169" s="140"/>
      <c r="L169" s="140"/>
      <c r="M169" s="140"/>
      <c r="N169" s="140" t="s">
        <v>177</v>
      </c>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437" t="s">
        <v>157</v>
      </c>
      <c r="AM169" s="438"/>
      <c r="AN169" s="438"/>
      <c r="AO169" s="438"/>
      <c r="AP169" s="438"/>
      <c r="AQ169" s="439"/>
      <c r="AR169" s="140" t="s">
        <v>31</v>
      </c>
      <c r="AS169" s="140"/>
      <c r="AT169" s="140"/>
      <c r="AU169" s="140"/>
      <c r="AV169" s="140" t="s">
        <v>32</v>
      </c>
      <c r="AW169" s="140"/>
      <c r="AX169" s="140"/>
    </row>
    <row r="170" spans="2:50" ht="24" customHeight="1">
      <c r="B170" s="436">
        <v>1</v>
      </c>
      <c r="C170" s="436">
        <v>1</v>
      </c>
      <c r="D170" s="443" t="s">
        <v>141</v>
      </c>
      <c r="E170" s="443"/>
      <c r="F170" s="443"/>
      <c r="G170" s="443"/>
      <c r="H170" s="443"/>
      <c r="I170" s="443"/>
      <c r="J170" s="443"/>
      <c r="K170" s="443"/>
      <c r="L170" s="443"/>
      <c r="M170" s="443"/>
      <c r="N170" s="440" t="s">
        <v>128</v>
      </c>
      <c r="O170" s="440"/>
      <c r="P170" s="440"/>
      <c r="Q170" s="440"/>
      <c r="R170" s="440"/>
      <c r="S170" s="440"/>
      <c r="T170" s="440"/>
      <c r="U170" s="440"/>
      <c r="V170" s="440"/>
      <c r="W170" s="440"/>
      <c r="X170" s="440"/>
      <c r="Y170" s="440"/>
      <c r="Z170" s="440"/>
      <c r="AA170" s="440"/>
      <c r="AB170" s="440"/>
      <c r="AC170" s="440"/>
      <c r="AD170" s="440"/>
      <c r="AE170" s="440"/>
      <c r="AF170" s="440"/>
      <c r="AG170" s="440"/>
      <c r="AH170" s="440"/>
      <c r="AI170" s="440"/>
      <c r="AJ170" s="440"/>
      <c r="AK170" s="440"/>
      <c r="AL170" s="441">
        <v>4.620511</v>
      </c>
      <c r="AM170" s="442"/>
      <c r="AN170" s="442"/>
      <c r="AO170" s="442"/>
      <c r="AP170" s="442"/>
      <c r="AQ170" s="442"/>
      <c r="AR170" s="154" t="s">
        <v>172</v>
      </c>
      <c r="AS170" s="154"/>
      <c r="AT170" s="154"/>
      <c r="AU170" s="154"/>
      <c r="AV170" s="440"/>
      <c r="AW170" s="440"/>
      <c r="AX170" s="440"/>
    </row>
    <row r="171" spans="2:50" ht="24" customHeight="1">
      <c r="B171" s="436">
        <v>2</v>
      </c>
      <c r="C171" s="436">
        <v>1</v>
      </c>
      <c r="D171" s="443" t="s">
        <v>129</v>
      </c>
      <c r="E171" s="443"/>
      <c r="F171" s="443"/>
      <c r="G171" s="443"/>
      <c r="H171" s="443"/>
      <c r="I171" s="443"/>
      <c r="J171" s="443"/>
      <c r="K171" s="443"/>
      <c r="L171" s="443"/>
      <c r="M171" s="443"/>
      <c r="N171" s="440" t="s">
        <v>108</v>
      </c>
      <c r="O171" s="440"/>
      <c r="P171" s="440"/>
      <c r="Q171" s="440"/>
      <c r="R171" s="440"/>
      <c r="S171" s="440"/>
      <c r="T171" s="440"/>
      <c r="U171" s="440"/>
      <c r="V171" s="440"/>
      <c r="W171" s="440"/>
      <c r="X171" s="440"/>
      <c r="Y171" s="440"/>
      <c r="Z171" s="440"/>
      <c r="AA171" s="440"/>
      <c r="AB171" s="440"/>
      <c r="AC171" s="440"/>
      <c r="AD171" s="440"/>
      <c r="AE171" s="440"/>
      <c r="AF171" s="440"/>
      <c r="AG171" s="440"/>
      <c r="AH171" s="440"/>
      <c r="AI171" s="440"/>
      <c r="AJ171" s="440"/>
      <c r="AK171" s="440"/>
      <c r="AL171" s="441">
        <v>3.455659</v>
      </c>
      <c r="AM171" s="442"/>
      <c r="AN171" s="442"/>
      <c r="AO171" s="442"/>
      <c r="AP171" s="442"/>
      <c r="AQ171" s="442"/>
      <c r="AR171" s="154" t="s">
        <v>172</v>
      </c>
      <c r="AS171" s="154"/>
      <c r="AT171" s="154"/>
      <c r="AU171" s="154"/>
      <c r="AV171" s="440"/>
      <c r="AW171" s="440"/>
      <c r="AX171" s="440"/>
    </row>
    <row r="172" spans="2:50" ht="24" customHeight="1">
      <c r="B172" s="436">
        <v>3</v>
      </c>
      <c r="C172" s="436">
        <v>1</v>
      </c>
      <c r="D172" s="444" t="s">
        <v>130</v>
      </c>
      <c r="E172" s="329"/>
      <c r="F172" s="329"/>
      <c r="G172" s="329"/>
      <c r="H172" s="329"/>
      <c r="I172" s="329"/>
      <c r="J172" s="329"/>
      <c r="K172" s="329"/>
      <c r="L172" s="329"/>
      <c r="M172" s="445"/>
      <c r="N172" s="440" t="s">
        <v>108</v>
      </c>
      <c r="O172" s="440"/>
      <c r="P172" s="440"/>
      <c r="Q172" s="440"/>
      <c r="R172" s="440"/>
      <c r="S172" s="440"/>
      <c r="T172" s="440"/>
      <c r="U172" s="440"/>
      <c r="V172" s="440"/>
      <c r="W172" s="440"/>
      <c r="X172" s="440"/>
      <c r="Y172" s="440"/>
      <c r="Z172" s="440"/>
      <c r="AA172" s="440"/>
      <c r="AB172" s="440"/>
      <c r="AC172" s="440"/>
      <c r="AD172" s="440"/>
      <c r="AE172" s="440"/>
      <c r="AF172" s="440"/>
      <c r="AG172" s="440"/>
      <c r="AH172" s="440"/>
      <c r="AI172" s="440"/>
      <c r="AJ172" s="440"/>
      <c r="AK172" s="440"/>
      <c r="AL172" s="441">
        <v>3.305826</v>
      </c>
      <c r="AM172" s="442"/>
      <c r="AN172" s="442"/>
      <c r="AO172" s="442"/>
      <c r="AP172" s="442"/>
      <c r="AQ172" s="442"/>
      <c r="AR172" s="154" t="s">
        <v>172</v>
      </c>
      <c r="AS172" s="154"/>
      <c r="AT172" s="154"/>
      <c r="AU172" s="154"/>
      <c r="AV172" s="440"/>
      <c r="AW172" s="440"/>
      <c r="AX172" s="440"/>
    </row>
    <row r="173" spans="2:50" ht="24" customHeight="1">
      <c r="B173" s="436">
        <v>4</v>
      </c>
      <c r="C173" s="436">
        <v>1</v>
      </c>
      <c r="D173" s="446" t="s">
        <v>131</v>
      </c>
      <c r="E173" s="447"/>
      <c r="F173" s="447"/>
      <c r="G173" s="447"/>
      <c r="H173" s="447"/>
      <c r="I173" s="447"/>
      <c r="J173" s="447"/>
      <c r="K173" s="447"/>
      <c r="L173" s="447"/>
      <c r="M173" s="448"/>
      <c r="N173" s="440" t="s">
        <v>108</v>
      </c>
      <c r="O173" s="440"/>
      <c r="P173" s="440"/>
      <c r="Q173" s="440"/>
      <c r="R173" s="440"/>
      <c r="S173" s="440"/>
      <c r="T173" s="440"/>
      <c r="U173" s="440"/>
      <c r="V173" s="440"/>
      <c r="W173" s="440"/>
      <c r="X173" s="440"/>
      <c r="Y173" s="440"/>
      <c r="Z173" s="440"/>
      <c r="AA173" s="440"/>
      <c r="AB173" s="440"/>
      <c r="AC173" s="440"/>
      <c r="AD173" s="440"/>
      <c r="AE173" s="440"/>
      <c r="AF173" s="440"/>
      <c r="AG173" s="440"/>
      <c r="AH173" s="440"/>
      <c r="AI173" s="440"/>
      <c r="AJ173" s="440"/>
      <c r="AK173" s="440"/>
      <c r="AL173" s="441">
        <v>3.274996</v>
      </c>
      <c r="AM173" s="442"/>
      <c r="AN173" s="442"/>
      <c r="AO173" s="442"/>
      <c r="AP173" s="442"/>
      <c r="AQ173" s="442"/>
      <c r="AR173" s="154" t="s">
        <v>172</v>
      </c>
      <c r="AS173" s="154"/>
      <c r="AT173" s="154"/>
      <c r="AU173" s="154"/>
      <c r="AV173" s="440"/>
      <c r="AW173" s="440"/>
      <c r="AX173" s="440"/>
    </row>
    <row r="174" spans="2:50" ht="24" customHeight="1">
      <c r="B174" s="436">
        <v>5</v>
      </c>
      <c r="C174" s="436">
        <v>1</v>
      </c>
      <c r="D174" s="444" t="s">
        <v>132</v>
      </c>
      <c r="E174" s="329"/>
      <c r="F174" s="329"/>
      <c r="G174" s="329"/>
      <c r="H174" s="329"/>
      <c r="I174" s="329"/>
      <c r="J174" s="329"/>
      <c r="K174" s="329"/>
      <c r="L174" s="329"/>
      <c r="M174" s="445"/>
      <c r="N174" s="440" t="s">
        <v>108</v>
      </c>
      <c r="O174" s="440"/>
      <c r="P174" s="440"/>
      <c r="Q174" s="440"/>
      <c r="R174" s="440"/>
      <c r="S174" s="440"/>
      <c r="T174" s="440"/>
      <c r="U174" s="440"/>
      <c r="V174" s="440"/>
      <c r="W174" s="440"/>
      <c r="X174" s="440"/>
      <c r="Y174" s="440"/>
      <c r="Z174" s="440"/>
      <c r="AA174" s="440"/>
      <c r="AB174" s="440"/>
      <c r="AC174" s="440"/>
      <c r="AD174" s="440"/>
      <c r="AE174" s="440"/>
      <c r="AF174" s="440"/>
      <c r="AG174" s="440"/>
      <c r="AH174" s="440"/>
      <c r="AI174" s="440"/>
      <c r="AJ174" s="440"/>
      <c r="AK174" s="440"/>
      <c r="AL174" s="441">
        <v>3.183028</v>
      </c>
      <c r="AM174" s="442"/>
      <c r="AN174" s="442"/>
      <c r="AO174" s="442"/>
      <c r="AP174" s="442"/>
      <c r="AQ174" s="442"/>
      <c r="AR174" s="154" t="s">
        <v>172</v>
      </c>
      <c r="AS174" s="154"/>
      <c r="AT174" s="154"/>
      <c r="AU174" s="154"/>
      <c r="AV174" s="440"/>
      <c r="AW174" s="440"/>
      <c r="AX174" s="440"/>
    </row>
    <row r="175" spans="2:50" ht="24" customHeight="1">
      <c r="B175" s="436">
        <v>6</v>
      </c>
      <c r="C175" s="436">
        <v>1</v>
      </c>
      <c r="D175" s="446" t="s">
        <v>133</v>
      </c>
      <c r="E175" s="447"/>
      <c r="F175" s="447"/>
      <c r="G175" s="447"/>
      <c r="H175" s="447"/>
      <c r="I175" s="447"/>
      <c r="J175" s="447"/>
      <c r="K175" s="447"/>
      <c r="L175" s="447"/>
      <c r="M175" s="448"/>
      <c r="N175" s="440" t="s">
        <v>108</v>
      </c>
      <c r="O175" s="440"/>
      <c r="P175" s="440"/>
      <c r="Q175" s="440"/>
      <c r="R175" s="440"/>
      <c r="S175" s="440"/>
      <c r="T175" s="440"/>
      <c r="U175" s="440"/>
      <c r="V175" s="440"/>
      <c r="W175" s="440"/>
      <c r="X175" s="440"/>
      <c r="Y175" s="440"/>
      <c r="Z175" s="440"/>
      <c r="AA175" s="440"/>
      <c r="AB175" s="440"/>
      <c r="AC175" s="440"/>
      <c r="AD175" s="440"/>
      <c r="AE175" s="440"/>
      <c r="AF175" s="440"/>
      <c r="AG175" s="440"/>
      <c r="AH175" s="440"/>
      <c r="AI175" s="440"/>
      <c r="AJ175" s="440"/>
      <c r="AK175" s="440"/>
      <c r="AL175" s="441">
        <v>3.169276</v>
      </c>
      <c r="AM175" s="442"/>
      <c r="AN175" s="442"/>
      <c r="AO175" s="442"/>
      <c r="AP175" s="442"/>
      <c r="AQ175" s="442"/>
      <c r="AR175" s="154" t="s">
        <v>172</v>
      </c>
      <c r="AS175" s="154"/>
      <c r="AT175" s="154"/>
      <c r="AU175" s="154"/>
      <c r="AV175" s="440"/>
      <c r="AW175" s="440"/>
      <c r="AX175" s="440"/>
    </row>
    <row r="176" spans="2:50" ht="24" customHeight="1">
      <c r="B176" s="436">
        <v>7</v>
      </c>
      <c r="C176" s="436">
        <v>1</v>
      </c>
      <c r="D176" s="444" t="s">
        <v>134</v>
      </c>
      <c r="E176" s="329"/>
      <c r="F176" s="329"/>
      <c r="G176" s="329"/>
      <c r="H176" s="329"/>
      <c r="I176" s="329"/>
      <c r="J176" s="329"/>
      <c r="K176" s="329"/>
      <c r="L176" s="329"/>
      <c r="M176" s="445"/>
      <c r="N176" s="440" t="s">
        <v>108</v>
      </c>
      <c r="O176" s="440"/>
      <c r="P176" s="440"/>
      <c r="Q176" s="440"/>
      <c r="R176" s="440"/>
      <c r="S176" s="440"/>
      <c r="T176" s="440"/>
      <c r="U176" s="440"/>
      <c r="V176" s="440"/>
      <c r="W176" s="440"/>
      <c r="X176" s="440"/>
      <c r="Y176" s="440"/>
      <c r="Z176" s="440"/>
      <c r="AA176" s="440"/>
      <c r="AB176" s="440"/>
      <c r="AC176" s="440"/>
      <c r="AD176" s="440"/>
      <c r="AE176" s="440"/>
      <c r="AF176" s="440"/>
      <c r="AG176" s="440"/>
      <c r="AH176" s="440"/>
      <c r="AI176" s="440"/>
      <c r="AJ176" s="440"/>
      <c r="AK176" s="440"/>
      <c r="AL176" s="441">
        <v>2.935486</v>
      </c>
      <c r="AM176" s="442"/>
      <c r="AN176" s="442"/>
      <c r="AO176" s="442"/>
      <c r="AP176" s="442"/>
      <c r="AQ176" s="442"/>
      <c r="AR176" s="154" t="s">
        <v>172</v>
      </c>
      <c r="AS176" s="154"/>
      <c r="AT176" s="154"/>
      <c r="AU176" s="154"/>
      <c r="AV176" s="440"/>
      <c r="AW176" s="440"/>
      <c r="AX176" s="440"/>
    </row>
    <row r="177" spans="2:50" ht="24" customHeight="1">
      <c r="B177" s="436">
        <v>8</v>
      </c>
      <c r="C177" s="436">
        <v>1</v>
      </c>
      <c r="D177" s="446" t="s">
        <v>134</v>
      </c>
      <c r="E177" s="447"/>
      <c r="F177" s="447"/>
      <c r="G177" s="447"/>
      <c r="H177" s="447"/>
      <c r="I177" s="447"/>
      <c r="J177" s="447"/>
      <c r="K177" s="447"/>
      <c r="L177" s="447"/>
      <c r="M177" s="448"/>
      <c r="N177" s="440" t="s">
        <v>108</v>
      </c>
      <c r="O177" s="440"/>
      <c r="P177" s="440"/>
      <c r="Q177" s="440"/>
      <c r="R177" s="440"/>
      <c r="S177" s="440"/>
      <c r="T177" s="440"/>
      <c r="U177" s="440"/>
      <c r="V177" s="440"/>
      <c r="W177" s="440"/>
      <c r="X177" s="440"/>
      <c r="Y177" s="440"/>
      <c r="Z177" s="440"/>
      <c r="AA177" s="440"/>
      <c r="AB177" s="440"/>
      <c r="AC177" s="440"/>
      <c r="AD177" s="440"/>
      <c r="AE177" s="440"/>
      <c r="AF177" s="440"/>
      <c r="AG177" s="440"/>
      <c r="AH177" s="440"/>
      <c r="AI177" s="440"/>
      <c r="AJ177" s="440"/>
      <c r="AK177" s="440"/>
      <c r="AL177" s="441">
        <v>2.928251</v>
      </c>
      <c r="AM177" s="442"/>
      <c r="AN177" s="442"/>
      <c r="AO177" s="442"/>
      <c r="AP177" s="442"/>
      <c r="AQ177" s="442"/>
      <c r="AR177" s="154" t="s">
        <v>172</v>
      </c>
      <c r="AS177" s="154"/>
      <c r="AT177" s="154"/>
      <c r="AU177" s="154"/>
      <c r="AV177" s="440"/>
      <c r="AW177" s="440"/>
      <c r="AX177" s="440"/>
    </row>
    <row r="178" spans="2:50" ht="24" customHeight="1">
      <c r="B178" s="436">
        <v>9</v>
      </c>
      <c r="C178" s="436">
        <v>1</v>
      </c>
      <c r="D178" s="444" t="s">
        <v>135</v>
      </c>
      <c r="E178" s="329"/>
      <c r="F178" s="329"/>
      <c r="G178" s="329"/>
      <c r="H178" s="329"/>
      <c r="I178" s="329"/>
      <c r="J178" s="329"/>
      <c r="K178" s="329"/>
      <c r="L178" s="329"/>
      <c r="M178" s="445"/>
      <c r="N178" s="440" t="s">
        <v>108</v>
      </c>
      <c r="O178" s="440"/>
      <c r="P178" s="440"/>
      <c r="Q178" s="440"/>
      <c r="R178" s="440"/>
      <c r="S178" s="440"/>
      <c r="T178" s="440"/>
      <c r="U178" s="440"/>
      <c r="V178" s="440"/>
      <c r="W178" s="440"/>
      <c r="X178" s="440"/>
      <c r="Y178" s="440"/>
      <c r="Z178" s="440"/>
      <c r="AA178" s="440"/>
      <c r="AB178" s="440"/>
      <c r="AC178" s="440"/>
      <c r="AD178" s="440"/>
      <c r="AE178" s="440"/>
      <c r="AF178" s="440"/>
      <c r="AG178" s="440"/>
      <c r="AH178" s="440"/>
      <c r="AI178" s="440"/>
      <c r="AJ178" s="440"/>
      <c r="AK178" s="440"/>
      <c r="AL178" s="441">
        <v>2.85906</v>
      </c>
      <c r="AM178" s="442"/>
      <c r="AN178" s="442"/>
      <c r="AO178" s="442"/>
      <c r="AP178" s="442"/>
      <c r="AQ178" s="442"/>
      <c r="AR178" s="154" t="s">
        <v>172</v>
      </c>
      <c r="AS178" s="154"/>
      <c r="AT178" s="154"/>
      <c r="AU178" s="154"/>
      <c r="AV178" s="440"/>
      <c r="AW178" s="440"/>
      <c r="AX178" s="440"/>
    </row>
    <row r="179" spans="2:50" ht="24" customHeight="1">
      <c r="B179" s="436">
        <v>10</v>
      </c>
      <c r="C179" s="436">
        <v>1</v>
      </c>
      <c r="D179" s="446" t="s">
        <v>136</v>
      </c>
      <c r="E179" s="447"/>
      <c r="F179" s="447"/>
      <c r="G179" s="447"/>
      <c r="H179" s="447"/>
      <c r="I179" s="447"/>
      <c r="J179" s="447"/>
      <c r="K179" s="447"/>
      <c r="L179" s="447"/>
      <c r="M179" s="448"/>
      <c r="N179" s="440" t="s">
        <v>108</v>
      </c>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0"/>
      <c r="AL179" s="441">
        <v>2.714855</v>
      </c>
      <c r="AM179" s="442"/>
      <c r="AN179" s="442"/>
      <c r="AO179" s="442"/>
      <c r="AP179" s="442"/>
      <c r="AQ179" s="442"/>
      <c r="AR179" s="154" t="s">
        <v>172</v>
      </c>
      <c r="AS179" s="154"/>
      <c r="AT179" s="154"/>
      <c r="AU179" s="154"/>
      <c r="AV179" s="440"/>
      <c r="AW179" s="440"/>
      <c r="AX179" s="440"/>
    </row>
    <row r="181" ht="14.25">
      <c r="C181" s="11" t="s">
        <v>174</v>
      </c>
    </row>
    <row r="182" spans="2:3" ht="13.5">
      <c r="B182" s="13" t="s">
        <v>180</v>
      </c>
      <c r="C182" s="13" t="s">
        <v>150</v>
      </c>
    </row>
    <row r="183" spans="2:50" ht="34.5" customHeight="1">
      <c r="B183" s="436"/>
      <c r="C183" s="436"/>
      <c r="D183" s="140" t="s">
        <v>176</v>
      </c>
      <c r="E183" s="140"/>
      <c r="F183" s="140"/>
      <c r="G183" s="140"/>
      <c r="H183" s="140"/>
      <c r="I183" s="140"/>
      <c r="J183" s="140"/>
      <c r="K183" s="140"/>
      <c r="L183" s="140"/>
      <c r="M183" s="140"/>
      <c r="N183" s="140" t="s">
        <v>177</v>
      </c>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437" t="s">
        <v>157</v>
      </c>
      <c r="AM183" s="438"/>
      <c r="AN183" s="438"/>
      <c r="AO183" s="438"/>
      <c r="AP183" s="438"/>
      <c r="AQ183" s="439"/>
      <c r="AR183" s="140" t="s">
        <v>31</v>
      </c>
      <c r="AS183" s="140"/>
      <c r="AT183" s="140"/>
      <c r="AU183" s="140"/>
      <c r="AV183" s="140" t="s">
        <v>32</v>
      </c>
      <c r="AW183" s="140"/>
      <c r="AX183" s="140"/>
    </row>
    <row r="184" spans="2:50" ht="24" customHeight="1">
      <c r="B184" s="436">
        <v>1</v>
      </c>
      <c r="C184" s="436">
        <v>1</v>
      </c>
      <c r="D184" s="443" t="s">
        <v>181</v>
      </c>
      <c r="E184" s="443"/>
      <c r="F184" s="443"/>
      <c r="G184" s="443"/>
      <c r="H184" s="443"/>
      <c r="I184" s="443"/>
      <c r="J184" s="443"/>
      <c r="K184" s="443"/>
      <c r="L184" s="443"/>
      <c r="M184" s="443"/>
      <c r="N184" s="440" t="s">
        <v>108</v>
      </c>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1">
        <v>3.264324</v>
      </c>
      <c r="AM184" s="442"/>
      <c r="AN184" s="442"/>
      <c r="AO184" s="442"/>
      <c r="AP184" s="442"/>
      <c r="AQ184" s="442"/>
      <c r="AR184" s="154" t="s">
        <v>172</v>
      </c>
      <c r="AS184" s="154"/>
      <c r="AT184" s="154"/>
      <c r="AU184" s="154"/>
      <c r="AV184" s="440"/>
      <c r="AW184" s="440"/>
      <c r="AX184" s="440"/>
    </row>
    <row r="185" spans="2:50" ht="24" customHeight="1">
      <c r="B185" s="436">
        <v>2</v>
      </c>
      <c r="C185" s="436">
        <v>1</v>
      </c>
      <c r="D185" s="443" t="s">
        <v>182</v>
      </c>
      <c r="E185" s="443"/>
      <c r="F185" s="443"/>
      <c r="G185" s="443"/>
      <c r="H185" s="443"/>
      <c r="I185" s="443"/>
      <c r="J185" s="443"/>
      <c r="K185" s="443"/>
      <c r="L185" s="443"/>
      <c r="M185" s="443"/>
      <c r="N185" s="440" t="s">
        <v>108</v>
      </c>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40"/>
      <c r="AJ185" s="440"/>
      <c r="AK185" s="440"/>
      <c r="AL185" s="441">
        <v>3.143224</v>
      </c>
      <c r="AM185" s="442"/>
      <c r="AN185" s="442"/>
      <c r="AO185" s="442"/>
      <c r="AP185" s="442"/>
      <c r="AQ185" s="442"/>
      <c r="AR185" s="154" t="s">
        <v>172</v>
      </c>
      <c r="AS185" s="154"/>
      <c r="AT185" s="154"/>
      <c r="AU185" s="154"/>
      <c r="AV185" s="440"/>
      <c r="AW185" s="440"/>
      <c r="AX185" s="440"/>
    </row>
    <row r="186" spans="2:50" ht="24" customHeight="1">
      <c r="B186" s="436">
        <v>3</v>
      </c>
      <c r="C186" s="436">
        <v>1</v>
      </c>
      <c r="D186" s="443" t="s">
        <v>183</v>
      </c>
      <c r="E186" s="443"/>
      <c r="F186" s="443"/>
      <c r="G186" s="443"/>
      <c r="H186" s="443"/>
      <c r="I186" s="443"/>
      <c r="J186" s="443"/>
      <c r="K186" s="443"/>
      <c r="L186" s="443"/>
      <c r="M186" s="443"/>
      <c r="N186" s="440" t="s">
        <v>108</v>
      </c>
      <c r="O186" s="440"/>
      <c r="P186" s="440"/>
      <c r="Q186" s="440"/>
      <c r="R186" s="440"/>
      <c r="S186" s="440"/>
      <c r="T186" s="440"/>
      <c r="U186" s="440"/>
      <c r="V186" s="440"/>
      <c r="W186" s="440"/>
      <c r="X186" s="440"/>
      <c r="Y186" s="440"/>
      <c r="Z186" s="440"/>
      <c r="AA186" s="440"/>
      <c r="AB186" s="440"/>
      <c r="AC186" s="440"/>
      <c r="AD186" s="440"/>
      <c r="AE186" s="440"/>
      <c r="AF186" s="440"/>
      <c r="AG186" s="440"/>
      <c r="AH186" s="440"/>
      <c r="AI186" s="440"/>
      <c r="AJ186" s="440"/>
      <c r="AK186" s="440"/>
      <c r="AL186" s="441">
        <v>2.821072</v>
      </c>
      <c r="AM186" s="442"/>
      <c r="AN186" s="442"/>
      <c r="AO186" s="442"/>
      <c r="AP186" s="442"/>
      <c r="AQ186" s="442"/>
      <c r="AR186" s="154" t="s">
        <v>172</v>
      </c>
      <c r="AS186" s="154"/>
      <c r="AT186" s="154"/>
      <c r="AU186" s="154"/>
      <c r="AV186" s="440"/>
      <c r="AW186" s="440"/>
      <c r="AX186" s="440"/>
    </row>
    <row r="187" spans="2:50" ht="24" customHeight="1">
      <c r="B187" s="436">
        <v>4</v>
      </c>
      <c r="C187" s="436">
        <v>1</v>
      </c>
      <c r="D187" s="443" t="s">
        <v>184</v>
      </c>
      <c r="E187" s="443"/>
      <c r="F187" s="443"/>
      <c r="G187" s="443"/>
      <c r="H187" s="443"/>
      <c r="I187" s="443"/>
      <c r="J187" s="443"/>
      <c r="K187" s="443"/>
      <c r="L187" s="443"/>
      <c r="M187" s="443"/>
      <c r="N187" s="440" t="s">
        <v>108</v>
      </c>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1">
        <v>2.779718</v>
      </c>
      <c r="AM187" s="442"/>
      <c r="AN187" s="442"/>
      <c r="AO187" s="442"/>
      <c r="AP187" s="442"/>
      <c r="AQ187" s="442"/>
      <c r="AR187" s="154" t="s">
        <v>172</v>
      </c>
      <c r="AS187" s="154"/>
      <c r="AT187" s="154"/>
      <c r="AU187" s="154"/>
      <c r="AV187" s="440"/>
      <c r="AW187" s="440"/>
      <c r="AX187" s="440"/>
    </row>
    <row r="188" spans="2:50" ht="24" customHeight="1">
      <c r="B188" s="436">
        <v>5</v>
      </c>
      <c r="C188" s="436">
        <v>1</v>
      </c>
      <c r="D188" s="440" t="s">
        <v>185</v>
      </c>
      <c r="E188" s="440"/>
      <c r="F188" s="440"/>
      <c r="G188" s="440"/>
      <c r="H188" s="440"/>
      <c r="I188" s="440"/>
      <c r="J188" s="440"/>
      <c r="K188" s="440"/>
      <c r="L188" s="440"/>
      <c r="M188" s="440"/>
      <c r="N188" s="440" t="s">
        <v>128</v>
      </c>
      <c r="O188" s="440"/>
      <c r="P188" s="440"/>
      <c r="Q188" s="440"/>
      <c r="R188" s="440"/>
      <c r="S188" s="440"/>
      <c r="T188" s="440"/>
      <c r="U188" s="440"/>
      <c r="V188" s="440"/>
      <c r="W188" s="440"/>
      <c r="X188" s="440"/>
      <c r="Y188" s="440"/>
      <c r="Z188" s="440"/>
      <c r="AA188" s="440"/>
      <c r="AB188" s="440"/>
      <c r="AC188" s="440"/>
      <c r="AD188" s="440"/>
      <c r="AE188" s="440"/>
      <c r="AF188" s="440"/>
      <c r="AG188" s="440"/>
      <c r="AH188" s="440"/>
      <c r="AI188" s="440"/>
      <c r="AJ188" s="440"/>
      <c r="AK188" s="440"/>
      <c r="AL188" s="441">
        <v>1.836192</v>
      </c>
      <c r="AM188" s="442"/>
      <c r="AN188" s="442"/>
      <c r="AO188" s="442"/>
      <c r="AP188" s="442"/>
      <c r="AQ188" s="442"/>
      <c r="AR188" s="154" t="s">
        <v>172</v>
      </c>
      <c r="AS188" s="154"/>
      <c r="AT188" s="154"/>
      <c r="AU188" s="154"/>
      <c r="AV188" s="440"/>
      <c r="AW188" s="440"/>
      <c r="AX188" s="440"/>
    </row>
    <row r="189" spans="2:50" ht="24" customHeight="1">
      <c r="B189" s="436">
        <v>6</v>
      </c>
      <c r="C189" s="436">
        <v>1</v>
      </c>
      <c r="D189" s="443" t="s">
        <v>186</v>
      </c>
      <c r="E189" s="443"/>
      <c r="F189" s="443"/>
      <c r="G189" s="443"/>
      <c r="H189" s="443"/>
      <c r="I189" s="443"/>
      <c r="J189" s="443"/>
      <c r="K189" s="443"/>
      <c r="L189" s="443"/>
      <c r="M189" s="443"/>
      <c r="N189" s="440" t="s">
        <v>108</v>
      </c>
      <c r="O189" s="440"/>
      <c r="P189" s="440"/>
      <c r="Q189" s="440"/>
      <c r="R189" s="440"/>
      <c r="S189" s="440"/>
      <c r="T189" s="440"/>
      <c r="U189" s="440"/>
      <c r="V189" s="440"/>
      <c r="W189" s="440"/>
      <c r="X189" s="440"/>
      <c r="Y189" s="440"/>
      <c r="Z189" s="440"/>
      <c r="AA189" s="440"/>
      <c r="AB189" s="440"/>
      <c r="AC189" s="440"/>
      <c r="AD189" s="440"/>
      <c r="AE189" s="440"/>
      <c r="AF189" s="440"/>
      <c r="AG189" s="440"/>
      <c r="AH189" s="440"/>
      <c r="AI189" s="440"/>
      <c r="AJ189" s="440"/>
      <c r="AK189" s="440"/>
      <c r="AL189" s="441">
        <v>1.664664</v>
      </c>
      <c r="AM189" s="442"/>
      <c r="AN189" s="442"/>
      <c r="AO189" s="442"/>
      <c r="AP189" s="442"/>
      <c r="AQ189" s="442"/>
      <c r="AR189" s="154" t="s">
        <v>172</v>
      </c>
      <c r="AS189" s="154"/>
      <c r="AT189" s="154"/>
      <c r="AU189" s="154"/>
      <c r="AV189" s="440"/>
      <c r="AW189" s="440"/>
      <c r="AX189" s="440"/>
    </row>
    <row r="190" spans="2:50" ht="24" customHeight="1">
      <c r="B190" s="436">
        <v>7</v>
      </c>
      <c r="C190" s="436">
        <v>1</v>
      </c>
      <c r="D190" s="443" t="s">
        <v>187</v>
      </c>
      <c r="E190" s="443"/>
      <c r="F190" s="443"/>
      <c r="G190" s="443"/>
      <c r="H190" s="443"/>
      <c r="I190" s="443"/>
      <c r="J190" s="443"/>
      <c r="K190" s="443"/>
      <c r="L190" s="443"/>
      <c r="M190" s="443"/>
      <c r="N190" s="440" t="s">
        <v>108</v>
      </c>
      <c r="O190" s="440"/>
      <c r="P190" s="440"/>
      <c r="Q190" s="440"/>
      <c r="R190" s="440"/>
      <c r="S190" s="440"/>
      <c r="T190" s="440"/>
      <c r="U190" s="440"/>
      <c r="V190" s="440"/>
      <c r="W190" s="440"/>
      <c r="X190" s="440"/>
      <c r="Y190" s="440"/>
      <c r="Z190" s="440"/>
      <c r="AA190" s="440"/>
      <c r="AB190" s="440"/>
      <c r="AC190" s="440"/>
      <c r="AD190" s="440"/>
      <c r="AE190" s="440"/>
      <c r="AF190" s="440"/>
      <c r="AG190" s="440"/>
      <c r="AH190" s="440"/>
      <c r="AI190" s="440"/>
      <c r="AJ190" s="440"/>
      <c r="AK190" s="440"/>
      <c r="AL190" s="441">
        <v>1.455689</v>
      </c>
      <c r="AM190" s="442"/>
      <c r="AN190" s="442"/>
      <c r="AO190" s="442"/>
      <c r="AP190" s="442"/>
      <c r="AQ190" s="442"/>
      <c r="AR190" s="154" t="s">
        <v>172</v>
      </c>
      <c r="AS190" s="154"/>
      <c r="AT190" s="154"/>
      <c r="AU190" s="154"/>
      <c r="AV190" s="440"/>
      <c r="AW190" s="440"/>
      <c r="AX190" s="440"/>
    </row>
    <row r="191" spans="2:50" ht="24" customHeight="1">
      <c r="B191" s="436">
        <v>8</v>
      </c>
      <c r="C191" s="436">
        <v>1</v>
      </c>
      <c r="D191" s="443" t="s">
        <v>188</v>
      </c>
      <c r="E191" s="443"/>
      <c r="F191" s="443"/>
      <c r="G191" s="443"/>
      <c r="H191" s="443"/>
      <c r="I191" s="443"/>
      <c r="J191" s="443"/>
      <c r="K191" s="443"/>
      <c r="L191" s="443"/>
      <c r="M191" s="443"/>
      <c r="N191" s="440" t="s">
        <v>108</v>
      </c>
      <c r="O191" s="440"/>
      <c r="P191" s="440"/>
      <c r="Q191" s="440"/>
      <c r="R191" s="440"/>
      <c r="S191" s="440"/>
      <c r="T191" s="440"/>
      <c r="U191" s="440"/>
      <c r="V191" s="440"/>
      <c r="W191" s="440"/>
      <c r="X191" s="440"/>
      <c r="Y191" s="440"/>
      <c r="Z191" s="440"/>
      <c r="AA191" s="440"/>
      <c r="AB191" s="440"/>
      <c r="AC191" s="440"/>
      <c r="AD191" s="440"/>
      <c r="AE191" s="440"/>
      <c r="AF191" s="440"/>
      <c r="AG191" s="440"/>
      <c r="AH191" s="440"/>
      <c r="AI191" s="440"/>
      <c r="AJ191" s="440"/>
      <c r="AK191" s="440"/>
      <c r="AL191" s="449">
        <v>0.23821</v>
      </c>
      <c r="AM191" s="450"/>
      <c r="AN191" s="450"/>
      <c r="AO191" s="450"/>
      <c r="AP191" s="450"/>
      <c r="AQ191" s="450"/>
      <c r="AR191" s="154" t="s">
        <v>172</v>
      </c>
      <c r="AS191" s="154"/>
      <c r="AT191" s="154"/>
      <c r="AU191" s="154"/>
      <c r="AV191" s="440"/>
      <c r="AW191" s="440"/>
      <c r="AX191" s="440"/>
    </row>
    <row r="192" spans="2:50" ht="24" customHeight="1">
      <c r="B192" s="436">
        <v>9</v>
      </c>
      <c r="C192" s="436">
        <v>1</v>
      </c>
      <c r="D192" s="440" t="s">
        <v>189</v>
      </c>
      <c r="E192" s="440"/>
      <c r="F192" s="440"/>
      <c r="G192" s="440"/>
      <c r="H192" s="440"/>
      <c r="I192" s="440"/>
      <c r="J192" s="440"/>
      <c r="K192" s="440"/>
      <c r="L192" s="440"/>
      <c r="M192" s="440"/>
      <c r="N192" s="440" t="s">
        <v>159</v>
      </c>
      <c r="O192" s="440"/>
      <c r="P192" s="440"/>
      <c r="Q192" s="440"/>
      <c r="R192" s="440"/>
      <c r="S192" s="440"/>
      <c r="T192" s="440"/>
      <c r="U192" s="440"/>
      <c r="V192" s="440"/>
      <c r="W192" s="440"/>
      <c r="X192" s="440"/>
      <c r="Y192" s="440"/>
      <c r="Z192" s="440"/>
      <c r="AA192" s="440"/>
      <c r="AB192" s="440"/>
      <c r="AC192" s="440"/>
      <c r="AD192" s="440"/>
      <c r="AE192" s="440"/>
      <c r="AF192" s="440"/>
      <c r="AG192" s="440"/>
      <c r="AH192" s="440"/>
      <c r="AI192" s="440"/>
      <c r="AJ192" s="440"/>
      <c r="AK192" s="440"/>
      <c r="AL192" s="449">
        <v>0.226627</v>
      </c>
      <c r="AM192" s="450"/>
      <c r="AN192" s="450"/>
      <c r="AO192" s="450"/>
      <c r="AP192" s="450"/>
      <c r="AQ192" s="450"/>
      <c r="AR192" s="154" t="s">
        <v>172</v>
      </c>
      <c r="AS192" s="154"/>
      <c r="AT192" s="154"/>
      <c r="AU192" s="154"/>
      <c r="AV192" s="440"/>
      <c r="AW192" s="440"/>
      <c r="AX192" s="440"/>
    </row>
    <row r="193" spans="2:50" ht="24" customHeight="1">
      <c r="B193" s="436">
        <v>10</v>
      </c>
      <c r="C193" s="436">
        <v>1</v>
      </c>
      <c r="D193" s="443" t="s">
        <v>190</v>
      </c>
      <c r="E193" s="443"/>
      <c r="F193" s="443"/>
      <c r="G193" s="443"/>
      <c r="H193" s="443"/>
      <c r="I193" s="443"/>
      <c r="J193" s="443"/>
      <c r="K193" s="443"/>
      <c r="L193" s="443"/>
      <c r="M193" s="443"/>
      <c r="N193" s="440" t="s">
        <v>108</v>
      </c>
      <c r="O193" s="440"/>
      <c r="P193" s="440"/>
      <c r="Q193" s="440"/>
      <c r="R193" s="440"/>
      <c r="S193" s="440"/>
      <c r="T193" s="440"/>
      <c r="U193" s="440"/>
      <c r="V193" s="440"/>
      <c r="W193" s="440"/>
      <c r="X193" s="440"/>
      <c r="Y193" s="440"/>
      <c r="Z193" s="440"/>
      <c r="AA193" s="440"/>
      <c r="AB193" s="440"/>
      <c r="AC193" s="440"/>
      <c r="AD193" s="440"/>
      <c r="AE193" s="440"/>
      <c r="AF193" s="440"/>
      <c r="AG193" s="440"/>
      <c r="AH193" s="440"/>
      <c r="AI193" s="440"/>
      <c r="AJ193" s="440"/>
      <c r="AK193" s="440"/>
      <c r="AL193" s="449">
        <v>0.10411</v>
      </c>
      <c r="AM193" s="450"/>
      <c r="AN193" s="450"/>
      <c r="AO193" s="450"/>
      <c r="AP193" s="450"/>
      <c r="AQ193" s="450"/>
      <c r="AR193" s="154" t="s">
        <v>172</v>
      </c>
      <c r="AS193" s="154"/>
      <c r="AT193" s="154"/>
      <c r="AU193" s="154"/>
      <c r="AV193" s="440"/>
      <c r="AW193" s="440"/>
      <c r="AX193" s="440"/>
    </row>
    <row r="195" ht="14.25">
      <c r="C195" s="11" t="s">
        <v>174</v>
      </c>
    </row>
    <row r="196" spans="2:3" ht="13.5">
      <c r="B196" s="13" t="s">
        <v>191</v>
      </c>
      <c r="C196" s="13" t="s">
        <v>151</v>
      </c>
    </row>
    <row r="197" spans="2:50" ht="34.5" customHeight="1">
      <c r="B197" s="436"/>
      <c r="C197" s="436"/>
      <c r="D197" s="140" t="s">
        <v>176</v>
      </c>
      <c r="E197" s="140"/>
      <c r="F197" s="140"/>
      <c r="G197" s="140"/>
      <c r="H197" s="140"/>
      <c r="I197" s="140"/>
      <c r="J197" s="140"/>
      <c r="K197" s="140"/>
      <c r="L197" s="140"/>
      <c r="M197" s="140"/>
      <c r="N197" s="140" t="s">
        <v>177</v>
      </c>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437" t="s">
        <v>157</v>
      </c>
      <c r="AM197" s="438"/>
      <c r="AN197" s="438"/>
      <c r="AO197" s="438"/>
      <c r="AP197" s="438"/>
      <c r="AQ197" s="439"/>
      <c r="AR197" s="140" t="s">
        <v>31</v>
      </c>
      <c r="AS197" s="140"/>
      <c r="AT197" s="140"/>
      <c r="AU197" s="140"/>
      <c r="AV197" s="140" t="s">
        <v>32</v>
      </c>
      <c r="AW197" s="140"/>
      <c r="AX197" s="140"/>
    </row>
    <row r="198" spans="2:50" ht="24" customHeight="1">
      <c r="B198" s="436">
        <v>1</v>
      </c>
      <c r="C198" s="436">
        <v>1</v>
      </c>
      <c r="D198" s="440" t="s">
        <v>142</v>
      </c>
      <c r="E198" s="440"/>
      <c r="F198" s="440"/>
      <c r="G198" s="440"/>
      <c r="H198" s="440"/>
      <c r="I198" s="440"/>
      <c r="J198" s="440"/>
      <c r="K198" s="440"/>
      <c r="L198" s="440"/>
      <c r="M198" s="440"/>
      <c r="N198" s="440" t="s">
        <v>108</v>
      </c>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J198" s="440"/>
      <c r="AK198" s="440"/>
      <c r="AL198" s="441">
        <v>3.407212</v>
      </c>
      <c r="AM198" s="442"/>
      <c r="AN198" s="442"/>
      <c r="AO198" s="442"/>
      <c r="AP198" s="442"/>
      <c r="AQ198" s="442"/>
      <c r="AR198" s="154" t="s">
        <v>172</v>
      </c>
      <c r="AS198" s="154"/>
      <c r="AT198" s="154"/>
      <c r="AU198" s="154"/>
      <c r="AV198" s="440"/>
      <c r="AW198" s="440"/>
      <c r="AX198" s="440"/>
    </row>
    <row r="199" spans="2:50" ht="24" customHeight="1">
      <c r="B199" s="436">
        <v>2</v>
      </c>
      <c r="C199" s="436">
        <v>1</v>
      </c>
      <c r="D199" s="443" t="s">
        <v>143</v>
      </c>
      <c r="E199" s="443"/>
      <c r="F199" s="443"/>
      <c r="G199" s="443"/>
      <c r="H199" s="443"/>
      <c r="I199" s="443"/>
      <c r="J199" s="443"/>
      <c r="K199" s="443"/>
      <c r="L199" s="443"/>
      <c r="M199" s="443"/>
      <c r="N199" s="440" t="s">
        <v>108</v>
      </c>
      <c r="O199" s="440"/>
      <c r="P199" s="440"/>
      <c r="Q199" s="440"/>
      <c r="R199" s="440"/>
      <c r="S199" s="440"/>
      <c r="T199" s="440"/>
      <c r="U199" s="440"/>
      <c r="V199" s="440"/>
      <c r="W199" s="440"/>
      <c r="X199" s="440"/>
      <c r="Y199" s="440"/>
      <c r="Z199" s="440"/>
      <c r="AA199" s="440"/>
      <c r="AB199" s="440"/>
      <c r="AC199" s="440"/>
      <c r="AD199" s="440"/>
      <c r="AE199" s="440"/>
      <c r="AF199" s="440"/>
      <c r="AG199" s="440"/>
      <c r="AH199" s="440"/>
      <c r="AI199" s="440"/>
      <c r="AJ199" s="440"/>
      <c r="AK199" s="440"/>
      <c r="AL199" s="441">
        <v>3.38881</v>
      </c>
      <c r="AM199" s="442"/>
      <c r="AN199" s="442"/>
      <c r="AO199" s="442"/>
      <c r="AP199" s="442"/>
      <c r="AQ199" s="442"/>
      <c r="AR199" s="154" t="s">
        <v>172</v>
      </c>
      <c r="AS199" s="154"/>
      <c r="AT199" s="154"/>
      <c r="AU199" s="154"/>
      <c r="AV199" s="440"/>
      <c r="AW199" s="440"/>
      <c r="AX199" s="440"/>
    </row>
    <row r="200" spans="2:50" ht="24" customHeight="1">
      <c r="B200" s="436">
        <v>3</v>
      </c>
      <c r="C200" s="436">
        <v>1</v>
      </c>
      <c r="D200" s="443" t="s">
        <v>144</v>
      </c>
      <c r="E200" s="443"/>
      <c r="F200" s="443"/>
      <c r="G200" s="443"/>
      <c r="H200" s="443"/>
      <c r="I200" s="443"/>
      <c r="J200" s="443"/>
      <c r="K200" s="443"/>
      <c r="L200" s="443"/>
      <c r="M200" s="443"/>
      <c r="N200" s="440" t="s">
        <v>108</v>
      </c>
      <c r="O200" s="440"/>
      <c r="P200" s="440"/>
      <c r="Q200" s="440"/>
      <c r="R200" s="440"/>
      <c r="S200" s="440"/>
      <c r="T200" s="440"/>
      <c r="U200" s="440"/>
      <c r="V200" s="440"/>
      <c r="W200" s="440"/>
      <c r="X200" s="440"/>
      <c r="Y200" s="440"/>
      <c r="Z200" s="440"/>
      <c r="AA200" s="440"/>
      <c r="AB200" s="440"/>
      <c r="AC200" s="440"/>
      <c r="AD200" s="440"/>
      <c r="AE200" s="440"/>
      <c r="AF200" s="440"/>
      <c r="AG200" s="440"/>
      <c r="AH200" s="440"/>
      <c r="AI200" s="440"/>
      <c r="AJ200" s="440"/>
      <c r="AK200" s="440"/>
      <c r="AL200" s="441">
        <v>3.294511</v>
      </c>
      <c r="AM200" s="442"/>
      <c r="AN200" s="442"/>
      <c r="AO200" s="442"/>
      <c r="AP200" s="442"/>
      <c r="AQ200" s="442"/>
      <c r="AR200" s="154" t="s">
        <v>172</v>
      </c>
      <c r="AS200" s="154"/>
      <c r="AT200" s="154"/>
      <c r="AU200" s="154"/>
      <c r="AV200" s="440"/>
      <c r="AW200" s="440"/>
      <c r="AX200" s="440"/>
    </row>
    <row r="201" spans="2:50" ht="24" customHeight="1">
      <c r="B201" s="436">
        <v>4</v>
      </c>
      <c r="C201" s="436">
        <v>1</v>
      </c>
      <c r="D201" s="440" t="s">
        <v>145</v>
      </c>
      <c r="E201" s="440"/>
      <c r="F201" s="440"/>
      <c r="G201" s="440"/>
      <c r="H201" s="440"/>
      <c r="I201" s="440"/>
      <c r="J201" s="440"/>
      <c r="K201" s="440"/>
      <c r="L201" s="440"/>
      <c r="M201" s="440"/>
      <c r="N201" s="440" t="s">
        <v>108</v>
      </c>
      <c r="O201" s="440"/>
      <c r="P201" s="440"/>
      <c r="Q201" s="440"/>
      <c r="R201" s="440"/>
      <c r="S201" s="440"/>
      <c r="T201" s="440"/>
      <c r="U201" s="440"/>
      <c r="V201" s="440"/>
      <c r="W201" s="440"/>
      <c r="X201" s="440"/>
      <c r="Y201" s="440"/>
      <c r="Z201" s="440"/>
      <c r="AA201" s="440"/>
      <c r="AB201" s="440"/>
      <c r="AC201" s="440"/>
      <c r="AD201" s="440"/>
      <c r="AE201" s="440"/>
      <c r="AF201" s="440"/>
      <c r="AG201" s="440"/>
      <c r="AH201" s="440"/>
      <c r="AI201" s="440"/>
      <c r="AJ201" s="440"/>
      <c r="AK201" s="440"/>
      <c r="AL201" s="441">
        <v>3.122214</v>
      </c>
      <c r="AM201" s="442"/>
      <c r="AN201" s="442"/>
      <c r="AO201" s="442"/>
      <c r="AP201" s="442"/>
      <c r="AQ201" s="442"/>
      <c r="AR201" s="154" t="s">
        <v>172</v>
      </c>
      <c r="AS201" s="154"/>
      <c r="AT201" s="154"/>
      <c r="AU201" s="154"/>
      <c r="AV201" s="440"/>
      <c r="AW201" s="440"/>
      <c r="AX201" s="440"/>
    </row>
    <row r="202" spans="2:50" ht="24" customHeight="1">
      <c r="B202" s="436">
        <v>5</v>
      </c>
      <c r="C202" s="436">
        <v>1</v>
      </c>
      <c r="D202" s="443" t="s">
        <v>146</v>
      </c>
      <c r="E202" s="443"/>
      <c r="F202" s="443"/>
      <c r="G202" s="443"/>
      <c r="H202" s="443"/>
      <c r="I202" s="443"/>
      <c r="J202" s="443"/>
      <c r="K202" s="443"/>
      <c r="L202" s="443"/>
      <c r="M202" s="443"/>
      <c r="N202" s="440" t="s">
        <v>108</v>
      </c>
      <c r="O202" s="440"/>
      <c r="P202" s="440"/>
      <c r="Q202" s="440"/>
      <c r="R202" s="440"/>
      <c r="S202" s="440"/>
      <c r="T202" s="440"/>
      <c r="U202" s="440"/>
      <c r="V202" s="440"/>
      <c r="W202" s="440"/>
      <c r="X202" s="440"/>
      <c r="Y202" s="440"/>
      <c r="Z202" s="440"/>
      <c r="AA202" s="440"/>
      <c r="AB202" s="440"/>
      <c r="AC202" s="440"/>
      <c r="AD202" s="440"/>
      <c r="AE202" s="440"/>
      <c r="AF202" s="440"/>
      <c r="AG202" s="440"/>
      <c r="AH202" s="440"/>
      <c r="AI202" s="440"/>
      <c r="AJ202" s="440"/>
      <c r="AK202" s="440"/>
      <c r="AL202" s="441">
        <v>2.918258</v>
      </c>
      <c r="AM202" s="442"/>
      <c r="AN202" s="442"/>
      <c r="AO202" s="442"/>
      <c r="AP202" s="442"/>
      <c r="AQ202" s="442"/>
      <c r="AR202" s="154" t="s">
        <v>172</v>
      </c>
      <c r="AS202" s="154"/>
      <c r="AT202" s="154"/>
      <c r="AU202" s="154"/>
      <c r="AV202" s="440"/>
      <c r="AW202" s="440"/>
      <c r="AX202" s="440"/>
    </row>
    <row r="203" spans="2:50" ht="24" customHeight="1">
      <c r="B203" s="436">
        <v>6</v>
      </c>
      <c r="C203" s="436">
        <v>1</v>
      </c>
      <c r="D203" s="440" t="s">
        <v>147</v>
      </c>
      <c r="E203" s="440"/>
      <c r="F203" s="440"/>
      <c r="G203" s="440"/>
      <c r="H203" s="440"/>
      <c r="I203" s="440"/>
      <c r="J203" s="440"/>
      <c r="K203" s="440"/>
      <c r="L203" s="440"/>
      <c r="M203" s="440"/>
      <c r="N203" s="440" t="s">
        <v>108</v>
      </c>
      <c r="O203" s="440"/>
      <c r="P203" s="440"/>
      <c r="Q203" s="440"/>
      <c r="R203" s="440"/>
      <c r="S203" s="440"/>
      <c r="T203" s="440"/>
      <c r="U203" s="440"/>
      <c r="V203" s="440"/>
      <c r="W203" s="440"/>
      <c r="X203" s="440"/>
      <c r="Y203" s="440"/>
      <c r="Z203" s="440"/>
      <c r="AA203" s="440"/>
      <c r="AB203" s="440"/>
      <c r="AC203" s="440"/>
      <c r="AD203" s="440"/>
      <c r="AE203" s="440"/>
      <c r="AF203" s="440"/>
      <c r="AG203" s="440"/>
      <c r="AH203" s="440"/>
      <c r="AI203" s="440"/>
      <c r="AJ203" s="440"/>
      <c r="AK203" s="440"/>
      <c r="AL203" s="441">
        <v>2.737558</v>
      </c>
      <c r="AM203" s="442"/>
      <c r="AN203" s="442"/>
      <c r="AO203" s="442"/>
      <c r="AP203" s="442"/>
      <c r="AQ203" s="442"/>
      <c r="AR203" s="154" t="s">
        <v>172</v>
      </c>
      <c r="AS203" s="154"/>
      <c r="AT203" s="154"/>
      <c r="AU203" s="154"/>
      <c r="AV203" s="440"/>
      <c r="AW203" s="440"/>
      <c r="AX203" s="440"/>
    </row>
    <row r="204" spans="2:50" ht="24" customHeight="1">
      <c r="B204" s="451">
        <v>7</v>
      </c>
      <c r="C204" s="452"/>
      <c r="D204" s="440" t="s">
        <v>141</v>
      </c>
      <c r="E204" s="440"/>
      <c r="F204" s="440"/>
      <c r="G204" s="440"/>
      <c r="H204" s="440"/>
      <c r="I204" s="440"/>
      <c r="J204" s="440"/>
      <c r="K204" s="440"/>
      <c r="L204" s="440"/>
      <c r="M204" s="440"/>
      <c r="N204" s="444" t="s">
        <v>128</v>
      </c>
      <c r="O204" s="329"/>
      <c r="P204" s="329"/>
      <c r="Q204" s="329"/>
      <c r="R204" s="329"/>
      <c r="S204" s="329"/>
      <c r="T204" s="329"/>
      <c r="U204" s="329"/>
      <c r="V204" s="329"/>
      <c r="W204" s="329"/>
      <c r="X204" s="329"/>
      <c r="Y204" s="329"/>
      <c r="Z204" s="329"/>
      <c r="AA204" s="329"/>
      <c r="AB204" s="329"/>
      <c r="AC204" s="329"/>
      <c r="AD204" s="329"/>
      <c r="AE204" s="329"/>
      <c r="AF204" s="329"/>
      <c r="AG204" s="329"/>
      <c r="AH204" s="329"/>
      <c r="AI204" s="329"/>
      <c r="AJ204" s="329"/>
      <c r="AK204" s="445"/>
      <c r="AL204" s="441">
        <v>2.324716</v>
      </c>
      <c r="AM204" s="442"/>
      <c r="AN204" s="442"/>
      <c r="AO204" s="442"/>
      <c r="AP204" s="442"/>
      <c r="AQ204" s="442"/>
      <c r="AR204" s="154" t="s">
        <v>172</v>
      </c>
      <c r="AS204" s="154"/>
      <c r="AT204" s="154"/>
      <c r="AU204" s="154"/>
      <c r="AV204" s="440"/>
      <c r="AW204" s="440"/>
      <c r="AX204" s="440"/>
    </row>
    <row r="205" spans="2:50" ht="24" customHeight="1">
      <c r="B205" s="451">
        <v>8</v>
      </c>
      <c r="C205" s="452"/>
      <c r="D205" s="443" t="s">
        <v>143</v>
      </c>
      <c r="E205" s="443"/>
      <c r="F205" s="443"/>
      <c r="G205" s="443"/>
      <c r="H205" s="443"/>
      <c r="I205" s="443"/>
      <c r="J205" s="443"/>
      <c r="K205" s="443"/>
      <c r="L205" s="443"/>
      <c r="M205" s="443"/>
      <c r="N205" s="444" t="s">
        <v>158</v>
      </c>
      <c r="O205" s="329"/>
      <c r="P205" s="329"/>
      <c r="Q205" s="329"/>
      <c r="R205" s="329"/>
      <c r="S205" s="329"/>
      <c r="T205" s="329"/>
      <c r="U205" s="329"/>
      <c r="V205" s="329"/>
      <c r="W205" s="329"/>
      <c r="X205" s="329"/>
      <c r="Y205" s="329"/>
      <c r="Z205" s="329"/>
      <c r="AA205" s="329"/>
      <c r="AB205" s="329"/>
      <c r="AC205" s="329"/>
      <c r="AD205" s="329"/>
      <c r="AE205" s="329"/>
      <c r="AF205" s="329"/>
      <c r="AG205" s="329"/>
      <c r="AH205" s="329"/>
      <c r="AI205" s="329"/>
      <c r="AJ205" s="329"/>
      <c r="AK205" s="445"/>
      <c r="AL205" s="449">
        <v>0.12922</v>
      </c>
      <c r="AM205" s="450"/>
      <c r="AN205" s="450"/>
      <c r="AO205" s="450"/>
      <c r="AP205" s="450"/>
      <c r="AQ205" s="450"/>
      <c r="AR205" s="154" t="s">
        <v>172</v>
      </c>
      <c r="AS205" s="154"/>
      <c r="AT205" s="154"/>
      <c r="AU205" s="154"/>
      <c r="AV205" s="440"/>
      <c r="AW205" s="440"/>
      <c r="AX205" s="440"/>
    </row>
    <row r="206" spans="2:50" ht="24" customHeight="1">
      <c r="B206" s="451">
        <v>9</v>
      </c>
      <c r="C206" s="452"/>
      <c r="D206" s="440" t="s">
        <v>145</v>
      </c>
      <c r="E206" s="440"/>
      <c r="F206" s="440"/>
      <c r="G206" s="440"/>
      <c r="H206" s="440"/>
      <c r="I206" s="440"/>
      <c r="J206" s="440"/>
      <c r="K206" s="440"/>
      <c r="L206" s="440"/>
      <c r="M206" s="440"/>
      <c r="N206" s="440" t="s">
        <v>158</v>
      </c>
      <c r="O206" s="440"/>
      <c r="P206" s="440"/>
      <c r="Q206" s="440"/>
      <c r="R206" s="440"/>
      <c r="S206" s="440"/>
      <c r="T206" s="440"/>
      <c r="U206" s="440"/>
      <c r="V206" s="440"/>
      <c r="W206" s="440"/>
      <c r="X206" s="440"/>
      <c r="Y206" s="440"/>
      <c r="Z206" s="440"/>
      <c r="AA206" s="440"/>
      <c r="AB206" s="440"/>
      <c r="AC206" s="440"/>
      <c r="AD206" s="440"/>
      <c r="AE206" s="440"/>
      <c r="AF206" s="440"/>
      <c r="AG206" s="440"/>
      <c r="AH206" s="440"/>
      <c r="AI206" s="440"/>
      <c r="AJ206" s="440"/>
      <c r="AK206" s="440"/>
      <c r="AL206" s="449">
        <v>0.12421</v>
      </c>
      <c r="AM206" s="450"/>
      <c r="AN206" s="450"/>
      <c r="AO206" s="450"/>
      <c r="AP206" s="450"/>
      <c r="AQ206" s="450"/>
      <c r="AR206" s="154" t="s">
        <v>172</v>
      </c>
      <c r="AS206" s="154"/>
      <c r="AT206" s="154"/>
      <c r="AU206" s="154"/>
      <c r="AV206" s="440"/>
      <c r="AW206" s="440"/>
      <c r="AX206" s="440"/>
    </row>
    <row r="207" spans="2:50" ht="24" customHeight="1">
      <c r="B207" s="451">
        <v>10</v>
      </c>
      <c r="C207" s="452"/>
      <c r="D207" s="440" t="s">
        <v>147</v>
      </c>
      <c r="E207" s="440"/>
      <c r="F207" s="440"/>
      <c r="G207" s="440"/>
      <c r="H207" s="440"/>
      <c r="I207" s="440"/>
      <c r="J207" s="440"/>
      <c r="K207" s="440"/>
      <c r="L207" s="440"/>
      <c r="M207" s="440"/>
      <c r="N207" s="440" t="s">
        <v>158</v>
      </c>
      <c r="O207" s="440"/>
      <c r="P207" s="440"/>
      <c r="Q207" s="440"/>
      <c r="R207" s="440"/>
      <c r="S207" s="440"/>
      <c r="T207" s="440"/>
      <c r="U207" s="440"/>
      <c r="V207" s="440"/>
      <c r="W207" s="440"/>
      <c r="X207" s="440"/>
      <c r="Y207" s="440"/>
      <c r="Z207" s="440"/>
      <c r="AA207" s="440"/>
      <c r="AB207" s="440"/>
      <c r="AC207" s="440"/>
      <c r="AD207" s="440"/>
      <c r="AE207" s="440"/>
      <c r="AF207" s="440"/>
      <c r="AG207" s="440"/>
      <c r="AH207" s="440"/>
      <c r="AI207" s="440"/>
      <c r="AJ207" s="440"/>
      <c r="AK207" s="440"/>
      <c r="AL207" s="449">
        <v>0.10712</v>
      </c>
      <c r="AM207" s="450"/>
      <c r="AN207" s="450"/>
      <c r="AO207" s="450"/>
      <c r="AP207" s="450"/>
      <c r="AQ207" s="450"/>
      <c r="AR207" s="154" t="s">
        <v>172</v>
      </c>
      <c r="AS207" s="154"/>
      <c r="AT207" s="154"/>
      <c r="AU207" s="154"/>
      <c r="AV207" s="440"/>
      <c r="AW207" s="440"/>
      <c r="AX207" s="440"/>
    </row>
    <row r="209" ht="14.25">
      <c r="C209" s="11" t="s">
        <v>174</v>
      </c>
    </row>
    <row r="210" spans="2:3" ht="13.5">
      <c r="B210" s="13" t="s">
        <v>192</v>
      </c>
      <c r="C210" s="13" t="s">
        <v>152</v>
      </c>
    </row>
    <row r="211" spans="2:50" ht="34.5" customHeight="1">
      <c r="B211" s="436"/>
      <c r="C211" s="436"/>
      <c r="D211" s="140" t="s">
        <v>176</v>
      </c>
      <c r="E211" s="140"/>
      <c r="F211" s="140"/>
      <c r="G211" s="140"/>
      <c r="H211" s="140"/>
      <c r="I211" s="140"/>
      <c r="J211" s="140"/>
      <c r="K211" s="140"/>
      <c r="L211" s="140"/>
      <c r="M211" s="140"/>
      <c r="N211" s="140" t="s">
        <v>177</v>
      </c>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437" t="s">
        <v>157</v>
      </c>
      <c r="AM211" s="438"/>
      <c r="AN211" s="438"/>
      <c r="AO211" s="438"/>
      <c r="AP211" s="438"/>
      <c r="AQ211" s="439"/>
      <c r="AR211" s="140" t="s">
        <v>31</v>
      </c>
      <c r="AS211" s="140"/>
      <c r="AT211" s="140"/>
      <c r="AU211" s="140"/>
      <c r="AV211" s="140" t="s">
        <v>32</v>
      </c>
      <c r="AW211" s="140"/>
      <c r="AX211" s="140"/>
    </row>
    <row r="212" spans="2:50" ht="24" customHeight="1">
      <c r="B212" s="436">
        <v>1</v>
      </c>
      <c r="C212" s="436">
        <v>1</v>
      </c>
      <c r="D212" s="443" t="s">
        <v>153</v>
      </c>
      <c r="E212" s="443"/>
      <c r="F212" s="443"/>
      <c r="G212" s="443"/>
      <c r="H212" s="443"/>
      <c r="I212" s="443"/>
      <c r="J212" s="443"/>
      <c r="K212" s="443"/>
      <c r="L212" s="443"/>
      <c r="M212" s="443"/>
      <c r="N212" s="444" t="s">
        <v>128</v>
      </c>
      <c r="O212" s="329"/>
      <c r="P212" s="329"/>
      <c r="Q212" s="329"/>
      <c r="R212" s="329"/>
      <c r="S212" s="329"/>
      <c r="T212" s="329"/>
      <c r="U212" s="329"/>
      <c r="V212" s="329"/>
      <c r="W212" s="329"/>
      <c r="X212" s="329"/>
      <c r="Y212" s="329"/>
      <c r="Z212" s="329"/>
      <c r="AA212" s="329"/>
      <c r="AB212" s="329"/>
      <c r="AC212" s="329"/>
      <c r="AD212" s="329"/>
      <c r="AE212" s="329"/>
      <c r="AF212" s="329"/>
      <c r="AG212" s="329"/>
      <c r="AH212" s="329"/>
      <c r="AI212" s="329"/>
      <c r="AJ212" s="329"/>
      <c r="AK212" s="445"/>
      <c r="AL212" s="441">
        <v>3.413076</v>
      </c>
      <c r="AM212" s="442"/>
      <c r="AN212" s="442"/>
      <c r="AO212" s="442"/>
      <c r="AP212" s="442"/>
      <c r="AQ212" s="442"/>
      <c r="AR212" s="154" t="s">
        <v>172</v>
      </c>
      <c r="AS212" s="154"/>
      <c r="AT212" s="154"/>
      <c r="AU212" s="154"/>
      <c r="AV212" s="440"/>
      <c r="AW212" s="440"/>
      <c r="AX212" s="440"/>
    </row>
    <row r="213" spans="2:50" ht="24" customHeight="1">
      <c r="B213" s="436">
        <v>2</v>
      </c>
      <c r="C213" s="436">
        <v>1</v>
      </c>
      <c r="D213" s="443" t="s">
        <v>129</v>
      </c>
      <c r="E213" s="443"/>
      <c r="F213" s="443"/>
      <c r="G213" s="443"/>
      <c r="H213" s="443"/>
      <c r="I213" s="443"/>
      <c r="J213" s="443"/>
      <c r="K213" s="443"/>
      <c r="L213" s="443"/>
      <c r="M213" s="443"/>
      <c r="N213" s="440" t="s">
        <v>108</v>
      </c>
      <c r="O213" s="440"/>
      <c r="P213" s="440"/>
      <c r="Q213" s="440"/>
      <c r="R213" s="440"/>
      <c r="S213" s="440"/>
      <c r="T213" s="440"/>
      <c r="U213" s="440"/>
      <c r="V213" s="440"/>
      <c r="W213" s="440"/>
      <c r="X213" s="440"/>
      <c r="Y213" s="440"/>
      <c r="Z213" s="440"/>
      <c r="AA213" s="440"/>
      <c r="AB213" s="440"/>
      <c r="AC213" s="440"/>
      <c r="AD213" s="440"/>
      <c r="AE213" s="440"/>
      <c r="AF213" s="440"/>
      <c r="AG213" s="440"/>
      <c r="AH213" s="440"/>
      <c r="AI213" s="440"/>
      <c r="AJ213" s="440"/>
      <c r="AK213" s="440"/>
      <c r="AL213" s="441">
        <v>3.377188</v>
      </c>
      <c r="AM213" s="442"/>
      <c r="AN213" s="442"/>
      <c r="AO213" s="442"/>
      <c r="AP213" s="442"/>
      <c r="AQ213" s="442"/>
      <c r="AR213" s="154" t="s">
        <v>172</v>
      </c>
      <c r="AS213" s="154"/>
      <c r="AT213" s="154"/>
      <c r="AU213" s="154"/>
      <c r="AV213" s="440"/>
      <c r="AW213" s="440"/>
      <c r="AX213" s="440"/>
    </row>
    <row r="214" spans="2:50" ht="24" customHeight="1">
      <c r="B214" s="436">
        <v>3</v>
      </c>
      <c r="C214" s="436">
        <v>1</v>
      </c>
      <c r="D214" s="443" t="s">
        <v>154</v>
      </c>
      <c r="E214" s="443"/>
      <c r="F214" s="443"/>
      <c r="G214" s="443"/>
      <c r="H214" s="443"/>
      <c r="I214" s="443"/>
      <c r="J214" s="443"/>
      <c r="K214" s="443"/>
      <c r="L214" s="443"/>
      <c r="M214" s="443"/>
      <c r="N214" s="444" t="s">
        <v>128</v>
      </c>
      <c r="O214" s="329"/>
      <c r="P214" s="329"/>
      <c r="Q214" s="329"/>
      <c r="R214" s="329"/>
      <c r="S214" s="329"/>
      <c r="T214" s="329"/>
      <c r="U214" s="329"/>
      <c r="V214" s="329"/>
      <c r="W214" s="329"/>
      <c r="X214" s="329"/>
      <c r="Y214" s="329"/>
      <c r="Z214" s="329"/>
      <c r="AA214" s="329"/>
      <c r="AB214" s="329"/>
      <c r="AC214" s="329"/>
      <c r="AD214" s="329"/>
      <c r="AE214" s="329"/>
      <c r="AF214" s="329"/>
      <c r="AG214" s="329"/>
      <c r="AH214" s="329"/>
      <c r="AI214" s="329"/>
      <c r="AJ214" s="329"/>
      <c r="AK214" s="445"/>
      <c r="AL214" s="441">
        <v>3.281331</v>
      </c>
      <c r="AM214" s="442"/>
      <c r="AN214" s="442"/>
      <c r="AO214" s="442"/>
      <c r="AP214" s="442"/>
      <c r="AQ214" s="442"/>
      <c r="AR214" s="154" t="s">
        <v>172</v>
      </c>
      <c r="AS214" s="154"/>
      <c r="AT214" s="154"/>
      <c r="AU214" s="154"/>
      <c r="AV214" s="440"/>
      <c r="AW214" s="440"/>
      <c r="AX214" s="440"/>
    </row>
    <row r="215" spans="2:50" ht="24" customHeight="1">
      <c r="B215" s="436">
        <v>4</v>
      </c>
      <c r="C215" s="436">
        <v>1</v>
      </c>
      <c r="D215" s="443" t="s">
        <v>143</v>
      </c>
      <c r="E215" s="443"/>
      <c r="F215" s="443"/>
      <c r="G215" s="443"/>
      <c r="H215" s="443"/>
      <c r="I215" s="443"/>
      <c r="J215" s="443"/>
      <c r="K215" s="443"/>
      <c r="L215" s="443"/>
      <c r="M215" s="443"/>
      <c r="N215" s="440" t="s">
        <v>108</v>
      </c>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1">
        <v>3.24524</v>
      </c>
      <c r="AM215" s="442"/>
      <c r="AN215" s="442"/>
      <c r="AO215" s="442"/>
      <c r="AP215" s="442"/>
      <c r="AQ215" s="442"/>
      <c r="AR215" s="154" t="s">
        <v>172</v>
      </c>
      <c r="AS215" s="154"/>
      <c r="AT215" s="154"/>
      <c r="AU215" s="154"/>
      <c r="AV215" s="440"/>
      <c r="AW215" s="440"/>
      <c r="AX215" s="440"/>
    </row>
    <row r="216" spans="2:50" ht="24" customHeight="1">
      <c r="B216" s="436">
        <v>5</v>
      </c>
      <c r="C216" s="436">
        <v>1</v>
      </c>
      <c r="D216" s="444" t="s">
        <v>144</v>
      </c>
      <c r="E216" s="329"/>
      <c r="F216" s="329"/>
      <c r="G216" s="329"/>
      <c r="H216" s="329"/>
      <c r="I216" s="329"/>
      <c r="J216" s="329"/>
      <c r="K216" s="329"/>
      <c r="L216" s="329"/>
      <c r="M216" s="445"/>
      <c r="N216" s="440" t="s">
        <v>108</v>
      </c>
      <c r="O216" s="440"/>
      <c r="P216" s="440"/>
      <c r="Q216" s="440"/>
      <c r="R216" s="440"/>
      <c r="S216" s="440"/>
      <c r="T216" s="440"/>
      <c r="U216" s="440"/>
      <c r="V216" s="440"/>
      <c r="W216" s="440"/>
      <c r="X216" s="440"/>
      <c r="Y216" s="440"/>
      <c r="Z216" s="440"/>
      <c r="AA216" s="440"/>
      <c r="AB216" s="440"/>
      <c r="AC216" s="440"/>
      <c r="AD216" s="440"/>
      <c r="AE216" s="440"/>
      <c r="AF216" s="440"/>
      <c r="AG216" s="440"/>
      <c r="AH216" s="440"/>
      <c r="AI216" s="440"/>
      <c r="AJ216" s="440"/>
      <c r="AK216" s="440"/>
      <c r="AL216" s="441">
        <v>3.197952</v>
      </c>
      <c r="AM216" s="442"/>
      <c r="AN216" s="442"/>
      <c r="AO216" s="442"/>
      <c r="AP216" s="442"/>
      <c r="AQ216" s="442"/>
      <c r="AR216" s="154" t="s">
        <v>172</v>
      </c>
      <c r="AS216" s="154"/>
      <c r="AT216" s="154"/>
      <c r="AU216" s="154"/>
      <c r="AV216" s="440"/>
      <c r="AW216" s="440"/>
      <c r="AX216" s="440"/>
    </row>
    <row r="217" spans="2:50" ht="24" customHeight="1">
      <c r="B217" s="436">
        <v>6</v>
      </c>
      <c r="C217" s="436">
        <v>1</v>
      </c>
      <c r="D217" s="444" t="s">
        <v>145</v>
      </c>
      <c r="E217" s="329"/>
      <c r="F217" s="329"/>
      <c r="G217" s="329"/>
      <c r="H217" s="329"/>
      <c r="I217" s="329"/>
      <c r="J217" s="329"/>
      <c r="K217" s="329"/>
      <c r="L217" s="329"/>
      <c r="M217" s="445"/>
      <c r="N217" s="440" t="s">
        <v>108</v>
      </c>
      <c r="O217" s="440"/>
      <c r="P217" s="440"/>
      <c r="Q217" s="440"/>
      <c r="R217" s="440"/>
      <c r="S217" s="440"/>
      <c r="T217" s="440"/>
      <c r="U217" s="440"/>
      <c r="V217" s="440"/>
      <c r="W217" s="440"/>
      <c r="X217" s="440"/>
      <c r="Y217" s="440"/>
      <c r="Z217" s="440"/>
      <c r="AA217" s="440"/>
      <c r="AB217" s="440"/>
      <c r="AC217" s="440"/>
      <c r="AD217" s="440"/>
      <c r="AE217" s="440"/>
      <c r="AF217" s="440"/>
      <c r="AG217" s="440"/>
      <c r="AH217" s="440"/>
      <c r="AI217" s="440"/>
      <c r="AJ217" s="440"/>
      <c r="AK217" s="440"/>
      <c r="AL217" s="441">
        <v>3.181868</v>
      </c>
      <c r="AM217" s="442"/>
      <c r="AN217" s="442"/>
      <c r="AO217" s="442"/>
      <c r="AP217" s="442"/>
      <c r="AQ217" s="442"/>
      <c r="AR217" s="154" t="s">
        <v>172</v>
      </c>
      <c r="AS217" s="154"/>
      <c r="AT217" s="154"/>
      <c r="AU217" s="154"/>
      <c r="AV217" s="440"/>
      <c r="AW217" s="440"/>
      <c r="AX217" s="440"/>
    </row>
    <row r="218" spans="2:50" ht="24" customHeight="1">
      <c r="B218" s="436">
        <v>7</v>
      </c>
      <c r="C218" s="436">
        <v>1</v>
      </c>
      <c r="D218" s="444" t="s">
        <v>133</v>
      </c>
      <c r="E218" s="329"/>
      <c r="F218" s="329"/>
      <c r="G218" s="329"/>
      <c r="H218" s="329"/>
      <c r="I218" s="329"/>
      <c r="J218" s="329"/>
      <c r="K218" s="329"/>
      <c r="L218" s="329"/>
      <c r="M218" s="445"/>
      <c r="N218" s="440" t="s">
        <v>108</v>
      </c>
      <c r="O218" s="440"/>
      <c r="P218" s="440"/>
      <c r="Q218" s="440"/>
      <c r="R218" s="440"/>
      <c r="S218" s="440"/>
      <c r="T218" s="440"/>
      <c r="U218" s="440"/>
      <c r="V218" s="440"/>
      <c r="W218" s="440"/>
      <c r="X218" s="440"/>
      <c r="Y218" s="440"/>
      <c r="Z218" s="440"/>
      <c r="AA218" s="440"/>
      <c r="AB218" s="440"/>
      <c r="AC218" s="440"/>
      <c r="AD218" s="440"/>
      <c r="AE218" s="440"/>
      <c r="AF218" s="440"/>
      <c r="AG218" s="440"/>
      <c r="AH218" s="440"/>
      <c r="AI218" s="440"/>
      <c r="AJ218" s="440"/>
      <c r="AK218" s="440"/>
      <c r="AL218" s="441">
        <v>3.135303</v>
      </c>
      <c r="AM218" s="442"/>
      <c r="AN218" s="442"/>
      <c r="AO218" s="442"/>
      <c r="AP218" s="442"/>
      <c r="AQ218" s="442"/>
      <c r="AR218" s="154" t="s">
        <v>172</v>
      </c>
      <c r="AS218" s="154"/>
      <c r="AT218" s="154"/>
      <c r="AU218" s="154"/>
      <c r="AV218" s="440"/>
      <c r="AW218" s="440"/>
      <c r="AX218" s="440"/>
    </row>
    <row r="219" spans="2:50" ht="24" customHeight="1">
      <c r="B219" s="436">
        <v>8</v>
      </c>
      <c r="C219" s="436">
        <v>1</v>
      </c>
      <c r="D219" s="444" t="s">
        <v>147</v>
      </c>
      <c r="E219" s="329"/>
      <c r="F219" s="329"/>
      <c r="G219" s="329"/>
      <c r="H219" s="329"/>
      <c r="I219" s="329"/>
      <c r="J219" s="329"/>
      <c r="K219" s="329"/>
      <c r="L219" s="329"/>
      <c r="M219" s="445"/>
      <c r="N219" s="440" t="s">
        <v>108</v>
      </c>
      <c r="O219" s="440"/>
      <c r="P219" s="440"/>
      <c r="Q219" s="440"/>
      <c r="R219" s="440"/>
      <c r="S219" s="440"/>
      <c r="T219" s="440"/>
      <c r="U219" s="440"/>
      <c r="V219" s="440"/>
      <c r="W219" s="440"/>
      <c r="X219" s="440"/>
      <c r="Y219" s="440"/>
      <c r="Z219" s="440"/>
      <c r="AA219" s="440"/>
      <c r="AB219" s="440"/>
      <c r="AC219" s="440"/>
      <c r="AD219" s="440"/>
      <c r="AE219" s="440"/>
      <c r="AF219" s="440"/>
      <c r="AG219" s="440"/>
      <c r="AH219" s="440"/>
      <c r="AI219" s="440"/>
      <c r="AJ219" s="440"/>
      <c r="AK219" s="440"/>
      <c r="AL219" s="441">
        <v>3.062212</v>
      </c>
      <c r="AM219" s="442"/>
      <c r="AN219" s="442"/>
      <c r="AO219" s="442"/>
      <c r="AP219" s="442"/>
      <c r="AQ219" s="442"/>
      <c r="AR219" s="154" t="s">
        <v>172</v>
      </c>
      <c r="AS219" s="154"/>
      <c r="AT219" s="154"/>
      <c r="AU219" s="154"/>
      <c r="AV219" s="440"/>
      <c r="AW219" s="440"/>
      <c r="AX219" s="440"/>
    </row>
    <row r="220" spans="2:50" ht="24" customHeight="1">
      <c r="B220" s="436">
        <v>9</v>
      </c>
      <c r="C220" s="436">
        <v>1</v>
      </c>
      <c r="D220" s="444" t="s">
        <v>148</v>
      </c>
      <c r="E220" s="329"/>
      <c r="F220" s="329"/>
      <c r="G220" s="329"/>
      <c r="H220" s="329"/>
      <c r="I220" s="329"/>
      <c r="J220" s="329"/>
      <c r="K220" s="329"/>
      <c r="L220" s="329"/>
      <c r="M220" s="445"/>
      <c r="N220" s="440" t="s">
        <v>108</v>
      </c>
      <c r="O220" s="440"/>
      <c r="P220" s="440"/>
      <c r="Q220" s="440"/>
      <c r="R220" s="440"/>
      <c r="S220" s="440"/>
      <c r="T220" s="440"/>
      <c r="U220" s="440"/>
      <c r="V220" s="440"/>
      <c r="W220" s="440"/>
      <c r="X220" s="440"/>
      <c r="Y220" s="440"/>
      <c r="Z220" s="440"/>
      <c r="AA220" s="440"/>
      <c r="AB220" s="440"/>
      <c r="AC220" s="440"/>
      <c r="AD220" s="440"/>
      <c r="AE220" s="440"/>
      <c r="AF220" s="440"/>
      <c r="AG220" s="440"/>
      <c r="AH220" s="440"/>
      <c r="AI220" s="440"/>
      <c r="AJ220" s="440"/>
      <c r="AK220" s="440"/>
      <c r="AL220" s="441">
        <v>3.059142</v>
      </c>
      <c r="AM220" s="442"/>
      <c r="AN220" s="442"/>
      <c r="AO220" s="442"/>
      <c r="AP220" s="442"/>
      <c r="AQ220" s="442"/>
      <c r="AR220" s="154" t="s">
        <v>172</v>
      </c>
      <c r="AS220" s="154"/>
      <c r="AT220" s="154"/>
      <c r="AU220" s="154"/>
      <c r="AV220" s="440"/>
      <c r="AW220" s="440"/>
      <c r="AX220" s="440"/>
    </row>
    <row r="221" spans="2:50" ht="24" customHeight="1">
      <c r="B221" s="436">
        <v>10</v>
      </c>
      <c r="C221" s="436">
        <v>1</v>
      </c>
      <c r="D221" s="444" t="s">
        <v>149</v>
      </c>
      <c r="E221" s="329"/>
      <c r="F221" s="329"/>
      <c r="G221" s="329"/>
      <c r="H221" s="329"/>
      <c r="I221" s="329"/>
      <c r="J221" s="329"/>
      <c r="K221" s="329"/>
      <c r="L221" s="329"/>
      <c r="M221" s="445"/>
      <c r="N221" s="440" t="s">
        <v>108</v>
      </c>
      <c r="O221" s="440"/>
      <c r="P221" s="440"/>
      <c r="Q221" s="440"/>
      <c r="R221" s="440"/>
      <c r="S221" s="440"/>
      <c r="T221" s="440"/>
      <c r="U221" s="440"/>
      <c r="V221" s="440"/>
      <c r="W221" s="440"/>
      <c r="X221" s="440"/>
      <c r="Y221" s="440"/>
      <c r="Z221" s="440"/>
      <c r="AA221" s="440"/>
      <c r="AB221" s="440"/>
      <c r="AC221" s="440"/>
      <c r="AD221" s="440"/>
      <c r="AE221" s="440"/>
      <c r="AF221" s="440"/>
      <c r="AG221" s="440"/>
      <c r="AH221" s="440"/>
      <c r="AI221" s="440"/>
      <c r="AJ221" s="440"/>
      <c r="AK221" s="440"/>
      <c r="AL221" s="441">
        <v>3.046456</v>
      </c>
      <c r="AM221" s="442"/>
      <c r="AN221" s="442"/>
      <c r="AO221" s="442"/>
      <c r="AP221" s="442"/>
      <c r="AQ221" s="442"/>
      <c r="AR221" s="154" t="s">
        <v>172</v>
      </c>
      <c r="AS221" s="154"/>
      <c r="AT221" s="154"/>
      <c r="AU221" s="154"/>
      <c r="AV221" s="440"/>
      <c r="AW221" s="440"/>
      <c r="AX221" s="440"/>
    </row>
  </sheetData>
  <sheetProtection/>
  <mergeCells count="923">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6:C216"/>
    <mergeCell ref="D216:M216"/>
    <mergeCell ref="N216:AK216"/>
    <mergeCell ref="AL216:AQ216"/>
    <mergeCell ref="AR216:AU216"/>
    <mergeCell ref="AV216:AX216"/>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3:C213"/>
    <mergeCell ref="D213:M213"/>
    <mergeCell ref="N213:AK213"/>
    <mergeCell ref="AL213:AQ213"/>
    <mergeCell ref="AR213:AU213"/>
    <mergeCell ref="AV213:AX213"/>
    <mergeCell ref="B212:C212"/>
    <mergeCell ref="D212:M212"/>
    <mergeCell ref="N212:AK212"/>
    <mergeCell ref="AL212:AQ212"/>
    <mergeCell ref="AR212:AU212"/>
    <mergeCell ref="AV212:AX212"/>
    <mergeCell ref="B211:C211"/>
    <mergeCell ref="D211:M211"/>
    <mergeCell ref="N211:AK211"/>
    <mergeCell ref="AL211:AQ211"/>
    <mergeCell ref="AR211:AU211"/>
    <mergeCell ref="AV211:AX211"/>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1:C151"/>
    <mergeCell ref="N151:AK151"/>
    <mergeCell ref="AL151:AQ151"/>
    <mergeCell ref="AR151:AU151"/>
    <mergeCell ref="AV151:AX151"/>
    <mergeCell ref="B150:C150"/>
    <mergeCell ref="N150:AK150"/>
    <mergeCell ref="AL150:AQ150"/>
    <mergeCell ref="AR150:AU150"/>
    <mergeCell ref="AV150:AX150"/>
    <mergeCell ref="B149:C149"/>
    <mergeCell ref="N149:AK149"/>
    <mergeCell ref="AL149:AQ149"/>
    <mergeCell ref="AR149:AU149"/>
    <mergeCell ref="AV149:AX149"/>
    <mergeCell ref="B148:C148"/>
    <mergeCell ref="N148:AK148"/>
    <mergeCell ref="AL148:AQ148"/>
    <mergeCell ref="AR148:AU148"/>
    <mergeCell ref="AV148:AX148"/>
    <mergeCell ref="B147:C147"/>
    <mergeCell ref="N147:AK147"/>
    <mergeCell ref="AL147:AQ147"/>
    <mergeCell ref="AR147:AU147"/>
    <mergeCell ref="AV147:AX147"/>
    <mergeCell ref="B146:C146"/>
    <mergeCell ref="N146:AK146"/>
    <mergeCell ref="AL146:AQ146"/>
    <mergeCell ref="AR146:AU146"/>
    <mergeCell ref="AV146:AX146"/>
    <mergeCell ref="B145:C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AS137:AW137"/>
    <mergeCell ref="B138:H138"/>
    <mergeCell ref="I138:M138"/>
    <mergeCell ref="N138:T138"/>
    <mergeCell ref="U138:Y138"/>
    <mergeCell ref="Z138:AF138"/>
    <mergeCell ref="AG138:AK138"/>
    <mergeCell ref="AS138:AW138"/>
    <mergeCell ref="Z137:AF137"/>
    <mergeCell ref="AG137:AK137"/>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AD76:AH76"/>
    <mergeCell ref="AI76:AU76"/>
    <mergeCell ref="AV76:AY76"/>
    <mergeCell ref="H77:L77"/>
    <mergeCell ref="M77:Y77"/>
    <mergeCell ref="Z77:AC77"/>
    <mergeCell ref="AD77:AH77"/>
    <mergeCell ref="AI77:AU77"/>
    <mergeCell ref="AV77:AY77"/>
    <mergeCell ref="B66:AY66"/>
    <mergeCell ref="B67:AY67"/>
    <mergeCell ref="B70:G72"/>
    <mergeCell ref="H70:AY72"/>
    <mergeCell ref="B75:G118"/>
    <mergeCell ref="H75:AC75"/>
    <mergeCell ref="AD75:AY75"/>
    <mergeCell ref="H76:L76"/>
    <mergeCell ref="M76:Y76"/>
    <mergeCell ref="Z76:AC76"/>
    <mergeCell ref="D61:AY61"/>
    <mergeCell ref="B62:AY62"/>
    <mergeCell ref="B63:F63"/>
    <mergeCell ref="G63:AY63"/>
    <mergeCell ref="B64:AY64"/>
    <mergeCell ref="B65:AY65"/>
    <mergeCell ref="D57:G57"/>
    <mergeCell ref="H57:AG57"/>
    <mergeCell ref="B58:C58"/>
    <mergeCell ref="D58:AY58"/>
    <mergeCell ref="D59:AY59"/>
    <mergeCell ref="D60:AY60"/>
    <mergeCell ref="B53:C57"/>
    <mergeCell ref="D53:G53"/>
    <mergeCell ref="H53:AG53"/>
    <mergeCell ref="AH53:AY57"/>
    <mergeCell ref="D54:G54"/>
    <mergeCell ref="H54:AG54"/>
    <mergeCell ref="D55:G55"/>
    <mergeCell ref="H55:AG55"/>
    <mergeCell ref="D56:G56"/>
    <mergeCell ref="H56:AG56"/>
    <mergeCell ref="AH48:AY52"/>
    <mergeCell ref="D49:G49"/>
    <mergeCell ref="H49:AG49"/>
    <mergeCell ref="D50:G50"/>
    <mergeCell ref="H50:AG50"/>
    <mergeCell ref="D51:G51"/>
    <mergeCell ref="H51:AG51"/>
    <mergeCell ref="D52:G52"/>
    <mergeCell ref="H52:AG52"/>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B37:C40"/>
    <mergeCell ref="D37:AY37"/>
    <mergeCell ref="D38:AY38"/>
    <mergeCell ref="D39:AY39"/>
    <mergeCell ref="D40:AY40"/>
    <mergeCell ref="D41:AY41"/>
    <mergeCell ref="D33:L33"/>
    <mergeCell ref="M33:R33"/>
    <mergeCell ref="S33:X33"/>
    <mergeCell ref="D34:L34"/>
    <mergeCell ref="M34:R34"/>
    <mergeCell ref="S34:X34"/>
    <mergeCell ref="D31:L31"/>
    <mergeCell ref="M31:R31"/>
    <mergeCell ref="S31:X31"/>
    <mergeCell ref="D32:L32"/>
    <mergeCell ref="M32:R32"/>
    <mergeCell ref="S32:X32"/>
    <mergeCell ref="M28:R28"/>
    <mergeCell ref="S28:X28"/>
    <mergeCell ref="D29:L29"/>
    <mergeCell ref="M29:R29"/>
    <mergeCell ref="S29:X29"/>
    <mergeCell ref="D30:L30"/>
    <mergeCell ref="M30:R30"/>
    <mergeCell ref="S30:X30"/>
    <mergeCell ref="B26:C34"/>
    <mergeCell ref="D26:L26"/>
    <mergeCell ref="M26:R26"/>
    <mergeCell ref="S26:X26"/>
    <mergeCell ref="Y26:AY26"/>
    <mergeCell ref="D27:L27"/>
    <mergeCell ref="M27:R27"/>
    <mergeCell ref="S27:X27"/>
    <mergeCell ref="Y27:AY34"/>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2011-07-15T12:30:22Z</cp:lastPrinted>
  <dcterms:created xsi:type="dcterms:W3CDTF">2010-10-14T08:12:41Z</dcterms:created>
  <dcterms:modified xsi:type="dcterms:W3CDTF">2011-09-27T09:37:25Z</dcterms:modified>
  <cp:category/>
  <cp:version/>
  <cp:contentType/>
  <cp:contentStatus/>
</cp:coreProperties>
</file>