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5355" windowWidth="15420" windowHeight="2625"/>
  </bookViews>
  <sheets>
    <sheet name="政策提言" sheetId="4" r:id="rId1"/>
  </sheets>
  <definedNames>
    <definedName name="_xlnm.Print_Area" localSheetId="0">政策提言!$A$1:$AY$176</definedName>
  </definedNames>
  <calcPr calcId="125725"/>
</workbook>
</file>

<file path=xl/calcChain.xml><?xml version="1.0" encoding="utf-8"?>
<calcChain xmlns="http://schemas.openxmlformats.org/spreadsheetml/2006/main">
  <c r="AV155" i="4"/>
  <c r="AV150"/>
  <c r="AV147"/>
  <c r="AV144"/>
  <c r="AV118"/>
  <c r="AV107"/>
  <c r="AV140"/>
  <c r="Z140"/>
  <c r="Z129"/>
  <c r="AE18"/>
  <c r="Q18"/>
  <c r="AV96"/>
  <c r="Z118"/>
  <c r="AV85"/>
  <c r="Z107"/>
  <c r="Z96"/>
  <c r="Z85"/>
  <c r="M27"/>
  <c r="X18"/>
</calcChain>
</file>

<file path=xl/sharedStrings.xml><?xml version="1.0" encoding="utf-8"?>
<sst xmlns="http://schemas.openxmlformats.org/spreadsheetml/2006/main" count="308" uniqueCount="167">
  <si>
    <t>事業番号</t>
    <rPh sb="0" eb="2">
      <t>ジギョウ</t>
    </rPh>
    <rPh sb="2" eb="4">
      <t>バンゴウ</t>
    </rPh>
    <phoneticPr fontId="4"/>
  </si>
  <si>
    <t>作成責任者</t>
    <rPh sb="0" eb="2">
      <t>サクセイ</t>
    </rPh>
    <rPh sb="2" eb="5">
      <t>セキニンシャ</t>
    </rPh>
    <phoneticPr fontId="4"/>
  </si>
  <si>
    <t>担当課室</t>
    <rPh sb="0" eb="2">
      <t>タントウ</t>
    </rPh>
    <rPh sb="2" eb="3">
      <t>カ</t>
    </rPh>
    <rPh sb="3" eb="4">
      <t>シツ</t>
    </rPh>
    <phoneticPr fontId="4"/>
  </si>
  <si>
    <t>会計区分</t>
    <rPh sb="0" eb="2">
      <t>カイケイ</t>
    </rPh>
    <rPh sb="2" eb="4">
      <t>クブン</t>
    </rPh>
    <phoneticPr fontId="4"/>
  </si>
  <si>
    <t>実施方法</t>
    <rPh sb="0" eb="2">
      <t>ジッシ</t>
    </rPh>
    <rPh sb="2" eb="4">
      <t>ホウホウ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</si>
  <si>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</si>
  <si>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</si>
  <si>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</si>
  <si>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繰越し等</t>
    <rPh sb="0" eb="1">
      <t>ク</t>
    </rPh>
    <rPh sb="1" eb="2">
      <t>コ</t>
    </rPh>
    <rPh sb="3" eb="4">
      <t>トウ</t>
    </rPh>
    <phoneticPr fontId="4"/>
  </si>
  <si>
    <t>執行額</t>
    <rPh sb="0" eb="2">
      <t>シッコウ</t>
    </rPh>
    <rPh sb="2" eb="3">
      <t>ガク</t>
    </rPh>
    <phoneticPr fontId="4"/>
  </si>
  <si>
    <t>執行率（％）</t>
    <rPh sb="0" eb="3">
      <t>シッコウリツ</t>
    </rPh>
    <phoneticPr fontId="4"/>
  </si>
  <si>
    <t>単位</t>
    <rPh sb="0" eb="2">
      <t>タンイ</t>
    </rPh>
    <phoneticPr fontId="4"/>
  </si>
  <si>
    <t>成果目標及び成果実績
（アウトカム）</t>
    <rPh sb="0" eb="2">
      <t>セイカ</t>
    </rPh>
    <rPh sb="2" eb="4">
      <t>モクヒョウ</t>
    </rPh>
    <rPh sb="4" eb="5">
      <t>オヨ</t>
    </rPh>
    <rPh sb="6" eb="8">
      <t>セイカ</t>
    </rPh>
    <rPh sb="8" eb="10">
      <t>ジッセキ</t>
    </rPh>
    <phoneticPr fontId="4"/>
  </si>
  <si>
    <t>目標値
（　　年度）</t>
    <rPh sb="0" eb="3">
      <t>モクヒョウチ</t>
    </rPh>
    <rPh sb="7" eb="9">
      <t>ネンド</t>
    </rPh>
    <phoneticPr fontId="4"/>
  </si>
  <si>
    <t>成果実績</t>
    <rPh sb="0" eb="2">
      <t>セイカ</t>
    </rPh>
    <rPh sb="2" eb="4">
      <t>ジッセキ</t>
    </rPh>
    <phoneticPr fontId="4"/>
  </si>
  <si>
    <t>達成度</t>
    <rPh sb="0" eb="2">
      <t>タッセイ</t>
    </rPh>
    <rPh sb="2" eb="3">
      <t>ド</t>
    </rPh>
    <phoneticPr fontId="4"/>
  </si>
  <si>
    <t>％</t>
    <phoneticPr fontId="4"/>
  </si>
  <si>
    <t>単位当たり
コスト</t>
    <rPh sb="0" eb="2">
      <t>タンイ</t>
    </rPh>
    <rPh sb="2" eb="3">
      <t>ア</t>
    </rPh>
    <phoneticPr fontId="4"/>
  </si>
  <si>
    <t>　　　　　　　　　　　（円／　　　　　　　　）　　　　　　</t>
    <rPh sb="12" eb="13">
      <t>エン</t>
    </rPh>
    <phoneticPr fontId="4"/>
  </si>
  <si>
    <t>算出根拠</t>
    <rPh sb="0" eb="2">
      <t>サンシュツ</t>
    </rPh>
    <rPh sb="2" eb="4">
      <t>コンキョ</t>
    </rPh>
    <phoneticPr fontId="4"/>
  </si>
  <si>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4"/>
  </si>
  <si>
    <t>仕分けの結果/取りまとめコメント</t>
    <rPh sb="0" eb="2">
      <t>シワ</t>
    </rPh>
    <rPh sb="4" eb="6">
      <t>ケッカ</t>
    </rPh>
    <rPh sb="7" eb="8">
      <t>ト</t>
    </rPh>
    <phoneticPr fontId="4"/>
  </si>
  <si>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4"/>
  </si>
  <si>
    <t>対応状況（平成22年度予算への反映、制度見直し等）</t>
    <rPh sb="11" eb="13">
      <t>ヨサン</t>
    </rPh>
    <phoneticPr fontId="4"/>
  </si>
  <si>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4"/>
  </si>
  <si>
    <t>特記事項</t>
    <rPh sb="0" eb="2">
      <t>トッキ</t>
    </rPh>
    <rPh sb="2" eb="4">
      <t>ジコウ</t>
    </rPh>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</si>
  <si>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</si>
  <si>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</si>
  <si>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</si>
  <si>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計</t>
    <rPh sb="0" eb="1">
      <t>ケイ</t>
    </rPh>
    <phoneticPr fontId="4"/>
  </si>
  <si>
    <t>入札者数</t>
  </si>
  <si>
    <t>落札率</t>
  </si>
  <si>
    <t>/</t>
    <phoneticPr fontId="4"/>
  </si>
  <si>
    <t>常勤役員数</t>
    <rPh sb="0" eb="2">
      <t>ジョウキン</t>
    </rPh>
    <rPh sb="2" eb="5">
      <t>ヤクインスウ</t>
    </rPh>
    <phoneticPr fontId="4"/>
  </si>
  <si>
    <t>非常勤役員数</t>
    <rPh sb="0" eb="3">
      <t>ヒジョウキン</t>
    </rPh>
    <rPh sb="3" eb="6">
      <t>ヤクインスウ</t>
    </rPh>
    <phoneticPr fontId="4"/>
  </si>
  <si>
    <t>監事等</t>
    <rPh sb="0" eb="2">
      <t>カンジ</t>
    </rPh>
    <rPh sb="2" eb="3">
      <t>トウ</t>
    </rPh>
    <phoneticPr fontId="4"/>
  </si>
  <si>
    <t>職員総数</t>
    <rPh sb="0" eb="2">
      <t>ショクイン</t>
    </rPh>
    <rPh sb="2" eb="4">
      <t>ソウスウ</t>
    </rPh>
    <phoneticPr fontId="4"/>
  </si>
  <si>
    <t>内、官庁ＯＢ</t>
    <rPh sb="0" eb="1">
      <t>ナイ</t>
    </rPh>
    <rPh sb="2" eb="4">
      <t>カンチョウ</t>
    </rPh>
    <phoneticPr fontId="4"/>
  </si>
  <si>
    <t>役員報酬総額</t>
    <rPh sb="0" eb="2">
      <t>ヤクイン</t>
    </rPh>
    <rPh sb="2" eb="4">
      <t>ホウシュウ</t>
    </rPh>
    <rPh sb="4" eb="6">
      <t>ソウガク</t>
    </rPh>
    <phoneticPr fontId="4"/>
  </si>
  <si>
    <t>官庁ＯＢ役員
報酬総額</t>
    <rPh sb="0" eb="2">
      <t>カンチョウ</t>
    </rPh>
    <rPh sb="4" eb="6">
      <t>ヤクイン</t>
    </rPh>
    <rPh sb="7" eb="9">
      <t>ホウシュウ</t>
    </rPh>
    <rPh sb="9" eb="11">
      <t>ソウガク</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</si>
  <si>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</si>
  <si>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</si>
  <si>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</si>
  <si>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</si>
  <si>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4"/>
  </si>
  <si>
    <r>
      <t>2</t>
    </r>
    <r>
      <rPr>
        <sz val="11"/>
        <rFont val="ＭＳ Ｐゴシック"/>
        <family val="3"/>
        <charset val="128"/>
      </rPr>
      <t>0</t>
    </r>
    <r>
      <rPr>
        <sz val="11"/>
        <rFont val="ＭＳ Ｐゴシック"/>
        <family val="3"/>
        <charset val="128"/>
      </rPr>
      <t>年度</t>
    </r>
    <rPh sb="2" eb="4">
      <t>ネンド</t>
    </rPh>
    <phoneticPr fontId="4"/>
  </si>
  <si>
    <r>
      <t>2</t>
    </r>
    <r>
      <rPr>
        <sz val="11"/>
        <rFont val="ＭＳ Ｐゴシック"/>
        <family val="3"/>
        <charset val="128"/>
      </rPr>
      <t>1</t>
    </r>
    <r>
      <rPr>
        <sz val="11"/>
        <rFont val="ＭＳ Ｐゴシック"/>
        <family val="3"/>
        <charset val="128"/>
      </rPr>
      <t>年度</t>
    </r>
    <rPh sb="2" eb="4">
      <t>ネンド</t>
    </rPh>
    <phoneticPr fontId="4"/>
  </si>
  <si>
    <r>
      <t>2</t>
    </r>
    <r>
      <rPr>
        <sz val="11"/>
        <rFont val="ＭＳ Ｐゴシック"/>
        <family val="3"/>
        <charset val="128"/>
      </rPr>
      <t>2</t>
    </r>
    <r>
      <rPr>
        <sz val="11"/>
        <rFont val="ＭＳ Ｐゴシック"/>
        <family val="3"/>
        <charset val="128"/>
      </rPr>
      <t>年度</t>
    </r>
    <rPh sb="2" eb="4">
      <t>ネンド</t>
    </rPh>
    <phoneticPr fontId="4"/>
  </si>
  <si>
    <r>
      <t>2</t>
    </r>
    <r>
      <rPr>
        <sz val="11"/>
        <rFont val="ＭＳ Ｐゴシック"/>
        <family val="3"/>
        <charset val="128"/>
      </rPr>
      <t>3</t>
    </r>
    <r>
      <rPr>
        <sz val="11"/>
        <rFont val="ＭＳ Ｐゴシック"/>
        <family val="3"/>
        <charset val="128"/>
      </rPr>
      <t>年度</t>
    </r>
    <rPh sb="2" eb="4">
      <t>ネンド</t>
    </rPh>
    <phoneticPr fontId="4"/>
  </si>
  <si>
    <r>
      <t>2</t>
    </r>
    <r>
      <rPr>
        <sz val="11"/>
        <rFont val="ＭＳ Ｐゴシック"/>
        <family val="3"/>
        <charset val="128"/>
      </rPr>
      <t>4</t>
    </r>
    <r>
      <rPr>
        <sz val="11"/>
        <rFont val="ＭＳ Ｐゴシック"/>
        <family val="3"/>
        <charset val="128"/>
      </rPr>
      <t>年度要求</t>
    </r>
    <rPh sb="2" eb="4">
      <t>ネンド</t>
    </rPh>
    <rPh sb="4" eb="6">
      <t>ヨウキュウ</t>
    </rPh>
    <phoneticPr fontId="4"/>
  </si>
  <si>
    <t>平成23・24年度予算内訳</t>
    <rPh sb="0" eb="2">
      <t>ヘイセイ</t>
    </rPh>
    <rPh sb="7" eb="9">
      <t>ネンド</t>
    </rPh>
    <rPh sb="9" eb="11">
      <t>ヨサン</t>
    </rPh>
    <rPh sb="11" eb="13">
      <t>ウチワケ</t>
    </rPh>
    <phoneticPr fontId="4"/>
  </si>
  <si>
    <t>主な増減理由</t>
    <rPh sb="0" eb="1">
      <t>オモ</t>
    </rPh>
    <rPh sb="2" eb="4">
      <t>ゾウゲン</t>
    </rPh>
    <rPh sb="4" eb="6">
      <t>リユウ</t>
    </rPh>
    <phoneticPr fontId="4"/>
  </si>
  <si>
    <t>予算監視・効率化チームの所見</t>
    <rPh sb="0" eb="2">
      <t>ヨサン</t>
    </rPh>
    <rPh sb="2" eb="4">
      <t>カンシ</t>
    </rPh>
    <rPh sb="5" eb="8">
      <t>コウリツカ</t>
    </rPh>
    <rPh sb="12" eb="14">
      <t>ショケン</t>
    </rPh>
    <phoneticPr fontId="4"/>
  </si>
  <si>
    <t>自己点検</t>
    <rPh sb="0" eb="2">
      <t>ジコ</t>
    </rPh>
    <rPh sb="2" eb="4">
      <t>テンケン</t>
    </rPh>
    <phoneticPr fontId="4"/>
  </si>
  <si>
    <t>〈見直しの余地〉</t>
    <rPh sb="1" eb="3">
      <t>ミナオ</t>
    </rPh>
    <rPh sb="5" eb="7">
      <t>ヨチ</t>
    </rPh>
    <phoneticPr fontId="4"/>
  </si>
  <si>
    <t xml:space="preserve">〈把握水準・状況〉
</t>
    <rPh sb="1" eb="3">
      <t>ハアク</t>
    </rPh>
    <rPh sb="3" eb="5">
      <t>スイジュン</t>
    </rPh>
    <rPh sb="6" eb="8">
      <t>ジョウキョウ</t>
    </rPh>
    <phoneticPr fontId="4"/>
  </si>
  <si>
    <t>不用率が大きい場合は、その理由を把握しているか。</t>
    <phoneticPr fontId="4"/>
  </si>
  <si>
    <t>事業名</t>
    <rPh sb="0" eb="2">
      <t>ジギョウ</t>
    </rPh>
    <rPh sb="2" eb="3">
      <t>メイ</t>
    </rPh>
    <phoneticPr fontId="4"/>
  </si>
  <si>
    <t>点検結果</t>
    <rPh sb="0" eb="2">
      <t>テンケン</t>
    </rPh>
    <rPh sb="2" eb="4">
      <t>ケッカ</t>
    </rPh>
    <phoneticPr fontId="4"/>
  </si>
  <si>
    <t>活動実績、成果実績</t>
    <rPh sb="0" eb="2">
      <t>カツドウ</t>
    </rPh>
    <rPh sb="2" eb="4">
      <t>ジッセキ</t>
    </rPh>
    <rPh sb="5" eb="7">
      <t>セイカ</t>
    </rPh>
    <rPh sb="7" eb="9">
      <t>ジッセキ</t>
    </rPh>
    <phoneticPr fontId="4"/>
  </si>
  <si>
    <t>目的・予算の状況</t>
    <rPh sb="0" eb="2">
      <t>モクテキ</t>
    </rPh>
    <rPh sb="3" eb="5">
      <t>ヨサン</t>
    </rPh>
    <rPh sb="6" eb="8">
      <t>ジョウキョウ</t>
    </rPh>
    <phoneticPr fontId="4"/>
  </si>
  <si>
    <t>他の手段と比較して実効性の高い手段となっているか。</t>
    <rPh sb="0" eb="1">
      <t>タ</t>
    </rPh>
    <rPh sb="2" eb="4">
      <t>シュダン</t>
    </rPh>
    <rPh sb="5" eb="7">
      <t>ヒカク</t>
    </rPh>
    <rPh sb="13" eb="14">
      <t>タカ</t>
    </rPh>
    <phoneticPr fontId="4"/>
  </si>
  <si>
    <t>活動実績は見込みに見合ったものであるか。</t>
    <phoneticPr fontId="4"/>
  </si>
  <si>
    <t>資金の流れ、費目・使途</t>
    <rPh sb="0" eb="2">
      <t>シキン</t>
    </rPh>
    <rPh sb="3" eb="4">
      <t>ナガ</t>
    </rPh>
    <rPh sb="6" eb="8">
      <t>ヒモク</t>
    </rPh>
    <rPh sb="9" eb="11">
      <t>シト</t>
    </rPh>
    <phoneticPr fontId="4"/>
  </si>
  <si>
    <t>単位あたりコストの削減に努めているか。その水準は妥当か。</t>
    <phoneticPr fontId="4"/>
  </si>
  <si>
    <t>支出先の選定は妥当か。競争性が確保されているか。</t>
    <rPh sb="0" eb="2">
      <t>シシュツ</t>
    </rPh>
    <rPh sb="2" eb="3">
      <t>サキ</t>
    </rPh>
    <rPh sb="4" eb="6">
      <t>センテイ</t>
    </rPh>
    <rPh sb="7" eb="9">
      <t>ダトウ</t>
    </rPh>
    <phoneticPr fontId="4"/>
  </si>
  <si>
    <t>受益者との負担関係は妥当であるか。</t>
    <rPh sb="7" eb="9">
      <t>カンケイ</t>
    </rPh>
    <phoneticPr fontId="4"/>
  </si>
  <si>
    <t>事業開始・
終了(予定）年度</t>
    <rPh sb="6" eb="8">
      <t>シュウリョウ</t>
    </rPh>
    <rPh sb="9" eb="11">
      <t>ヨテイ</t>
    </rPh>
    <phoneticPr fontId="4"/>
  </si>
  <si>
    <t>23年度活動見込</t>
    <rPh sb="2" eb="4">
      <t>ネンド</t>
    </rPh>
    <rPh sb="4" eb="6">
      <t>カツドウ</t>
    </rPh>
    <rPh sb="6" eb="8">
      <t>ミコ</t>
    </rPh>
    <phoneticPr fontId="4"/>
  </si>
  <si>
    <t>―</t>
    <phoneticPr fontId="4"/>
  </si>
  <si>
    <t>(                   )</t>
    <phoneticPr fontId="4"/>
  </si>
  <si>
    <t>(                )</t>
    <phoneticPr fontId="4"/>
  </si>
  <si>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4"/>
  </si>
  <si>
    <t>広く国民のニーズがあり、優先度が高い事業であるか。</t>
    <rPh sb="0" eb="1">
      <t>ヒロ</t>
    </rPh>
    <rPh sb="2" eb="4">
      <t>コクミン</t>
    </rPh>
    <rPh sb="12" eb="15">
      <t>ユウセンド</t>
    </rPh>
    <rPh sb="16" eb="17">
      <t>タカ</t>
    </rPh>
    <rPh sb="18" eb="20">
      <t>ジギョウ</t>
    </rPh>
    <phoneticPr fontId="4"/>
  </si>
  <si>
    <t>事業所管部局による点検</t>
    <rPh sb="0" eb="2">
      <t>ジギョウ</t>
    </rPh>
    <rPh sb="2" eb="4">
      <t>ショカン</t>
    </rPh>
    <rPh sb="4" eb="6">
      <t>ブキョク</t>
    </rPh>
    <rPh sb="9" eb="11">
      <t>テンケン</t>
    </rPh>
    <phoneticPr fontId="4"/>
  </si>
  <si>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4"/>
  </si>
  <si>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4"/>
  </si>
  <si>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4"/>
  </si>
  <si>
    <t>適切な成果目標を立て、その達成度は着実に向上しているか。</t>
    <rPh sb="13" eb="15">
      <t>タッセイ</t>
    </rPh>
    <rPh sb="15" eb="16">
      <t>ド</t>
    </rPh>
    <rPh sb="17" eb="19">
      <t>チャクジツ</t>
    </rPh>
    <rPh sb="20" eb="22">
      <t>コウジョウ</t>
    </rPh>
    <phoneticPr fontId="4"/>
  </si>
  <si>
    <t>整備された施設や成果物は十分に活用されているか。</t>
    <rPh sb="0" eb="2">
      <t>セイビ</t>
    </rPh>
    <rPh sb="5" eb="7">
      <t>シセツ</t>
    </rPh>
    <phoneticPr fontId="4"/>
  </si>
  <si>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4"/>
  </si>
  <si>
    <t>24年度要求</t>
    <rPh sb="2" eb="4">
      <t>ネンド</t>
    </rPh>
    <rPh sb="4" eb="6">
      <t>ヨウキュウ</t>
    </rPh>
    <phoneticPr fontId="4"/>
  </si>
  <si>
    <t>23年度当初予算</t>
    <rPh sb="2" eb="4">
      <t>ネンド</t>
    </rPh>
    <rPh sb="4" eb="6">
      <t>トウショ</t>
    </rPh>
    <rPh sb="6" eb="8">
      <t>ヨサン</t>
    </rPh>
    <phoneticPr fontId="4"/>
  </si>
  <si>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4"/>
  </si>
  <si>
    <t>項　　　目</t>
    <rPh sb="0" eb="1">
      <t>コウ</t>
    </rPh>
    <rPh sb="4" eb="5">
      <t>メ</t>
    </rPh>
    <phoneticPr fontId="4"/>
  </si>
  <si>
    <t>評 価</t>
    <rPh sb="0" eb="1">
      <t>ヒョウ</t>
    </rPh>
    <rPh sb="2" eb="3">
      <t>アタイ</t>
    </rPh>
    <phoneticPr fontId="4"/>
  </si>
  <si>
    <t>支　出　先</t>
    <phoneticPr fontId="4"/>
  </si>
  <si>
    <t>業　務　概　要</t>
    <phoneticPr fontId="4"/>
  </si>
  <si>
    <t>支　出　額
（百万円）</t>
    <phoneticPr fontId="4"/>
  </si>
  <si>
    <t>活動指標及び活動実績
（アウトプット）</t>
    <rPh sb="0" eb="2">
      <t>カツドウ</t>
    </rPh>
    <rPh sb="2" eb="4">
      <t>シヒョウ</t>
    </rPh>
    <rPh sb="4" eb="5">
      <t>オヨ</t>
    </rPh>
    <rPh sb="6" eb="8">
      <t>カツドウ</t>
    </rPh>
    <rPh sb="8" eb="10">
      <t>ジッセキ</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</si>
  <si>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</si>
  <si>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施策名</t>
    <rPh sb="0" eb="2">
      <t>シサク</t>
    </rPh>
    <rPh sb="2" eb="3">
      <t>メイ</t>
    </rPh>
    <phoneticPr fontId="4"/>
  </si>
  <si>
    <t>支出先上位１０者リスト</t>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</si>
  <si>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</si>
  <si>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成果指標</t>
    <rPh sb="0" eb="2">
      <t>セイカ</t>
    </rPh>
    <rPh sb="2" eb="4">
      <t>シヒョウ</t>
    </rPh>
    <phoneticPr fontId="4"/>
  </si>
  <si>
    <t>活動指標</t>
    <rPh sb="0" eb="2">
      <t>カツドウ</t>
    </rPh>
    <rPh sb="2" eb="4">
      <t>シヒョウ</t>
    </rPh>
    <phoneticPr fontId="4"/>
  </si>
  <si>
    <t>活動実績
（当初見込み）</t>
    <rPh sb="0" eb="2">
      <t>カツドウ</t>
    </rPh>
    <rPh sb="2" eb="4">
      <t>ジッセキ</t>
    </rPh>
    <rPh sb="7" eb="9">
      <t>トウショ</t>
    </rPh>
    <rPh sb="9" eb="11">
      <t>ミコ</t>
    </rPh>
    <phoneticPr fontId="4"/>
  </si>
  <si>
    <t>担当部局庁</t>
    <phoneticPr fontId="4"/>
  </si>
  <si>
    <t>総合環境政策局</t>
    <phoneticPr fontId="4"/>
  </si>
  <si>
    <t>一般会計</t>
    <phoneticPr fontId="4"/>
  </si>
  <si>
    <t>関係する計画、通知等</t>
    <phoneticPr fontId="4"/>
  </si>
  <si>
    <t>環境保全調査費</t>
    <rPh sb="0" eb="2">
      <t>カンキョウ</t>
    </rPh>
    <rPh sb="2" eb="4">
      <t>ホゼン</t>
    </rPh>
    <rPh sb="4" eb="7">
      <t>チョウサヒ</t>
    </rPh>
    <phoneticPr fontId="4"/>
  </si>
  <si>
    <t>○</t>
    <phoneticPr fontId="4"/>
  </si>
  <si>
    <t>○</t>
    <phoneticPr fontId="4"/>
  </si>
  <si>
    <t>－</t>
    <phoneticPr fontId="4"/>
  </si>
  <si>
    <t>雑役務費</t>
  </si>
  <si>
    <t>G.</t>
    <phoneticPr fontId="4"/>
  </si>
  <si>
    <t>NGO/NPO環境政策提言推進調査</t>
    <phoneticPr fontId="4"/>
  </si>
  <si>
    <t>H13年度</t>
    <rPh sb="3" eb="5">
      <t>ネンド</t>
    </rPh>
    <phoneticPr fontId="2"/>
  </si>
  <si>
    <t>－</t>
    <phoneticPr fontId="4"/>
  </si>
  <si>
    <t>環境NGO/NPOと行政との政策立案面でのパートナーシップ形成を促進するため、NGO/NPOからの優れた環境政策の提言を積極的に取り入れ、パートナーシップによる自主的な環境保全のための取組の促進を図る。</t>
    <phoneticPr fontId="4"/>
  </si>
  <si>
    <t>応募された政策提言の審査を行う委員会や、NGO/NPO環境政策提言フォーラムに担当職員が出席するなどして、事業の進捗を把握、管理している。フィージビリティ調査については、報告書により成果を把握している。22年度から環境政策提言の公募・審査とNGO/NPO環境政策提言フォーラム開催を同一年度内にまとめて実施することにより、入札等にかかるコストを削減している。</t>
    <phoneticPr fontId="4"/>
  </si>
  <si>
    <t>A.(株)オーエムシー</t>
    <rPh sb="2" eb="5">
      <t>カブ</t>
    </rPh>
    <phoneticPr fontId="4"/>
  </si>
  <si>
    <t>政策提言フォーラム実施</t>
    <rPh sb="0" eb="2">
      <t>セイサク</t>
    </rPh>
    <rPh sb="2" eb="4">
      <t>テイゲン</t>
    </rPh>
    <rPh sb="9" eb="11">
      <t>ジッシ</t>
    </rPh>
    <phoneticPr fontId="4"/>
  </si>
  <si>
    <t>B..(財)水と緑の惑星保全機構</t>
    <rPh sb="6" eb="7">
      <t>ミズ</t>
    </rPh>
    <rPh sb="8" eb="9">
      <t>ミドリ</t>
    </rPh>
    <rPh sb="10" eb="12">
      <t>ワクセイ</t>
    </rPh>
    <rPh sb="12" eb="14">
      <t>ホゼン</t>
    </rPh>
    <rPh sb="14" eb="16">
      <t>キコウ</t>
    </rPh>
    <phoneticPr fontId="4"/>
  </si>
  <si>
    <t>政策提言とりまとめ及フォーラム実施</t>
    <rPh sb="0" eb="2">
      <t>セイサク</t>
    </rPh>
    <rPh sb="2" eb="4">
      <t>テイゲン</t>
    </rPh>
    <rPh sb="9" eb="10">
      <t>オヨ</t>
    </rPh>
    <rPh sb="15" eb="17">
      <t>ジッシ</t>
    </rPh>
    <phoneticPr fontId="4"/>
  </si>
  <si>
    <t>C.(社)日本建築家協会</t>
    <rPh sb="2" eb="5">
      <t>シャ</t>
    </rPh>
    <rPh sb="5" eb="7">
      <t>ニホン</t>
    </rPh>
    <rPh sb="7" eb="10">
      <t>ケンチクカ</t>
    </rPh>
    <rPh sb="10" eb="12">
      <t>キョウカイ</t>
    </rPh>
    <phoneticPr fontId="4"/>
  </si>
  <si>
    <t>フィージビリティ調査の実施</t>
    <rPh sb="8" eb="10">
      <t>チョウサ</t>
    </rPh>
    <rPh sb="11" eb="13">
      <t>ジッシ</t>
    </rPh>
    <phoneticPr fontId="4"/>
  </si>
  <si>
    <t>民間活動支援室長代行
河本　晃利</t>
    <rPh sb="0" eb="2">
      <t>ミンカン</t>
    </rPh>
    <rPh sb="2" eb="4">
      <t>カツドウ</t>
    </rPh>
    <rPh sb="4" eb="6">
      <t>シエン</t>
    </rPh>
    <rPh sb="6" eb="8">
      <t>シツチョウ</t>
    </rPh>
    <rPh sb="8" eb="10">
      <t>ダイコウ</t>
    </rPh>
    <rPh sb="11" eb="13">
      <t>カワモト</t>
    </rPh>
    <rPh sb="14" eb="15">
      <t>アキラ</t>
    </rPh>
    <rPh sb="15" eb="16">
      <t>トシ</t>
    </rPh>
    <phoneticPr fontId="4"/>
  </si>
  <si>
    <t>環境経済課民間活動支援室</t>
    <rPh sb="0" eb="2">
      <t>カンキョウ</t>
    </rPh>
    <rPh sb="2" eb="5">
      <t>ケイザイカ</t>
    </rPh>
    <rPh sb="5" eb="7">
      <t>ミンカン</t>
    </rPh>
    <rPh sb="7" eb="9">
      <t>カツドウ</t>
    </rPh>
    <rPh sb="9" eb="11">
      <t>シエン</t>
    </rPh>
    <rPh sb="11" eb="12">
      <t>シツ</t>
    </rPh>
    <phoneticPr fontId="4"/>
  </si>
  <si>
    <t>環境教育等による環境保全の取組の促進に関する法律第21条の２第１項(未施行）</t>
    <rPh sb="0" eb="2">
      <t>カンキョウ</t>
    </rPh>
    <rPh sb="2" eb="4">
      <t>キョウイク</t>
    </rPh>
    <rPh sb="4" eb="5">
      <t>トウ</t>
    </rPh>
    <rPh sb="8" eb="10">
      <t>カンキョウ</t>
    </rPh>
    <rPh sb="10" eb="12">
      <t>ホゼン</t>
    </rPh>
    <rPh sb="13" eb="14">
      <t>ト</t>
    </rPh>
    <rPh sb="14" eb="15">
      <t>ク</t>
    </rPh>
    <rPh sb="16" eb="18">
      <t>ソクシン</t>
    </rPh>
    <rPh sb="19" eb="20">
      <t>カン</t>
    </rPh>
    <rPh sb="22" eb="24">
      <t>ホウリツ</t>
    </rPh>
    <rPh sb="24" eb="25">
      <t>ダイ</t>
    </rPh>
    <rPh sb="27" eb="28">
      <t>ジョウ</t>
    </rPh>
    <rPh sb="30" eb="31">
      <t>ダイ</t>
    </rPh>
    <rPh sb="32" eb="33">
      <t>コウ</t>
    </rPh>
    <rPh sb="34" eb="35">
      <t>ミ</t>
    </rPh>
    <rPh sb="35" eb="37">
      <t>セコウ</t>
    </rPh>
    <phoneticPr fontId="4"/>
  </si>
  <si>
    <t>NGO/NPO等から環境に関する政策提言を公募、優れた提言を選定し、環境政策立案へのインプット等を目的とした「NGO/NPO・企業環境政策提言フォーラム」を開催する。また、優秀提言の中から特に実践可能な提言を選定し、フィージビリティ調査を実施することにより、NGO/NPO等の提言能力の向上や、新しい視点の政策への導入を図る。</t>
    <rPh sb="63" eb="65">
      <t>キギョウ</t>
    </rPh>
    <phoneticPr fontId="4"/>
  </si>
  <si>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4"/>
  </si>
  <si>
    <t>優秀提言及び優秀に準ずる提言の数</t>
    <rPh sb="0" eb="2">
      <t>ユウシュウ</t>
    </rPh>
    <rPh sb="2" eb="4">
      <t>テイゲン</t>
    </rPh>
    <rPh sb="4" eb="5">
      <t>オヨ</t>
    </rPh>
    <rPh sb="6" eb="8">
      <t>ユウシュウ</t>
    </rPh>
    <rPh sb="9" eb="10">
      <t>ジュン</t>
    </rPh>
    <rPh sb="12" eb="14">
      <t>テイゲン</t>
    </rPh>
    <rPh sb="15" eb="16">
      <t>カズ</t>
    </rPh>
    <phoneticPr fontId="4"/>
  </si>
  <si>
    <t>応募提言数</t>
    <rPh sb="0" eb="2">
      <t>オウボ</t>
    </rPh>
    <rPh sb="2" eb="4">
      <t>テイゲン</t>
    </rPh>
    <rPh sb="4" eb="5">
      <t>スウ</t>
    </rPh>
    <phoneticPr fontId="4"/>
  </si>
  <si>
    <t>外部委員からなるNGO/NPO・企業環境政策提言推進委員会による選考を行っている</t>
    <rPh sb="0" eb="2">
      <t>ガイブ</t>
    </rPh>
    <rPh sb="2" eb="4">
      <t>イイン</t>
    </rPh>
    <rPh sb="35" eb="36">
      <t>オコナ</t>
    </rPh>
    <phoneticPr fontId="4"/>
  </si>
  <si>
    <t>-</t>
    <phoneticPr fontId="4"/>
  </si>
  <si>
    <t>政策や事業の企画立案へのNPO等の参画を促進する方法として、NPO等から提案や意見を受け付けたり、討議の機会を設けているものであり、単位当たりコストは算出することはできない。</t>
    <rPh sb="15" eb="16">
      <t>トウ</t>
    </rPh>
    <rPh sb="33" eb="34">
      <t>トウ</t>
    </rPh>
    <rPh sb="66" eb="68">
      <t>タンイ</t>
    </rPh>
    <rPh sb="68" eb="69">
      <t>ア</t>
    </rPh>
    <rPh sb="75" eb="77">
      <t>サンシュツ</t>
    </rPh>
    <phoneticPr fontId="4"/>
  </si>
  <si>
    <t>２４６</t>
    <phoneticPr fontId="4"/>
  </si>
  <si>
    <t>８－３　環境パートナーシップの形成</t>
    <rPh sb="4" eb="6">
      <t>カンキョウ</t>
    </rPh>
    <rPh sb="15" eb="17">
      <t>ケイセイ</t>
    </rPh>
    <phoneticPr fontId="4"/>
  </si>
  <si>
    <t>A.</t>
    <phoneticPr fontId="4"/>
  </si>
  <si>
    <t>B.</t>
    <phoneticPr fontId="4"/>
  </si>
  <si>
    <t>C.</t>
    <phoneticPr fontId="4"/>
  </si>
  <si>
    <t>D.</t>
    <phoneticPr fontId="4"/>
  </si>
  <si>
    <t>E.</t>
    <phoneticPr fontId="4"/>
  </si>
  <si>
    <t>F.</t>
    <phoneticPr fontId="4"/>
  </si>
  <si>
    <t>H.</t>
    <phoneticPr fontId="4"/>
  </si>
  <si>
    <t>E.北海道地方環境事務所</t>
    <rPh sb="2" eb="5">
      <t>ホッカイドウ</t>
    </rPh>
    <rPh sb="5" eb="7">
      <t>チホウ</t>
    </rPh>
    <rPh sb="7" eb="9">
      <t>カンキョウ</t>
    </rPh>
    <rPh sb="9" eb="11">
      <t>ジム</t>
    </rPh>
    <rPh sb="11" eb="12">
      <t>ショ</t>
    </rPh>
    <phoneticPr fontId="4"/>
  </si>
  <si>
    <t>F.東北地方環境事務所</t>
    <rPh sb="2" eb="4">
      <t>トウホク</t>
    </rPh>
    <rPh sb="4" eb="6">
      <t>チホウ</t>
    </rPh>
    <rPh sb="6" eb="8">
      <t>カンキョウ</t>
    </rPh>
    <rPh sb="8" eb="10">
      <t>ジム</t>
    </rPh>
    <rPh sb="10" eb="11">
      <t>ショ</t>
    </rPh>
    <phoneticPr fontId="4"/>
  </si>
  <si>
    <t>G.中部地方環境事務所</t>
    <rPh sb="2" eb="4">
      <t>チュウブ</t>
    </rPh>
    <rPh sb="4" eb="6">
      <t>チホウ</t>
    </rPh>
    <rPh sb="6" eb="8">
      <t>カンキョウ</t>
    </rPh>
    <rPh sb="8" eb="10">
      <t>ジム</t>
    </rPh>
    <rPh sb="10" eb="11">
      <t>ショ</t>
    </rPh>
    <phoneticPr fontId="4"/>
  </si>
  <si>
    <t>H.近畿地方環境事務所</t>
    <rPh sb="2" eb="4">
      <t>キンキ</t>
    </rPh>
    <rPh sb="4" eb="6">
      <t>チホウ</t>
    </rPh>
    <rPh sb="6" eb="8">
      <t>カンキョウ</t>
    </rPh>
    <rPh sb="8" eb="10">
      <t>ジム</t>
    </rPh>
    <rPh sb="10" eb="11">
      <t>ショ</t>
    </rPh>
    <phoneticPr fontId="4"/>
  </si>
  <si>
    <t>I.　中国地方環境事務所</t>
    <rPh sb="3" eb="5">
      <t>チュウゴク</t>
    </rPh>
    <rPh sb="5" eb="7">
      <t>チホウ</t>
    </rPh>
    <rPh sb="7" eb="9">
      <t>カンキョウ</t>
    </rPh>
    <rPh sb="9" eb="11">
      <t>ジム</t>
    </rPh>
    <rPh sb="11" eb="12">
      <t>ショ</t>
    </rPh>
    <phoneticPr fontId="4"/>
  </si>
  <si>
    <t>J.　四国地方環境事務所</t>
    <rPh sb="3" eb="5">
      <t>シコク</t>
    </rPh>
    <rPh sb="5" eb="7">
      <t>チホウ</t>
    </rPh>
    <rPh sb="7" eb="9">
      <t>カンキョウ</t>
    </rPh>
    <rPh sb="9" eb="11">
      <t>ジム</t>
    </rPh>
    <rPh sb="11" eb="12">
      <t>ショ</t>
    </rPh>
    <phoneticPr fontId="4"/>
  </si>
  <si>
    <t>K.　九州地方環境事務所</t>
    <rPh sb="3" eb="5">
      <t>キュウシュウ</t>
    </rPh>
    <rPh sb="5" eb="7">
      <t>チホウ</t>
    </rPh>
    <rPh sb="7" eb="9">
      <t>カンキョウ</t>
    </rPh>
    <rPh sb="9" eb="11">
      <t>ジム</t>
    </rPh>
    <rPh sb="11" eb="12">
      <t>ショ</t>
    </rPh>
    <phoneticPr fontId="4"/>
  </si>
  <si>
    <t>㈱オーエムシー</t>
    <phoneticPr fontId="4"/>
  </si>
  <si>
    <t>政策提言フォーラム実施</t>
    <rPh sb="0" eb="2">
      <t>セイサク</t>
    </rPh>
    <rPh sb="2" eb="4">
      <t>テイゲン</t>
    </rPh>
    <rPh sb="9" eb="11">
      <t>ジッシ</t>
    </rPh>
    <phoneticPr fontId="4"/>
  </si>
  <si>
    <t>（財）水と緑の惑星保全機構</t>
    <rPh sb="1" eb="2">
      <t>ザイ</t>
    </rPh>
    <rPh sb="3" eb="4">
      <t>ミズ</t>
    </rPh>
    <rPh sb="5" eb="6">
      <t>ミドリ</t>
    </rPh>
    <rPh sb="7" eb="9">
      <t>ワクセイ</t>
    </rPh>
    <rPh sb="9" eb="11">
      <t>ホゼン</t>
    </rPh>
    <rPh sb="11" eb="13">
      <t>キコウ</t>
    </rPh>
    <phoneticPr fontId="4"/>
  </si>
  <si>
    <t>政策提言とりまとめ及びフォーラム実施</t>
    <rPh sb="0" eb="2">
      <t>セイサク</t>
    </rPh>
    <rPh sb="2" eb="4">
      <t>テイゲン</t>
    </rPh>
    <rPh sb="9" eb="10">
      <t>オヨ</t>
    </rPh>
    <rPh sb="16" eb="18">
      <t>ジッシ</t>
    </rPh>
    <phoneticPr fontId="4"/>
  </si>
  <si>
    <t>（社）日本建築家協会</t>
    <rPh sb="1" eb="2">
      <t>シャ</t>
    </rPh>
    <rPh sb="3" eb="5">
      <t>ニホン</t>
    </rPh>
    <rPh sb="5" eb="7">
      <t>ケンチク</t>
    </rPh>
    <rPh sb="7" eb="8">
      <t>イエ</t>
    </rPh>
    <rPh sb="8" eb="10">
      <t>キョウカイ</t>
    </rPh>
    <phoneticPr fontId="4"/>
  </si>
  <si>
    <t>フィージビリティ調査の実施</t>
    <rPh sb="8" eb="10">
      <t>チョウサ</t>
    </rPh>
    <rPh sb="11" eb="13">
      <t>ジッシ</t>
    </rPh>
    <phoneticPr fontId="4"/>
  </si>
  <si>
    <t>㈱日本総合研究所</t>
    <rPh sb="1" eb="3">
      <t>ニホン</t>
    </rPh>
    <rPh sb="3" eb="5">
      <t>ソウゴウ</t>
    </rPh>
    <rPh sb="5" eb="8">
      <t>ケンキュウショ</t>
    </rPh>
    <phoneticPr fontId="4"/>
  </si>
  <si>
    <t>I</t>
    <phoneticPr fontId="4"/>
  </si>
  <si>
    <t>J</t>
    <phoneticPr fontId="4"/>
  </si>
  <si>
    <t>K</t>
    <phoneticPr fontId="4"/>
  </si>
  <si>
    <t>政策提言セミナーの実施</t>
    <rPh sb="0" eb="2">
      <t>セイサク</t>
    </rPh>
    <rPh sb="2" eb="4">
      <t>テイゲン</t>
    </rPh>
    <rPh sb="9" eb="11">
      <t>ジッシ</t>
    </rPh>
    <phoneticPr fontId="4"/>
  </si>
  <si>
    <t>(財)北海道環境財団　</t>
    <phoneticPr fontId="4"/>
  </si>
  <si>
    <t>(財)みやぎ･環境とくらし･ネットワーク　</t>
    <phoneticPr fontId="4"/>
  </si>
  <si>
    <t>（特活）ﾎﾞﾗﾝﾀﾘｰﾈｲﾊﾞｰｽﾞ</t>
    <phoneticPr fontId="4"/>
  </si>
  <si>
    <t>（特活）大阪府民環境会議　</t>
    <phoneticPr fontId="4"/>
  </si>
  <si>
    <t>（特活）ちゅうごく環境ネット　</t>
    <phoneticPr fontId="4"/>
  </si>
  <si>
    <t>（特活）　えひめグローバルネットワーク　</t>
    <phoneticPr fontId="4"/>
  </si>
  <si>
    <t>（特活）　ｺﾐﾈｯﾄ協会</t>
    <phoneticPr fontId="4"/>
  </si>
  <si>
    <t>D.(株)日本総合研究所</t>
    <rPh sb="2" eb="5">
      <t>カブ</t>
    </rPh>
    <rPh sb="5" eb="7">
      <t>ニホン</t>
    </rPh>
    <rPh sb="7" eb="9">
      <t>ソウゴウ</t>
    </rPh>
    <rPh sb="9" eb="12">
      <t>ケンキュウショ</t>
    </rPh>
    <phoneticPr fontId="4"/>
  </si>
  <si>
    <t>　　　　　　　　　　　　　平成２３年行政事業レビューシート　　　　(環境省)</t>
    <phoneticPr fontId="4"/>
  </si>
  <si>
    <t>NGO/NPO等の提言能力の向上に資するという事業の主旨と重要性を鑑み、現状を認める。
引き続き効率的な執行に努めること。</t>
    <phoneticPr fontId="4"/>
  </si>
  <si>
    <t>人件費を精査するとともに、必要最低限な要求とすることとし、今後とも効率的な執行・要求に努める。</t>
    <phoneticPr fontId="4"/>
  </si>
  <si>
    <t>一部改善</t>
    <phoneticPr fontId="4"/>
  </si>
</sst>
</file>

<file path=xl/styles.xml><?xml version="1.0" encoding="utf-8"?>
<styleSheet xmlns="http://schemas.openxmlformats.org/spreadsheetml/2006/main">
  <numFmts count="3">
    <numFmt numFmtId="176" formatCode="#,##0_ "/>
    <numFmt numFmtId="177" formatCode="0_ "/>
    <numFmt numFmtId="178" formatCode="#,##0.0_ "/>
  </numFmts>
  <fonts count="21">
    <font>
      <sz val="11"/>
      <name val="ＭＳ Ｐゴシック"/>
      <family val="3"/>
      <charset val="128"/>
    </font>
    <font>
      <sz val="11"/>
      <name val="ＭＳ Ｐゴシック"/>
      <family val="3"/>
      <charset val="128"/>
    </font>
    <font>
      <u/>
      <sz val="11"/>
      <color indexed="12"/>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11"/>
      <color rgb="FFFF0000"/>
      <name val="ＭＳ Ｐゴシック"/>
      <family val="3"/>
      <charset val="128"/>
    </font>
    <font>
      <strike/>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s>
  <borders count="105">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5">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9" fontId="1" fillId="0" borderId="0" applyFont="0" applyFill="0" applyBorder="0" applyAlignment="0" applyProtection="0">
      <alignment vertical="center"/>
    </xf>
  </cellStyleXfs>
  <cellXfs count="481">
    <xf numFmtId="0" fontId="0" fillId="0" borderId="0" xfId="0">
      <alignment vertical="center"/>
    </xf>
    <xf numFmtId="0" fontId="0" fillId="0" borderId="0" xfId="0" applyFill="1">
      <alignment vertical="center"/>
    </xf>
    <xf numFmtId="0" fontId="13"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3"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11" fillId="0" borderId="1" xfId="1" applyFont="1" applyFill="1" applyBorder="1" applyAlignment="1" applyProtection="1">
      <alignment vertical="top"/>
    </xf>
    <xf numFmtId="0" fontId="8" fillId="0" borderId="3" xfId="3" applyFont="1" applyFill="1" applyBorder="1" applyAlignment="1" applyProtection="1">
      <alignment horizontal="center" vertical="center" wrapText="1"/>
    </xf>
    <xf numFmtId="0" fontId="11" fillId="0" borderId="3" xfId="1" applyFont="1" applyFill="1" applyBorder="1" applyAlignment="1" applyProtection="1">
      <alignment vertical="top"/>
    </xf>
    <xf numFmtId="0" fontId="8" fillId="0" borderId="1" xfId="3" applyFont="1" applyFill="1" applyBorder="1" applyAlignment="1" applyProtection="1">
      <alignment horizontal="center" vertical="center" wrapText="1"/>
    </xf>
    <xf numFmtId="0" fontId="1" fillId="0" borderId="0" xfId="0" applyFont="1" applyFill="1" applyBorder="1" applyAlignment="1">
      <alignment vertical="top" wrapText="1"/>
    </xf>
    <xf numFmtId="0" fontId="13" fillId="2" borderId="4" xfId="0" applyFont="1" applyFill="1" applyBorder="1" applyAlignment="1">
      <alignment vertical="center" textRotation="255"/>
    </xf>
    <xf numFmtId="0" fontId="13" fillId="2" borderId="5" xfId="0" applyFont="1" applyFill="1" applyBorder="1" applyAlignment="1">
      <alignment vertical="center" textRotation="255"/>
    </xf>
    <xf numFmtId="0" fontId="13" fillId="2" borderId="6" xfId="0" applyFont="1" applyFill="1" applyBorder="1" applyAlignment="1">
      <alignment vertical="center" textRotation="255"/>
    </xf>
    <xf numFmtId="0" fontId="13" fillId="2" borderId="7" xfId="0" applyFont="1" applyFill="1" applyBorder="1" applyAlignment="1">
      <alignment vertical="center" textRotation="255"/>
    </xf>
    <xf numFmtId="0" fontId="18" fillId="0" borderId="0" xfId="0" applyFont="1">
      <alignment vertical="center"/>
    </xf>
    <xf numFmtId="0" fontId="0" fillId="0" borderId="0" xfId="0" applyFont="1">
      <alignment vertical="center"/>
    </xf>
    <xf numFmtId="0" fontId="13" fillId="2" borderId="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6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0" fillId="2" borderId="45" xfId="0" applyFill="1" applyBorder="1" applyAlignment="1">
      <alignment vertical="center"/>
    </xf>
    <xf numFmtId="0" fontId="0" fillId="2" borderId="20" xfId="0" applyFill="1" applyBorder="1" applyAlignment="1">
      <alignment horizontal="center" vertical="center"/>
    </xf>
    <xf numFmtId="0" fontId="0" fillId="2" borderId="17" xfId="0" applyFill="1" applyBorder="1" applyAlignment="1">
      <alignment horizontal="center" vertical="center"/>
    </xf>
    <xf numFmtId="0" fontId="0" fillId="2" borderId="21" xfId="0" applyFill="1" applyBorder="1" applyAlignment="1">
      <alignment horizontal="center" vertical="center"/>
    </xf>
    <xf numFmtId="0" fontId="0" fillId="2" borderId="45" xfId="0" applyFill="1" applyBorder="1" applyAlignment="1">
      <alignment horizontal="center" vertical="center"/>
    </xf>
    <xf numFmtId="0" fontId="0" fillId="2" borderId="45" xfId="0" applyFill="1" applyBorder="1" applyAlignment="1">
      <alignment horizontal="center" vertical="center" wrapText="1"/>
    </xf>
    <xf numFmtId="0" fontId="0" fillId="0" borderId="20" xfId="0" applyBorder="1" applyAlignment="1">
      <alignment vertical="center"/>
    </xf>
    <xf numFmtId="0" fontId="0" fillId="0" borderId="17" xfId="0" applyBorder="1" applyAlignment="1">
      <alignment vertical="center"/>
    </xf>
    <xf numFmtId="0" fontId="0" fillId="0" borderId="21" xfId="0" applyBorder="1" applyAlignment="1">
      <alignment vertical="center"/>
    </xf>
    <xf numFmtId="0" fontId="0" fillId="0" borderId="45" xfId="0" applyBorder="1" applyAlignment="1">
      <alignment vertical="center"/>
    </xf>
    <xf numFmtId="0" fontId="0" fillId="0" borderId="45" xfId="0" applyBorder="1" applyAlignment="1">
      <alignment vertical="center" wrapText="1"/>
    </xf>
    <xf numFmtId="9" fontId="0" fillId="0" borderId="45" xfId="4" applyFont="1" applyBorder="1" applyAlignment="1">
      <alignment vertical="center"/>
    </xf>
    <xf numFmtId="0" fontId="0" fillId="0" borderId="20" xfId="0" applyBorder="1" applyAlignment="1">
      <alignment vertical="center" wrapText="1"/>
    </xf>
    <xf numFmtId="0" fontId="0" fillId="0" borderId="17" xfId="0" applyBorder="1" applyAlignment="1">
      <alignment vertical="center" wrapText="1"/>
    </xf>
    <xf numFmtId="0" fontId="0" fillId="0" borderId="21" xfId="0" applyBorder="1" applyAlignment="1">
      <alignment vertical="center" wrapText="1"/>
    </xf>
    <xf numFmtId="0" fontId="0" fillId="0" borderId="71" xfId="0" applyBorder="1" applyAlignment="1">
      <alignment horizontal="center" vertical="center"/>
    </xf>
    <xf numFmtId="0" fontId="0" fillId="0" borderId="72" xfId="0" applyBorder="1" applyAlignment="1">
      <alignment horizontal="center" vertical="center"/>
    </xf>
    <xf numFmtId="0" fontId="11" fillId="0" borderId="88" xfId="0" applyFont="1" applyBorder="1" applyAlignment="1">
      <alignment horizontal="center" vertical="center" wrapText="1"/>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NumberFormat="1" applyBorder="1" applyAlignment="1">
      <alignment horizontal="right" vertical="center"/>
    </xf>
    <xf numFmtId="0" fontId="0" fillId="0" borderId="72" xfId="0" applyNumberFormat="1" applyBorder="1" applyAlignment="1">
      <alignment horizontal="right" vertical="center"/>
    </xf>
    <xf numFmtId="0" fontId="0" fillId="0" borderId="73" xfId="0" applyNumberFormat="1" applyBorder="1" applyAlignment="1">
      <alignment horizontal="right" vertical="center"/>
    </xf>
    <xf numFmtId="0" fontId="0" fillId="0" borderId="19" xfId="0" applyFill="1" applyBorder="1" applyAlignment="1">
      <alignment horizontal="center" vertical="center"/>
    </xf>
    <xf numFmtId="0" fontId="1" fillId="0" borderId="17" xfId="0" applyFont="1" applyBorder="1" applyAlignment="1">
      <alignment horizontal="center" vertical="center"/>
    </xf>
    <xf numFmtId="0" fontId="1" fillId="0" borderId="22" xfId="0" applyFont="1" applyBorder="1" applyAlignment="1">
      <alignment horizontal="center" vertical="center"/>
    </xf>
    <xf numFmtId="0" fontId="1" fillId="0" borderId="27" xfId="0" applyFont="1" applyFill="1" applyBorder="1" applyAlignment="1">
      <alignment horizontal="center" vertical="center"/>
    </xf>
    <xf numFmtId="0" fontId="1" fillId="0" borderId="24" xfId="0" applyFont="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Border="1" applyAlignment="1">
      <alignment horizontal="center" vertical="center"/>
    </xf>
    <xf numFmtId="0" fontId="11" fillId="0" borderId="20" xfId="0" applyFont="1" applyBorder="1" applyAlignment="1">
      <alignment horizontal="center" vertical="center" wrapText="1"/>
    </xf>
    <xf numFmtId="0" fontId="11" fillId="0" borderId="17" xfId="0" applyFont="1" applyBorder="1" applyAlignment="1">
      <alignment horizontal="center" vertical="center"/>
    </xf>
    <xf numFmtId="0" fontId="11" fillId="0" borderId="22" xfId="0" applyFont="1" applyBorder="1" applyAlignment="1">
      <alignment horizontal="center" vertical="center"/>
    </xf>
    <xf numFmtId="0" fontId="0" fillId="0" borderId="84"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1" fillId="0" borderId="40" xfId="0" applyFont="1" applyBorder="1" applyAlignment="1">
      <alignment horizontal="left" vertical="center" wrapText="1"/>
    </xf>
    <xf numFmtId="0" fontId="0" fillId="0" borderId="41" xfId="0" applyBorder="1" applyAlignment="1">
      <alignment horizontal="left" vertical="center"/>
    </xf>
    <xf numFmtId="0" fontId="0" fillId="0" borderId="42" xfId="0" applyBorder="1" applyAlignment="1">
      <alignment horizontal="left" vertical="center"/>
    </xf>
    <xf numFmtId="176" fontId="0" fillId="0" borderId="40" xfId="0" applyNumberFormat="1" applyBorder="1" applyAlignment="1">
      <alignment horizontal="right" vertical="center"/>
    </xf>
    <xf numFmtId="176" fontId="0" fillId="0" borderId="41" xfId="0" applyNumberFormat="1" applyBorder="1" applyAlignment="1">
      <alignment horizontal="right" vertical="center"/>
    </xf>
    <xf numFmtId="176" fontId="0" fillId="0" borderId="85" xfId="0" applyNumberFormat="1" applyBorder="1" applyAlignment="1">
      <alignment horizontal="right" vertical="center"/>
    </xf>
    <xf numFmtId="0" fontId="0" fillId="0" borderId="86"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11" fillId="0" borderId="75" xfId="0" applyFont="1" applyBorder="1" applyAlignment="1">
      <alignment horizontal="left" vertical="center" wrapText="1"/>
    </xf>
    <xf numFmtId="0" fontId="0" fillId="0" borderId="66" xfId="0" applyBorder="1" applyAlignment="1">
      <alignment horizontal="left" vertical="center"/>
    </xf>
    <xf numFmtId="0" fontId="0" fillId="0" borderId="67" xfId="0" applyBorder="1" applyAlignment="1">
      <alignment horizontal="left" vertical="center"/>
    </xf>
    <xf numFmtId="176" fontId="0" fillId="0" borderId="75" xfId="0" applyNumberFormat="1" applyBorder="1" applyAlignment="1">
      <alignment horizontal="right" vertical="center"/>
    </xf>
    <xf numFmtId="176" fontId="0" fillId="0" borderId="66" xfId="0" applyNumberFormat="1" applyBorder="1" applyAlignment="1">
      <alignment horizontal="right" vertical="center"/>
    </xf>
    <xf numFmtId="176" fontId="0" fillId="0" borderId="87" xfId="0" applyNumberFormat="1" applyBorder="1" applyAlignment="1">
      <alignment horizontal="right" vertical="center"/>
    </xf>
    <xf numFmtId="176" fontId="0" fillId="0" borderId="91" xfId="0" applyNumberFormat="1" applyBorder="1" applyAlignment="1">
      <alignment horizontal="right" vertical="center"/>
    </xf>
    <xf numFmtId="176" fontId="0" fillId="0" borderId="72" xfId="0" applyNumberFormat="1" applyBorder="1" applyAlignment="1">
      <alignment horizontal="right" vertical="center"/>
    </xf>
    <xf numFmtId="176" fontId="0" fillId="0" borderId="73" xfId="0" applyNumberFormat="1" applyBorder="1" applyAlignment="1">
      <alignment horizontal="right" vertical="center"/>
    </xf>
    <xf numFmtId="0" fontId="0" fillId="0" borderId="83"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11" fillId="0" borderId="74" xfId="0" applyFont="1" applyBorder="1" applyAlignment="1">
      <alignment horizontal="left" vertical="center" wrapText="1"/>
    </xf>
    <xf numFmtId="0" fontId="0" fillId="0" borderId="59" xfId="0" applyBorder="1" applyAlignment="1">
      <alignment horizontal="left" vertical="center"/>
    </xf>
    <xf numFmtId="0" fontId="0" fillId="0" borderId="60" xfId="0" applyBorder="1" applyAlignment="1">
      <alignment horizontal="left" vertical="center"/>
    </xf>
    <xf numFmtId="178" fontId="0" fillId="0" borderId="74" xfId="0" applyNumberFormat="1" applyBorder="1" applyAlignment="1">
      <alignment horizontal="right" vertical="center"/>
    </xf>
    <xf numFmtId="178" fontId="0" fillId="0" borderId="59" xfId="0" applyNumberFormat="1" applyBorder="1" applyAlignment="1">
      <alignment horizontal="right" vertical="center"/>
    </xf>
    <xf numFmtId="178" fontId="0" fillId="0" borderId="101" xfId="0" applyNumberFormat="1" applyBorder="1" applyAlignment="1">
      <alignment horizontal="right" vertical="center"/>
    </xf>
    <xf numFmtId="0" fontId="0" fillId="0" borderId="27" xfId="0" applyBorder="1" applyAlignment="1">
      <alignment horizontal="center" vertical="center"/>
    </xf>
    <xf numFmtId="0" fontId="0" fillId="0" borderId="24" xfId="0" applyBorder="1" applyAlignment="1">
      <alignment horizontal="center" vertical="center"/>
    </xf>
    <xf numFmtId="0" fontId="11" fillId="0" borderId="102" xfId="0" applyFont="1" applyBorder="1" applyAlignment="1">
      <alignment horizontal="center" vertical="center" wrapText="1"/>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39" xfId="0" applyNumberFormat="1" applyBorder="1" applyAlignment="1">
      <alignment horizontal="right" vertical="center"/>
    </xf>
    <xf numFmtId="0" fontId="0" fillId="0" borderId="24" xfId="0" applyNumberFormat="1" applyBorder="1" applyAlignment="1">
      <alignment horizontal="right" vertical="center"/>
    </xf>
    <xf numFmtId="0" fontId="0" fillId="0" borderId="29" xfId="0" applyNumberFormat="1" applyBorder="1" applyAlignment="1">
      <alignment horizontal="right" vertical="center"/>
    </xf>
    <xf numFmtId="0" fontId="11" fillId="0" borderId="59" xfId="0" applyFont="1" applyBorder="1" applyAlignment="1">
      <alignment horizontal="left" vertical="center" wrapText="1"/>
    </xf>
    <xf numFmtId="0" fontId="11" fillId="0" borderId="60" xfId="0" applyFont="1" applyBorder="1" applyAlignment="1">
      <alignment horizontal="left" vertical="center" wrapText="1"/>
    </xf>
    <xf numFmtId="0" fontId="0" fillId="0" borderId="74" xfId="0" applyNumberFormat="1" applyBorder="1" applyAlignment="1">
      <alignment horizontal="right" vertical="center"/>
    </xf>
    <xf numFmtId="0" fontId="0" fillId="0" borderId="59" xfId="0" applyNumberFormat="1" applyBorder="1" applyAlignment="1">
      <alignment horizontal="right" vertical="center"/>
    </xf>
    <xf numFmtId="0" fontId="0" fillId="0" borderId="101" xfId="0" applyNumberFormat="1" applyBorder="1" applyAlignment="1">
      <alignment horizontal="right" vertical="center"/>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6" fillId="0" borderId="1" xfId="0" quotePrefix="1" applyFont="1" applyBorder="1" applyAlignment="1">
      <alignment horizontal="center" vertical="center"/>
    </xf>
    <xf numFmtId="0" fontId="7" fillId="2" borderId="8" xfId="3" applyFont="1" applyFill="1" applyBorder="1" applyAlignment="1" applyProtection="1">
      <alignment horizontal="center" vertical="center"/>
    </xf>
    <xf numFmtId="0" fontId="0" fillId="0" borderId="9" xfId="0" applyBorder="1">
      <alignment vertical="center"/>
    </xf>
    <xf numFmtId="0" fontId="0" fillId="0" borderId="10" xfId="0" applyBorder="1">
      <alignment vertical="center"/>
    </xf>
    <xf numFmtId="0" fontId="8" fillId="2" borderId="11"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0" fillId="0" borderId="93" xfId="1" applyFont="1" applyFill="1" applyBorder="1" applyAlignment="1" applyProtection="1">
      <alignment horizontal="center" vertical="center" wrapText="1" shrinkToFit="1"/>
    </xf>
    <xf numFmtId="0" fontId="1" fillId="0" borderId="12" xfId="0" applyFont="1" applyFill="1" applyBorder="1" applyAlignment="1">
      <alignment horizontal="center" vertical="center" wrapText="1"/>
    </xf>
    <xf numFmtId="0" fontId="10" fillId="2" borderId="13" xfId="1" applyFont="1" applyFill="1" applyBorder="1" applyAlignment="1" applyProtection="1">
      <alignment horizontal="center" vertical="center" wrapText="1" shrinkToFit="1"/>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1" fillId="0" borderId="12"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8" fillId="2" borderId="13" xfId="1" applyFont="1" applyFill="1" applyBorder="1" applyAlignment="1" applyProtection="1">
      <alignment horizontal="center" vertical="center"/>
    </xf>
    <xf numFmtId="0" fontId="0" fillId="0" borderId="15" xfId="0" applyBorder="1" applyAlignment="1">
      <alignment horizontal="center" vertical="center"/>
    </xf>
    <xf numFmtId="0" fontId="9" fillId="2" borderId="16" xfId="3" applyFont="1" applyFill="1" applyBorder="1" applyAlignment="1" applyProtection="1">
      <alignment horizontal="center" vertical="center" wrapText="1" shrinkToFit="1"/>
    </xf>
    <xf numFmtId="0" fontId="9" fillId="2" borderId="17" xfId="3" applyFont="1" applyFill="1" applyBorder="1" applyAlignment="1" applyProtection="1">
      <alignment horizontal="center" vertical="center" shrinkToFit="1"/>
    </xf>
    <xf numFmtId="0" fontId="9" fillId="2" borderId="18" xfId="3" applyFont="1" applyFill="1" applyBorder="1" applyAlignment="1" applyProtection="1">
      <alignment horizontal="center" vertical="center" shrinkToFit="1"/>
    </xf>
    <xf numFmtId="0" fontId="8" fillId="0" borderId="19" xfId="3" applyFont="1" applyFill="1" applyBorder="1" applyAlignment="1" applyProtection="1">
      <alignment horizontal="center" vertical="center"/>
    </xf>
    <xf numFmtId="0" fontId="8" fillId="0" borderId="17" xfId="3" applyFont="1" applyFill="1" applyBorder="1" applyAlignment="1" applyProtection="1">
      <alignment horizontal="center" vertical="center"/>
    </xf>
    <xf numFmtId="0" fontId="0" fillId="0" borderId="17" xfId="0" applyBorder="1" applyAlignment="1">
      <alignment horizontal="center" vertical="center"/>
    </xf>
    <xf numFmtId="0" fontId="8" fillId="2" borderId="20" xfId="1" applyFont="1" applyFill="1" applyBorder="1" applyAlignment="1" applyProtection="1">
      <alignment horizontal="center" vertical="center" shrinkToFit="1"/>
    </xf>
    <xf numFmtId="0" fontId="0" fillId="0" borderId="17" xfId="0" applyBorder="1" applyAlignment="1">
      <alignment horizontal="center" vertical="center" shrinkToFit="1"/>
    </xf>
    <xf numFmtId="0" fontId="0" fillId="0" borderId="21" xfId="0" applyBorder="1" applyAlignment="1">
      <alignment horizontal="center" vertical="center" shrinkToFit="1"/>
    </xf>
    <xf numFmtId="0" fontId="14" fillId="0" borderId="20" xfId="2" applyFont="1" applyFill="1" applyBorder="1" applyAlignment="1" applyProtection="1">
      <alignment horizontal="center" vertical="center" wrapText="1" shrinkToFit="1"/>
    </xf>
    <xf numFmtId="0" fontId="14" fillId="0" borderId="17" xfId="2" applyFont="1" applyFill="1" applyBorder="1" applyAlignment="1" applyProtection="1">
      <alignment horizontal="center" vertical="center" shrinkToFit="1"/>
    </xf>
    <xf numFmtId="0" fontId="14" fillId="0" borderId="22" xfId="2" applyFont="1" applyFill="1" applyBorder="1" applyAlignment="1" applyProtection="1">
      <alignment horizontal="center" vertical="center" shrinkToFit="1"/>
    </xf>
    <xf numFmtId="0" fontId="13" fillId="2" borderId="16" xfId="3" applyFont="1" applyFill="1" applyBorder="1" applyAlignment="1" applyProtection="1">
      <alignment horizontal="center" vertical="center"/>
    </xf>
    <xf numFmtId="0" fontId="13" fillId="2" borderId="17" xfId="3" applyFont="1" applyFill="1" applyBorder="1" applyAlignment="1" applyProtection="1">
      <alignment horizontal="center" vertical="center"/>
    </xf>
    <xf numFmtId="0" fontId="8" fillId="0" borderId="19" xfId="1" applyFont="1" applyFill="1" applyBorder="1" applyAlignment="1" applyProtection="1">
      <alignment horizontal="center" vertical="center" wrapText="1" shrinkToFit="1"/>
    </xf>
    <xf numFmtId="0" fontId="8" fillId="2" borderId="20" xfId="3" applyFont="1" applyFill="1" applyBorder="1" applyAlignment="1" applyProtection="1">
      <alignment horizontal="center" vertical="center"/>
    </xf>
    <xf numFmtId="0" fontId="8" fillId="2" borderId="17" xfId="3" applyFont="1" applyFill="1" applyBorder="1" applyAlignment="1" applyProtection="1">
      <alignment horizontal="center" vertical="center"/>
    </xf>
    <xf numFmtId="0" fontId="8" fillId="2" borderId="21" xfId="3" applyFont="1" applyFill="1" applyBorder="1" applyAlignment="1" applyProtection="1">
      <alignment horizontal="center" vertical="center"/>
    </xf>
    <xf numFmtId="0" fontId="12" fillId="0" borderId="17" xfId="2" applyFont="1" applyFill="1" applyBorder="1" applyAlignment="1" applyProtection="1">
      <alignment horizontal="center" vertical="center" wrapText="1"/>
    </xf>
    <xf numFmtId="0" fontId="0" fillId="0" borderId="22" xfId="0" applyBorder="1" applyAlignment="1">
      <alignment horizontal="center" vertical="center"/>
    </xf>
    <xf numFmtId="0" fontId="13" fillId="2" borderId="23" xfId="3" applyFont="1" applyFill="1" applyBorder="1" applyAlignment="1" applyProtection="1">
      <alignment horizontal="center" vertical="center" wrapText="1" shrinkToFit="1"/>
    </xf>
    <xf numFmtId="0" fontId="13" fillId="2" borderId="24" xfId="3" applyFont="1" applyFill="1" applyBorder="1" applyAlignment="1" applyProtection="1">
      <alignment horizontal="center" vertical="center" wrapText="1" shrinkToFit="1"/>
    </xf>
    <xf numFmtId="0" fontId="13" fillId="2" borderId="25" xfId="3" applyFont="1" applyFill="1" applyBorder="1" applyAlignment="1" applyProtection="1">
      <alignment horizontal="center" vertical="center" wrapText="1" shrinkToFit="1"/>
    </xf>
    <xf numFmtId="0" fontId="13" fillId="2" borderId="26" xfId="3" applyFont="1" applyFill="1" applyBorder="1" applyAlignment="1" applyProtection="1">
      <alignment horizontal="center" vertical="center" wrapText="1" shrinkToFit="1"/>
    </xf>
    <xf numFmtId="0" fontId="13" fillId="0" borderId="27" xfId="3" applyFont="1" applyFill="1" applyBorder="1" applyAlignment="1" applyProtection="1">
      <alignment horizontal="center" vertical="center" wrapText="1" shrinkToFit="1"/>
    </xf>
    <xf numFmtId="0" fontId="13" fillId="0" borderId="24" xfId="3" applyFont="1" applyFill="1" applyBorder="1" applyAlignment="1" applyProtection="1">
      <alignment horizontal="center" vertical="center" wrapText="1" shrinkToFit="1"/>
    </xf>
    <xf numFmtId="0" fontId="0" fillId="0" borderId="24" xfId="0" applyBorder="1" applyAlignment="1">
      <alignment horizontal="center" vertical="center" wrapText="1"/>
    </xf>
    <xf numFmtId="0" fontId="13" fillId="0" borderId="28" xfId="3" applyFont="1" applyFill="1" applyBorder="1" applyAlignment="1" applyProtection="1">
      <alignment horizontal="center" vertical="center" wrapText="1" shrinkToFit="1"/>
    </xf>
    <xf numFmtId="0" fontId="13" fillId="0" borderId="26" xfId="3" applyFont="1" applyFill="1" applyBorder="1" applyAlignment="1" applyProtection="1">
      <alignment horizontal="center" vertical="center" wrapText="1" shrinkToFit="1"/>
    </xf>
    <xf numFmtId="0" fontId="0" fillId="0" borderId="26" xfId="0" applyBorder="1" applyAlignment="1">
      <alignment horizontal="center" vertical="center" wrapText="1"/>
    </xf>
    <xf numFmtId="0" fontId="8" fillId="2" borderId="20" xfId="1" applyNumberFormat="1" applyFont="1" applyFill="1" applyBorder="1" applyAlignment="1" applyProtection="1">
      <alignment horizontal="center" vertical="center" wrapText="1"/>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24" xfId="1" applyFont="1" applyFill="1" applyBorder="1" applyAlignment="1">
      <alignment horizontal="center" vertical="center" wrapText="1" shrinkToFit="1"/>
    </xf>
    <xf numFmtId="0" fontId="1" fillId="0" borderId="24" xfId="0" applyFont="1" applyBorder="1" applyAlignment="1">
      <alignment horizontal="center" vertical="center" wrapText="1" shrinkToFit="1"/>
    </xf>
    <xf numFmtId="0" fontId="1" fillId="0" borderId="29" xfId="0" applyFont="1" applyBorder="1" applyAlignment="1">
      <alignment horizontal="center" vertical="center" wrapText="1" shrinkToFit="1"/>
    </xf>
    <xf numFmtId="0" fontId="1" fillId="0" borderId="26" xfId="0" applyFont="1" applyBorder="1" applyAlignment="1">
      <alignment horizontal="center" vertical="center" wrapText="1" shrinkToFit="1"/>
    </xf>
    <xf numFmtId="0" fontId="1" fillId="0" borderId="30" xfId="0" applyFont="1" applyBorder="1" applyAlignment="1">
      <alignment horizontal="center" vertical="center" wrapText="1" shrinkToFit="1"/>
    </xf>
    <xf numFmtId="0" fontId="8" fillId="2" borderId="16" xfId="3" applyFont="1" applyFill="1" applyBorder="1" applyAlignment="1" applyProtection="1">
      <alignment horizontal="center" vertical="center" wrapText="1"/>
    </xf>
    <xf numFmtId="0" fontId="8" fillId="2" borderId="17" xfId="3" applyFont="1" applyFill="1" applyBorder="1" applyAlignment="1" applyProtection="1">
      <alignment horizontal="center" vertical="center" wrapText="1"/>
    </xf>
    <xf numFmtId="0" fontId="0" fillId="0" borderId="19" xfId="1" applyFont="1" applyFill="1" applyBorder="1" applyAlignment="1" applyProtection="1">
      <alignment vertical="top" wrapText="1"/>
    </xf>
    <xf numFmtId="0" fontId="1" fillId="0" borderId="17" xfId="1" applyFont="1" applyFill="1" applyBorder="1" applyAlignment="1" applyProtection="1">
      <alignment vertical="top" wrapText="1"/>
    </xf>
    <xf numFmtId="0" fontId="1" fillId="0" borderId="22" xfId="1" applyFont="1" applyFill="1" applyBorder="1" applyAlignment="1" applyProtection="1">
      <alignment vertical="top" wrapText="1"/>
    </xf>
    <xf numFmtId="0" fontId="8" fillId="2" borderId="18" xfId="3" applyFont="1" applyFill="1" applyBorder="1" applyAlignment="1" applyProtection="1">
      <alignment horizontal="center" vertical="center" wrapText="1"/>
    </xf>
    <xf numFmtId="0" fontId="0" fillId="0" borderId="19" xfId="1" applyFont="1" applyFill="1" applyBorder="1" applyAlignment="1" applyProtection="1">
      <alignment vertical="center" wrapText="1"/>
    </xf>
    <xf numFmtId="0" fontId="1" fillId="0" borderId="17" xfId="1" applyFont="1" applyFill="1" applyBorder="1" applyAlignment="1" applyProtection="1">
      <alignment vertical="center" wrapText="1"/>
    </xf>
    <xf numFmtId="0" fontId="1" fillId="0" borderId="22" xfId="1" applyFont="1" applyFill="1" applyBorder="1" applyAlignment="1" applyProtection="1">
      <alignment vertical="center" wrapText="1"/>
    </xf>
    <xf numFmtId="0" fontId="8" fillId="2" borderId="23"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31" xfId="3" applyFont="1" applyFill="1" applyBorder="1" applyAlignment="1" applyProtection="1">
      <alignment horizontal="center" vertical="center" wrapText="1"/>
    </xf>
    <xf numFmtId="0" fontId="8" fillId="2" borderId="6"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7"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32" xfId="3" applyFont="1" applyFill="1" applyBorder="1" applyAlignment="1" applyProtection="1">
      <alignment horizontal="center" vertical="center" wrapText="1"/>
    </xf>
    <xf numFmtId="0" fontId="8" fillId="0" borderId="33" xfId="3" applyFont="1" applyFill="1" applyBorder="1" applyAlignment="1" applyProtection="1">
      <alignment horizontal="center" vertical="center" wrapText="1"/>
    </xf>
    <xf numFmtId="0" fontId="8" fillId="0" borderId="34" xfId="3" applyFont="1" applyFill="1" applyBorder="1" applyAlignment="1" applyProtection="1">
      <alignment horizontal="center" vertical="center" wrapText="1"/>
    </xf>
    <xf numFmtId="0" fontId="0" fillId="2" borderId="20"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2" fillId="2" borderId="27" xfId="3" applyFont="1" applyFill="1" applyBorder="1" applyAlignment="1" applyProtection="1">
      <alignment horizontal="center" vertical="center"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2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0" fontId="1" fillId="0" borderId="45" xfId="0" applyFont="1" applyFill="1" applyBorder="1" applyAlignment="1">
      <alignment horizontal="center" vertical="center"/>
    </xf>
    <xf numFmtId="0" fontId="1" fillId="0" borderId="51"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1" fillId="0" borderId="45" xfId="0" applyNumberFormat="1" applyFont="1" applyFill="1" applyBorder="1" applyAlignment="1">
      <alignment horizontal="center" vertical="center"/>
    </xf>
    <xf numFmtId="0" fontId="1" fillId="0" borderId="94" xfId="0" applyFont="1" applyFill="1" applyBorder="1" applyAlignment="1">
      <alignment horizontal="center" vertical="center"/>
    </xf>
    <xf numFmtId="0" fontId="1" fillId="0" borderId="95" xfId="0" applyFont="1" applyFill="1" applyBorder="1" applyAlignment="1">
      <alignment horizontal="center" vertical="center"/>
    </xf>
    <xf numFmtId="0" fontId="1" fillId="0" borderId="45" xfId="0" applyNumberFormat="1" applyFont="1" applyFill="1" applyBorder="1" applyAlignment="1">
      <alignment horizontal="center" vertical="center"/>
    </xf>
    <xf numFmtId="0" fontId="12" fillId="2" borderId="43" xfId="3" applyFont="1" applyFill="1" applyBorder="1" applyAlignment="1" applyProtection="1">
      <alignment horizontal="center" vertical="center" wrapText="1"/>
    </xf>
    <xf numFmtId="0" fontId="12" fillId="2" borderId="26"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2" fillId="2" borderId="44" xfId="3" applyFont="1" applyFill="1" applyBorder="1" applyAlignment="1" applyProtection="1">
      <alignment horizontal="center" vertical="center" wrapText="1"/>
    </xf>
    <xf numFmtId="0" fontId="12" fillId="2" borderId="45" xfId="3" applyFont="1" applyFill="1" applyBorder="1" applyAlignment="1" applyProtection="1">
      <alignment horizontal="center" vertical="center" wrapText="1"/>
    </xf>
    <xf numFmtId="0" fontId="1" fillId="4" borderId="45"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46" xfId="0" applyFont="1" applyFill="1" applyBorder="1" applyAlignment="1">
      <alignment horizontal="center" vertical="center"/>
    </xf>
    <xf numFmtId="0" fontId="1" fillId="2" borderId="20" xfId="0" applyFont="1" applyFill="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9" fontId="1" fillId="0" borderId="45" xfId="0" applyNumberFormat="1" applyFont="1" applyFill="1" applyBorder="1" applyAlignment="1">
      <alignment horizontal="center" vertical="center"/>
    </xf>
    <xf numFmtId="9" fontId="1" fillId="4" borderId="45" xfId="0" applyNumberFormat="1" applyFont="1" applyFill="1" applyBorder="1" applyAlignment="1">
      <alignment horizontal="center" vertical="center"/>
    </xf>
    <xf numFmtId="0" fontId="0" fillId="2" borderId="19" xfId="0" applyFont="1" applyFill="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0" fillId="2" borderId="45" xfId="0" applyFont="1" applyFill="1" applyBorder="1" applyAlignment="1">
      <alignment horizontal="center" vertical="center"/>
    </xf>
    <xf numFmtId="0" fontId="1" fillId="2" borderId="45" xfId="0" applyFont="1" applyFill="1" applyBorder="1" applyAlignment="1">
      <alignment horizontal="center" vertical="center"/>
    </xf>
    <xf numFmtId="0" fontId="13" fillId="2" borderId="54" xfId="0" applyFont="1" applyFill="1" applyBorder="1" applyAlignment="1">
      <alignment horizontal="center" vertical="center" wrapText="1"/>
    </xf>
    <xf numFmtId="0" fontId="13" fillId="2" borderId="45"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57" xfId="0" applyFont="1" applyFill="1" applyBorder="1" applyAlignment="1">
      <alignment horizontal="center" vertical="center"/>
    </xf>
    <xf numFmtId="0" fontId="17" fillId="2" borderId="39" xfId="0" applyFont="1" applyFill="1" applyBorder="1" applyAlignment="1">
      <alignment horizontal="center" vertical="center" wrapText="1" shrinkToFit="1"/>
    </xf>
    <xf numFmtId="0" fontId="17" fillId="2" borderId="24" xfId="0" applyFont="1" applyFill="1" applyBorder="1" applyAlignment="1">
      <alignment horizontal="center" vertical="center" shrinkToFit="1"/>
    </xf>
    <xf numFmtId="0" fontId="17" fillId="2" borderId="35" xfId="0" applyFont="1" applyFill="1" applyBorder="1" applyAlignment="1">
      <alignment horizontal="center" vertical="center" shrinkToFit="1"/>
    </xf>
    <xf numFmtId="0" fontId="17" fillId="2" borderId="43" xfId="0" applyFont="1" applyFill="1" applyBorder="1" applyAlignment="1">
      <alignment horizontal="center" vertical="center" shrinkToFit="1"/>
    </xf>
    <xf numFmtId="0" fontId="17" fillId="2" borderId="26" xfId="0" applyFont="1" applyFill="1" applyBorder="1" applyAlignment="1">
      <alignment horizontal="center" vertical="center" shrinkToFit="1"/>
    </xf>
    <xf numFmtId="0" fontId="17" fillId="2" borderId="38" xfId="0" applyFont="1" applyFill="1" applyBorder="1" applyAlignment="1">
      <alignment horizontal="center" vertical="center" shrinkToFit="1"/>
    </xf>
    <xf numFmtId="0" fontId="1" fillId="0" borderId="39"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50" xfId="0" applyFont="1" applyBorder="1" applyAlignment="1">
      <alignment horizontal="center" vertical="center"/>
    </xf>
    <xf numFmtId="0" fontId="0" fillId="0" borderId="39" xfId="0" applyFont="1" applyBorder="1" applyAlignment="1">
      <alignment horizontal="center" vertical="center"/>
    </xf>
    <xf numFmtId="0" fontId="1" fillId="0" borderId="29" xfId="0" applyFont="1" applyBorder="1" applyAlignment="1">
      <alignment horizontal="center" vertical="center"/>
    </xf>
    <xf numFmtId="0" fontId="1" fillId="0" borderId="43" xfId="0" applyFont="1" applyBorder="1" applyAlignment="1">
      <alignment horizontal="center" vertical="center"/>
    </xf>
    <xf numFmtId="0" fontId="1" fillId="0" borderId="26" xfId="0" applyFont="1" applyBorder="1" applyAlignment="1">
      <alignment horizontal="center" vertical="center"/>
    </xf>
    <xf numFmtId="0" fontId="1" fillId="0" borderId="38" xfId="0" applyFont="1" applyBorder="1" applyAlignment="1">
      <alignment horizontal="center" vertical="center"/>
    </xf>
    <xf numFmtId="0" fontId="0" fillId="0" borderId="43" xfId="0" applyFont="1" applyBorder="1" applyAlignment="1">
      <alignment horizontal="center" vertical="center"/>
    </xf>
    <xf numFmtId="0" fontId="1" fillId="0" borderId="30" xfId="0" applyFont="1" applyBorder="1" applyAlignment="1">
      <alignment horizontal="center" vertical="center"/>
    </xf>
    <xf numFmtId="0" fontId="1" fillId="2" borderId="45" xfId="0" applyFont="1" applyFill="1" applyBorder="1" applyAlignment="1">
      <alignment horizontal="center" vertical="center" wrapText="1"/>
    </xf>
    <xf numFmtId="0" fontId="1" fillId="2" borderId="51" xfId="0" applyFont="1" applyFill="1" applyBorder="1" applyAlignment="1">
      <alignment horizontal="center" vertical="center"/>
    </xf>
    <xf numFmtId="0" fontId="0" fillId="0" borderId="27" xfId="0" applyBorder="1" applyAlignment="1">
      <alignment horizontal="left" vertical="center" wrapText="1"/>
    </xf>
    <xf numFmtId="0" fontId="1" fillId="0" borderId="24" xfId="0" applyFont="1" applyBorder="1" applyAlignment="1">
      <alignment horizontal="left" vertical="center" wrapText="1"/>
    </xf>
    <xf numFmtId="0" fontId="1" fillId="0" borderId="35" xfId="0" applyFont="1" applyBorder="1" applyAlignment="1">
      <alignment horizontal="left" vertical="center" wrapText="1"/>
    </xf>
    <xf numFmtId="0" fontId="1" fillId="0" borderId="28" xfId="0" applyFont="1" applyBorder="1" applyAlignment="1">
      <alignment horizontal="left" vertical="center" wrapText="1"/>
    </xf>
    <xf numFmtId="0" fontId="1" fillId="0" borderId="26" xfId="0" applyFont="1" applyBorder="1" applyAlignment="1">
      <alignment horizontal="left" vertical="center" wrapText="1"/>
    </xf>
    <xf numFmtId="0" fontId="1" fillId="0" borderId="38" xfId="0" applyFont="1" applyBorder="1" applyAlignment="1">
      <alignment horizontal="left" vertical="center" wrapText="1"/>
    </xf>
    <xf numFmtId="0" fontId="1" fillId="2" borderId="20"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1" fillId="0" borderId="45" xfId="0" applyFont="1" applyBorder="1" applyAlignment="1">
      <alignment horizontal="center" vertical="center" shrinkToFit="1"/>
    </xf>
    <xf numFmtId="0" fontId="1" fillId="0" borderId="45" xfId="0" applyFont="1" applyBorder="1" applyAlignment="1">
      <alignment horizontal="center" vertical="center"/>
    </xf>
    <xf numFmtId="0" fontId="1" fillId="0" borderId="51" xfId="0" applyFont="1" applyBorder="1" applyAlignment="1">
      <alignment horizontal="center" vertical="center"/>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xf>
    <xf numFmtId="0" fontId="13" fillId="0" borderId="27"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 fillId="2" borderId="39" xfId="0" applyFont="1" applyFill="1" applyBorder="1" applyAlignment="1">
      <alignment horizontal="center" vertical="center" shrinkToFit="1"/>
    </xf>
    <xf numFmtId="0" fontId="1" fillId="2" borderId="24" xfId="0" applyFont="1" applyFill="1" applyBorder="1" applyAlignment="1">
      <alignment horizontal="center" vertical="center" shrinkToFit="1"/>
    </xf>
    <xf numFmtId="0" fontId="1" fillId="2" borderId="35" xfId="0" applyFont="1" applyFill="1" applyBorder="1" applyAlignment="1">
      <alignment horizontal="center" vertical="center" shrinkToFit="1"/>
    </xf>
    <xf numFmtId="0" fontId="19" fillId="0" borderId="20" xfId="0" applyFont="1" applyFill="1" applyBorder="1" applyAlignment="1">
      <alignment vertical="center" wrapText="1"/>
    </xf>
    <xf numFmtId="0" fontId="19" fillId="0" borderId="17" xfId="0" applyFont="1" applyFill="1" applyBorder="1" applyAlignment="1">
      <alignment vertical="center" wrapText="1"/>
    </xf>
    <xf numFmtId="0" fontId="19" fillId="0" borderId="22" xfId="0" applyFont="1" applyFill="1" applyBorder="1" applyAlignment="1">
      <alignment vertical="center" wrapText="1"/>
    </xf>
    <xf numFmtId="0" fontId="1" fillId="0" borderId="35" xfId="0" applyFont="1" applyBorder="1" applyAlignment="1">
      <alignment horizontal="center" vertical="center"/>
    </xf>
    <xf numFmtId="0" fontId="1" fillId="0" borderId="28" xfId="0" applyFont="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35" xfId="0" applyFont="1" applyFill="1" applyBorder="1" applyAlignment="1">
      <alignment horizontal="center" vertical="center"/>
    </xf>
    <xf numFmtId="0" fontId="11" fillId="3" borderId="45" xfId="0" applyFont="1" applyFill="1" applyBorder="1" applyAlignment="1">
      <alignment horizontal="center" vertical="center"/>
    </xf>
    <xf numFmtId="0" fontId="0" fillId="3" borderId="4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29" xfId="0" applyFont="1" applyFill="1" applyBorder="1" applyAlignment="1">
      <alignment horizontal="center" vertical="center"/>
    </xf>
    <xf numFmtId="0" fontId="13" fillId="2" borderId="24"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7" fillId="2" borderId="20" xfId="0" applyFont="1" applyFill="1" applyBorder="1" applyAlignment="1">
      <alignment horizontal="center" vertical="center" shrinkToFit="1"/>
    </xf>
    <xf numFmtId="0" fontId="17" fillId="2" borderId="17" xfId="0" applyFont="1" applyFill="1" applyBorder="1" applyAlignment="1">
      <alignment horizontal="center" vertical="center" shrinkToFit="1"/>
    </xf>
    <xf numFmtId="0" fontId="17" fillId="2" borderId="22" xfId="0" applyFont="1" applyFill="1" applyBorder="1" applyAlignment="1">
      <alignment horizontal="center" vertical="center" shrinkToFit="1"/>
    </xf>
    <xf numFmtId="0" fontId="0" fillId="0" borderId="62" xfId="0" applyFont="1" applyFill="1" applyBorder="1" applyAlignment="1">
      <alignment horizontal="center" vertical="top"/>
    </xf>
    <xf numFmtId="0" fontId="0" fillId="0" borderId="63"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58" xfId="0" applyFill="1" applyBorder="1" applyAlignment="1">
      <alignment horizontal="center" vertical="top"/>
    </xf>
    <xf numFmtId="0" fontId="0" fillId="0" borderId="59" xfId="0" applyFont="1" applyFill="1" applyBorder="1" applyAlignment="1">
      <alignment horizontal="center" vertical="top"/>
    </xf>
    <xf numFmtId="0" fontId="0" fillId="0" borderId="60" xfId="0" applyFont="1" applyFill="1" applyBorder="1" applyAlignment="1">
      <alignment horizontal="center" vertical="top"/>
    </xf>
    <xf numFmtId="0" fontId="0" fillId="0" borderId="61" xfId="0" applyFont="1" applyFill="1" applyBorder="1" applyAlignment="1">
      <alignment horizontal="center" vertical="top"/>
    </xf>
    <xf numFmtId="0" fontId="0" fillId="0" borderId="39" xfId="0" applyFill="1" applyBorder="1" applyAlignment="1">
      <alignment horizontal="left" vertical="top"/>
    </xf>
    <xf numFmtId="0" fontId="0" fillId="0" borderId="24" xfId="0" applyFont="1" applyFill="1" applyBorder="1" applyAlignment="1">
      <alignment horizontal="left" vertical="top"/>
    </xf>
    <xf numFmtId="0" fontId="0" fillId="0" borderId="29" xfId="0" applyFont="1" applyFill="1" applyBorder="1" applyAlignment="1">
      <alignment horizontal="left" vertical="top"/>
    </xf>
    <xf numFmtId="0" fontId="0" fillId="0" borderId="64" xfId="0" applyFont="1" applyFill="1" applyBorder="1" applyAlignment="1">
      <alignment horizontal="center" vertical="top"/>
    </xf>
    <xf numFmtId="0" fontId="0" fillId="0" borderId="41" xfId="0" applyFont="1" applyFill="1" applyBorder="1" applyAlignment="1">
      <alignment horizontal="center" vertical="top"/>
    </xf>
    <xf numFmtId="0" fontId="0" fillId="0" borderId="42" xfId="0" applyFont="1" applyFill="1" applyBorder="1" applyAlignment="1">
      <alignment horizontal="center" vertical="top"/>
    </xf>
    <xf numFmtId="0" fontId="0" fillId="0" borderId="65" xfId="0" applyFont="1" applyFill="1" applyBorder="1" applyAlignment="1">
      <alignment horizontal="center" vertical="top"/>
    </xf>
    <xf numFmtId="0" fontId="0" fillId="0" borderId="66" xfId="0" applyFont="1" applyFill="1" applyBorder="1" applyAlignment="1">
      <alignment horizontal="center" vertical="top"/>
    </xf>
    <xf numFmtId="0" fontId="0" fillId="0" borderId="67" xfId="0" applyFont="1" applyFill="1" applyBorder="1" applyAlignment="1">
      <alignment horizontal="center" vertical="top"/>
    </xf>
    <xf numFmtId="0" fontId="0" fillId="0" borderId="68" xfId="0" applyFont="1" applyFill="1" applyBorder="1" applyAlignment="1">
      <alignment horizontal="center" vertical="top"/>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1" xfId="0" applyFont="1" applyFill="1" applyBorder="1" applyAlignment="1">
      <alignment horizontal="center" vertical="center"/>
    </xf>
    <xf numFmtId="0" fontId="20" fillId="0" borderId="45" xfId="0" applyFont="1" applyFill="1" applyBorder="1" applyAlignment="1">
      <alignment horizontal="center" vertical="top"/>
    </xf>
    <xf numFmtId="0" fontId="0" fillId="0" borderId="45" xfId="0" applyFont="1" applyFill="1" applyBorder="1" applyAlignment="1">
      <alignment horizontal="center" vertical="top"/>
    </xf>
    <xf numFmtId="0" fontId="0" fillId="0" borderId="43" xfId="0" applyFont="1" applyFill="1" applyBorder="1" applyAlignment="1">
      <alignment horizontal="center" vertical="top"/>
    </xf>
    <xf numFmtId="0" fontId="0" fillId="0" borderId="26" xfId="0" applyFont="1" applyFill="1" applyBorder="1" applyAlignment="1">
      <alignment horizontal="center" vertical="top"/>
    </xf>
    <xf numFmtId="0" fontId="0" fillId="0" borderId="30" xfId="0" applyFont="1" applyFill="1" applyBorder="1" applyAlignment="1">
      <alignment horizontal="center" vertical="top"/>
    </xf>
    <xf numFmtId="0" fontId="13" fillId="2" borderId="6" xfId="0" applyFont="1" applyFill="1" applyBorder="1" applyAlignment="1">
      <alignment horizontal="center" vertical="center" textRotation="255"/>
    </xf>
    <xf numFmtId="0" fontId="13" fillId="2" borderId="7" xfId="0" applyFont="1" applyFill="1" applyBorder="1" applyAlignment="1">
      <alignment horizontal="center" vertical="center" textRotation="255"/>
    </xf>
    <xf numFmtId="0" fontId="13" fillId="2" borderId="69" xfId="0" applyFont="1" applyFill="1" applyBorder="1" applyAlignment="1">
      <alignment horizontal="center" vertical="center" textRotation="255"/>
    </xf>
    <xf numFmtId="0" fontId="13" fillId="2" borderId="70" xfId="0" applyFont="1" applyFill="1" applyBorder="1" applyAlignment="1">
      <alignment horizontal="center" vertical="center" textRotation="255"/>
    </xf>
    <xf numFmtId="0" fontId="13" fillId="2" borderId="28"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 fillId="0" borderId="27" xfId="0" applyFont="1" applyFill="1" applyBorder="1" applyAlignment="1">
      <alignment horizontal="left" wrapText="1"/>
    </xf>
    <xf numFmtId="0" fontId="1" fillId="0" borderId="24" xfId="0" applyFont="1" applyFill="1" applyBorder="1" applyAlignment="1">
      <alignment horizontal="left" wrapText="1"/>
    </xf>
    <xf numFmtId="0" fontId="1" fillId="0" borderId="29" xfId="0" applyFont="1" applyFill="1" applyBorder="1" applyAlignment="1">
      <alignment horizontal="left" wrapText="1"/>
    </xf>
    <xf numFmtId="0" fontId="13" fillId="2" borderId="19" xfId="0" applyFont="1" applyFill="1" applyBorder="1" applyAlignment="1">
      <alignment horizontal="center" wrapText="1"/>
    </xf>
    <xf numFmtId="0" fontId="13" fillId="2" borderId="17" xfId="0" applyFont="1" applyFill="1" applyBorder="1" applyAlignment="1">
      <alignment horizontal="center" wrapText="1"/>
    </xf>
    <xf numFmtId="0" fontId="13" fillId="2" borderId="22" xfId="0" applyFont="1" applyFill="1" applyBorder="1" applyAlignment="1">
      <alignment horizontal="center" wrapText="1"/>
    </xf>
    <xf numFmtId="0" fontId="1" fillId="0" borderId="71" xfId="0" applyFont="1" applyFill="1" applyBorder="1" applyAlignment="1">
      <alignment horizontal="center" wrapText="1"/>
    </xf>
    <xf numFmtId="0" fontId="1" fillId="0" borderId="72" xfId="0" applyFont="1" applyFill="1" applyBorder="1" applyAlignment="1">
      <alignment horizontal="center" wrapText="1"/>
    </xf>
    <xf numFmtId="0" fontId="1" fillId="0" borderId="73" xfId="0" applyFont="1" applyFill="1" applyBorder="1" applyAlignment="1">
      <alignment horizontal="center" wrapText="1"/>
    </xf>
    <xf numFmtId="0" fontId="15" fillId="2" borderId="23" xfId="0" applyFont="1" applyFill="1" applyBorder="1" applyAlignment="1">
      <alignment horizontal="center" vertical="center" textRotation="255"/>
    </xf>
    <xf numFmtId="0" fontId="15" fillId="2" borderId="29" xfId="0" applyFont="1" applyFill="1" applyBorder="1" applyAlignment="1">
      <alignment horizontal="center" vertical="center" textRotation="255"/>
    </xf>
    <xf numFmtId="0" fontId="15" fillId="2" borderId="6" xfId="0" applyFont="1" applyFill="1" applyBorder="1" applyAlignment="1">
      <alignment horizontal="center" vertical="center" textRotation="255"/>
    </xf>
    <xf numFmtId="0" fontId="15" fillId="2" borderId="2" xfId="0" applyFont="1" applyFill="1" applyBorder="1" applyAlignment="1">
      <alignment horizontal="center" vertical="center" textRotation="255"/>
    </xf>
    <xf numFmtId="0" fontId="15" fillId="2" borderId="25" xfId="0" applyFont="1" applyFill="1" applyBorder="1" applyAlignment="1">
      <alignment horizontal="center" vertical="center" textRotation="255"/>
    </xf>
    <xf numFmtId="0" fontId="15" fillId="2" borderId="30" xfId="0" applyFont="1" applyFill="1" applyBorder="1" applyAlignment="1">
      <alignment horizontal="center" vertical="center" textRotation="255"/>
    </xf>
    <xf numFmtId="0" fontId="13" fillId="2" borderId="28" xfId="0" applyFont="1" applyFill="1" applyBorder="1" applyAlignment="1">
      <alignment horizontal="center" wrapText="1"/>
    </xf>
    <xf numFmtId="0" fontId="13" fillId="2" borderId="26" xfId="0" applyFont="1" applyFill="1" applyBorder="1" applyAlignment="1">
      <alignment horizontal="center" wrapText="1"/>
    </xf>
    <xf numFmtId="0" fontId="13" fillId="2" borderId="30" xfId="0" applyFont="1" applyFill="1" applyBorder="1" applyAlignment="1">
      <alignment horizontal="center" wrapText="1"/>
    </xf>
    <xf numFmtId="0" fontId="13" fillId="0" borderId="19"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13" fillId="2" borderId="23" xfId="0" applyFont="1" applyFill="1" applyBorder="1" applyAlignment="1">
      <alignment horizontal="center" vertical="center" textRotation="255" wrapText="1"/>
    </xf>
    <xf numFmtId="0" fontId="13" fillId="2" borderId="31" xfId="0" applyFont="1" applyFill="1" applyBorder="1" applyAlignment="1">
      <alignment horizontal="center" vertical="center" textRotation="255" wrapText="1"/>
    </xf>
    <xf numFmtId="0" fontId="13" fillId="2" borderId="6" xfId="0" applyFont="1" applyFill="1" applyBorder="1" applyAlignment="1">
      <alignment horizontal="center" vertical="center" textRotation="255" wrapText="1"/>
    </xf>
    <xf numFmtId="0" fontId="13" fillId="2" borderId="7" xfId="0" applyFont="1" applyFill="1" applyBorder="1" applyAlignment="1">
      <alignment horizontal="center" vertical="center" textRotation="255" wrapText="1"/>
    </xf>
    <xf numFmtId="0" fontId="13" fillId="2" borderId="25" xfId="0" applyFont="1" applyFill="1" applyBorder="1" applyAlignment="1">
      <alignment horizontal="center" vertical="center" textRotation="255" wrapText="1"/>
    </xf>
    <xf numFmtId="0" fontId="13" fillId="2" borderId="32" xfId="0" applyFont="1" applyFill="1" applyBorder="1" applyAlignment="1">
      <alignment horizontal="center" vertical="center" textRotation="255" wrapText="1"/>
    </xf>
    <xf numFmtId="0" fontId="0" fillId="0" borderId="83" xfId="0" applyFill="1" applyBorder="1" applyAlignment="1">
      <alignment horizontal="center" vertical="center" wrapText="1"/>
    </xf>
    <xf numFmtId="0" fontId="0" fillId="0" borderId="74" xfId="0" applyFont="1" applyFill="1"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39"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84" xfId="0" applyFill="1" applyBorder="1" applyAlignment="1">
      <alignment horizontal="center" vertical="center" wrapText="1"/>
    </xf>
    <xf numFmtId="0" fontId="0" fillId="0" borderId="40" xfId="0" applyFont="1" applyFill="1"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84"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75" xfId="0" applyFont="1" applyFill="1"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0" fillId="0" borderId="83" xfId="0" applyFill="1" applyBorder="1" applyAlignment="1">
      <alignment horizontal="center" vertical="center"/>
    </xf>
    <xf numFmtId="0" fontId="0" fillId="0" borderId="39" xfId="0" applyFill="1" applyBorder="1" applyAlignment="1">
      <alignment horizontal="left" vertical="top" wrapText="1"/>
    </xf>
    <xf numFmtId="0" fontId="0" fillId="0" borderId="24" xfId="0" applyFont="1" applyFill="1" applyBorder="1" applyAlignment="1">
      <alignment horizontal="left" vertical="top" wrapText="1"/>
    </xf>
    <xf numFmtId="0" fontId="0" fillId="0" borderId="29" xfId="0" applyFont="1" applyFill="1" applyBorder="1" applyAlignment="1">
      <alignment horizontal="left" vertical="top" wrapText="1"/>
    </xf>
    <xf numFmtId="0" fontId="0" fillId="0" borderId="63"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43" xfId="0" applyFont="1" applyFill="1" applyBorder="1" applyAlignment="1">
      <alignment horizontal="left" vertical="top" wrapText="1"/>
    </xf>
    <xf numFmtId="0" fontId="0" fillId="0" borderId="26" xfId="0" applyFont="1" applyFill="1" applyBorder="1" applyAlignment="1">
      <alignment horizontal="left" vertical="top" wrapText="1"/>
    </xf>
    <xf numFmtId="0" fontId="0" fillId="0" borderId="30" xfId="0" applyFont="1" applyFill="1" applyBorder="1" applyAlignment="1">
      <alignment horizontal="left" vertical="top" wrapText="1"/>
    </xf>
    <xf numFmtId="0" fontId="0" fillId="0" borderId="40" xfId="0" applyFont="1" applyFill="1"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86" xfId="0" applyFill="1" applyBorder="1" applyAlignment="1">
      <alignment horizontal="center" vertical="center"/>
    </xf>
    <xf numFmtId="0" fontId="0" fillId="0" borderId="39"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30" xfId="0" applyFont="1" applyFill="1" applyBorder="1" applyAlignment="1">
      <alignment horizontal="center" vertical="center"/>
    </xf>
    <xf numFmtId="0" fontId="16" fillId="0" borderId="40" xfId="0" applyFont="1" applyFill="1" applyBorder="1" applyAlignment="1">
      <alignment vertical="center"/>
    </xf>
    <xf numFmtId="0" fontId="16" fillId="0" borderId="41" xfId="0" applyFont="1" applyBorder="1" applyAlignment="1">
      <alignment vertical="center"/>
    </xf>
    <xf numFmtId="0" fontId="16" fillId="0" borderId="42" xfId="0" applyFont="1" applyBorder="1" applyAlignment="1">
      <alignment vertical="center"/>
    </xf>
    <xf numFmtId="0" fontId="13" fillId="2" borderId="76" xfId="0" applyFont="1" applyFill="1" applyBorder="1" applyAlignment="1">
      <alignment horizontal="center" vertical="center" textRotation="255"/>
    </xf>
    <xf numFmtId="0" fontId="13" fillId="2" borderId="77" xfId="0" applyFont="1" applyFill="1" applyBorder="1" applyAlignment="1">
      <alignment horizontal="center" vertical="center" textRotation="255"/>
    </xf>
    <xf numFmtId="0" fontId="0" fillId="0" borderId="71" xfId="0" applyFill="1" applyBorder="1" applyAlignment="1">
      <alignment vertical="top" wrapText="1"/>
    </xf>
    <xf numFmtId="0" fontId="0" fillId="0" borderId="72" xfId="0" applyFill="1" applyBorder="1" applyAlignment="1">
      <alignment vertical="top"/>
    </xf>
    <xf numFmtId="0" fontId="0" fillId="0" borderId="73" xfId="0" applyFill="1" applyBorder="1" applyAlignment="1">
      <alignment vertical="top"/>
    </xf>
    <xf numFmtId="0" fontId="0" fillId="0" borderId="78" xfId="0" applyFont="1" applyFill="1" applyBorder="1" applyAlignment="1">
      <alignment vertical="top" wrapText="1"/>
    </xf>
    <xf numFmtId="0" fontId="13" fillId="0" borderId="79" xfId="0" applyFont="1" applyFill="1" applyBorder="1" applyAlignment="1">
      <alignment vertical="top" wrapText="1"/>
    </xf>
    <xf numFmtId="0" fontId="13" fillId="0" borderId="80" xfId="0" applyFont="1" applyFill="1" applyBorder="1" applyAlignment="1">
      <alignment vertical="top" wrapText="1"/>
    </xf>
    <xf numFmtId="0" fontId="0" fillId="0" borderId="28" xfId="0" applyFont="1" applyFill="1" applyBorder="1" applyAlignment="1">
      <alignment vertical="top" wrapText="1"/>
    </xf>
    <xf numFmtId="0" fontId="13" fillId="0" borderId="26" xfId="0" applyFont="1" applyFill="1" applyBorder="1" applyAlignment="1">
      <alignment vertical="top" wrapText="1"/>
    </xf>
    <xf numFmtId="0" fontId="13" fillId="0" borderId="30" xfId="0" applyFont="1" applyFill="1" applyBorder="1" applyAlignment="1">
      <alignment vertical="top" wrapText="1"/>
    </xf>
    <xf numFmtId="0" fontId="13" fillId="0" borderId="16" xfId="0" applyFont="1" applyFill="1" applyBorder="1" applyAlignment="1">
      <alignment vertical="center" textRotation="255"/>
    </xf>
    <xf numFmtId="0" fontId="0" fillId="0" borderId="81" xfId="0" applyBorder="1" applyAlignment="1">
      <alignment vertical="center"/>
    </xf>
    <xf numFmtId="0" fontId="0" fillId="0" borderId="82" xfId="0" applyFont="1" applyFill="1" applyBorder="1" applyAlignment="1">
      <alignment vertical="center" wrapText="1"/>
    </xf>
    <xf numFmtId="0" fontId="0" fillId="0" borderId="17" xfId="0" applyFont="1" applyBorder="1" applyAlignment="1">
      <alignment vertical="center" wrapText="1"/>
    </xf>
    <xf numFmtId="0" fontId="0" fillId="0" borderId="22" xfId="0" applyFont="1" applyBorder="1" applyAlignment="1">
      <alignment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0" fillId="0" borderId="76" xfId="0" applyFont="1" applyFill="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5" xfId="0" applyFont="1" applyFill="1" applyBorder="1" applyAlignment="1">
      <alignment horizontal="center" vertical="center"/>
    </xf>
    <xf numFmtId="0" fontId="13" fillId="0" borderId="76" xfId="0" applyFont="1" applyFill="1" applyBorder="1" applyAlignment="1">
      <alignment vertical="center" textRotation="255"/>
    </xf>
    <xf numFmtId="0" fontId="0" fillId="0" borderId="72" xfId="0" applyBorder="1" applyAlignment="1">
      <alignment vertical="center" textRotation="255"/>
    </xf>
    <xf numFmtId="0" fontId="0" fillId="0" borderId="73" xfId="0" applyBorder="1" applyAlignment="1">
      <alignment vertical="center" textRotation="255"/>
    </xf>
    <xf numFmtId="0" fontId="8" fillId="2" borderId="4"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5" xfId="3" applyFont="1" applyFill="1" applyBorder="1" applyAlignment="1" applyProtection="1">
      <alignment horizontal="center" vertical="center" wrapText="1"/>
    </xf>
    <xf numFmtId="0" fontId="11" fillId="0" borderId="96" xfId="1" applyFont="1" applyFill="1" applyBorder="1" applyAlignment="1" applyProtection="1">
      <alignment horizontal="center" vertical="center"/>
    </xf>
    <xf numFmtId="0" fontId="11" fillId="0" borderId="3" xfId="1" applyFont="1" applyFill="1" applyBorder="1" applyAlignment="1" applyProtection="1">
      <alignment horizontal="center" vertical="center"/>
    </xf>
    <xf numFmtId="0" fontId="11" fillId="0" borderId="97" xfId="1" applyFont="1" applyFill="1" applyBorder="1" applyAlignment="1" applyProtection="1">
      <alignment horizontal="center" vertical="center"/>
    </xf>
    <xf numFmtId="0" fontId="11" fillId="0" borderId="36" xfId="1" applyFont="1" applyFill="1" applyBorder="1" applyAlignment="1" applyProtection="1">
      <alignment horizontal="center" vertical="center"/>
    </xf>
    <xf numFmtId="0" fontId="11" fillId="0" borderId="0" xfId="1" applyFont="1" applyFill="1" applyBorder="1" applyAlignment="1" applyProtection="1">
      <alignment horizontal="center" vertical="center"/>
    </xf>
    <xf numFmtId="0" fontId="11" fillId="0" borderId="2" xfId="1" applyFont="1" applyFill="1" applyBorder="1" applyAlignment="1" applyProtection="1">
      <alignment horizontal="center" vertical="center"/>
    </xf>
    <xf numFmtId="0" fontId="11" fillId="0" borderId="98" xfId="1" applyFont="1" applyFill="1" applyBorder="1" applyAlignment="1" applyProtection="1">
      <alignment horizontal="center" vertical="center"/>
    </xf>
    <xf numFmtId="0" fontId="11" fillId="0" borderId="1" xfId="1" applyFont="1" applyFill="1" applyBorder="1" applyAlignment="1" applyProtection="1">
      <alignment horizontal="center" vertical="center"/>
    </xf>
    <xf numFmtId="0" fontId="11" fillId="0" borderId="99" xfId="1" applyFont="1" applyFill="1" applyBorder="1" applyAlignment="1" applyProtection="1">
      <alignment horizontal="center" vertical="center"/>
    </xf>
    <xf numFmtId="0" fontId="13" fillId="2" borderId="6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70" xfId="0" applyFont="1" applyFill="1" applyBorder="1" applyAlignment="1">
      <alignment horizontal="center" vertical="center" wrapText="1"/>
    </xf>
    <xf numFmtId="0" fontId="0" fillId="0" borderId="93" xfId="0" applyFill="1" applyBorder="1" applyAlignment="1">
      <alignment horizontal="center" vertical="center"/>
    </xf>
    <xf numFmtId="0" fontId="1" fillId="0" borderId="15" xfId="0" applyFont="1" applyBorder="1" applyAlignment="1">
      <alignment horizontal="center" vertical="center"/>
    </xf>
    <xf numFmtId="0" fontId="11" fillId="0" borderId="21" xfId="0" applyFont="1" applyBorder="1" applyAlignment="1">
      <alignment horizontal="center" vertical="center"/>
    </xf>
    <xf numFmtId="0" fontId="0" fillId="0" borderId="100" xfId="0" applyNumberFormat="1" applyBorder="1" applyAlignment="1">
      <alignment horizontal="right" vertical="center"/>
    </xf>
    <xf numFmtId="176" fontId="0" fillId="0" borderId="74" xfId="0" applyNumberFormat="1" applyBorder="1" applyAlignment="1">
      <alignment horizontal="right" vertical="center"/>
    </xf>
    <xf numFmtId="176" fontId="0" fillId="0" borderId="59" xfId="0" applyNumberFormat="1" applyBorder="1" applyAlignment="1">
      <alignment horizontal="right" vertical="center"/>
    </xf>
    <xf numFmtId="176" fontId="0" fillId="0" borderId="100" xfId="0" applyNumberFormat="1" applyBorder="1" applyAlignment="1">
      <alignment horizontal="right" vertical="center"/>
    </xf>
    <xf numFmtId="176" fontId="0" fillId="0" borderId="42" xfId="0" applyNumberFormat="1" applyBorder="1" applyAlignment="1">
      <alignment horizontal="right" vertical="center"/>
    </xf>
    <xf numFmtId="0" fontId="0" fillId="0" borderId="19" xfId="0" applyBorder="1" applyAlignment="1">
      <alignment horizontal="center" vertical="center"/>
    </xf>
    <xf numFmtId="0" fontId="11" fillId="0" borderId="47" xfId="0" applyFont="1" applyBorder="1" applyAlignment="1">
      <alignment horizontal="center"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176" fontId="0" fillId="0" borderId="20" xfId="0" applyNumberFormat="1" applyBorder="1" applyAlignment="1">
      <alignment horizontal="right" vertical="center"/>
    </xf>
    <xf numFmtId="176" fontId="0" fillId="0" borderId="17" xfId="0" applyNumberFormat="1" applyBorder="1" applyAlignment="1">
      <alignment horizontal="right" vertical="center"/>
    </xf>
    <xf numFmtId="176" fontId="0" fillId="0" borderId="21" xfId="0" applyNumberFormat="1" applyBorder="1" applyAlignment="1">
      <alignment horizontal="right" vertical="center"/>
    </xf>
    <xf numFmtId="0" fontId="0" fillId="0" borderId="19" xfId="0" applyFill="1" applyBorder="1" applyAlignment="1">
      <alignment horizontal="center" vertical="center" wrapText="1"/>
    </xf>
    <xf numFmtId="0" fontId="0" fillId="0" borderId="20" xfId="0" applyNumberFormat="1" applyBorder="1" applyAlignment="1">
      <alignment horizontal="right" vertical="center"/>
    </xf>
    <xf numFmtId="0" fontId="0" fillId="0" borderId="17" xfId="0" applyNumberFormat="1" applyBorder="1" applyAlignment="1">
      <alignment horizontal="right" vertical="center"/>
    </xf>
    <xf numFmtId="0" fontId="0" fillId="0" borderId="22" xfId="0" applyNumberFormat="1" applyBorder="1" applyAlignment="1">
      <alignment horizontal="right" vertical="center"/>
    </xf>
    <xf numFmtId="0" fontId="0" fillId="0" borderId="28" xfId="0" applyFill="1" applyBorder="1" applyAlignment="1">
      <alignment horizontal="center" vertical="center"/>
    </xf>
    <xf numFmtId="0" fontId="0" fillId="2" borderId="20" xfId="0" applyFill="1" applyBorder="1" applyAlignment="1">
      <alignment vertical="center"/>
    </xf>
    <xf numFmtId="0" fontId="0" fillId="2" borderId="21" xfId="0" applyFill="1" applyBorder="1" applyAlignment="1">
      <alignment vertical="center"/>
    </xf>
    <xf numFmtId="9" fontId="0" fillId="0" borderId="20" xfId="4" applyFont="1" applyBorder="1" applyAlignment="1">
      <alignment vertical="center"/>
    </xf>
    <xf numFmtId="9" fontId="0" fillId="0" borderId="17" xfId="4" applyFont="1" applyBorder="1" applyAlignment="1">
      <alignment vertical="center"/>
    </xf>
    <xf numFmtId="9" fontId="0" fillId="0" borderId="21" xfId="4" applyFont="1" applyBorder="1" applyAlignment="1">
      <alignment vertical="center"/>
    </xf>
    <xf numFmtId="176" fontId="0" fillId="0" borderId="92" xfId="0" applyNumberFormat="1" applyBorder="1" applyAlignment="1">
      <alignment horizontal="right" vertical="center"/>
    </xf>
    <xf numFmtId="0" fontId="0" fillId="2" borderId="20"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21" xfId="0" applyFill="1" applyBorder="1" applyAlignment="1">
      <alignment horizontal="center" vertical="center" wrapText="1"/>
    </xf>
    <xf numFmtId="0" fontId="11" fillId="0" borderId="20" xfId="0" applyFont="1" applyBorder="1" applyAlignment="1">
      <alignment vertical="center"/>
    </xf>
    <xf numFmtId="0" fontId="11" fillId="0" borderId="17" xfId="0" applyFont="1" applyBorder="1" applyAlignment="1">
      <alignment vertical="center"/>
    </xf>
    <xf numFmtId="0" fontId="11" fillId="0" borderId="21" xfId="0" applyFont="1" applyBorder="1" applyAlignment="1">
      <alignment vertical="center"/>
    </xf>
    <xf numFmtId="0" fontId="11" fillId="0" borderId="20" xfId="0" applyFont="1" applyBorder="1" applyAlignment="1">
      <alignment vertical="center" wrapText="1"/>
    </xf>
    <xf numFmtId="0" fontId="11" fillId="0" borderId="17" xfId="0" applyFont="1" applyBorder="1" applyAlignment="1">
      <alignment vertical="center" wrapText="1"/>
    </xf>
    <xf numFmtId="0" fontId="11" fillId="0" borderId="21" xfId="0" applyFont="1" applyBorder="1" applyAlignment="1">
      <alignment vertical="center" wrapText="1"/>
    </xf>
  </cellXfs>
  <cellStyles count="5">
    <cellStyle name="パーセント" xfId="4" builtinId="5"/>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113180</xdr:colOff>
      <xdr:row>69</xdr:row>
      <xdr:rowOff>130175</xdr:rowOff>
    </xdr:from>
    <xdr:to>
      <xdr:col>23</xdr:col>
      <xdr:colOff>25400</xdr:colOff>
      <xdr:row>69</xdr:row>
      <xdr:rowOff>919010</xdr:rowOff>
    </xdr:to>
    <xdr:sp macro="" textlink="">
      <xdr:nvSpPr>
        <xdr:cNvPr id="2" name="フローチャート : 代替処理 1"/>
        <xdr:cNvSpPr/>
      </xdr:nvSpPr>
      <xdr:spPr>
        <a:xfrm>
          <a:off x="1713380" y="28105100"/>
          <a:ext cx="2312520" cy="788835"/>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baseline="0">
              <a:solidFill>
                <a:sysClr val="windowText" lastClr="000000"/>
              </a:solidFill>
            </a:rPr>
            <a:t>環境省</a:t>
          </a:r>
          <a:endParaRPr lang="en-US" altLang="ja-JP" baseline="0">
            <a:solidFill>
              <a:sysClr val="windowText" lastClr="000000"/>
            </a:solidFill>
          </a:endParaRPr>
        </a:p>
        <a:p>
          <a:r>
            <a:rPr lang="ja-JP" altLang="en-US" baseline="0">
              <a:solidFill>
                <a:sysClr val="windowText" lastClr="000000"/>
              </a:solidFill>
            </a:rPr>
            <a:t>１４百万円</a:t>
          </a:r>
        </a:p>
      </xdr:txBody>
    </xdr:sp>
    <xdr:clientData/>
  </xdr:twoCellAnchor>
  <xdr:twoCellAnchor>
    <xdr:from>
      <xdr:col>10</xdr:col>
      <xdr:colOff>136525</xdr:colOff>
      <xdr:row>69</xdr:row>
      <xdr:rowOff>1196229</xdr:rowOff>
    </xdr:from>
    <xdr:to>
      <xdr:col>25</xdr:col>
      <xdr:colOff>85725</xdr:colOff>
      <xdr:row>69</xdr:row>
      <xdr:rowOff>1447800</xdr:rowOff>
    </xdr:to>
    <xdr:sp macro="" textlink="">
      <xdr:nvSpPr>
        <xdr:cNvPr id="3" name="フローチャート : 代替処理 2"/>
        <xdr:cNvSpPr/>
      </xdr:nvSpPr>
      <xdr:spPr>
        <a:xfrm>
          <a:off x="1908175" y="29171154"/>
          <a:ext cx="2520950" cy="251571"/>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en-US" altLang="ja-JP" sz="800" baseline="0">
              <a:solidFill>
                <a:sysClr val="windowText" lastClr="000000"/>
              </a:solidFill>
              <a:latin typeface="+mn-lt"/>
              <a:ea typeface="+mn-ea"/>
              <a:cs typeface="+mn-cs"/>
            </a:rPr>
            <a:t>E.</a:t>
          </a:r>
          <a:r>
            <a:rPr lang="ja-JP" altLang="en-US" sz="800" baseline="0">
              <a:solidFill>
                <a:sysClr val="windowText" lastClr="000000"/>
              </a:solidFill>
              <a:latin typeface="+mn-lt"/>
              <a:ea typeface="+mn-ea"/>
              <a:cs typeface="+mn-cs"/>
            </a:rPr>
            <a:t>北海道</a:t>
          </a:r>
          <a:r>
            <a:rPr lang="ja-JP" altLang="ja-JP" sz="800" baseline="0">
              <a:solidFill>
                <a:sysClr val="windowText" lastClr="000000"/>
              </a:solidFill>
              <a:latin typeface="+mn-lt"/>
              <a:ea typeface="+mn-ea"/>
              <a:cs typeface="+mn-cs"/>
            </a:rPr>
            <a:t>地方環境事務所</a:t>
          </a:r>
          <a:r>
            <a:rPr lang="ja-JP" altLang="en-US" sz="800" baseline="0">
              <a:solidFill>
                <a:sysClr val="windowText" lastClr="000000"/>
              </a:solidFill>
              <a:latin typeface="+mn-lt"/>
              <a:ea typeface="+mn-ea"/>
              <a:cs typeface="+mn-cs"/>
            </a:rPr>
            <a:t>　　</a:t>
          </a:r>
          <a:r>
            <a:rPr lang="en-US" altLang="ja-JP" sz="800" baseline="0">
              <a:solidFill>
                <a:sysClr val="windowText" lastClr="000000"/>
              </a:solidFill>
              <a:latin typeface="+mn-lt"/>
              <a:ea typeface="+mn-ea"/>
              <a:cs typeface="+mn-cs"/>
            </a:rPr>
            <a:t>0.2</a:t>
          </a:r>
          <a:r>
            <a:rPr lang="ja-JP" altLang="ja-JP" sz="800" baseline="0">
              <a:solidFill>
                <a:sysClr val="windowText" lastClr="000000"/>
              </a:solidFill>
              <a:latin typeface="+mn-lt"/>
              <a:ea typeface="+mn-ea"/>
              <a:cs typeface="+mn-cs"/>
            </a:rPr>
            <a:t>百万円</a:t>
          </a:r>
          <a:endParaRPr lang="ja-JP" altLang="ja-JP" sz="800">
            <a:solidFill>
              <a:sysClr val="windowText" lastClr="000000"/>
            </a:solidFill>
            <a:latin typeface="+mn-lt"/>
            <a:ea typeface="+mn-ea"/>
            <a:cs typeface="+mn-cs"/>
          </a:endParaRPr>
        </a:p>
        <a:p>
          <a:pPr fontAlgn="base"/>
          <a:endParaRPr lang="en-US" altLang="ja-JP" sz="1100" baseline="0">
            <a:solidFill>
              <a:sysClr val="windowText" lastClr="000000"/>
            </a:solidFill>
            <a:latin typeface="+mn-lt"/>
            <a:ea typeface="+mn-ea"/>
            <a:cs typeface="+mn-cs"/>
          </a:endParaRPr>
        </a:p>
      </xdr:txBody>
    </xdr:sp>
    <xdr:clientData/>
  </xdr:twoCellAnchor>
  <xdr:twoCellAnchor>
    <xdr:from>
      <xdr:col>34</xdr:col>
      <xdr:colOff>139700</xdr:colOff>
      <xdr:row>69</xdr:row>
      <xdr:rowOff>407333</xdr:rowOff>
    </xdr:from>
    <xdr:to>
      <xdr:col>44</xdr:col>
      <xdr:colOff>142875</xdr:colOff>
      <xdr:row>69</xdr:row>
      <xdr:rowOff>939800</xdr:rowOff>
    </xdr:to>
    <xdr:sp macro="" textlink="">
      <xdr:nvSpPr>
        <xdr:cNvPr id="4" name="フローチャート : 代替処理 3"/>
        <xdr:cNvSpPr/>
      </xdr:nvSpPr>
      <xdr:spPr>
        <a:xfrm>
          <a:off x="6219825" y="28394958"/>
          <a:ext cx="2130425" cy="532467"/>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US" altLang="ja-JP" baseline="0">
              <a:solidFill>
                <a:sysClr val="windowText" lastClr="000000"/>
              </a:solidFill>
            </a:rPr>
            <a:t>A.(</a:t>
          </a:r>
          <a:r>
            <a:rPr lang="ja-JP" altLang="en-US" baseline="0">
              <a:solidFill>
                <a:sysClr val="windowText" lastClr="000000"/>
              </a:solidFill>
            </a:rPr>
            <a:t>株</a:t>
          </a:r>
          <a:r>
            <a:rPr lang="en-US" altLang="ja-JP" baseline="0">
              <a:solidFill>
                <a:sysClr val="windowText" lastClr="000000"/>
              </a:solidFill>
            </a:rPr>
            <a:t>)</a:t>
          </a:r>
          <a:r>
            <a:rPr lang="ja-JP" altLang="en-US" baseline="0">
              <a:solidFill>
                <a:sysClr val="windowText" lastClr="000000"/>
              </a:solidFill>
            </a:rPr>
            <a:t>オーエムシー　２百万円</a:t>
          </a:r>
        </a:p>
      </xdr:txBody>
    </xdr:sp>
    <xdr:clientData/>
  </xdr:twoCellAnchor>
  <xdr:twoCellAnchor>
    <xdr:from>
      <xdr:col>12</xdr:col>
      <xdr:colOff>161925</xdr:colOff>
      <xdr:row>69</xdr:row>
      <xdr:rowOff>1870077</xdr:rowOff>
    </xdr:from>
    <xdr:to>
      <xdr:col>26</xdr:col>
      <xdr:colOff>114300</xdr:colOff>
      <xdr:row>69</xdr:row>
      <xdr:rowOff>2095501</xdr:rowOff>
    </xdr:to>
    <xdr:sp macro="" textlink="">
      <xdr:nvSpPr>
        <xdr:cNvPr id="5" name="フローチャート : 代替処理 4"/>
        <xdr:cNvSpPr/>
      </xdr:nvSpPr>
      <xdr:spPr>
        <a:xfrm>
          <a:off x="2276475" y="29845002"/>
          <a:ext cx="2390775" cy="225424"/>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en-US" altLang="ja-JP" sz="800" baseline="0">
              <a:solidFill>
                <a:schemeClr val="tx1"/>
              </a:solidFill>
              <a:latin typeface="+mn-lt"/>
              <a:ea typeface="+mn-ea"/>
              <a:cs typeface="+mn-cs"/>
            </a:rPr>
            <a:t>(</a:t>
          </a:r>
          <a:r>
            <a:rPr lang="ja-JP" altLang="en-US" sz="800" baseline="0">
              <a:solidFill>
                <a:schemeClr val="tx1"/>
              </a:solidFill>
              <a:latin typeface="+mn-lt"/>
              <a:ea typeface="+mn-ea"/>
              <a:cs typeface="+mn-cs"/>
            </a:rPr>
            <a:t>財</a:t>
          </a:r>
          <a:r>
            <a:rPr lang="en-US" altLang="ja-JP" sz="800" baseline="0">
              <a:solidFill>
                <a:schemeClr val="tx1"/>
              </a:solidFill>
              <a:latin typeface="+mn-lt"/>
              <a:ea typeface="+mn-ea"/>
              <a:cs typeface="+mn-cs"/>
            </a:rPr>
            <a:t>)</a:t>
          </a:r>
          <a:r>
            <a:rPr lang="ja-JP" altLang="en-US" sz="800" baseline="0">
              <a:solidFill>
                <a:schemeClr val="tx1"/>
              </a:solidFill>
              <a:latin typeface="+mn-lt"/>
              <a:ea typeface="+mn-ea"/>
              <a:cs typeface="+mn-cs"/>
            </a:rPr>
            <a:t>北海道環境財団　</a:t>
          </a:r>
          <a:r>
            <a:rPr lang="en-US" altLang="ja-JP" sz="800" baseline="0">
              <a:solidFill>
                <a:schemeClr val="tx1"/>
              </a:solidFill>
              <a:latin typeface="+mn-lt"/>
              <a:ea typeface="+mn-ea"/>
              <a:cs typeface="+mn-cs"/>
            </a:rPr>
            <a:t>0.2</a:t>
          </a:r>
          <a:r>
            <a:rPr lang="ja-JP" altLang="ja-JP" sz="800" baseline="0">
              <a:solidFill>
                <a:sysClr val="windowText" lastClr="000000"/>
              </a:solidFill>
              <a:latin typeface="+mn-lt"/>
              <a:ea typeface="+mn-ea"/>
              <a:cs typeface="+mn-cs"/>
            </a:rPr>
            <a:t>百万円</a:t>
          </a:r>
          <a:endParaRPr lang="ja-JP" altLang="ja-JP" sz="800">
            <a:solidFill>
              <a:sysClr val="windowText" lastClr="000000"/>
            </a:solidFill>
          </a:endParaRPr>
        </a:p>
      </xdr:txBody>
    </xdr:sp>
    <xdr:clientData/>
  </xdr:twoCellAnchor>
  <xdr:oneCellAnchor>
    <xdr:from>
      <xdr:col>35</xdr:col>
      <xdr:colOff>165100</xdr:colOff>
      <xdr:row>69</xdr:row>
      <xdr:rowOff>1911164</xdr:rowOff>
    </xdr:from>
    <xdr:ext cx="2971800" cy="193861"/>
    <xdr:sp macro="" textlink="">
      <xdr:nvSpPr>
        <xdr:cNvPr id="9" name="テキスト ボックス 8"/>
        <xdr:cNvSpPr txBox="1"/>
      </xdr:nvSpPr>
      <xdr:spPr>
        <a:xfrm>
          <a:off x="6365875" y="29876564"/>
          <a:ext cx="2971800" cy="1938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ja-JP" altLang="en-US" sz="800"/>
        </a:p>
      </xdr:txBody>
    </xdr:sp>
    <xdr:clientData/>
  </xdr:oneCellAnchor>
  <xdr:oneCellAnchor>
    <xdr:from>
      <xdr:col>34</xdr:col>
      <xdr:colOff>114300</xdr:colOff>
      <xdr:row>69</xdr:row>
      <xdr:rowOff>127001</xdr:rowOff>
    </xdr:from>
    <xdr:ext cx="2730500" cy="310945"/>
    <xdr:sp macro="" textlink="">
      <xdr:nvSpPr>
        <xdr:cNvPr id="10" name="テキスト ボックス 9"/>
        <xdr:cNvSpPr txBox="1"/>
      </xdr:nvSpPr>
      <xdr:spPr>
        <a:xfrm>
          <a:off x="6115050" y="28101926"/>
          <a:ext cx="2730500" cy="310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900"/>
            <a:t>【</a:t>
          </a:r>
          <a:r>
            <a:rPr kumimoji="1" lang="ja-JP" altLang="en-US" sz="900"/>
            <a:t>一般競争入札</a:t>
          </a:r>
          <a:r>
            <a:rPr kumimoji="1" lang="en-US" altLang="ja-JP" sz="900"/>
            <a:t>】</a:t>
          </a:r>
          <a:endParaRPr kumimoji="1" lang="ja-JP" altLang="en-US" sz="900"/>
        </a:p>
      </xdr:txBody>
    </xdr:sp>
    <xdr:clientData/>
  </xdr:oneCellAnchor>
  <xdr:oneCellAnchor>
    <xdr:from>
      <xdr:col>35</xdr:col>
      <xdr:colOff>60325</xdr:colOff>
      <xdr:row>69</xdr:row>
      <xdr:rowOff>1028701</xdr:rowOff>
    </xdr:from>
    <xdr:ext cx="1682750" cy="219074"/>
    <xdr:sp macro="" textlink="">
      <xdr:nvSpPr>
        <xdr:cNvPr id="11" name="テキスト ボックス 10"/>
        <xdr:cNvSpPr txBox="1"/>
      </xdr:nvSpPr>
      <xdr:spPr>
        <a:xfrm>
          <a:off x="6261100" y="29003626"/>
          <a:ext cx="1682750" cy="2190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第９回政策提言フォーラムを実施</a:t>
          </a:r>
        </a:p>
      </xdr:txBody>
    </xdr:sp>
    <xdr:clientData/>
  </xdr:oneCellAnchor>
  <xdr:oneCellAnchor>
    <xdr:from>
      <xdr:col>9</xdr:col>
      <xdr:colOff>88900</xdr:colOff>
      <xdr:row>69</xdr:row>
      <xdr:rowOff>3346450</xdr:rowOff>
    </xdr:from>
    <xdr:ext cx="1457326" cy="245325"/>
    <xdr:sp macro="" textlink="">
      <xdr:nvSpPr>
        <xdr:cNvPr id="12" name="テキスト ボックス 11"/>
        <xdr:cNvSpPr txBox="1"/>
      </xdr:nvSpPr>
      <xdr:spPr>
        <a:xfrm>
          <a:off x="1689100" y="31321375"/>
          <a:ext cx="1457326" cy="2547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ja-JP" altLang="en-US" sz="1100"/>
        </a:p>
      </xdr:txBody>
    </xdr:sp>
    <xdr:clientData/>
  </xdr:oneCellAnchor>
  <xdr:oneCellAnchor>
    <xdr:from>
      <xdr:col>14</xdr:col>
      <xdr:colOff>165099</xdr:colOff>
      <xdr:row>69</xdr:row>
      <xdr:rowOff>1495425</xdr:rowOff>
    </xdr:from>
    <xdr:ext cx="1800225" cy="177800"/>
    <xdr:sp macro="" textlink="">
      <xdr:nvSpPr>
        <xdr:cNvPr id="14" name="テキスト ボックス 13"/>
        <xdr:cNvSpPr txBox="1"/>
      </xdr:nvSpPr>
      <xdr:spPr>
        <a:xfrm>
          <a:off x="2705099" y="29537025"/>
          <a:ext cx="1800225" cy="177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事業の統括管理</a:t>
          </a:r>
          <a:endParaRPr kumimoji="1" lang="en-US" altLang="ja-JP" sz="800"/>
        </a:p>
        <a:p>
          <a:endParaRPr kumimoji="1" lang="ja-JP" altLang="en-US" sz="800"/>
        </a:p>
      </xdr:txBody>
    </xdr:sp>
    <xdr:clientData/>
  </xdr:oneCellAnchor>
  <xdr:twoCellAnchor>
    <xdr:from>
      <xdr:col>23</xdr:col>
      <xdr:colOff>25400</xdr:colOff>
      <xdr:row>69</xdr:row>
      <xdr:rowOff>524593</xdr:rowOff>
    </xdr:from>
    <xdr:to>
      <xdr:col>34</xdr:col>
      <xdr:colOff>85725</xdr:colOff>
      <xdr:row>69</xdr:row>
      <xdr:rowOff>752475</xdr:rowOff>
    </xdr:to>
    <xdr:cxnSp macro="">
      <xdr:nvCxnSpPr>
        <xdr:cNvPr id="15" name="カギ線コネクタ 14"/>
        <xdr:cNvCxnSpPr>
          <a:stCxn id="2" idx="3"/>
        </xdr:cNvCxnSpPr>
      </xdr:nvCxnSpPr>
      <xdr:spPr>
        <a:xfrm>
          <a:off x="4025900" y="28499518"/>
          <a:ext cx="2060575" cy="227882"/>
        </a:xfrm>
        <a:prstGeom prst="bentConnector3">
          <a:avLst>
            <a:gd name="adj1" fmla="val 68028"/>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139701</xdr:colOff>
      <xdr:row>69</xdr:row>
      <xdr:rowOff>889002</xdr:rowOff>
    </xdr:from>
    <xdr:to>
      <xdr:col>10</xdr:col>
      <xdr:colOff>76201</xdr:colOff>
      <xdr:row>70</xdr:row>
      <xdr:rowOff>3567485</xdr:rowOff>
    </xdr:to>
    <xdr:cxnSp macro="">
      <xdr:nvCxnSpPr>
        <xdr:cNvPr id="16" name="カギ線コネクタ 15"/>
        <xdr:cNvCxnSpPr>
          <a:endCxn id="166" idx="1"/>
        </xdr:cNvCxnSpPr>
      </xdr:nvCxnSpPr>
      <xdr:spPr>
        <a:xfrm rot="16200000" flipH="1">
          <a:off x="-1942491" y="32663794"/>
          <a:ext cx="7580683" cy="114300"/>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123824</xdr:colOff>
      <xdr:row>69</xdr:row>
      <xdr:rowOff>1511300</xdr:rowOff>
    </xdr:from>
    <xdr:to>
      <xdr:col>21</xdr:col>
      <xdr:colOff>25400</xdr:colOff>
      <xdr:row>69</xdr:row>
      <xdr:rowOff>1663699</xdr:rowOff>
    </xdr:to>
    <xdr:sp macro="" textlink="">
      <xdr:nvSpPr>
        <xdr:cNvPr id="23" name="大かっこ 22"/>
        <xdr:cNvSpPr/>
      </xdr:nvSpPr>
      <xdr:spPr>
        <a:xfrm flipV="1">
          <a:off x="2663824" y="29552900"/>
          <a:ext cx="1146176" cy="1523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161924</xdr:colOff>
      <xdr:row>69</xdr:row>
      <xdr:rowOff>946150</xdr:rowOff>
    </xdr:from>
    <xdr:to>
      <xdr:col>44</xdr:col>
      <xdr:colOff>200024</xdr:colOff>
      <xdr:row>69</xdr:row>
      <xdr:rowOff>1257300</xdr:rowOff>
    </xdr:to>
    <xdr:sp macro="" textlink="">
      <xdr:nvSpPr>
        <xdr:cNvPr id="24" name="大かっこ 23"/>
        <xdr:cNvSpPr/>
      </xdr:nvSpPr>
      <xdr:spPr>
        <a:xfrm>
          <a:off x="6162674" y="28921075"/>
          <a:ext cx="2105025" cy="3111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33</xdr:col>
      <xdr:colOff>168274</xdr:colOff>
      <xdr:row>69</xdr:row>
      <xdr:rowOff>1714501</xdr:rowOff>
    </xdr:from>
    <xdr:to>
      <xdr:col>50</xdr:col>
      <xdr:colOff>123824</xdr:colOff>
      <xdr:row>69</xdr:row>
      <xdr:rowOff>2209800</xdr:rowOff>
    </xdr:to>
    <xdr:sp macro="" textlink="">
      <xdr:nvSpPr>
        <xdr:cNvPr id="42" name="フローチャート : 代替処理 41"/>
        <xdr:cNvSpPr/>
      </xdr:nvSpPr>
      <xdr:spPr>
        <a:xfrm>
          <a:off x="5997574" y="29689426"/>
          <a:ext cx="3375025" cy="495299"/>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US" altLang="ja-JP" baseline="0">
              <a:solidFill>
                <a:sysClr val="windowText" lastClr="000000"/>
              </a:solidFill>
            </a:rPr>
            <a:t>B.(</a:t>
          </a:r>
          <a:r>
            <a:rPr lang="ja-JP" altLang="en-US" baseline="0">
              <a:solidFill>
                <a:sysClr val="windowText" lastClr="000000"/>
              </a:solidFill>
            </a:rPr>
            <a:t>財</a:t>
          </a:r>
          <a:r>
            <a:rPr lang="en-US" altLang="ja-JP" baseline="0">
              <a:solidFill>
                <a:sysClr val="windowText" lastClr="000000"/>
              </a:solidFill>
            </a:rPr>
            <a:t>)</a:t>
          </a:r>
          <a:r>
            <a:rPr lang="ja-JP" altLang="en-US" baseline="0">
              <a:solidFill>
                <a:sysClr val="windowText" lastClr="000000"/>
              </a:solidFill>
            </a:rPr>
            <a:t>水と緑の惑星保全機構　　３百万円</a:t>
          </a:r>
        </a:p>
      </xdr:txBody>
    </xdr:sp>
    <xdr:clientData/>
  </xdr:twoCellAnchor>
  <xdr:twoCellAnchor>
    <xdr:from>
      <xdr:col>30</xdr:col>
      <xdr:colOff>114301</xdr:colOff>
      <xdr:row>69</xdr:row>
      <xdr:rowOff>742949</xdr:rowOff>
    </xdr:from>
    <xdr:to>
      <xdr:col>33</xdr:col>
      <xdr:colOff>114303</xdr:colOff>
      <xdr:row>69</xdr:row>
      <xdr:rowOff>1885953</xdr:rowOff>
    </xdr:to>
    <xdr:cxnSp macro="">
      <xdr:nvCxnSpPr>
        <xdr:cNvPr id="57" name="図形 56"/>
        <xdr:cNvCxnSpPr/>
      </xdr:nvCxnSpPr>
      <xdr:spPr>
        <a:xfrm rot="16200000" flipH="1">
          <a:off x="5114925" y="29032200"/>
          <a:ext cx="1143004" cy="514352"/>
        </a:xfrm>
        <a:prstGeom prst="bentConnector3">
          <a:avLst>
            <a:gd name="adj1" fmla="val 10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104775</xdr:colOff>
      <xdr:row>70</xdr:row>
      <xdr:rowOff>713442</xdr:rowOff>
    </xdr:from>
    <xdr:ext cx="1139825" cy="197358"/>
    <xdr:sp macro="" textlink="">
      <xdr:nvSpPr>
        <xdr:cNvPr id="58" name="テキスト ボックス 57"/>
        <xdr:cNvSpPr txBox="1"/>
      </xdr:nvSpPr>
      <xdr:spPr>
        <a:xfrm>
          <a:off x="5248275" y="33584217"/>
          <a:ext cx="1139825" cy="1973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xdr:from>
      <xdr:col>32</xdr:col>
      <xdr:colOff>152399</xdr:colOff>
      <xdr:row>69</xdr:row>
      <xdr:rowOff>3964642</xdr:rowOff>
    </xdr:from>
    <xdr:to>
      <xdr:col>45</xdr:col>
      <xdr:colOff>83343</xdr:colOff>
      <xdr:row>69</xdr:row>
      <xdr:rowOff>4578432</xdr:rowOff>
    </xdr:to>
    <xdr:sp macro="" textlink="">
      <xdr:nvSpPr>
        <xdr:cNvPr id="63" name="フローチャート : 代替処理 62"/>
        <xdr:cNvSpPr/>
      </xdr:nvSpPr>
      <xdr:spPr>
        <a:xfrm>
          <a:off x="5688805" y="31098986"/>
          <a:ext cx="2550319" cy="613790"/>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US" altLang="ja-JP" sz="1100" baseline="0">
              <a:solidFill>
                <a:sysClr val="windowText" lastClr="000000"/>
              </a:solidFill>
              <a:latin typeface="+mn-lt"/>
              <a:ea typeface="+mn-ea"/>
              <a:cs typeface="+mn-cs"/>
            </a:rPr>
            <a:t>D.</a:t>
          </a:r>
          <a:r>
            <a:rPr lang="ja-JP" altLang="en-US" sz="1100" baseline="0">
              <a:solidFill>
                <a:sysClr val="windowText" lastClr="000000"/>
              </a:solidFill>
              <a:latin typeface="+mn-lt"/>
              <a:ea typeface="+mn-ea"/>
              <a:cs typeface="+mn-cs"/>
            </a:rPr>
            <a:t>㈱日本総合研究所　４</a:t>
          </a:r>
          <a:r>
            <a:rPr lang="ja-JP" altLang="ja-JP" sz="1100" baseline="0">
              <a:solidFill>
                <a:sysClr val="windowText" lastClr="000000"/>
              </a:solidFill>
              <a:latin typeface="+mn-lt"/>
              <a:ea typeface="+mn-ea"/>
              <a:cs typeface="+mn-cs"/>
            </a:rPr>
            <a:t>百万円</a:t>
          </a:r>
          <a:endParaRPr lang="ja-JP" altLang="ja-JP">
            <a:solidFill>
              <a:sysClr val="windowText" lastClr="000000"/>
            </a:solidFill>
          </a:endParaRPr>
        </a:p>
      </xdr:txBody>
    </xdr:sp>
    <xdr:clientData/>
  </xdr:twoCellAnchor>
  <xdr:oneCellAnchor>
    <xdr:from>
      <xdr:col>32</xdr:col>
      <xdr:colOff>149767</xdr:colOff>
      <xdr:row>69</xdr:row>
      <xdr:rowOff>3440581</xdr:rowOff>
    </xdr:from>
    <xdr:ext cx="3507833" cy="550394"/>
    <xdr:sp macro="" textlink="">
      <xdr:nvSpPr>
        <xdr:cNvPr id="64" name="テキスト ボックス 63"/>
        <xdr:cNvSpPr txBox="1"/>
      </xdr:nvSpPr>
      <xdr:spPr>
        <a:xfrm>
          <a:off x="5807617" y="31415506"/>
          <a:ext cx="3507833" cy="5503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tx1"/>
              </a:solidFill>
              <a:latin typeface="+mn-lt"/>
              <a:ea typeface="+mn-ea"/>
              <a:cs typeface="+mn-cs"/>
            </a:rPr>
            <a:t>NGO/NPO</a:t>
          </a:r>
          <a:r>
            <a:rPr kumimoji="1" lang="ja-JP" altLang="ja-JP" sz="800">
              <a:solidFill>
                <a:schemeClr val="tx1"/>
              </a:solidFill>
              <a:latin typeface="+mn-lt"/>
              <a:ea typeface="+mn-ea"/>
              <a:cs typeface="+mn-cs"/>
            </a:rPr>
            <a:t>環境政策提言推進事業において優秀提言に選定された提言に関するフィージビリティ調査業務。</a:t>
          </a:r>
          <a:endParaRPr lang="ja-JP" altLang="ja-JP" sz="800"/>
        </a:p>
        <a:p>
          <a:endParaRPr kumimoji="1" lang="ja-JP" altLang="en-US" sz="800"/>
        </a:p>
      </xdr:txBody>
    </xdr:sp>
    <xdr:clientData/>
  </xdr:oneCellAnchor>
  <xdr:oneCellAnchor>
    <xdr:from>
      <xdr:col>32</xdr:col>
      <xdr:colOff>95249</xdr:colOff>
      <xdr:row>69</xdr:row>
      <xdr:rowOff>2813049</xdr:rowOff>
    </xdr:from>
    <xdr:ext cx="2619375" cy="257176"/>
    <xdr:sp macro="" textlink="">
      <xdr:nvSpPr>
        <xdr:cNvPr id="68" name="テキスト ボックス 67"/>
        <xdr:cNvSpPr txBox="1"/>
      </xdr:nvSpPr>
      <xdr:spPr>
        <a:xfrm>
          <a:off x="5753099" y="30787974"/>
          <a:ext cx="2619375" cy="257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900"/>
            <a:t>【</a:t>
          </a:r>
          <a:r>
            <a:rPr kumimoji="1" lang="ja-JP" altLang="en-US" sz="900"/>
            <a:t>随意契約</a:t>
          </a:r>
          <a:r>
            <a:rPr kumimoji="1" lang="en-US" altLang="ja-JP" sz="900"/>
            <a:t>】</a:t>
          </a:r>
          <a:endParaRPr kumimoji="1" lang="ja-JP" altLang="en-US" sz="900"/>
        </a:p>
      </xdr:txBody>
    </xdr:sp>
    <xdr:clientData/>
  </xdr:oneCellAnchor>
  <xdr:twoCellAnchor>
    <xdr:from>
      <xdr:col>32</xdr:col>
      <xdr:colOff>168275</xdr:colOff>
      <xdr:row>69</xdr:row>
      <xdr:rowOff>3048000</xdr:rowOff>
    </xdr:from>
    <xdr:to>
      <xdr:col>45</xdr:col>
      <xdr:colOff>139699</xdr:colOff>
      <xdr:row>69</xdr:row>
      <xdr:rowOff>3438526</xdr:rowOff>
    </xdr:to>
    <xdr:sp macro="" textlink="">
      <xdr:nvSpPr>
        <xdr:cNvPr id="69" name="フローチャート : 代替処理 68"/>
        <xdr:cNvSpPr/>
      </xdr:nvSpPr>
      <xdr:spPr>
        <a:xfrm>
          <a:off x="5826125" y="31022925"/>
          <a:ext cx="2581274" cy="390526"/>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US" altLang="ja-JP" sz="1100" baseline="0">
              <a:solidFill>
                <a:sysClr val="windowText" lastClr="000000"/>
              </a:solidFill>
              <a:latin typeface="+mn-lt"/>
              <a:ea typeface="+mn-ea"/>
              <a:cs typeface="+mn-cs"/>
            </a:rPr>
            <a:t>C.</a:t>
          </a:r>
          <a:r>
            <a:rPr lang="ja-JP" altLang="en-US" sz="1100" baseline="0">
              <a:solidFill>
                <a:sysClr val="windowText" lastClr="000000"/>
              </a:solidFill>
              <a:latin typeface="+mn-lt"/>
              <a:ea typeface="+mn-ea"/>
              <a:cs typeface="+mn-cs"/>
            </a:rPr>
            <a:t>社団法人　日本建築家協会　４</a:t>
          </a:r>
          <a:r>
            <a:rPr lang="ja-JP" altLang="ja-JP" sz="1100" baseline="0">
              <a:solidFill>
                <a:sysClr val="windowText" lastClr="000000"/>
              </a:solidFill>
              <a:latin typeface="+mn-lt"/>
              <a:ea typeface="+mn-ea"/>
              <a:cs typeface="+mn-cs"/>
            </a:rPr>
            <a:t>百万円</a:t>
          </a:r>
          <a:endParaRPr lang="ja-JP" altLang="ja-JP">
            <a:solidFill>
              <a:sysClr val="windowText" lastClr="000000"/>
            </a:solidFill>
          </a:endParaRPr>
        </a:p>
      </xdr:txBody>
    </xdr:sp>
    <xdr:clientData/>
  </xdr:twoCellAnchor>
  <xdr:twoCellAnchor>
    <xdr:from>
      <xdr:col>27</xdr:col>
      <xdr:colOff>95251</xdr:colOff>
      <xdr:row>69</xdr:row>
      <xdr:rowOff>3276599</xdr:rowOff>
    </xdr:from>
    <xdr:to>
      <xdr:col>32</xdr:col>
      <xdr:colOff>152399</xdr:colOff>
      <xdr:row>69</xdr:row>
      <xdr:rowOff>4271537</xdr:rowOff>
    </xdr:to>
    <xdr:cxnSp macro="">
      <xdr:nvCxnSpPr>
        <xdr:cNvPr id="71" name="図形 73"/>
        <xdr:cNvCxnSpPr>
          <a:endCxn id="63" idx="1"/>
        </xdr:cNvCxnSpPr>
      </xdr:nvCxnSpPr>
      <xdr:spPr>
        <a:xfrm rot="16200000" flipH="1">
          <a:off x="4722231" y="30439307"/>
          <a:ext cx="994938" cy="938210"/>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104775</xdr:colOff>
      <xdr:row>69</xdr:row>
      <xdr:rowOff>1495425</xdr:rowOff>
    </xdr:from>
    <xdr:ext cx="2730500" cy="310945"/>
    <xdr:sp macro="" textlink="">
      <xdr:nvSpPr>
        <xdr:cNvPr id="80" name="テキスト ボックス 79"/>
        <xdr:cNvSpPr txBox="1"/>
      </xdr:nvSpPr>
      <xdr:spPr>
        <a:xfrm>
          <a:off x="6105525" y="29470350"/>
          <a:ext cx="2730500" cy="310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900"/>
            <a:t>【</a:t>
          </a:r>
          <a:r>
            <a:rPr kumimoji="1" lang="ja-JP" altLang="en-US" sz="900"/>
            <a:t>総合評価落札方式</a:t>
          </a:r>
          <a:r>
            <a:rPr kumimoji="1" lang="en-US" altLang="ja-JP" sz="900"/>
            <a:t>】</a:t>
          </a:r>
          <a:endParaRPr kumimoji="1" lang="ja-JP" altLang="en-US" sz="900"/>
        </a:p>
      </xdr:txBody>
    </xdr:sp>
    <xdr:clientData/>
  </xdr:oneCellAnchor>
  <xdr:twoCellAnchor>
    <xdr:from>
      <xdr:col>31</xdr:col>
      <xdr:colOff>161925</xdr:colOff>
      <xdr:row>69</xdr:row>
      <xdr:rowOff>2333624</xdr:rowOff>
    </xdr:from>
    <xdr:to>
      <xdr:col>50</xdr:col>
      <xdr:colOff>133350</xdr:colOff>
      <xdr:row>69</xdr:row>
      <xdr:rowOff>2590799</xdr:rowOff>
    </xdr:to>
    <xdr:sp macro="" textlink="">
      <xdr:nvSpPr>
        <xdr:cNvPr id="81" name="大かっこ 80"/>
        <xdr:cNvSpPr/>
      </xdr:nvSpPr>
      <xdr:spPr>
        <a:xfrm>
          <a:off x="5648325" y="30308549"/>
          <a:ext cx="3733800"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32</xdr:col>
      <xdr:colOff>47625</xdr:colOff>
      <xdr:row>69</xdr:row>
      <xdr:rowOff>2266950</xdr:rowOff>
    </xdr:from>
    <xdr:ext cx="3562350" cy="419100"/>
    <xdr:sp macro="" textlink="">
      <xdr:nvSpPr>
        <xdr:cNvPr id="83" name="テキスト ボックス 82"/>
        <xdr:cNvSpPr txBox="1"/>
      </xdr:nvSpPr>
      <xdr:spPr>
        <a:xfrm>
          <a:off x="5705475" y="30241875"/>
          <a:ext cx="356235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tx1"/>
              </a:solidFill>
              <a:latin typeface="+mn-lt"/>
              <a:ea typeface="+mn-ea"/>
              <a:cs typeface="+mn-cs"/>
            </a:rPr>
            <a:t>NGO/NPO</a:t>
          </a:r>
          <a:r>
            <a:rPr kumimoji="1" lang="ja-JP" altLang="ja-JP" sz="800">
              <a:solidFill>
                <a:schemeClr val="tx1"/>
              </a:solidFill>
              <a:latin typeface="+mn-lt"/>
              <a:ea typeface="+mn-ea"/>
              <a:cs typeface="+mn-cs"/>
            </a:rPr>
            <a:t>環境政策提言推進事業に関し、募集提言の整理、審査に関する事務局</a:t>
          </a:r>
          <a:r>
            <a:rPr kumimoji="1" lang="ja-JP" altLang="en-US" sz="800">
              <a:solidFill>
                <a:schemeClr val="tx1"/>
              </a:solidFill>
              <a:latin typeface="+mn-lt"/>
              <a:ea typeface="+mn-ea"/>
              <a:cs typeface="+mn-cs"/>
            </a:rPr>
            <a:t>補助業務</a:t>
          </a:r>
          <a:r>
            <a:rPr kumimoji="1" lang="ja-JP" altLang="en-US" sz="800"/>
            <a:t>を実施</a:t>
          </a:r>
        </a:p>
      </xdr:txBody>
    </xdr:sp>
    <xdr:clientData/>
  </xdr:oneCellAnchor>
  <xdr:oneCellAnchor>
    <xdr:from>
      <xdr:col>32</xdr:col>
      <xdr:colOff>133350</xdr:colOff>
      <xdr:row>69</xdr:row>
      <xdr:rowOff>3771900</xdr:rowOff>
    </xdr:from>
    <xdr:ext cx="2619375" cy="257176"/>
    <xdr:sp macro="" textlink="">
      <xdr:nvSpPr>
        <xdr:cNvPr id="107" name="テキスト ボックス 106"/>
        <xdr:cNvSpPr txBox="1"/>
      </xdr:nvSpPr>
      <xdr:spPr>
        <a:xfrm>
          <a:off x="5791200" y="31746825"/>
          <a:ext cx="2619375" cy="257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900"/>
            <a:t>【</a:t>
          </a:r>
          <a:r>
            <a:rPr kumimoji="1" lang="ja-JP" altLang="en-US" sz="900"/>
            <a:t>随意契約</a:t>
          </a:r>
          <a:r>
            <a:rPr kumimoji="1" lang="en-US" altLang="ja-JP" sz="900"/>
            <a:t>】</a:t>
          </a:r>
          <a:endParaRPr kumimoji="1" lang="ja-JP" altLang="en-US" sz="900"/>
        </a:p>
      </xdr:txBody>
    </xdr:sp>
    <xdr:clientData/>
  </xdr:oneCellAnchor>
  <xdr:twoCellAnchor>
    <xdr:from>
      <xdr:col>32</xdr:col>
      <xdr:colOff>28575</xdr:colOff>
      <xdr:row>69</xdr:row>
      <xdr:rowOff>3486150</xdr:rowOff>
    </xdr:from>
    <xdr:to>
      <xdr:col>50</xdr:col>
      <xdr:colOff>28575</xdr:colOff>
      <xdr:row>69</xdr:row>
      <xdr:rowOff>3743325</xdr:rowOff>
    </xdr:to>
    <xdr:sp macro="" textlink="">
      <xdr:nvSpPr>
        <xdr:cNvPr id="108" name="大かっこ 107"/>
        <xdr:cNvSpPr/>
      </xdr:nvSpPr>
      <xdr:spPr>
        <a:xfrm>
          <a:off x="5686425" y="31461075"/>
          <a:ext cx="35909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85724</xdr:colOff>
      <xdr:row>69</xdr:row>
      <xdr:rowOff>533399</xdr:rowOff>
    </xdr:from>
    <xdr:to>
      <xdr:col>32</xdr:col>
      <xdr:colOff>168275</xdr:colOff>
      <xdr:row>69</xdr:row>
      <xdr:rowOff>3243262</xdr:rowOff>
    </xdr:to>
    <xdr:cxnSp macro="">
      <xdr:nvCxnSpPr>
        <xdr:cNvPr id="114" name="カギ線コネクタ 113"/>
        <xdr:cNvCxnSpPr>
          <a:endCxn id="69" idx="1"/>
        </xdr:cNvCxnSpPr>
      </xdr:nvCxnSpPr>
      <xdr:spPr>
        <a:xfrm rot="16200000" flipH="1">
          <a:off x="3982243" y="29374305"/>
          <a:ext cx="2709863" cy="977901"/>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104776</xdr:colOff>
      <xdr:row>69</xdr:row>
      <xdr:rowOff>1514475</xdr:rowOff>
    </xdr:from>
    <xdr:to>
      <xdr:col>13</xdr:col>
      <xdr:colOff>114300</xdr:colOff>
      <xdr:row>69</xdr:row>
      <xdr:rowOff>1828803</xdr:rowOff>
    </xdr:to>
    <xdr:cxnSp macro="">
      <xdr:nvCxnSpPr>
        <xdr:cNvPr id="137" name="直線矢印コネクタ 136"/>
        <xdr:cNvCxnSpPr/>
      </xdr:nvCxnSpPr>
      <xdr:spPr>
        <a:xfrm rot="16200000" flipH="1">
          <a:off x="2238374" y="29641802"/>
          <a:ext cx="314328" cy="95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69</xdr:row>
      <xdr:rowOff>2247901</xdr:rowOff>
    </xdr:from>
    <xdr:to>
      <xdr:col>25</xdr:col>
      <xdr:colOff>63500</xdr:colOff>
      <xdr:row>69</xdr:row>
      <xdr:rowOff>2489201</xdr:rowOff>
    </xdr:to>
    <xdr:sp macro="" textlink="">
      <xdr:nvSpPr>
        <xdr:cNvPr id="142" name="フローチャート : 代替処理 141"/>
        <xdr:cNvSpPr/>
      </xdr:nvSpPr>
      <xdr:spPr>
        <a:xfrm>
          <a:off x="2006600" y="30289501"/>
          <a:ext cx="2552700" cy="241300"/>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en-US" altLang="ja-JP" sz="800" baseline="0">
              <a:solidFill>
                <a:sysClr val="windowText" lastClr="000000"/>
              </a:solidFill>
              <a:latin typeface="+mn-lt"/>
              <a:ea typeface="+mn-ea"/>
              <a:cs typeface="+mn-cs"/>
            </a:rPr>
            <a:t>F.</a:t>
          </a:r>
          <a:r>
            <a:rPr lang="ja-JP" altLang="en-US" sz="800" baseline="0">
              <a:solidFill>
                <a:sysClr val="windowText" lastClr="000000"/>
              </a:solidFill>
              <a:latin typeface="+mn-lt"/>
              <a:ea typeface="+mn-ea"/>
              <a:cs typeface="+mn-cs"/>
            </a:rPr>
            <a:t>東北</a:t>
          </a:r>
          <a:r>
            <a:rPr lang="ja-JP" altLang="ja-JP" sz="800" baseline="0">
              <a:solidFill>
                <a:sysClr val="windowText" lastClr="000000"/>
              </a:solidFill>
              <a:latin typeface="+mn-lt"/>
              <a:ea typeface="+mn-ea"/>
              <a:cs typeface="+mn-cs"/>
            </a:rPr>
            <a:t>地方環境事務所</a:t>
          </a:r>
          <a:r>
            <a:rPr lang="ja-JP" altLang="en-US" sz="800" baseline="0">
              <a:solidFill>
                <a:sysClr val="windowText" lastClr="000000"/>
              </a:solidFill>
              <a:latin typeface="+mn-lt"/>
              <a:ea typeface="+mn-ea"/>
              <a:cs typeface="+mn-cs"/>
            </a:rPr>
            <a:t>　　</a:t>
          </a:r>
          <a:r>
            <a:rPr lang="en-US" altLang="ja-JP" sz="800" baseline="0">
              <a:solidFill>
                <a:sysClr val="windowText" lastClr="000000"/>
              </a:solidFill>
              <a:latin typeface="+mn-lt"/>
              <a:ea typeface="+mn-ea"/>
              <a:cs typeface="+mn-cs"/>
            </a:rPr>
            <a:t>0.2</a:t>
          </a:r>
          <a:r>
            <a:rPr lang="ja-JP" altLang="ja-JP" sz="800" baseline="0">
              <a:solidFill>
                <a:sysClr val="windowText" lastClr="000000"/>
              </a:solidFill>
              <a:latin typeface="+mn-lt"/>
              <a:ea typeface="+mn-ea"/>
              <a:cs typeface="+mn-cs"/>
            </a:rPr>
            <a:t>百万円</a:t>
          </a:r>
          <a:endParaRPr lang="ja-JP" altLang="ja-JP" sz="800">
            <a:solidFill>
              <a:sysClr val="windowText" lastClr="000000"/>
            </a:solidFill>
            <a:latin typeface="+mn-lt"/>
            <a:ea typeface="+mn-ea"/>
            <a:cs typeface="+mn-cs"/>
          </a:endParaRPr>
        </a:p>
        <a:p>
          <a:pPr fontAlgn="base"/>
          <a:endParaRPr lang="en-US" altLang="ja-JP" sz="1100" baseline="0">
            <a:solidFill>
              <a:sysClr val="windowText" lastClr="000000"/>
            </a:solidFill>
            <a:latin typeface="+mn-lt"/>
            <a:ea typeface="+mn-ea"/>
            <a:cs typeface="+mn-cs"/>
          </a:endParaRPr>
        </a:p>
      </xdr:txBody>
    </xdr:sp>
    <xdr:clientData/>
  </xdr:twoCellAnchor>
  <xdr:twoCellAnchor>
    <xdr:from>
      <xdr:col>12</xdr:col>
      <xdr:colOff>114300</xdr:colOff>
      <xdr:row>69</xdr:row>
      <xdr:rowOff>2813050</xdr:rowOff>
    </xdr:from>
    <xdr:to>
      <xdr:col>27</xdr:col>
      <xdr:colOff>50800</xdr:colOff>
      <xdr:row>69</xdr:row>
      <xdr:rowOff>3200400</xdr:rowOff>
    </xdr:to>
    <xdr:sp macro="" textlink="">
      <xdr:nvSpPr>
        <xdr:cNvPr id="143" name="フローチャート : 代替処理 142"/>
        <xdr:cNvSpPr/>
      </xdr:nvSpPr>
      <xdr:spPr>
        <a:xfrm>
          <a:off x="2006600" y="30791150"/>
          <a:ext cx="2298700" cy="387350"/>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en-US" altLang="ja-JP" sz="800">
              <a:solidFill>
                <a:sysClr val="windowText" lastClr="000000"/>
              </a:solidFill>
              <a:effectLst/>
            </a:rPr>
            <a:t>(</a:t>
          </a:r>
          <a:r>
            <a:rPr lang="ja-JP" altLang="en-US" sz="800">
              <a:solidFill>
                <a:sysClr val="windowText" lastClr="000000"/>
              </a:solidFill>
              <a:effectLst/>
            </a:rPr>
            <a:t>財</a:t>
          </a:r>
          <a:r>
            <a:rPr lang="en-US" altLang="ja-JP" sz="800">
              <a:solidFill>
                <a:sysClr val="windowText" lastClr="000000"/>
              </a:solidFill>
              <a:effectLst/>
            </a:rPr>
            <a:t>)</a:t>
          </a:r>
          <a:r>
            <a:rPr lang="ja-JP" altLang="en-US" sz="800">
              <a:solidFill>
                <a:sysClr val="windowText" lastClr="000000"/>
              </a:solidFill>
              <a:effectLst/>
            </a:rPr>
            <a:t>みやぎ･環境とくらし･ネットワーク</a:t>
          </a:r>
          <a:r>
            <a:rPr lang="ja-JP" altLang="en-US" sz="800" baseline="0">
              <a:solidFill>
                <a:sysClr val="windowText" lastClr="000000"/>
              </a:solidFill>
              <a:latin typeface="+mn-lt"/>
              <a:ea typeface="+mn-ea"/>
              <a:cs typeface="+mn-cs"/>
            </a:rPr>
            <a:t>　</a:t>
          </a:r>
          <a:r>
            <a:rPr lang="en-US" altLang="ja-JP" sz="800" baseline="0">
              <a:solidFill>
                <a:sysClr val="windowText" lastClr="000000"/>
              </a:solidFill>
              <a:latin typeface="+mn-lt"/>
              <a:ea typeface="+mn-ea"/>
              <a:cs typeface="+mn-cs"/>
            </a:rPr>
            <a:t>0.2</a:t>
          </a:r>
          <a:r>
            <a:rPr lang="ja-JP" altLang="ja-JP" sz="800" baseline="0">
              <a:solidFill>
                <a:sysClr val="windowText" lastClr="000000"/>
              </a:solidFill>
              <a:latin typeface="+mn-lt"/>
              <a:ea typeface="+mn-ea"/>
              <a:cs typeface="+mn-cs"/>
            </a:rPr>
            <a:t>百万円</a:t>
          </a:r>
          <a:endParaRPr lang="ja-JP" altLang="ja-JP" sz="800">
            <a:solidFill>
              <a:sysClr val="windowText" lastClr="000000"/>
            </a:solidFill>
          </a:endParaRPr>
        </a:p>
      </xdr:txBody>
    </xdr:sp>
    <xdr:clientData/>
  </xdr:twoCellAnchor>
  <xdr:twoCellAnchor>
    <xdr:from>
      <xdr:col>12</xdr:col>
      <xdr:colOff>104775</xdr:colOff>
      <xdr:row>69</xdr:row>
      <xdr:rowOff>3819525</xdr:rowOff>
    </xdr:from>
    <xdr:to>
      <xdr:col>26</xdr:col>
      <xdr:colOff>57150</xdr:colOff>
      <xdr:row>69</xdr:row>
      <xdr:rowOff>4044949</xdr:rowOff>
    </xdr:to>
    <xdr:sp macro="" textlink="">
      <xdr:nvSpPr>
        <xdr:cNvPr id="144" name="フローチャート : 代替処理 143"/>
        <xdr:cNvSpPr/>
      </xdr:nvSpPr>
      <xdr:spPr>
        <a:xfrm>
          <a:off x="2289175" y="31861125"/>
          <a:ext cx="2479675" cy="225424"/>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ja-JP" altLang="ja-JP" sz="800" baseline="0">
              <a:solidFill>
                <a:schemeClr val="tx1"/>
              </a:solidFill>
              <a:latin typeface="+mn-lt"/>
              <a:ea typeface="+mn-ea"/>
              <a:cs typeface="+mn-cs"/>
            </a:rPr>
            <a:t>（特活）</a:t>
          </a:r>
          <a:r>
            <a:rPr lang="ja-JP" altLang="en-US" sz="800" baseline="0">
              <a:solidFill>
                <a:schemeClr val="tx1"/>
              </a:solidFill>
              <a:latin typeface="+mn-lt"/>
              <a:ea typeface="+mn-ea"/>
              <a:cs typeface="+mn-cs"/>
            </a:rPr>
            <a:t>ﾎﾞﾗﾝﾀﾘｰﾈｲﾊﾞｰｽﾞ　</a:t>
          </a:r>
          <a:r>
            <a:rPr lang="en-US" altLang="ja-JP" sz="800" baseline="0">
              <a:solidFill>
                <a:schemeClr val="tx1"/>
              </a:solidFill>
              <a:latin typeface="+mn-lt"/>
              <a:ea typeface="+mn-ea"/>
              <a:cs typeface="+mn-cs"/>
            </a:rPr>
            <a:t>0.2</a:t>
          </a:r>
          <a:r>
            <a:rPr lang="ja-JP" altLang="ja-JP" sz="800" baseline="0">
              <a:solidFill>
                <a:sysClr val="windowText" lastClr="000000"/>
              </a:solidFill>
              <a:latin typeface="+mn-lt"/>
              <a:ea typeface="+mn-ea"/>
              <a:cs typeface="+mn-cs"/>
            </a:rPr>
            <a:t>百万円</a:t>
          </a:r>
          <a:endParaRPr lang="ja-JP" altLang="ja-JP" sz="800">
            <a:solidFill>
              <a:sysClr val="windowText" lastClr="000000"/>
            </a:solidFill>
          </a:endParaRPr>
        </a:p>
      </xdr:txBody>
    </xdr:sp>
    <xdr:clientData/>
  </xdr:twoCellAnchor>
  <xdr:twoCellAnchor>
    <xdr:from>
      <xdr:col>12</xdr:col>
      <xdr:colOff>95250</xdr:colOff>
      <xdr:row>69</xdr:row>
      <xdr:rowOff>4845050</xdr:rowOff>
    </xdr:from>
    <xdr:to>
      <xdr:col>26</xdr:col>
      <xdr:colOff>47625</xdr:colOff>
      <xdr:row>70</xdr:row>
      <xdr:rowOff>168274</xdr:rowOff>
    </xdr:to>
    <xdr:sp macro="" textlink="">
      <xdr:nvSpPr>
        <xdr:cNvPr id="145" name="フローチャート : 代替処理 144"/>
        <xdr:cNvSpPr/>
      </xdr:nvSpPr>
      <xdr:spPr>
        <a:xfrm>
          <a:off x="2279650" y="32886650"/>
          <a:ext cx="2479675" cy="225424"/>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ja-JP" altLang="ja-JP" sz="800" baseline="0">
              <a:solidFill>
                <a:schemeClr val="tx1"/>
              </a:solidFill>
              <a:latin typeface="+mn-lt"/>
              <a:ea typeface="+mn-ea"/>
              <a:cs typeface="+mn-cs"/>
            </a:rPr>
            <a:t>（特活）大阪府民環境会議</a:t>
          </a:r>
          <a:r>
            <a:rPr lang="ja-JP" altLang="en-US" sz="800" baseline="0">
              <a:solidFill>
                <a:schemeClr val="tx1"/>
              </a:solidFill>
              <a:latin typeface="+mn-lt"/>
              <a:ea typeface="+mn-ea"/>
              <a:cs typeface="+mn-cs"/>
            </a:rPr>
            <a:t>　</a:t>
          </a:r>
          <a:r>
            <a:rPr lang="en-US" altLang="ja-JP" sz="800" baseline="0">
              <a:solidFill>
                <a:schemeClr val="tx1"/>
              </a:solidFill>
              <a:latin typeface="+mn-lt"/>
              <a:ea typeface="+mn-ea"/>
              <a:cs typeface="+mn-cs"/>
            </a:rPr>
            <a:t>0.2</a:t>
          </a:r>
          <a:r>
            <a:rPr lang="ja-JP" altLang="ja-JP" sz="800" baseline="0">
              <a:solidFill>
                <a:sysClr val="windowText" lastClr="000000"/>
              </a:solidFill>
              <a:latin typeface="+mn-lt"/>
              <a:ea typeface="+mn-ea"/>
              <a:cs typeface="+mn-cs"/>
            </a:rPr>
            <a:t>百万円</a:t>
          </a:r>
          <a:endParaRPr lang="ja-JP" altLang="ja-JP" sz="800">
            <a:solidFill>
              <a:sysClr val="windowText" lastClr="000000"/>
            </a:solidFill>
          </a:endParaRPr>
        </a:p>
      </xdr:txBody>
    </xdr:sp>
    <xdr:clientData/>
  </xdr:twoCellAnchor>
  <xdr:twoCellAnchor>
    <xdr:from>
      <xdr:col>12</xdr:col>
      <xdr:colOff>73025</xdr:colOff>
      <xdr:row>70</xdr:row>
      <xdr:rowOff>1219200</xdr:rowOff>
    </xdr:from>
    <xdr:to>
      <xdr:col>26</xdr:col>
      <xdr:colOff>25400</xdr:colOff>
      <xdr:row>70</xdr:row>
      <xdr:rowOff>1514474</xdr:rowOff>
    </xdr:to>
    <xdr:sp macro="" textlink="">
      <xdr:nvSpPr>
        <xdr:cNvPr id="146" name="フローチャート : 代替処理 145"/>
        <xdr:cNvSpPr/>
      </xdr:nvSpPr>
      <xdr:spPr>
        <a:xfrm>
          <a:off x="2257425" y="34163000"/>
          <a:ext cx="2479675" cy="295274"/>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ja-JP" altLang="en-US" sz="800" baseline="0">
              <a:solidFill>
                <a:sysClr val="windowText" lastClr="000000"/>
              </a:solidFill>
              <a:latin typeface="+mn-lt"/>
              <a:ea typeface="+mn-ea"/>
              <a:cs typeface="+mn-cs"/>
            </a:rPr>
            <a:t>　</a:t>
          </a:r>
          <a:r>
            <a:rPr lang="ja-JP" altLang="ja-JP" sz="800" baseline="0">
              <a:solidFill>
                <a:sysClr val="windowText" lastClr="000000"/>
              </a:solidFill>
              <a:effectLst/>
              <a:latin typeface="+mn-lt"/>
              <a:ea typeface="+mn-ea"/>
              <a:cs typeface="+mn-cs"/>
            </a:rPr>
            <a:t>（特活</a:t>
          </a:r>
          <a:r>
            <a:rPr lang="ja-JP" altLang="en-US" sz="800" baseline="0">
              <a:solidFill>
                <a:sysClr val="windowText" lastClr="000000"/>
              </a:solidFill>
              <a:effectLst/>
              <a:latin typeface="+mn-lt"/>
              <a:ea typeface="+mn-ea"/>
              <a:cs typeface="+mn-cs"/>
            </a:rPr>
            <a:t>）</a:t>
          </a:r>
          <a:r>
            <a:rPr lang="ja-JP" altLang="en-US" sz="800" baseline="0">
              <a:solidFill>
                <a:sysClr val="windowText" lastClr="000000"/>
              </a:solidFill>
              <a:latin typeface="+mn-lt"/>
              <a:ea typeface="+mn-ea"/>
              <a:cs typeface="+mn-cs"/>
            </a:rPr>
            <a:t>ちゅうごく環境ネット　</a:t>
          </a:r>
          <a:r>
            <a:rPr lang="en-US" altLang="ja-JP" sz="800" baseline="0">
              <a:solidFill>
                <a:sysClr val="windowText" lastClr="000000"/>
              </a:solidFill>
              <a:latin typeface="+mn-lt"/>
              <a:ea typeface="+mn-ea"/>
              <a:cs typeface="+mn-cs"/>
            </a:rPr>
            <a:t>0.2</a:t>
          </a:r>
          <a:r>
            <a:rPr lang="ja-JP" altLang="ja-JP" sz="800" baseline="0">
              <a:solidFill>
                <a:sysClr val="windowText" lastClr="000000"/>
              </a:solidFill>
              <a:latin typeface="+mn-lt"/>
              <a:ea typeface="+mn-ea"/>
              <a:cs typeface="+mn-cs"/>
            </a:rPr>
            <a:t>百万円</a:t>
          </a:r>
          <a:endParaRPr lang="ja-JP" altLang="ja-JP" sz="800">
            <a:solidFill>
              <a:sysClr val="windowText" lastClr="000000"/>
            </a:solidFill>
          </a:endParaRPr>
        </a:p>
      </xdr:txBody>
    </xdr:sp>
    <xdr:clientData/>
  </xdr:twoCellAnchor>
  <xdr:twoCellAnchor>
    <xdr:from>
      <xdr:col>10</xdr:col>
      <xdr:colOff>165100</xdr:colOff>
      <xdr:row>69</xdr:row>
      <xdr:rowOff>3270250</xdr:rowOff>
    </xdr:from>
    <xdr:to>
      <xdr:col>25</xdr:col>
      <xdr:colOff>114300</xdr:colOff>
      <xdr:row>69</xdr:row>
      <xdr:rowOff>3521821</xdr:rowOff>
    </xdr:to>
    <xdr:sp macro="" textlink="">
      <xdr:nvSpPr>
        <xdr:cNvPr id="147" name="フローチャート : 代替処理 146"/>
        <xdr:cNvSpPr/>
      </xdr:nvSpPr>
      <xdr:spPr>
        <a:xfrm>
          <a:off x="1891506" y="30404594"/>
          <a:ext cx="2449513" cy="251571"/>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en-US" altLang="ja-JP" sz="800" baseline="0">
              <a:solidFill>
                <a:sysClr val="windowText" lastClr="000000"/>
              </a:solidFill>
              <a:latin typeface="+mn-lt"/>
              <a:ea typeface="+mn-ea"/>
              <a:cs typeface="+mn-cs"/>
            </a:rPr>
            <a:t>G.</a:t>
          </a:r>
          <a:r>
            <a:rPr lang="ja-JP" altLang="en-US" sz="800" baseline="0">
              <a:solidFill>
                <a:sysClr val="windowText" lastClr="000000"/>
              </a:solidFill>
              <a:latin typeface="+mn-lt"/>
              <a:ea typeface="+mn-ea"/>
              <a:cs typeface="+mn-cs"/>
            </a:rPr>
            <a:t>中部道</a:t>
          </a:r>
          <a:r>
            <a:rPr lang="ja-JP" altLang="ja-JP" sz="800" baseline="0">
              <a:solidFill>
                <a:sysClr val="windowText" lastClr="000000"/>
              </a:solidFill>
              <a:latin typeface="+mn-lt"/>
              <a:ea typeface="+mn-ea"/>
              <a:cs typeface="+mn-cs"/>
            </a:rPr>
            <a:t>地方環境事務所</a:t>
          </a:r>
          <a:r>
            <a:rPr lang="ja-JP" altLang="en-US" sz="800" baseline="0">
              <a:solidFill>
                <a:sysClr val="windowText" lastClr="000000"/>
              </a:solidFill>
              <a:latin typeface="+mn-lt"/>
              <a:ea typeface="+mn-ea"/>
              <a:cs typeface="+mn-cs"/>
            </a:rPr>
            <a:t>　　</a:t>
          </a:r>
          <a:r>
            <a:rPr lang="en-US" altLang="ja-JP" sz="800" baseline="0">
              <a:solidFill>
                <a:sysClr val="windowText" lastClr="000000"/>
              </a:solidFill>
              <a:latin typeface="+mn-lt"/>
              <a:ea typeface="+mn-ea"/>
              <a:cs typeface="+mn-cs"/>
            </a:rPr>
            <a:t>0.2</a:t>
          </a:r>
          <a:r>
            <a:rPr lang="ja-JP" altLang="ja-JP" sz="800" baseline="0">
              <a:solidFill>
                <a:sysClr val="windowText" lastClr="000000"/>
              </a:solidFill>
              <a:latin typeface="+mn-lt"/>
              <a:ea typeface="+mn-ea"/>
              <a:cs typeface="+mn-cs"/>
            </a:rPr>
            <a:t>百万円</a:t>
          </a:r>
          <a:endParaRPr lang="ja-JP" altLang="ja-JP" sz="800">
            <a:solidFill>
              <a:sysClr val="windowText" lastClr="000000"/>
            </a:solidFill>
            <a:latin typeface="+mn-lt"/>
            <a:ea typeface="+mn-ea"/>
            <a:cs typeface="+mn-cs"/>
          </a:endParaRPr>
        </a:p>
        <a:p>
          <a:pPr fontAlgn="base"/>
          <a:endParaRPr lang="en-US" altLang="ja-JP" sz="1100" baseline="0">
            <a:solidFill>
              <a:sysClr val="windowText" lastClr="000000"/>
            </a:solidFill>
            <a:latin typeface="+mn-lt"/>
            <a:ea typeface="+mn-ea"/>
            <a:cs typeface="+mn-cs"/>
          </a:endParaRPr>
        </a:p>
      </xdr:txBody>
    </xdr:sp>
    <xdr:clientData/>
  </xdr:twoCellAnchor>
  <xdr:twoCellAnchor>
    <xdr:from>
      <xdr:col>11</xdr:col>
      <xdr:colOff>0</xdr:colOff>
      <xdr:row>69</xdr:row>
      <xdr:rowOff>4327525</xdr:rowOff>
    </xdr:from>
    <xdr:to>
      <xdr:col>25</xdr:col>
      <xdr:colOff>127000</xdr:colOff>
      <xdr:row>69</xdr:row>
      <xdr:rowOff>4579096</xdr:rowOff>
    </xdr:to>
    <xdr:sp macro="" textlink="">
      <xdr:nvSpPr>
        <xdr:cNvPr id="148" name="フローチャート : 代替処理 147"/>
        <xdr:cNvSpPr/>
      </xdr:nvSpPr>
      <xdr:spPr>
        <a:xfrm>
          <a:off x="2006600" y="32369125"/>
          <a:ext cx="2616200" cy="251571"/>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en-US" altLang="ja-JP" sz="800" baseline="0">
              <a:solidFill>
                <a:sysClr val="windowText" lastClr="000000"/>
              </a:solidFill>
              <a:latin typeface="+mn-lt"/>
              <a:ea typeface="+mn-ea"/>
              <a:cs typeface="+mn-cs"/>
            </a:rPr>
            <a:t>H.</a:t>
          </a:r>
          <a:r>
            <a:rPr lang="ja-JP" altLang="en-US" sz="800" baseline="0">
              <a:solidFill>
                <a:sysClr val="windowText" lastClr="000000"/>
              </a:solidFill>
              <a:latin typeface="+mn-lt"/>
              <a:ea typeface="+mn-ea"/>
              <a:cs typeface="+mn-cs"/>
            </a:rPr>
            <a:t>近畿地方</a:t>
          </a:r>
          <a:r>
            <a:rPr lang="ja-JP" altLang="ja-JP" sz="800" baseline="0">
              <a:solidFill>
                <a:sysClr val="windowText" lastClr="000000"/>
              </a:solidFill>
              <a:latin typeface="+mn-lt"/>
              <a:ea typeface="+mn-ea"/>
              <a:cs typeface="+mn-cs"/>
            </a:rPr>
            <a:t>環境事務所</a:t>
          </a:r>
          <a:r>
            <a:rPr lang="ja-JP" altLang="en-US" sz="800" baseline="0">
              <a:solidFill>
                <a:sysClr val="windowText" lastClr="000000"/>
              </a:solidFill>
              <a:latin typeface="+mn-lt"/>
              <a:ea typeface="+mn-ea"/>
              <a:cs typeface="+mn-cs"/>
            </a:rPr>
            <a:t>　　</a:t>
          </a:r>
          <a:r>
            <a:rPr lang="en-US" altLang="ja-JP" sz="800" baseline="0">
              <a:solidFill>
                <a:sysClr val="windowText" lastClr="000000"/>
              </a:solidFill>
              <a:latin typeface="+mn-lt"/>
              <a:ea typeface="+mn-ea"/>
              <a:cs typeface="+mn-cs"/>
            </a:rPr>
            <a:t>0.2</a:t>
          </a:r>
          <a:r>
            <a:rPr lang="ja-JP" altLang="ja-JP" sz="800" baseline="0">
              <a:solidFill>
                <a:sysClr val="windowText" lastClr="000000"/>
              </a:solidFill>
              <a:latin typeface="+mn-lt"/>
              <a:ea typeface="+mn-ea"/>
              <a:cs typeface="+mn-cs"/>
            </a:rPr>
            <a:t>百万円</a:t>
          </a:r>
          <a:endParaRPr lang="ja-JP" altLang="ja-JP" sz="800">
            <a:solidFill>
              <a:sysClr val="windowText" lastClr="000000"/>
            </a:solidFill>
            <a:latin typeface="+mn-lt"/>
            <a:ea typeface="+mn-ea"/>
            <a:cs typeface="+mn-cs"/>
          </a:endParaRPr>
        </a:p>
        <a:p>
          <a:pPr fontAlgn="base"/>
          <a:endParaRPr lang="en-US" altLang="ja-JP" sz="1100" baseline="0">
            <a:solidFill>
              <a:sysClr val="windowText" lastClr="000000"/>
            </a:solidFill>
            <a:latin typeface="+mn-lt"/>
            <a:ea typeface="+mn-ea"/>
            <a:cs typeface="+mn-cs"/>
          </a:endParaRPr>
        </a:p>
      </xdr:txBody>
    </xdr:sp>
    <xdr:clientData/>
  </xdr:twoCellAnchor>
  <xdr:oneCellAnchor>
    <xdr:from>
      <xdr:col>32</xdr:col>
      <xdr:colOff>76200</xdr:colOff>
      <xdr:row>69</xdr:row>
      <xdr:rowOff>4635500</xdr:rowOff>
    </xdr:from>
    <xdr:ext cx="3507833" cy="550394"/>
    <xdr:sp macro="" textlink="">
      <xdr:nvSpPr>
        <xdr:cNvPr id="149" name="テキスト ボックス 148"/>
        <xdr:cNvSpPr txBox="1"/>
      </xdr:nvSpPr>
      <xdr:spPr>
        <a:xfrm>
          <a:off x="5930900" y="32677100"/>
          <a:ext cx="3507833" cy="5503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tx1"/>
              </a:solidFill>
              <a:latin typeface="+mn-lt"/>
              <a:ea typeface="+mn-ea"/>
              <a:cs typeface="+mn-cs"/>
            </a:rPr>
            <a:t>NGO/NPO</a:t>
          </a:r>
          <a:r>
            <a:rPr kumimoji="1" lang="ja-JP" altLang="ja-JP" sz="800">
              <a:solidFill>
                <a:schemeClr val="tx1"/>
              </a:solidFill>
              <a:latin typeface="+mn-lt"/>
              <a:ea typeface="+mn-ea"/>
              <a:cs typeface="+mn-cs"/>
            </a:rPr>
            <a:t>環境政策提言推進事業において優秀提言に選定された提言に関するフィージビリティ調査業務。</a:t>
          </a:r>
          <a:endParaRPr lang="ja-JP" altLang="ja-JP" sz="800"/>
        </a:p>
        <a:p>
          <a:endParaRPr kumimoji="1" lang="ja-JP" altLang="en-US" sz="800"/>
        </a:p>
      </xdr:txBody>
    </xdr:sp>
    <xdr:clientData/>
  </xdr:oneCellAnchor>
  <xdr:twoCellAnchor>
    <xdr:from>
      <xdr:col>31</xdr:col>
      <xdr:colOff>165100</xdr:colOff>
      <xdr:row>69</xdr:row>
      <xdr:rowOff>4660900</xdr:rowOff>
    </xdr:from>
    <xdr:to>
      <xdr:col>49</xdr:col>
      <xdr:colOff>165100</xdr:colOff>
      <xdr:row>70</xdr:row>
      <xdr:rowOff>15875</xdr:rowOff>
    </xdr:to>
    <xdr:sp macro="" textlink="">
      <xdr:nvSpPr>
        <xdr:cNvPr id="150" name="大かっこ 149"/>
        <xdr:cNvSpPr/>
      </xdr:nvSpPr>
      <xdr:spPr>
        <a:xfrm>
          <a:off x="5842000" y="32702500"/>
          <a:ext cx="3657600"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95252</xdr:colOff>
      <xdr:row>69</xdr:row>
      <xdr:rowOff>2498723</xdr:rowOff>
    </xdr:from>
    <xdr:to>
      <xdr:col>13</xdr:col>
      <xdr:colOff>101604</xdr:colOff>
      <xdr:row>69</xdr:row>
      <xdr:rowOff>2768602</xdr:rowOff>
    </xdr:to>
    <xdr:cxnSp macro="">
      <xdr:nvCxnSpPr>
        <xdr:cNvPr id="151" name="直線矢印コネクタ 150"/>
        <xdr:cNvCxnSpPr/>
      </xdr:nvCxnSpPr>
      <xdr:spPr>
        <a:xfrm rot="16200000" flipH="1">
          <a:off x="2325688" y="30672087"/>
          <a:ext cx="269879" cy="63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101600</xdr:colOff>
      <xdr:row>69</xdr:row>
      <xdr:rowOff>2565400</xdr:rowOff>
    </xdr:from>
    <xdr:to>
      <xdr:col>21</xdr:col>
      <xdr:colOff>3176</xdr:colOff>
      <xdr:row>69</xdr:row>
      <xdr:rowOff>2717799</xdr:rowOff>
    </xdr:to>
    <xdr:sp macro="" textlink="">
      <xdr:nvSpPr>
        <xdr:cNvPr id="154" name="大かっこ 153"/>
        <xdr:cNvSpPr/>
      </xdr:nvSpPr>
      <xdr:spPr>
        <a:xfrm flipV="1">
          <a:off x="2641600" y="30607000"/>
          <a:ext cx="1146176" cy="1523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14</xdr:col>
      <xdr:colOff>101600</xdr:colOff>
      <xdr:row>69</xdr:row>
      <xdr:rowOff>2527300</xdr:rowOff>
    </xdr:from>
    <xdr:ext cx="1800225" cy="177800"/>
    <xdr:sp macro="" textlink="">
      <xdr:nvSpPr>
        <xdr:cNvPr id="155" name="テキスト ボックス 154"/>
        <xdr:cNvSpPr txBox="1"/>
      </xdr:nvSpPr>
      <xdr:spPr>
        <a:xfrm>
          <a:off x="2641600" y="30568900"/>
          <a:ext cx="1800225" cy="177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事業の統括管理</a:t>
          </a:r>
          <a:endParaRPr kumimoji="1" lang="en-US" altLang="ja-JP" sz="800"/>
        </a:p>
        <a:p>
          <a:endParaRPr kumimoji="1" lang="ja-JP" altLang="en-US" sz="800"/>
        </a:p>
      </xdr:txBody>
    </xdr:sp>
    <xdr:clientData/>
  </xdr:oneCellAnchor>
  <xdr:oneCellAnchor>
    <xdr:from>
      <xdr:col>16</xdr:col>
      <xdr:colOff>12700</xdr:colOff>
      <xdr:row>69</xdr:row>
      <xdr:rowOff>3581400</xdr:rowOff>
    </xdr:from>
    <xdr:ext cx="1800225" cy="177800"/>
    <xdr:sp macro="" textlink="">
      <xdr:nvSpPr>
        <xdr:cNvPr id="156" name="テキスト ボックス 155"/>
        <xdr:cNvSpPr txBox="1"/>
      </xdr:nvSpPr>
      <xdr:spPr>
        <a:xfrm>
          <a:off x="2908300" y="31623000"/>
          <a:ext cx="1800225" cy="177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事業の統括管理</a:t>
          </a:r>
          <a:endParaRPr kumimoji="1" lang="en-US" altLang="ja-JP" sz="800"/>
        </a:p>
        <a:p>
          <a:endParaRPr kumimoji="1" lang="ja-JP" altLang="en-US" sz="800"/>
        </a:p>
      </xdr:txBody>
    </xdr:sp>
    <xdr:clientData/>
  </xdr:oneCellAnchor>
  <xdr:twoCellAnchor>
    <xdr:from>
      <xdr:col>15</xdr:col>
      <xdr:colOff>50800</xdr:colOff>
      <xdr:row>69</xdr:row>
      <xdr:rowOff>3619500</xdr:rowOff>
    </xdr:from>
    <xdr:to>
      <xdr:col>21</xdr:col>
      <xdr:colOff>130176</xdr:colOff>
      <xdr:row>69</xdr:row>
      <xdr:rowOff>3771899</xdr:rowOff>
    </xdr:to>
    <xdr:sp macro="" textlink="">
      <xdr:nvSpPr>
        <xdr:cNvPr id="157" name="大かっこ 156"/>
        <xdr:cNvSpPr/>
      </xdr:nvSpPr>
      <xdr:spPr>
        <a:xfrm flipV="1">
          <a:off x="2768600" y="31661100"/>
          <a:ext cx="1146176" cy="1523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15</xdr:col>
      <xdr:colOff>25400</xdr:colOff>
      <xdr:row>69</xdr:row>
      <xdr:rowOff>4622800</xdr:rowOff>
    </xdr:from>
    <xdr:to>
      <xdr:col>21</xdr:col>
      <xdr:colOff>104776</xdr:colOff>
      <xdr:row>69</xdr:row>
      <xdr:rowOff>4775199</xdr:rowOff>
    </xdr:to>
    <xdr:sp macro="" textlink="">
      <xdr:nvSpPr>
        <xdr:cNvPr id="158" name="大かっこ 157"/>
        <xdr:cNvSpPr/>
      </xdr:nvSpPr>
      <xdr:spPr>
        <a:xfrm flipV="1">
          <a:off x="2743200" y="32664400"/>
          <a:ext cx="1146176" cy="1523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15</xdr:col>
      <xdr:colOff>0</xdr:colOff>
      <xdr:row>69</xdr:row>
      <xdr:rowOff>4597400</xdr:rowOff>
    </xdr:from>
    <xdr:ext cx="1800225" cy="177800"/>
    <xdr:sp macro="" textlink="">
      <xdr:nvSpPr>
        <xdr:cNvPr id="159" name="テキスト ボックス 158"/>
        <xdr:cNvSpPr txBox="1"/>
      </xdr:nvSpPr>
      <xdr:spPr>
        <a:xfrm>
          <a:off x="2717800" y="32639000"/>
          <a:ext cx="1800225" cy="177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事業の統括管理</a:t>
          </a:r>
          <a:endParaRPr kumimoji="1" lang="en-US" altLang="ja-JP" sz="800"/>
        </a:p>
        <a:p>
          <a:endParaRPr kumimoji="1" lang="ja-JP" altLang="en-US" sz="800"/>
        </a:p>
      </xdr:txBody>
    </xdr:sp>
    <xdr:clientData/>
  </xdr:oneCellAnchor>
  <xdr:twoCellAnchor>
    <xdr:from>
      <xdr:col>13</xdr:col>
      <xdr:colOff>139701</xdr:colOff>
      <xdr:row>69</xdr:row>
      <xdr:rowOff>3533776</xdr:rowOff>
    </xdr:from>
    <xdr:to>
      <xdr:col>13</xdr:col>
      <xdr:colOff>146053</xdr:colOff>
      <xdr:row>69</xdr:row>
      <xdr:rowOff>3803655</xdr:rowOff>
    </xdr:to>
    <xdr:cxnSp macro="">
      <xdr:nvCxnSpPr>
        <xdr:cNvPr id="160" name="直線矢印コネクタ 159"/>
        <xdr:cNvCxnSpPr/>
      </xdr:nvCxnSpPr>
      <xdr:spPr>
        <a:xfrm rot="16200000" flipH="1">
          <a:off x="2370137" y="31707140"/>
          <a:ext cx="269879" cy="63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38101</xdr:colOff>
      <xdr:row>69</xdr:row>
      <xdr:rowOff>4597401</xdr:rowOff>
    </xdr:from>
    <xdr:to>
      <xdr:col>13</xdr:col>
      <xdr:colOff>44453</xdr:colOff>
      <xdr:row>69</xdr:row>
      <xdr:rowOff>4867280</xdr:rowOff>
    </xdr:to>
    <xdr:cxnSp macro="">
      <xdr:nvCxnSpPr>
        <xdr:cNvPr id="161" name="直線矢印コネクタ 160"/>
        <xdr:cNvCxnSpPr/>
      </xdr:nvCxnSpPr>
      <xdr:spPr>
        <a:xfrm rot="16200000" flipH="1">
          <a:off x="2268537" y="32770765"/>
          <a:ext cx="269879" cy="63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70</xdr:row>
      <xdr:rowOff>596900</xdr:rowOff>
    </xdr:from>
    <xdr:to>
      <xdr:col>25</xdr:col>
      <xdr:colOff>127000</xdr:colOff>
      <xdr:row>70</xdr:row>
      <xdr:rowOff>848471</xdr:rowOff>
    </xdr:to>
    <xdr:sp macro="" textlink="">
      <xdr:nvSpPr>
        <xdr:cNvPr id="162" name="フローチャート : 代替処理 161"/>
        <xdr:cNvSpPr/>
      </xdr:nvSpPr>
      <xdr:spPr>
        <a:xfrm>
          <a:off x="2006600" y="33540700"/>
          <a:ext cx="2616200" cy="251571"/>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en-US" altLang="ja-JP" sz="800" baseline="0">
              <a:solidFill>
                <a:sysClr val="windowText" lastClr="000000"/>
              </a:solidFill>
              <a:latin typeface="+mn-lt"/>
              <a:ea typeface="+mn-ea"/>
              <a:cs typeface="+mn-cs"/>
            </a:rPr>
            <a:t>I.</a:t>
          </a:r>
          <a:r>
            <a:rPr lang="ja-JP" altLang="en-US" sz="800" baseline="0">
              <a:solidFill>
                <a:sysClr val="windowText" lastClr="000000"/>
              </a:solidFill>
              <a:latin typeface="+mn-lt"/>
              <a:ea typeface="+mn-ea"/>
              <a:cs typeface="+mn-cs"/>
            </a:rPr>
            <a:t>中国地方</a:t>
          </a:r>
          <a:r>
            <a:rPr lang="ja-JP" altLang="ja-JP" sz="800" baseline="0">
              <a:solidFill>
                <a:sysClr val="windowText" lastClr="000000"/>
              </a:solidFill>
              <a:latin typeface="+mn-lt"/>
              <a:ea typeface="+mn-ea"/>
              <a:cs typeface="+mn-cs"/>
            </a:rPr>
            <a:t>環境事務所</a:t>
          </a:r>
          <a:r>
            <a:rPr lang="ja-JP" altLang="en-US" sz="800" baseline="0">
              <a:solidFill>
                <a:sysClr val="windowText" lastClr="000000"/>
              </a:solidFill>
              <a:latin typeface="+mn-lt"/>
              <a:ea typeface="+mn-ea"/>
              <a:cs typeface="+mn-cs"/>
            </a:rPr>
            <a:t>　　</a:t>
          </a:r>
          <a:r>
            <a:rPr lang="en-US" altLang="ja-JP" sz="800" baseline="0">
              <a:solidFill>
                <a:sysClr val="windowText" lastClr="000000"/>
              </a:solidFill>
              <a:latin typeface="+mn-lt"/>
              <a:ea typeface="+mn-ea"/>
              <a:cs typeface="+mn-cs"/>
            </a:rPr>
            <a:t>0.2</a:t>
          </a:r>
          <a:r>
            <a:rPr lang="ja-JP" altLang="ja-JP" sz="800" baseline="0">
              <a:solidFill>
                <a:sysClr val="windowText" lastClr="000000"/>
              </a:solidFill>
              <a:latin typeface="+mn-lt"/>
              <a:ea typeface="+mn-ea"/>
              <a:cs typeface="+mn-cs"/>
            </a:rPr>
            <a:t>百万円</a:t>
          </a:r>
          <a:endParaRPr lang="ja-JP" altLang="ja-JP" sz="800">
            <a:solidFill>
              <a:sysClr val="windowText" lastClr="000000"/>
            </a:solidFill>
            <a:latin typeface="+mn-lt"/>
            <a:ea typeface="+mn-ea"/>
            <a:cs typeface="+mn-cs"/>
          </a:endParaRPr>
        </a:p>
        <a:p>
          <a:pPr fontAlgn="base"/>
          <a:endParaRPr lang="en-US" altLang="ja-JP" sz="1100" baseline="0">
            <a:solidFill>
              <a:sysClr val="windowText" lastClr="000000"/>
            </a:solidFill>
            <a:latin typeface="+mn-lt"/>
            <a:ea typeface="+mn-ea"/>
            <a:cs typeface="+mn-cs"/>
          </a:endParaRPr>
        </a:p>
      </xdr:txBody>
    </xdr:sp>
    <xdr:clientData/>
  </xdr:twoCellAnchor>
  <xdr:twoCellAnchor>
    <xdr:from>
      <xdr:col>10</xdr:col>
      <xdr:colOff>114300</xdr:colOff>
      <xdr:row>70</xdr:row>
      <xdr:rowOff>1968500</xdr:rowOff>
    </xdr:from>
    <xdr:to>
      <xdr:col>25</xdr:col>
      <xdr:colOff>63500</xdr:colOff>
      <xdr:row>70</xdr:row>
      <xdr:rowOff>2220071</xdr:rowOff>
    </xdr:to>
    <xdr:sp macro="" textlink="">
      <xdr:nvSpPr>
        <xdr:cNvPr id="164" name="フローチャート : 代替処理 163"/>
        <xdr:cNvSpPr/>
      </xdr:nvSpPr>
      <xdr:spPr>
        <a:xfrm>
          <a:off x="1943100" y="34912300"/>
          <a:ext cx="2616200" cy="251571"/>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en-US" altLang="ja-JP" sz="800" baseline="0">
              <a:solidFill>
                <a:sysClr val="windowText" lastClr="000000"/>
              </a:solidFill>
              <a:latin typeface="+mn-lt"/>
              <a:ea typeface="+mn-ea"/>
              <a:cs typeface="+mn-cs"/>
            </a:rPr>
            <a:t>J.</a:t>
          </a:r>
          <a:r>
            <a:rPr lang="ja-JP" altLang="en-US" sz="800" baseline="0">
              <a:solidFill>
                <a:sysClr val="windowText" lastClr="000000"/>
              </a:solidFill>
              <a:latin typeface="+mn-lt"/>
              <a:ea typeface="+mn-ea"/>
              <a:cs typeface="+mn-cs"/>
            </a:rPr>
            <a:t>四国地方</a:t>
          </a:r>
          <a:r>
            <a:rPr lang="ja-JP" altLang="ja-JP" sz="800" baseline="0">
              <a:solidFill>
                <a:sysClr val="windowText" lastClr="000000"/>
              </a:solidFill>
              <a:latin typeface="+mn-lt"/>
              <a:ea typeface="+mn-ea"/>
              <a:cs typeface="+mn-cs"/>
            </a:rPr>
            <a:t>環境事務所</a:t>
          </a:r>
          <a:r>
            <a:rPr lang="ja-JP" altLang="en-US" sz="800" baseline="0">
              <a:solidFill>
                <a:sysClr val="windowText" lastClr="000000"/>
              </a:solidFill>
              <a:latin typeface="+mn-lt"/>
              <a:ea typeface="+mn-ea"/>
              <a:cs typeface="+mn-cs"/>
            </a:rPr>
            <a:t>　　</a:t>
          </a:r>
          <a:r>
            <a:rPr lang="en-US" altLang="ja-JP" sz="800" baseline="0">
              <a:solidFill>
                <a:sysClr val="windowText" lastClr="000000"/>
              </a:solidFill>
              <a:latin typeface="+mn-lt"/>
              <a:ea typeface="+mn-ea"/>
              <a:cs typeface="+mn-cs"/>
            </a:rPr>
            <a:t>0.2</a:t>
          </a:r>
          <a:r>
            <a:rPr lang="ja-JP" altLang="ja-JP" sz="800" baseline="0">
              <a:solidFill>
                <a:sysClr val="windowText" lastClr="000000"/>
              </a:solidFill>
              <a:latin typeface="+mn-lt"/>
              <a:ea typeface="+mn-ea"/>
              <a:cs typeface="+mn-cs"/>
            </a:rPr>
            <a:t>百万円</a:t>
          </a:r>
          <a:endParaRPr lang="ja-JP" altLang="ja-JP" sz="800">
            <a:solidFill>
              <a:sysClr val="windowText" lastClr="000000"/>
            </a:solidFill>
            <a:latin typeface="+mn-lt"/>
            <a:ea typeface="+mn-ea"/>
            <a:cs typeface="+mn-cs"/>
          </a:endParaRPr>
        </a:p>
        <a:p>
          <a:pPr fontAlgn="base"/>
          <a:endParaRPr lang="en-US" altLang="ja-JP" sz="1100" baseline="0">
            <a:solidFill>
              <a:sysClr val="windowText" lastClr="000000"/>
            </a:solidFill>
            <a:latin typeface="+mn-lt"/>
            <a:ea typeface="+mn-ea"/>
            <a:cs typeface="+mn-cs"/>
          </a:endParaRPr>
        </a:p>
      </xdr:txBody>
    </xdr:sp>
    <xdr:clientData/>
  </xdr:twoCellAnchor>
  <xdr:twoCellAnchor>
    <xdr:from>
      <xdr:col>12</xdr:col>
      <xdr:colOff>38100</xdr:colOff>
      <xdr:row>70</xdr:row>
      <xdr:rowOff>2667000</xdr:rowOff>
    </xdr:from>
    <xdr:to>
      <xdr:col>26</xdr:col>
      <xdr:colOff>635</xdr:colOff>
      <xdr:row>70</xdr:row>
      <xdr:rowOff>3086100</xdr:rowOff>
    </xdr:to>
    <xdr:sp macro="" textlink="">
      <xdr:nvSpPr>
        <xdr:cNvPr id="165" name="フローチャート : 代替処理 164"/>
        <xdr:cNvSpPr/>
      </xdr:nvSpPr>
      <xdr:spPr>
        <a:xfrm>
          <a:off x="1930400" y="35534600"/>
          <a:ext cx="2134235" cy="419100"/>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ja-JP" altLang="en-US" sz="800" baseline="0">
              <a:solidFill>
                <a:schemeClr val="tx1"/>
              </a:solidFill>
              <a:latin typeface="+mn-lt"/>
              <a:ea typeface="+mn-ea"/>
              <a:cs typeface="+mn-cs"/>
            </a:rPr>
            <a:t>（特活）　えひめグローバルネットワーク　</a:t>
          </a:r>
          <a:r>
            <a:rPr lang="en-US" altLang="ja-JP" sz="800" baseline="0">
              <a:solidFill>
                <a:schemeClr val="tx1"/>
              </a:solidFill>
              <a:latin typeface="+mn-lt"/>
              <a:ea typeface="+mn-ea"/>
              <a:cs typeface="+mn-cs"/>
            </a:rPr>
            <a:t>0.2</a:t>
          </a:r>
          <a:r>
            <a:rPr lang="ja-JP" altLang="ja-JP" sz="800" baseline="0">
              <a:solidFill>
                <a:sysClr val="windowText" lastClr="000000"/>
              </a:solidFill>
              <a:latin typeface="+mn-lt"/>
              <a:ea typeface="+mn-ea"/>
              <a:cs typeface="+mn-cs"/>
            </a:rPr>
            <a:t>百万円</a:t>
          </a:r>
          <a:endParaRPr lang="ja-JP" altLang="ja-JP" sz="800">
            <a:solidFill>
              <a:sysClr val="windowText" lastClr="000000"/>
            </a:solidFill>
          </a:endParaRPr>
        </a:p>
      </xdr:txBody>
    </xdr:sp>
    <xdr:clientData/>
  </xdr:twoCellAnchor>
  <xdr:twoCellAnchor>
    <xdr:from>
      <xdr:col>10</xdr:col>
      <xdr:colOff>76200</xdr:colOff>
      <xdr:row>70</xdr:row>
      <xdr:rowOff>3441700</xdr:rowOff>
    </xdr:from>
    <xdr:to>
      <xdr:col>25</xdr:col>
      <xdr:colOff>25400</xdr:colOff>
      <xdr:row>70</xdr:row>
      <xdr:rowOff>3693271</xdr:rowOff>
    </xdr:to>
    <xdr:sp macro="" textlink="">
      <xdr:nvSpPr>
        <xdr:cNvPr id="166" name="フローチャート : 代替処理 165"/>
        <xdr:cNvSpPr/>
      </xdr:nvSpPr>
      <xdr:spPr>
        <a:xfrm>
          <a:off x="1905000" y="36385500"/>
          <a:ext cx="2616200" cy="251571"/>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en-US" altLang="ja-JP" sz="800" baseline="0">
              <a:solidFill>
                <a:sysClr val="windowText" lastClr="000000"/>
              </a:solidFill>
              <a:latin typeface="+mn-lt"/>
              <a:ea typeface="+mn-ea"/>
              <a:cs typeface="+mn-cs"/>
            </a:rPr>
            <a:t>K.</a:t>
          </a:r>
          <a:r>
            <a:rPr lang="ja-JP" altLang="en-US" sz="800" baseline="0">
              <a:solidFill>
                <a:sysClr val="windowText" lastClr="000000"/>
              </a:solidFill>
              <a:latin typeface="+mn-lt"/>
              <a:ea typeface="+mn-ea"/>
              <a:cs typeface="+mn-cs"/>
            </a:rPr>
            <a:t>九州地方</a:t>
          </a:r>
          <a:r>
            <a:rPr lang="ja-JP" altLang="ja-JP" sz="800" baseline="0">
              <a:solidFill>
                <a:sysClr val="windowText" lastClr="000000"/>
              </a:solidFill>
              <a:latin typeface="+mn-lt"/>
              <a:ea typeface="+mn-ea"/>
              <a:cs typeface="+mn-cs"/>
            </a:rPr>
            <a:t>環境事務所</a:t>
          </a:r>
          <a:r>
            <a:rPr lang="ja-JP" altLang="en-US" sz="800" baseline="0">
              <a:solidFill>
                <a:sysClr val="windowText" lastClr="000000"/>
              </a:solidFill>
              <a:latin typeface="+mn-lt"/>
              <a:ea typeface="+mn-ea"/>
              <a:cs typeface="+mn-cs"/>
            </a:rPr>
            <a:t>　　</a:t>
          </a:r>
          <a:r>
            <a:rPr lang="en-US" altLang="ja-JP" sz="800" baseline="0">
              <a:solidFill>
                <a:sysClr val="windowText" lastClr="000000"/>
              </a:solidFill>
              <a:latin typeface="+mn-lt"/>
              <a:ea typeface="+mn-ea"/>
              <a:cs typeface="+mn-cs"/>
            </a:rPr>
            <a:t>0.4</a:t>
          </a:r>
          <a:r>
            <a:rPr lang="ja-JP" altLang="ja-JP" sz="800" baseline="0">
              <a:solidFill>
                <a:sysClr val="windowText" lastClr="000000"/>
              </a:solidFill>
              <a:latin typeface="+mn-lt"/>
              <a:ea typeface="+mn-ea"/>
              <a:cs typeface="+mn-cs"/>
            </a:rPr>
            <a:t>百万円</a:t>
          </a:r>
          <a:endParaRPr lang="ja-JP" altLang="ja-JP" sz="800">
            <a:solidFill>
              <a:sysClr val="windowText" lastClr="000000"/>
            </a:solidFill>
            <a:latin typeface="+mn-lt"/>
            <a:ea typeface="+mn-ea"/>
            <a:cs typeface="+mn-cs"/>
          </a:endParaRPr>
        </a:p>
        <a:p>
          <a:pPr fontAlgn="base"/>
          <a:endParaRPr lang="en-US" altLang="ja-JP" sz="1100" baseline="0">
            <a:solidFill>
              <a:sysClr val="windowText" lastClr="000000"/>
            </a:solidFill>
            <a:latin typeface="+mn-lt"/>
            <a:ea typeface="+mn-ea"/>
            <a:cs typeface="+mn-cs"/>
          </a:endParaRPr>
        </a:p>
      </xdr:txBody>
    </xdr:sp>
    <xdr:clientData/>
  </xdr:twoCellAnchor>
  <xdr:twoCellAnchor>
    <xdr:from>
      <xdr:col>11</xdr:col>
      <xdr:colOff>88900</xdr:colOff>
      <xdr:row>70</xdr:row>
      <xdr:rowOff>4152900</xdr:rowOff>
    </xdr:from>
    <xdr:to>
      <xdr:col>25</xdr:col>
      <xdr:colOff>79375</xdr:colOff>
      <xdr:row>71</xdr:row>
      <xdr:rowOff>15874</xdr:rowOff>
    </xdr:to>
    <xdr:sp macro="" textlink="">
      <xdr:nvSpPr>
        <xdr:cNvPr id="167" name="フローチャート : 代替処理 166"/>
        <xdr:cNvSpPr/>
      </xdr:nvSpPr>
      <xdr:spPr>
        <a:xfrm>
          <a:off x="2095500" y="37096700"/>
          <a:ext cx="2479675" cy="295274"/>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ja-JP" altLang="en-US" sz="800" baseline="0">
              <a:solidFill>
                <a:schemeClr val="tx1"/>
              </a:solidFill>
              <a:latin typeface="+mn-lt"/>
              <a:ea typeface="+mn-ea"/>
              <a:cs typeface="+mn-cs"/>
            </a:rPr>
            <a:t>（特活）　ｺﾐﾈｯﾄ協会　</a:t>
          </a:r>
          <a:r>
            <a:rPr lang="en-US" altLang="ja-JP" sz="800" baseline="0">
              <a:solidFill>
                <a:schemeClr val="tx1"/>
              </a:solidFill>
              <a:latin typeface="+mn-lt"/>
              <a:ea typeface="+mn-ea"/>
              <a:cs typeface="+mn-cs"/>
            </a:rPr>
            <a:t>0.2</a:t>
          </a:r>
          <a:r>
            <a:rPr lang="ja-JP" altLang="ja-JP" sz="800" baseline="0">
              <a:solidFill>
                <a:sysClr val="windowText" lastClr="000000"/>
              </a:solidFill>
              <a:latin typeface="+mn-lt"/>
              <a:ea typeface="+mn-ea"/>
              <a:cs typeface="+mn-cs"/>
            </a:rPr>
            <a:t>百万円</a:t>
          </a:r>
          <a:endParaRPr lang="ja-JP" altLang="ja-JP" sz="800">
            <a:solidFill>
              <a:sysClr val="windowText" lastClr="000000"/>
            </a:solidFill>
          </a:endParaRPr>
        </a:p>
      </xdr:txBody>
    </xdr:sp>
    <xdr:clientData/>
  </xdr:twoCellAnchor>
  <xdr:twoCellAnchor>
    <xdr:from>
      <xdr:col>9</xdr:col>
      <xdr:colOff>127000</xdr:colOff>
      <xdr:row>69</xdr:row>
      <xdr:rowOff>1308100</xdr:rowOff>
    </xdr:from>
    <xdr:to>
      <xdr:col>10</xdr:col>
      <xdr:colOff>136525</xdr:colOff>
      <xdr:row>69</xdr:row>
      <xdr:rowOff>1322015</xdr:rowOff>
    </xdr:to>
    <xdr:cxnSp macro="">
      <xdr:nvCxnSpPr>
        <xdr:cNvPr id="170" name="直線矢印コネクタ 169"/>
        <xdr:cNvCxnSpPr>
          <a:endCxn id="3" idx="1"/>
        </xdr:cNvCxnSpPr>
      </xdr:nvCxnSpPr>
      <xdr:spPr>
        <a:xfrm>
          <a:off x="1778000" y="29349700"/>
          <a:ext cx="187325" cy="139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165100</xdr:colOff>
      <xdr:row>69</xdr:row>
      <xdr:rowOff>2349500</xdr:rowOff>
    </xdr:from>
    <xdr:to>
      <xdr:col>11</xdr:col>
      <xdr:colOff>0</xdr:colOff>
      <xdr:row>69</xdr:row>
      <xdr:rowOff>2368551</xdr:rowOff>
    </xdr:to>
    <xdr:cxnSp macro="">
      <xdr:nvCxnSpPr>
        <xdr:cNvPr id="175" name="直線矢印コネクタ 174"/>
        <xdr:cNvCxnSpPr>
          <a:endCxn id="142" idx="1"/>
        </xdr:cNvCxnSpPr>
      </xdr:nvCxnSpPr>
      <xdr:spPr>
        <a:xfrm>
          <a:off x="1816100" y="30391100"/>
          <a:ext cx="190500" cy="19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70</xdr:row>
      <xdr:rowOff>2094286</xdr:rowOff>
    </xdr:from>
    <xdr:to>
      <xdr:col>10</xdr:col>
      <xdr:colOff>114300</xdr:colOff>
      <xdr:row>70</xdr:row>
      <xdr:rowOff>2095874</xdr:rowOff>
    </xdr:to>
    <xdr:cxnSp macro="">
      <xdr:nvCxnSpPr>
        <xdr:cNvPr id="176" name="直線矢印コネクタ 175"/>
        <xdr:cNvCxnSpPr>
          <a:endCxn id="164" idx="1"/>
        </xdr:cNvCxnSpPr>
      </xdr:nvCxnSpPr>
      <xdr:spPr>
        <a:xfrm>
          <a:off x="1765300" y="35038086"/>
          <a:ext cx="1778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101600</xdr:colOff>
      <xdr:row>69</xdr:row>
      <xdr:rowOff>3378201</xdr:rowOff>
    </xdr:from>
    <xdr:to>
      <xdr:col>10</xdr:col>
      <xdr:colOff>111125</xdr:colOff>
      <xdr:row>69</xdr:row>
      <xdr:rowOff>3390900</xdr:rowOff>
    </xdr:to>
    <xdr:cxnSp macro="">
      <xdr:nvCxnSpPr>
        <xdr:cNvPr id="177" name="直線矢印コネクタ 176"/>
        <xdr:cNvCxnSpPr/>
      </xdr:nvCxnSpPr>
      <xdr:spPr>
        <a:xfrm flipV="1">
          <a:off x="1752600" y="31419801"/>
          <a:ext cx="187325" cy="126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114301</xdr:colOff>
      <xdr:row>69</xdr:row>
      <xdr:rowOff>4470402</xdr:rowOff>
    </xdr:from>
    <xdr:to>
      <xdr:col>10</xdr:col>
      <xdr:colOff>114301</xdr:colOff>
      <xdr:row>69</xdr:row>
      <xdr:rowOff>4471990</xdr:rowOff>
    </xdr:to>
    <xdr:cxnSp macro="">
      <xdr:nvCxnSpPr>
        <xdr:cNvPr id="183" name="直線矢印コネクタ 182"/>
        <xdr:cNvCxnSpPr/>
      </xdr:nvCxnSpPr>
      <xdr:spPr>
        <a:xfrm>
          <a:off x="1765301" y="32512002"/>
          <a:ext cx="1778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139699</xdr:colOff>
      <xdr:row>70</xdr:row>
      <xdr:rowOff>722686</xdr:rowOff>
    </xdr:from>
    <xdr:to>
      <xdr:col>11</xdr:col>
      <xdr:colOff>0</xdr:colOff>
      <xdr:row>70</xdr:row>
      <xdr:rowOff>723901</xdr:rowOff>
    </xdr:to>
    <xdr:cxnSp macro="">
      <xdr:nvCxnSpPr>
        <xdr:cNvPr id="188" name="直線矢印コネクタ 187"/>
        <xdr:cNvCxnSpPr>
          <a:endCxn id="162" idx="1"/>
        </xdr:cNvCxnSpPr>
      </xdr:nvCxnSpPr>
      <xdr:spPr>
        <a:xfrm flipV="1">
          <a:off x="1790699" y="33666486"/>
          <a:ext cx="215901" cy="12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70</xdr:row>
      <xdr:rowOff>596900</xdr:rowOff>
    </xdr:from>
    <xdr:to>
      <xdr:col>11</xdr:col>
      <xdr:colOff>6352</xdr:colOff>
      <xdr:row>70</xdr:row>
      <xdr:rowOff>866779</xdr:rowOff>
    </xdr:to>
    <xdr:cxnSp macro="">
      <xdr:nvCxnSpPr>
        <xdr:cNvPr id="192" name="直線矢印コネクタ 191"/>
        <xdr:cNvCxnSpPr/>
      </xdr:nvCxnSpPr>
      <xdr:spPr>
        <a:xfrm rot="16200000" flipH="1">
          <a:off x="1874836" y="33672464"/>
          <a:ext cx="269879" cy="63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50801</xdr:colOff>
      <xdr:row>70</xdr:row>
      <xdr:rowOff>825501</xdr:rowOff>
    </xdr:from>
    <xdr:to>
      <xdr:col>13</xdr:col>
      <xdr:colOff>57153</xdr:colOff>
      <xdr:row>70</xdr:row>
      <xdr:rowOff>1095380</xdr:rowOff>
    </xdr:to>
    <xdr:cxnSp macro="">
      <xdr:nvCxnSpPr>
        <xdr:cNvPr id="193" name="直線矢印コネクタ 192"/>
        <xdr:cNvCxnSpPr/>
      </xdr:nvCxnSpPr>
      <xdr:spPr>
        <a:xfrm rot="16200000" flipH="1">
          <a:off x="2281237" y="33901065"/>
          <a:ext cx="269879" cy="63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88902</xdr:colOff>
      <xdr:row>70</xdr:row>
      <xdr:rowOff>2336802</xdr:rowOff>
    </xdr:from>
    <xdr:to>
      <xdr:col>12</xdr:col>
      <xdr:colOff>95254</xdr:colOff>
      <xdr:row>70</xdr:row>
      <xdr:rowOff>2606681</xdr:rowOff>
    </xdr:to>
    <xdr:cxnSp macro="">
      <xdr:nvCxnSpPr>
        <xdr:cNvPr id="194" name="直線矢印コネクタ 193"/>
        <xdr:cNvCxnSpPr/>
      </xdr:nvCxnSpPr>
      <xdr:spPr>
        <a:xfrm rot="16200000" flipH="1">
          <a:off x="2141538" y="35412366"/>
          <a:ext cx="269879" cy="63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12702</xdr:colOff>
      <xdr:row>70</xdr:row>
      <xdr:rowOff>3797302</xdr:rowOff>
    </xdr:from>
    <xdr:to>
      <xdr:col>12</xdr:col>
      <xdr:colOff>19054</xdr:colOff>
      <xdr:row>70</xdr:row>
      <xdr:rowOff>4067181</xdr:rowOff>
    </xdr:to>
    <xdr:cxnSp macro="">
      <xdr:nvCxnSpPr>
        <xdr:cNvPr id="195" name="直線矢印コネクタ 194"/>
        <xdr:cNvCxnSpPr/>
      </xdr:nvCxnSpPr>
      <xdr:spPr>
        <a:xfrm rot="16200000" flipH="1">
          <a:off x="2065338" y="36872866"/>
          <a:ext cx="269879" cy="63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139700</xdr:colOff>
      <xdr:row>70</xdr:row>
      <xdr:rowOff>914400</xdr:rowOff>
    </xdr:from>
    <xdr:to>
      <xdr:col>21</xdr:col>
      <xdr:colOff>41276</xdr:colOff>
      <xdr:row>70</xdr:row>
      <xdr:rowOff>1066799</xdr:rowOff>
    </xdr:to>
    <xdr:sp macro="" textlink="">
      <xdr:nvSpPr>
        <xdr:cNvPr id="196" name="大かっこ 195"/>
        <xdr:cNvSpPr/>
      </xdr:nvSpPr>
      <xdr:spPr>
        <a:xfrm flipV="1">
          <a:off x="2679700" y="33858200"/>
          <a:ext cx="1146176" cy="1523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15</xdr:col>
      <xdr:colOff>25400</xdr:colOff>
      <xdr:row>70</xdr:row>
      <xdr:rowOff>927100</xdr:rowOff>
    </xdr:from>
    <xdr:ext cx="1800225" cy="177800"/>
    <xdr:sp macro="" textlink="">
      <xdr:nvSpPr>
        <xdr:cNvPr id="197" name="テキスト ボックス 196"/>
        <xdr:cNvSpPr txBox="1"/>
      </xdr:nvSpPr>
      <xdr:spPr>
        <a:xfrm>
          <a:off x="2743200" y="33870900"/>
          <a:ext cx="1800225" cy="177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事業の統括管理</a:t>
          </a:r>
          <a:endParaRPr kumimoji="1" lang="en-US" altLang="ja-JP" sz="800"/>
        </a:p>
        <a:p>
          <a:endParaRPr kumimoji="1" lang="ja-JP" altLang="en-US" sz="800"/>
        </a:p>
      </xdr:txBody>
    </xdr:sp>
    <xdr:clientData/>
  </xdr:oneCellAnchor>
  <xdr:oneCellAnchor>
    <xdr:from>
      <xdr:col>13</xdr:col>
      <xdr:colOff>88900</xdr:colOff>
      <xdr:row>70</xdr:row>
      <xdr:rowOff>2298700</xdr:rowOff>
    </xdr:from>
    <xdr:ext cx="1800225" cy="177800"/>
    <xdr:sp macro="" textlink="">
      <xdr:nvSpPr>
        <xdr:cNvPr id="198" name="テキスト ボックス 197"/>
        <xdr:cNvSpPr txBox="1"/>
      </xdr:nvSpPr>
      <xdr:spPr>
        <a:xfrm>
          <a:off x="2451100" y="35242500"/>
          <a:ext cx="1800225" cy="177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事業の統括管理</a:t>
          </a:r>
          <a:endParaRPr kumimoji="1" lang="en-US" altLang="ja-JP" sz="800"/>
        </a:p>
        <a:p>
          <a:endParaRPr kumimoji="1" lang="ja-JP" altLang="en-US" sz="800"/>
        </a:p>
      </xdr:txBody>
    </xdr:sp>
    <xdr:clientData/>
  </xdr:oneCellAnchor>
  <xdr:oneCellAnchor>
    <xdr:from>
      <xdr:col>12</xdr:col>
      <xdr:colOff>152400</xdr:colOff>
      <xdr:row>70</xdr:row>
      <xdr:rowOff>3746500</xdr:rowOff>
    </xdr:from>
    <xdr:ext cx="1800225" cy="177800"/>
    <xdr:sp macro="" textlink="">
      <xdr:nvSpPr>
        <xdr:cNvPr id="199" name="テキスト ボックス 198"/>
        <xdr:cNvSpPr txBox="1"/>
      </xdr:nvSpPr>
      <xdr:spPr>
        <a:xfrm>
          <a:off x="2336800" y="36690300"/>
          <a:ext cx="1800225" cy="177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事業の統括管理</a:t>
          </a:r>
          <a:endParaRPr kumimoji="1" lang="en-US" altLang="ja-JP" sz="800"/>
        </a:p>
        <a:p>
          <a:endParaRPr kumimoji="1" lang="ja-JP" altLang="en-US" sz="800"/>
        </a:p>
      </xdr:txBody>
    </xdr:sp>
    <xdr:clientData/>
  </xdr:oneCellAnchor>
  <xdr:twoCellAnchor>
    <xdr:from>
      <xdr:col>13</xdr:col>
      <xdr:colOff>101600</xdr:colOff>
      <xdr:row>70</xdr:row>
      <xdr:rowOff>2362200</xdr:rowOff>
    </xdr:from>
    <xdr:to>
      <xdr:col>20</xdr:col>
      <xdr:colOff>3176</xdr:colOff>
      <xdr:row>70</xdr:row>
      <xdr:rowOff>2514599</xdr:rowOff>
    </xdr:to>
    <xdr:sp macro="" textlink="">
      <xdr:nvSpPr>
        <xdr:cNvPr id="200" name="大かっこ 199"/>
        <xdr:cNvSpPr/>
      </xdr:nvSpPr>
      <xdr:spPr>
        <a:xfrm flipV="1">
          <a:off x="2463800" y="35306000"/>
          <a:ext cx="1146176" cy="1523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114300</xdr:colOff>
      <xdr:row>70</xdr:row>
      <xdr:rowOff>3784600</xdr:rowOff>
    </xdr:from>
    <xdr:to>
      <xdr:col>19</xdr:col>
      <xdr:colOff>15876</xdr:colOff>
      <xdr:row>70</xdr:row>
      <xdr:rowOff>3936999</xdr:rowOff>
    </xdr:to>
    <xdr:sp macro="" textlink="">
      <xdr:nvSpPr>
        <xdr:cNvPr id="201" name="大かっこ 200"/>
        <xdr:cNvSpPr/>
      </xdr:nvSpPr>
      <xdr:spPr>
        <a:xfrm flipV="1">
          <a:off x="2298700" y="36728400"/>
          <a:ext cx="1146176" cy="1523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7</xdr:col>
      <xdr:colOff>63501</xdr:colOff>
      <xdr:row>69</xdr:row>
      <xdr:rowOff>1409700</xdr:rowOff>
    </xdr:from>
    <xdr:ext cx="317500" cy="3479800"/>
    <xdr:sp macro="" textlink="">
      <xdr:nvSpPr>
        <xdr:cNvPr id="202" name="テキスト ボックス 201"/>
        <xdr:cNvSpPr txBox="1"/>
      </xdr:nvSpPr>
      <xdr:spPr>
        <a:xfrm>
          <a:off x="1358901" y="29451300"/>
          <a:ext cx="317500" cy="3479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各地域での政策提言セミナーの実施</a:t>
          </a:r>
          <a:endParaRPr kumimoji="1" lang="en-US" altLang="ja-JP" sz="800"/>
        </a:p>
        <a:p>
          <a:endParaRPr kumimoji="1" lang="ja-JP" altLang="en-US" sz="8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76"/>
  <sheetViews>
    <sheetView tabSelected="1" view="pageBreakPreview" topLeftCell="A58" zoomScale="80" zoomScaleNormal="75" zoomScaleSheetLayoutView="80" workbookViewId="0">
      <selection activeCell="Y27" sqref="Y27:AY27"/>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s>
  <sheetData>
    <row r="1" spans="2:51" ht="23.25" customHeight="1">
      <c r="AQ1" s="102"/>
      <c r="AR1" s="102"/>
      <c r="AS1" s="102"/>
      <c r="AT1" s="102"/>
      <c r="AU1" s="102"/>
      <c r="AV1" s="102"/>
      <c r="AW1" s="102"/>
    </row>
    <row r="2" spans="2:51" ht="21.75" customHeight="1" thickBot="1">
      <c r="AK2" s="103" t="s">
        <v>0</v>
      </c>
      <c r="AL2" s="103"/>
      <c r="AM2" s="103"/>
      <c r="AN2" s="103"/>
      <c r="AO2" s="103"/>
      <c r="AP2" s="103"/>
      <c r="AQ2" s="103"/>
      <c r="AR2" s="104" t="s">
        <v>128</v>
      </c>
      <c r="AS2" s="103"/>
      <c r="AT2" s="103"/>
      <c r="AU2" s="103"/>
      <c r="AV2" s="103"/>
      <c r="AW2" s="103"/>
      <c r="AX2" s="103"/>
      <c r="AY2" s="103"/>
    </row>
    <row r="3" spans="2:51" ht="19.5" thickBot="1">
      <c r="B3" s="105" t="s">
        <v>163</v>
      </c>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7"/>
    </row>
    <row r="4" spans="2:51" ht="35.25" customHeight="1">
      <c r="B4" s="108" t="s">
        <v>57</v>
      </c>
      <c r="C4" s="109"/>
      <c r="D4" s="109"/>
      <c r="E4" s="109"/>
      <c r="F4" s="109"/>
      <c r="G4" s="109"/>
      <c r="H4" s="110" t="s">
        <v>107</v>
      </c>
      <c r="I4" s="111"/>
      <c r="J4" s="111"/>
      <c r="K4" s="111"/>
      <c r="L4" s="111"/>
      <c r="M4" s="111"/>
      <c r="N4" s="111"/>
      <c r="O4" s="111"/>
      <c r="P4" s="111"/>
      <c r="Q4" s="111"/>
      <c r="R4" s="111"/>
      <c r="S4" s="111"/>
      <c r="T4" s="111"/>
      <c r="U4" s="111"/>
      <c r="V4" s="111"/>
      <c r="W4" s="111"/>
      <c r="X4" s="111"/>
      <c r="Y4" s="111"/>
      <c r="Z4" s="112" t="s">
        <v>97</v>
      </c>
      <c r="AA4" s="113"/>
      <c r="AB4" s="113"/>
      <c r="AC4" s="113"/>
      <c r="AD4" s="113"/>
      <c r="AE4" s="114"/>
      <c r="AF4" s="115" t="s">
        <v>98</v>
      </c>
      <c r="AG4" s="116"/>
      <c r="AH4" s="116"/>
      <c r="AI4" s="116"/>
      <c r="AJ4" s="116"/>
      <c r="AK4" s="116"/>
      <c r="AL4" s="116"/>
      <c r="AM4" s="116"/>
      <c r="AN4" s="116"/>
      <c r="AO4" s="116"/>
      <c r="AP4" s="116"/>
      <c r="AQ4" s="117"/>
      <c r="AR4" s="118" t="s">
        <v>1</v>
      </c>
      <c r="AS4" s="116"/>
      <c r="AT4" s="116"/>
      <c r="AU4" s="116"/>
      <c r="AV4" s="116"/>
      <c r="AW4" s="116"/>
      <c r="AX4" s="116"/>
      <c r="AY4" s="119"/>
    </row>
    <row r="5" spans="2:51" ht="28.15" customHeight="1">
      <c r="B5" s="120" t="s">
        <v>67</v>
      </c>
      <c r="C5" s="121"/>
      <c r="D5" s="121"/>
      <c r="E5" s="121"/>
      <c r="F5" s="121"/>
      <c r="G5" s="122"/>
      <c r="H5" s="123" t="s">
        <v>108</v>
      </c>
      <c r="I5" s="124"/>
      <c r="J5" s="124"/>
      <c r="K5" s="124"/>
      <c r="L5" s="124"/>
      <c r="M5" s="124"/>
      <c r="N5" s="124"/>
      <c r="O5" s="124"/>
      <c r="P5" s="124"/>
      <c r="Q5" s="124"/>
      <c r="R5" s="124"/>
      <c r="S5" s="124"/>
      <c r="T5" s="124"/>
      <c r="U5" s="124"/>
      <c r="V5" s="124"/>
      <c r="W5" s="125"/>
      <c r="X5" s="125"/>
      <c r="Y5" s="125"/>
      <c r="Z5" s="126" t="s">
        <v>2</v>
      </c>
      <c r="AA5" s="127"/>
      <c r="AB5" s="127"/>
      <c r="AC5" s="127"/>
      <c r="AD5" s="127"/>
      <c r="AE5" s="128"/>
      <c r="AF5" s="127" t="s">
        <v>119</v>
      </c>
      <c r="AG5" s="127"/>
      <c r="AH5" s="127"/>
      <c r="AI5" s="127"/>
      <c r="AJ5" s="127"/>
      <c r="AK5" s="127"/>
      <c r="AL5" s="127"/>
      <c r="AM5" s="127"/>
      <c r="AN5" s="127"/>
      <c r="AO5" s="127"/>
      <c r="AP5" s="127"/>
      <c r="AQ5" s="128"/>
      <c r="AR5" s="129" t="s">
        <v>118</v>
      </c>
      <c r="AS5" s="130"/>
      <c r="AT5" s="130"/>
      <c r="AU5" s="130"/>
      <c r="AV5" s="130"/>
      <c r="AW5" s="130"/>
      <c r="AX5" s="130"/>
      <c r="AY5" s="131"/>
    </row>
    <row r="6" spans="2:51" ht="30.75" customHeight="1">
      <c r="B6" s="132" t="s">
        <v>3</v>
      </c>
      <c r="C6" s="133"/>
      <c r="D6" s="133"/>
      <c r="E6" s="133"/>
      <c r="F6" s="133"/>
      <c r="G6" s="133"/>
      <c r="H6" s="134" t="s">
        <v>99</v>
      </c>
      <c r="I6" s="125"/>
      <c r="J6" s="125"/>
      <c r="K6" s="125"/>
      <c r="L6" s="125"/>
      <c r="M6" s="125"/>
      <c r="N6" s="125"/>
      <c r="O6" s="125"/>
      <c r="P6" s="125"/>
      <c r="Q6" s="125"/>
      <c r="R6" s="125"/>
      <c r="S6" s="125"/>
      <c r="T6" s="125"/>
      <c r="U6" s="125"/>
      <c r="V6" s="125"/>
      <c r="W6" s="125"/>
      <c r="X6" s="125"/>
      <c r="Y6" s="125"/>
      <c r="Z6" s="135" t="s">
        <v>91</v>
      </c>
      <c r="AA6" s="136"/>
      <c r="AB6" s="136"/>
      <c r="AC6" s="136"/>
      <c r="AD6" s="136"/>
      <c r="AE6" s="137"/>
      <c r="AF6" s="138" t="s">
        <v>129</v>
      </c>
      <c r="AG6" s="138"/>
      <c r="AH6" s="138"/>
      <c r="AI6" s="138"/>
      <c r="AJ6" s="138"/>
      <c r="AK6" s="138"/>
      <c r="AL6" s="138"/>
      <c r="AM6" s="138"/>
      <c r="AN6" s="138"/>
      <c r="AO6" s="138"/>
      <c r="AP6" s="138"/>
      <c r="AQ6" s="138"/>
      <c r="AR6" s="125"/>
      <c r="AS6" s="125"/>
      <c r="AT6" s="125"/>
      <c r="AU6" s="125"/>
      <c r="AV6" s="125"/>
      <c r="AW6" s="125"/>
      <c r="AX6" s="125"/>
      <c r="AY6" s="139"/>
    </row>
    <row r="7" spans="2:51" ht="18" customHeight="1">
      <c r="B7" s="140" t="s">
        <v>40</v>
      </c>
      <c r="C7" s="141"/>
      <c r="D7" s="141"/>
      <c r="E7" s="141"/>
      <c r="F7" s="141"/>
      <c r="G7" s="141"/>
      <c r="H7" s="144" t="s">
        <v>120</v>
      </c>
      <c r="I7" s="145"/>
      <c r="J7" s="145"/>
      <c r="K7" s="145"/>
      <c r="L7" s="145"/>
      <c r="M7" s="145"/>
      <c r="N7" s="145"/>
      <c r="O7" s="145"/>
      <c r="P7" s="145"/>
      <c r="Q7" s="145"/>
      <c r="R7" s="145"/>
      <c r="S7" s="145"/>
      <c r="T7" s="145"/>
      <c r="U7" s="145"/>
      <c r="V7" s="145"/>
      <c r="W7" s="146"/>
      <c r="X7" s="146"/>
      <c r="Y7" s="146"/>
      <c r="Z7" s="150" t="s">
        <v>100</v>
      </c>
      <c r="AA7" s="125"/>
      <c r="AB7" s="125"/>
      <c r="AC7" s="125"/>
      <c r="AD7" s="125"/>
      <c r="AE7" s="151"/>
      <c r="AF7" s="153" t="s">
        <v>109</v>
      </c>
      <c r="AG7" s="154"/>
      <c r="AH7" s="154"/>
      <c r="AI7" s="154"/>
      <c r="AJ7" s="154"/>
      <c r="AK7" s="154"/>
      <c r="AL7" s="154"/>
      <c r="AM7" s="154"/>
      <c r="AN7" s="154"/>
      <c r="AO7" s="154"/>
      <c r="AP7" s="154"/>
      <c r="AQ7" s="154"/>
      <c r="AR7" s="154"/>
      <c r="AS7" s="154"/>
      <c r="AT7" s="154"/>
      <c r="AU7" s="154"/>
      <c r="AV7" s="154"/>
      <c r="AW7" s="154"/>
      <c r="AX7" s="154"/>
      <c r="AY7" s="155"/>
    </row>
    <row r="8" spans="2:51" ht="24" customHeight="1">
      <c r="B8" s="142"/>
      <c r="C8" s="143"/>
      <c r="D8" s="143"/>
      <c r="E8" s="143"/>
      <c r="F8" s="143"/>
      <c r="G8" s="143"/>
      <c r="H8" s="147"/>
      <c r="I8" s="148"/>
      <c r="J8" s="148"/>
      <c r="K8" s="148"/>
      <c r="L8" s="148"/>
      <c r="M8" s="148"/>
      <c r="N8" s="148"/>
      <c r="O8" s="148"/>
      <c r="P8" s="148"/>
      <c r="Q8" s="148"/>
      <c r="R8" s="148"/>
      <c r="S8" s="148"/>
      <c r="T8" s="148"/>
      <c r="U8" s="148"/>
      <c r="V8" s="148"/>
      <c r="W8" s="149"/>
      <c r="X8" s="149"/>
      <c r="Y8" s="149"/>
      <c r="Z8" s="152"/>
      <c r="AA8" s="125"/>
      <c r="AB8" s="125"/>
      <c r="AC8" s="125"/>
      <c r="AD8" s="125"/>
      <c r="AE8" s="151"/>
      <c r="AF8" s="156"/>
      <c r="AG8" s="156"/>
      <c r="AH8" s="156"/>
      <c r="AI8" s="156"/>
      <c r="AJ8" s="156"/>
      <c r="AK8" s="156"/>
      <c r="AL8" s="156"/>
      <c r="AM8" s="156"/>
      <c r="AN8" s="156"/>
      <c r="AO8" s="156"/>
      <c r="AP8" s="156"/>
      <c r="AQ8" s="156"/>
      <c r="AR8" s="156"/>
      <c r="AS8" s="156"/>
      <c r="AT8" s="156"/>
      <c r="AU8" s="156"/>
      <c r="AV8" s="156"/>
      <c r="AW8" s="156"/>
      <c r="AX8" s="156"/>
      <c r="AY8" s="157"/>
    </row>
    <row r="9" spans="2:51" ht="90" customHeight="1">
      <c r="B9" s="158" t="s">
        <v>41</v>
      </c>
      <c r="C9" s="159"/>
      <c r="D9" s="159"/>
      <c r="E9" s="159"/>
      <c r="F9" s="159"/>
      <c r="G9" s="159"/>
      <c r="H9" s="160" t="s">
        <v>110</v>
      </c>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2"/>
    </row>
    <row r="10" spans="2:51" ht="90" customHeight="1">
      <c r="B10" s="158" t="s">
        <v>93</v>
      </c>
      <c r="C10" s="159"/>
      <c r="D10" s="159"/>
      <c r="E10" s="159"/>
      <c r="F10" s="159"/>
      <c r="G10" s="159"/>
      <c r="H10" s="160" t="s">
        <v>121</v>
      </c>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2"/>
    </row>
    <row r="11" spans="2:51" ht="29.25" customHeight="1">
      <c r="B11" s="158" t="s">
        <v>4</v>
      </c>
      <c r="C11" s="159"/>
      <c r="D11" s="159"/>
      <c r="E11" s="159"/>
      <c r="F11" s="159"/>
      <c r="G11" s="163"/>
      <c r="H11" s="164" t="s">
        <v>122</v>
      </c>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6"/>
    </row>
    <row r="12" spans="2:51" ht="21" customHeight="1">
      <c r="B12" s="167" t="s">
        <v>42</v>
      </c>
      <c r="C12" s="168"/>
      <c r="D12" s="168"/>
      <c r="E12" s="168"/>
      <c r="F12" s="168"/>
      <c r="G12" s="169"/>
      <c r="H12" s="176"/>
      <c r="I12" s="177"/>
      <c r="J12" s="177"/>
      <c r="K12" s="177"/>
      <c r="L12" s="177"/>
      <c r="M12" s="177"/>
      <c r="N12" s="177"/>
      <c r="O12" s="177"/>
      <c r="P12" s="177"/>
      <c r="Q12" s="178" t="s">
        <v>45</v>
      </c>
      <c r="R12" s="179"/>
      <c r="S12" s="179"/>
      <c r="T12" s="179"/>
      <c r="U12" s="179"/>
      <c r="V12" s="179"/>
      <c r="W12" s="180"/>
      <c r="X12" s="178" t="s">
        <v>46</v>
      </c>
      <c r="Y12" s="179"/>
      <c r="Z12" s="179"/>
      <c r="AA12" s="179"/>
      <c r="AB12" s="179"/>
      <c r="AC12" s="179"/>
      <c r="AD12" s="180"/>
      <c r="AE12" s="178" t="s">
        <v>47</v>
      </c>
      <c r="AF12" s="179"/>
      <c r="AG12" s="179"/>
      <c r="AH12" s="179"/>
      <c r="AI12" s="179"/>
      <c r="AJ12" s="179"/>
      <c r="AK12" s="180"/>
      <c r="AL12" s="178" t="s">
        <v>48</v>
      </c>
      <c r="AM12" s="179"/>
      <c r="AN12" s="179"/>
      <c r="AO12" s="179"/>
      <c r="AP12" s="179"/>
      <c r="AQ12" s="179"/>
      <c r="AR12" s="180"/>
      <c r="AS12" s="178" t="s">
        <v>49</v>
      </c>
      <c r="AT12" s="179"/>
      <c r="AU12" s="179"/>
      <c r="AV12" s="179"/>
      <c r="AW12" s="179"/>
      <c r="AX12" s="179"/>
      <c r="AY12" s="181"/>
    </row>
    <row r="13" spans="2:51" ht="21" customHeight="1">
      <c r="B13" s="170"/>
      <c r="C13" s="171"/>
      <c r="D13" s="171"/>
      <c r="E13" s="171"/>
      <c r="F13" s="171"/>
      <c r="G13" s="172"/>
      <c r="H13" s="182" t="s">
        <v>5</v>
      </c>
      <c r="I13" s="183"/>
      <c r="J13" s="188" t="s">
        <v>6</v>
      </c>
      <c r="K13" s="189"/>
      <c r="L13" s="189"/>
      <c r="M13" s="189"/>
      <c r="N13" s="189"/>
      <c r="O13" s="189"/>
      <c r="P13" s="190"/>
      <c r="Q13" s="191">
        <v>15</v>
      </c>
      <c r="R13" s="191"/>
      <c r="S13" s="191"/>
      <c r="T13" s="191"/>
      <c r="U13" s="191"/>
      <c r="V13" s="191"/>
      <c r="W13" s="191"/>
      <c r="X13" s="191">
        <v>15</v>
      </c>
      <c r="Y13" s="191"/>
      <c r="Z13" s="191"/>
      <c r="AA13" s="191"/>
      <c r="AB13" s="191"/>
      <c r="AC13" s="191"/>
      <c r="AD13" s="191"/>
      <c r="AE13" s="191">
        <v>15</v>
      </c>
      <c r="AF13" s="191"/>
      <c r="AG13" s="191"/>
      <c r="AH13" s="191"/>
      <c r="AI13" s="191"/>
      <c r="AJ13" s="191"/>
      <c r="AK13" s="191"/>
      <c r="AL13" s="191">
        <v>9</v>
      </c>
      <c r="AM13" s="191"/>
      <c r="AN13" s="191"/>
      <c r="AO13" s="191"/>
      <c r="AP13" s="191"/>
      <c r="AQ13" s="191"/>
      <c r="AR13" s="192"/>
      <c r="AS13" s="191">
        <v>9</v>
      </c>
      <c r="AT13" s="191"/>
      <c r="AU13" s="191"/>
      <c r="AV13" s="191"/>
      <c r="AW13" s="191"/>
      <c r="AX13" s="191"/>
      <c r="AY13" s="192"/>
    </row>
    <row r="14" spans="2:51" ht="21" customHeight="1">
      <c r="B14" s="170"/>
      <c r="C14" s="171"/>
      <c r="D14" s="171"/>
      <c r="E14" s="171"/>
      <c r="F14" s="171"/>
      <c r="G14" s="172"/>
      <c r="H14" s="184"/>
      <c r="I14" s="185"/>
      <c r="J14" s="193" t="s">
        <v>7</v>
      </c>
      <c r="K14" s="194"/>
      <c r="L14" s="194"/>
      <c r="M14" s="194"/>
      <c r="N14" s="194"/>
      <c r="O14" s="194"/>
      <c r="P14" s="195"/>
      <c r="Q14" s="191">
        <v>0</v>
      </c>
      <c r="R14" s="191"/>
      <c r="S14" s="191"/>
      <c r="T14" s="191"/>
      <c r="U14" s="191"/>
      <c r="V14" s="191"/>
      <c r="W14" s="191"/>
      <c r="X14" s="196">
        <v>0</v>
      </c>
      <c r="Y14" s="196"/>
      <c r="Z14" s="196"/>
      <c r="AA14" s="196"/>
      <c r="AB14" s="196"/>
      <c r="AC14" s="196"/>
      <c r="AD14" s="196"/>
      <c r="AE14" s="191">
        <v>0</v>
      </c>
      <c r="AF14" s="191"/>
      <c r="AG14" s="191"/>
      <c r="AH14" s="191"/>
      <c r="AI14" s="191"/>
      <c r="AJ14" s="191"/>
      <c r="AK14" s="191"/>
      <c r="AL14" s="191">
        <v>0</v>
      </c>
      <c r="AM14" s="191"/>
      <c r="AN14" s="191"/>
      <c r="AO14" s="191"/>
      <c r="AP14" s="191"/>
      <c r="AQ14" s="191"/>
      <c r="AR14" s="191"/>
      <c r="AS14" s="197"/>
      <c r="AT14" s="197"/>
      <c r="AU14" s="197"/>
      <c r="AV14" s="197"/>
      <c r="AW14" s="197"/>
      <c r="AX14" s="197"/>
      <c r="AY14" s="198"/>
    </row>
    <row r="15" spans="2:51" ht="24.75" customHeight="1">
      <c r="B15" s="170"/>
      <c r="C15" s="171"/>
      <c r="D15" s="171"/>
      <c r="E15" s="171"/>
      <c r="F15" s="171"/>
      <c r="G15" s="172"/>
      <c r="H15" s="184"/>
      <c r="I15" s="185"/>
      <c r="J15" s="193" t="s">
        <v>8</v>
      </c>
      <c r="K15" s="194"/>
      <c r="L15" s="194"/>
      <c r="M15" s="194"/>
      <c r="N15" s="194"/>
      <c r="O15" s="194"/>
      <c r="P15" s="195"/>
      <c r="Q15" s="191">
        <v>0</v>
      </c>
      <c r="R15" s="191"/>
      <c r="S15" s="191"/>
      <c r="T15" s="191"/>
      <c r="U15" s="191"/>
      <c r="V15" s="191"/>
      <c r="W15" s="191"/>
      <c r="X15" s="199">
        <v>0</v>
      </c>
      <c r="Y15" s="199"/>
      <c r="Z15" s="199"/>
      <c r="AA15" s="199"/>
      <c r="AB15" s="199"/>
      <c r="AC15" s="199"/>
      <c r="AD15" s="199"/>
      <c r="AE15" s="191">
        <v>0</v>
      </c>
      <c r="AF15" s="191"/>
      <c r="AG15" s="191"/>
      <c r="AH15" s="191"/>
      <c r="AI15" s="191"/>
      <c r="AJ15" s="191"/>
      <c r="AK15" s="191"/>
      <c r="AL15" s="191">
        <v>0</v>
      </c>
      <c r="AM15" s="191"/>
      <c r="AN15" s="191"/>
      <c r="AO15" s="191"/>
      <c r="AP15" s="191"/>
      <c r="AQ15" s="191"/>
      <c r="AR15" s="191"/>
      <c r="AS15" s="197"/>
      <c r="AT15" s="197"/>
      <c r="AU15" s="197"/>
      <c r="AV15" s="197"/>
      <c r="AW15" s="197"/>
      <c r="AX15" s="197"/>
      <c r="AY15" s="198"/>
    </row>
    <row r="16" spans="2:51" ht="24.75" customHeight="1">
      <c r="B16" s="170"/>
      <c r="C16" s="171"/>
      <c r="D16" s="171"/>
      <c r="E16" s="171"/>
      <c r="F16" s="171"/>
      <c r="G16" s="172"/>
      <c r="H16" s="186"/>
      <c r="I16" s="187"/>
      <c r="J16" s="200" t="s">
        <v>29</v>
      </c>
      <c r="K16" s="201"/>
      <c r="L16" s="201"/>
      <c r="M16" s="201"/>
      <c r="N16" s="201"/>
      <c r="O16" s="201"/>
      <c r="P16" s="202"/>
      <c r="Q16" s="191">
        <v>15</v>
      </c>
      <c r="R16" s="191"/>
      <c r="S16" s="191"/>
      <c r="T16" s="191"/>
      <c r="U16" s="191"/>
      <c r="V16" s="191"/>
      <c r="W16" s="191"/>
      <c r="X16" s="196">
        <v>15</v>
      </c>
      <c r="Y16" s="196"/>
      <c r="Z16" s="196"/>
      <c r="AA16" s="196"/>
      <c r="AB16" s="196"/>
      <c r="AC16" s="196"/>
      <c r="AD16" s="196"/>
      <c r="AE16" s="191">
        <v>15</v>
      </c>
      <c r="AF16" s="191"/>
      <c r="AG16" s="191"/>
      <c r="AH16" s="191"/>
      <c r="AI16" s="191"/>
      <c r="AJ16" s="191"/>
      <c r="AK16" s="191"/>
      <c r="AL16" s="191">
        <v>9</v>
      </c>
      <c r="AM16" s="191"/>
      <c r="AN16" s="191"/>
      <c r="AO16" s="191"/>
      <c r="AP16" s="191"/>
      <c r="AQ16" s="191"/>
      <c r="AR16" s="191"/>
      <c r="AS16" s="191">
        <v>9</v>
      </c>
      <c r="AT16" s="191"/>
      <c r="AU16" s="191"/>
      <c r="AV16" s="191"/>
      <c r="AW16" s="191"/>
      <c r="AX16" s="191"/>
      <c r="AY16" s="192"/>
    </row>
    <row r="17" spans="2:51" ht="24.75" customHeight="1">
      <c r="B17" s="170"/>
      <c r="C17" s="171"/>
      <c r="D17" s="171"/>
      <c r="E17" s="171"/>
      <c r="F17" s="171"/>
      <c r="G17" s="172"/>
      <c r="H17" s="203" t="s">
        <v>9</v>
      </c>
      <c r="I17" s="204"/>
      <c r="J17" s="204"/>
      <c r="K17" s="204"/>
      <c r="L17" s="204"/>
      <c r="M17" s="204"/>
      <c r="N17" s="204"/>
      <c r="O17" s="204"/>
      <c r="P17" s="204"/>
      <c r="Q17" s="191">
        <v>13</v>
      </c>
      <c r="R17" s="191"/>
      <c r="S17" s="191"/>
      <c r="T17" s="191"/>
      <c r="U17" s="191"/>
      <c r="V17" s="191"/>
      <c r="W17" s="191"/>
      <c r="X17" s="191">
        <v>14</v>
      </c>
      <c r="Y17" s="191"/>
      <c r="Z17" s="191"/>
      <c r="AA17" s="191"/>
      <c r="AB17" s="191"/>
      <c r="AC17" s="191"/>
      <c r="AD17" s="191"/>
      <c r="AE17" s="205">
        <v>14</v>
      </c>
      <c r="AF17" s="205"/>
      <c r="AG17" s="205"/>
      <c r="AH17" s="205"/>
      <c r="AI17" s="205"/>
      <c r="AJ17" s="205"/>
      <c r="AK17" s="205"/>
      <c r="AL17" s="206"/>
      <c r="AM17" s="206"/>
      <c r="AN17" s="206"/>
      <c r="AO17" s="206"/>
      <c r="AP17" s="206"/>
      <c r="AQ17" s="206"/>
      <c r="AR17" s="206"/>
      <c r="AS17" s="206"/>
      <c r="AT17" s="206"/>
      <c r="AU17" s="206"/>
      <c r="AV17" s="206"/>
      <c r="AW17" s="206"/>
      <c r="AX17" s="206"/>
      <c r="AY17" s="207"/>
    </row>
    <row r="18" spans="2:51" ht="24.75" customHeight="1">
      <c r="B18" s="173"/>
      <c r="C18" s="174"/>
      <c r="D18" s="174"/>
      <c r="E18" s="174"/>
      <c r="F18" s="174"/>
      <c r="G18" s="175"/>
      <c r="H18" s="203" t="s">
        <v>10</v>
      </c>
      <c r="I18" s="204"/>
      <c r="J18" s="204"/>
      <c r="K18" s="204"/>
      <c r="L18" s="204"/>
      <c r="M18" s="204"/>
      <c r="N18" s="204"/>
      <c r="O18" s="204"/>
      <c r="P18" s="204"/>
      <c r="Q18" s="211">
        <f>Q17/Q16</f>
        <v>0.8666666666666667</v>
      </c>
      <c r="R18" s="211"/>
      <c r="S18" s="211"/>
      <c r="T18" s="211"/>
      <c r="U18" s="211"/>
      <c r="V18" s="211"/>
      <c r="W18" s="211"/>
      <c r="X18" s="211">
        <f>X17/X16</f>
        <v>0.93333333333333335</v>
      </c>
      <c r="Y18" s="211"/>
      <c r="Z18" s="211"/>
      <c r="AA18" s="211"/>
      <c r="AB18" s="211"/>
      <c r="AC18" s="211"/>
      <c r="AD18" s="211"/>
      <c r="AE18" s="212">
        <f>AE17/AE16</f>
        <v>0.93333333333333335</v>
      </c>
      <c r="AF18" s="212"/>
      <c r="AG18" s="212"/>
      <c r="AH18" s="212"/>
      <c r="AI18" s="212"/>
      <c r="AJ18" s="212"/>
      <c r="AK18" s="212"/>
      <c r="AL18" s="206"/>
      <c r="AM18" s="206"/>
      <c r="AN18" s="206"/>
      <c r="AO18" s="206"/>
      <c r="AP18" s="206"/>
      <c r="AQ18" s="206"/>
      <c r="AR18" s="206"/>
      <c r="AS18" s="206"/>
      <c r="AT18" s="206"/>
      <c r="AU18" s="206"/>
      <c r="AV18" s="206"/>
      <c r="AW18" s="206"/>
      <c r="AX18" s="206"/>
      <c r="AY18" s="207"/>
    </row>
    <row r="19" spans="2:51" ht="31.7" customHeight="1">
      <c r="B19" s="219" t="s">
        <v>12</v>
      </c>
      <c r="C19" s="220"/>
      <c r="D19" s="220"/>
      <c r="E19" s="220"/>
      <c r="F19" s="220"/>
      <c r="G19" s="221"/>
      <c r="H19" s="213" t="s">
        <v>94</v>
      </c>
      <c r="I19" s="179"/>
      <c r="J19" s="179"/>
      <c r="K19" s="179"/>
      <c r="L19" s="179"/>
      <c r="M19" s="179"/>
      <c r="N19" s="179"/>
      <c r="O19" s="179"/>
      <c r="P19" s="179"/>
      <c r="Q19" s="179"/>
      <c r="R19" s="179"/>
      <c r="S19" s="179"/>
      <c r="T19" s="179"/>
      <c r="U19" s="179"/>
      <c r="V19" s="179"/>
      <c r="W19" s="179"/>
      <c r="X19" s="179"/>
      <c r="Y19" s="180"/>
      <c r="Z19" s="214"/>
      <c r="AA19" s="215"/>
      <c r="AB19" s="216"/>
      <c r="AC19" s="208" t="s">
        <v>11</v>
      </c>
      <c r="AD19" s="179"/>
      <c r="AE19" s="180"/>
      <c r="AF19" s="217" t="s">
        <v>45</v>
      </c>
      <c r="AG19" s="218"/>
      <c r="AH19" s="218"/>
      <c r="AI19" s="218"/>
      <c r="AJ19" s="218"/>
      <c r="AK19" s="217" t="s">
        <v>46</v>
      </c>
      <c r="AL19" s="218"/>
      <c r="AM19" s="218"/>
      <c r="AN19" s="218"/>
      <c r="AO19" s="218"/>
      <c r="AP19" s="217" t="s">
        <v>47</v>
      </c>
      <c r="AQ19" s="218"/>
      <c r="AR19" s="218"/>
      <c r="AS19" s="218"/>
      <c r="AT19" s="218"/>
      <c r="AU19" s="246" t="s">
        <v>13</v>
      </c>
      <c r="AV19" s="218"/>
      <c r="AW19" s="218"/>
      <c r="AX19" s="218"/>
      <c r="AY19" s="247"/>
    </row>
    <row r="20" spans="2:51" ht="32.25" customHeight="1">
      <c r="B20" s="222"/>
      <c r="C20" s="220"/>
      <c r="D20" s="220"/>
      <c r="E20" s="220"/>
      <c r="F20" s="220"/>
      <c r="G20" s="221"/>
      <c r="H20" s="248" t="s">
        <v>123</v>
      </c>
      <c r="I20" s="249"/>
      <c r="J20" s="249"/>
      <c r="K20" s="249"/>
      <c r="L20" s="249"/>
      <c r="M20" s="249"/>
      <c r="N20" s="249"/>
      <c r="O20" s="249"/>
      <c r="P20" s="249"/>
      <c r="Q20" s="249"/>
      <c r="R20" s="249"/>
      <c r="S20" s="249"/>
      <c r="T20" s="249"/>
      <c r="U20" s="249"/>
      <c r="V20" s="249"/>
      <c r="W20" s="249"/>
      <c r="X20" s="249"/>
      <c r="Y20" s="250"/>
      <c r="Z20" s="254" t="s">
        <v>14</v>
      </c>
      <c r="AA20" s="255"/>
      <c r="AB20" s="256"/>
      <c r="AC20" s="257"/>
      <c r="AD20" s="257"/>
      <c r="AE20" s="257"/>
      <c r="AF20" s="258">
        <v>5</v>
      </c>
      <c r="AG20" s="258"/>
      <c r="AH20" s="258"/>
      <c r="AI20" s="258"/>
      <c r="AJ20" s="258"/>
      <c r="AK20" s="258">
        <v>7</v>
      </c>
      <c r="AL20" s="258"/>
      <c r="AM20" s="258"/>
      <c r="AN20" s="258"/>
      <c r="AO20" s="258"/>
      <c r="AP20" s="258">
        <v>4</v>
      </c>
      <c r="AQ20" s="258"/>
      <c r="AR20" s="258"/>
      <c r="AS20" s="258"/>
      <c r="AT20" s="258"/>
      <c r="AU20" s="258"/>
      <c r="AV20" s="258"/>
      <c r="AW20" s="258"/>
      <c r="AX20" s="258"/>
      <c r="AY20" s="259"/>
    </row>
    <row r="21" spans="2:51" ht="32.25" customHeight="1">
      <c r="B21" s="223"/>
      <c r="C21" s="224"/>
      <c r="D21" s="224"/>
      <c r="E21" s="224"/>
      <c r="F21" s="224"/>
      <c r="G21" s="225"/>
      <c r="H21" s="251"/>
      <c r="I21" s="252"/>
      <c r="J21" s="252"/>
      <c r="K21" s="252"/>
      <c r="L21" s="252"/>
      <c r="M21" s="252"/>
      <c r="N21" s="252"/>
      <c r="O21" s="252"/>
      <c r="P21" s="252"/>
      <c r="Q21" s="252"/>
      <c r="R21" s="252"/>
      <c r="S21" s="252"/>
      <c r="T21" s="252"/>
      <c r="U21" s="252"/>
      <c r="V21" s="252"/>
      <c r="W21" s="252"/>
      <c r="X21" s="252"/>
      <c r="Y21" s="253"/>
      <c r="Z21" s="208" t="s">
        <v>15</v>
      </c>
      <c r="AA21" s="179"/>
      <c r="AB21" s="180"/>
      <c r="AC21" s="238" t="s">
        <v>16</v>
      </c>
      <c r="AD21" s="238"/>
      <c r="AE21" s="238"/>
      <c r="AF21" s="238"/>
      <c r="AG21" s="238"/>
      <c r="AH21" s="238"/>
      <c r="AI21" s="238"/>
      <c r="AJ21" s="238"/>
      <c r="AK21" s="238"/>
      <c r="AL21" s="238"/>
      <c r="AM21" s="238"/>
      <c r="AN21" s="238"/>
      <c r="AO21" s="238"/>
      <c r="AP21" s="238"/>
      <c r="AQ21" s="238"/>
      <c r="AR21" s="238"/>
      <c r="AS21" s="238"/>
      <c r="AT21" s="238"/>
      <c r="AU21" s="209"/>
      <c r="AV21" s="209"/>
      <c r="AW21" s="209"/>
      <c r="AX21" s="209"/>
      <c r="AY21" s="210"/>
    </row>
    <row r="22" spans="2:51" ht="31.5" customHeight="1">
      <c r="B22" s="260" t="s">
        <v>89</v>
      </c>
      <c r="C22" s="279"/>
      <c r="D22" s="279"/>
      <c r="E22" s="279"/>
      <c r="F22" s="279"/>
      <c r="G22" s="280"/>
      <c r="H22" s="213" t="s">
        <v>95</v>
      </c>
      <c r="I22" s="179"/>
      <c r="J22" s="179"/>
      <c r="K22" s="179"/>
      <c r="L22" s="179"/>
      <c r="M22" s="179"/>
      <c r="N22" s="179"/>
      <c r="O22" s="179"/>
      <c r="P22" s="179"/>
      <c r="Q22" s="179"/>
      <c r="R22" s="179"/>
      <c r="S22" s="179"/>
      <c r="T22" s="179"/>
      <c r="U22" s="179"/>
      <c r="V22" s="179"/>
      <c r="W22" s="179"/>
      <c r="X22" s="179"/>
      <c r="Y22" s="180"/>
      <c r="Z22" s="214"/>
      <c r="AA22" s="215"/>
      <c r="AB22" s="216"/>
      <c r="AC22" s="208" t="s">
        <v>11</v>
      </c>
      <c r="AD22" s="179"/>
      <c r="AE22" s="180"/>
      <c r="AF22" s="217" t="s">
        <v>45</v>
      </c>
      <c r="AG22" s="218"/>
      <c r="AH22" s="218"/>
      <c r="AI22" s="218"/>
      <c r="AJ22" s="218"/>
      <c r="AK22" s="217" t="s">
        <v>46</v>
      </c>
      <c r="AL22" s="218"/>
      <c r="AM22" s="218"/>
      <c r="AN22" s="218"/>
      <c r="AO22" s="218"/>
      <c r="AP22" s="217" t="s">
        <v>47</v>
      </c>
      <c r="AQ22" s="218"/>
      <c r="AR22" s="218"/>
      <c r="AS22" s="218"/>
      <c r="AT22" s="218"/>
      <c r="AU22" s="287" t="s">
        <v>68</v>
      </c>
      <c r="AV22" s="288"/>
      <c r="AW22" s="288"/>
      <c r="AX22" s="288"/>
      <c r="AY22" s="289"/>
    </row>
    <row r="23" spans="2:51" ht="39.950000000000003" customHeight="1">
      <c r="B23" s="281"/>
      <c r="C23" s="282"/>
      <c r="D23" s="282"/>
      <c r="E23" s="282"/>
      <c r="F23" s="282"/>
      <c r="G23" s="283"/>
      <c r="H23" s="89" t="s">
        <v>124</v>
      </c>
      <c r="I23" s="53"/>
      <c r="J23" s="53"/>
      <c r="K23" s="53"/>
      <c r="L23" s="53"/>
      <c r="M23" s="53"/>
      <c r="N23" s="53"/>
      <c r="O23" s="53"/>
      <c r="P23" s="53"/>
      <c r="Q23" s="53"/>
      <c r="R23" s="53"/>
      <c r="S23" s="53"/>
      <c r="T23" s="53"/>
      <c r="U23" s="53"/>
      <c r="V23" s="53"/>
      <c r="W23" s="53"/>
      <c r="X23" s="53"/>
      <c r="Y23" s="270"/>
      <c r="Z23" s="226" t="s">
        <v>96</v>
      </c>
      <c r="AA23" s="227"/>
      <c r="AB23" s="228"/>
      <c r="AC23" s="232"/>
      <c r="AD23" s="233"/>
      <c r="AE23" s="234"/>
      <c r="AF23" s="238">
        <v>31</v>
      </c>
      <c r="AG23" s="238"/>
      <c r="AH23" s="238"/>
      <c r="AI23" s="238"/>
      <c r="AJ23" s="238"/>
      <c r="AK23" s="238">
        <v>55</v>
      </c>
      <c r="AL23" s="238"/>
      <c r="AM23" s="238"/>
      <c r="AN23" s="238"/>
      <c r="AO23" s="238"/>
      <c r="AP23" s="238">
        <v>32</v>
      </c>
      <c r="AQ23" s="238"/>
      <c r="AR23" s="238"/>
      <c r="AS23" s="238"/>
      <c r="AT23" s="238"/>
      <c r="AU23" s="239" t="s">
        <v>69</v>
      </c>
      <c r="AV23" s="53"/>
      <c r="AW23" s="53"/>
      <c r="AX23" s="53"/>
      <c r="AY23" s="240"/>
    </row>
    <row r="24" spans="2:51" ht="26.85" customHeight="1">
      <c r="B24" s="284"/>
      <c r="C24" s="285"/>
      <c r="D24" s="285"/>
      <c r="E24" s="285"/>
      <c r="F24" s="285"/>
      <c r="G24" s="286"/>
      <c r="H24" s="271"/>
      <c r="I24" s="242"/>
      <c r="J24" s="242"/>
      <c r="K24" s="242"/>
      <c r="L24" s="242"/>
      <c r="M24" s="242"/>
      <c r="N24" s="242"/>
      <c r="O24" s="242"/>
      <c r="P24" s="242"/>
      <c r="Q24" s="242"/>
      <c r="R24" s="242"/>
      <c r="S24" s="242"/>
      <c r="T24" s="242"/>
      <c r="U24" s="242"/>
      <c r="V24" s="242"/>
      <c r="W24" s="242"/>
      <c r="X24" s="242"/>
      <c r="Y24" s="243"/>
      <c r="Z24" s="229"/>
      <c r="AA24" s="230"/>
      <c r="AB24" s="231"/>
      <c r="AC24" s="235"/>
      <c r="AD24" s="236"/>
      <c r="AE24" s="237"/>
      <c r="AF24" s="241"/>
      <c r="AG24" s="242"/>
      <c r="AH24" s="242"/>
      <c r="AI24" s="242"/>
      <c r="AJ24" s="243"/>
      <c r="AK24" s="241"/>
      <c r="AL24" s="242"/>
      <c r="AM24" s="242"/>
      <c r="AN24" s="242"/>
      <c r="AO24" s="243"/>
      <c r="AP24" s="244" t="s">
        <v>70</v>
      </c>
      <c r="AQ24" s="242"/>
      <c r="AR24" s="242"/>
      <c r="AS24" s="242"/>
      <c r="AT24" s="243"/>
      <c r="AU24" s="244" t="s">
        <v>71</v>
      </c>
      <c r="AV24" s="242"/>
      <c r="AW24" s="242"/>
      <c r="AX24" s="242"/>
      <c r="AY24" s="245"/>
    </row>
    <row r="25" spans="2:51" ht="88.5" customHeight="1">
      <c r="B25" s="260" t="s">
        <v>17</v>
      </c>
      <c r="C25" s="261"/>
      <c r="D25" s="261"/>
      <c r="E25" s="261"/>
      <c r="F25" s="261"/>
      <c r="G25" s="261"/>
      <c r="H25" s="262" t="s">
        <v>18</v>
      </c>
      <c r="I25" s="263"/>
      <c r="J25" s="263"/>
      <c r="K25" s="263"/>
      <c r="L25" s="263"/>
      <c r="M25" s="263"/>
      <c r="N25" s="263"/>
      <c r="O25" s="263"/>
      <c r="P25" s="263"/>
      <c r="Q25" s="263"/>
      <c r="R25" s="263"/>
      <c r="S25" s="263"/>
      <c r="T25" s="263"/>
      <c r="U25" s="263"/>
      <c r="V25" s="263"/>
      <c r="W25" s="263"/>
      <c r="X25" s="263"/>
      <c r="Y25" s="263"/>
      <c r="Z25" s="264" t="s">
        <v>19</v>
      </c>
      <c r="AA25" s="265"/>
      <c r="AB25" s="266"/>
      <c r="AC25" s="267" t="s">
        <v>127</v>
      </c>
      <c r="AD25" s="268"/>
      <c r="AE25" s="268"/>
      <c r="AF25" s="268"/>
      <c r="AG25" s="268"/>
      <c r="AH25" s="268"/>
      <c r="AI25" s="268"/>
      <c r="AJ25" s="268"/>
      <c r="AK25" s="268"/>
      <c r="AL25" s="268"/>
      <c r="AM25" s="268"/>
      <c r="AN25" s="268"/>
      <c r="AO25" s="268"/>
      <c r="AP25" s="268"/>
      <c r="AQ25" s="268"/>
      <c r="AR25" s="268"/>
      <c r="AS25" s="268"/>
      <c r="AT25" s="268"/>
      <c r="AU25" s="268"/>
      <c r="AV25" s="268"/>
      <c r="AW25" s="268"/>
      <c r="AX25" s="268"/>
      <c r="AY25" s="269"/>
    </row>
    <row r="26" spans="2:51" ht="23.1" customHeight="1">
      <c r="B26" s="331" t="s">
        <v>50</v>
      </c>
      <c r="C26" s="332"/>
      <c r="D26" s="272" t="s">
        <v>26</v>
      </c>
      <c r="E26" s="273"/>
      <c r="F26" s="273"/>
      <c r="G26" s="273"/>
      <c r="H26" s="273"/>
      <c r="I26" s="273"/>
      <c r="J26" s="273"/>
      <c r="K26" s="273"/>
      <c r="L26" s="274"/>
      <c r="M26" s="275" t="s">
        <v>82</v>
      </c>
      <c r="N26" s="275"/>
      <c r="O26" s="275"/>
      <c r="P26" s="275"/>
      <c r="Q26" s="275"/>
      <c r="R26" s="275"/>
      <c r="S26" s="276" t="s">
        <v>81</v>
      </c>
      <c r="T26" s="276"/>
      <c r="U26" s="276"/>
      <c r="V26" s="276"/>
      <c r="W26" s="276"/>
      <c r="X26" s="276"/>
      <c r="Y26" s="277" t="s">
        <v>51</v>
      </c>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8"/>
    </row>
    <row r="27" spans="2:51" ht="23.1" customHeight="1">
      <c r="B27" s="333"/>
      <c r="C27" s="334"/>
      <c r="D27" s="294" t="s">
        <v>101</v>
      </c>
      <c r="E27" s="295"/>
      <c r="F27" s="295"/>
      <c r="G27" s="295"/>
      <c r="H27" s="295"/>
      <c r="I27" s="295"/>
      <c r="J27" s="295"/>
      <c r="K27" s="295"/>
      <c r="L27" s="296"/>
      <c r="M27" s="297">
        <f>+AL13</f>
        <v>9</v>
      </c>
      <c r="N27" s="297"/>
      <c r="O27" s="297"/>
      <c r="P27" s="297"/>
      <c r="Q27" s="297"/>
      <c r="R27" s="297"/>
      <c r="S27" s="297">
        <v>9</v>
      </c>
      <c r="T27" s="297"/>
      <c r="U27" s="297"/>
      <c r="V27" s="297"/>
      <c r="W27" s="297"/>
      <c r="X27" s="297"/>
      <c r="Y27" s="298"/>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300"/>
    </row>
    <row r="28" spans="2:51" ht="23.1" customHeight="1">
      <c r="B28" s="333"/>
      <c r="C28" s="334"/>
      <c r="D28" s="301"/>
      <c r="E28" s="302"/>
      <c r="F28" s="302"/>
      <c r="G28" s="302"/>
      <c r="H28" s="302"/>
      <c r="I28" s="302"/>
      <c r="J28" s="302"/>
      <c r="K28" s="302"/>
      <c r="L28" s="303"/>
      <c r="M28" s="290"/>
      <c r="N28" s="290"/>
      <c r="O28" s="290"/>
      <c r="P28" s="290"/>
      <c r="Q28" s="290"/>
      <c r="R28" s="290"/>
      <c r="S28" s="290"/>
      <c r="T28" s="290"/>
      <c r="U28" s="290"/>
      <c r="V28" s="290"/>
      <c r="W28" s="290"/>
      <c r="X28" s="290"/>
      <c r="Y28" s="291"/>
      <c r="Z28" s="292"/>
      <c r="AA28" s="292"/>
      <c r="AB28" s="292"/>
      <c r="AC28" s="292"/>
      <c r="AD28" s="292"/>
      <c r="AE28" s="292"/>
      <c r="AF28" s="292"/>
      <c r="AG28" s="292"/>
      <c r="AH28" s="292"/>
      <c r="AI28" s="292"/>
      <c r="AJ28" s="292"/>
      <c r="AK28" s="292"/>
      <c r="AL28" s="292"/>
      <c r="AM28" s="292"/>
      <c r="AN28" s="292"/>
      <c r="AO28" s="292"/>
      <c r="AP28" s="292"/>
      <c r="AQ28" s="292"/>
      <c r="AR28" s="292"/>
      <c r="AS28" s="292"/>
      <c r="AT28" s="292"/>
      <c r="AU28" s="292"/>
      <c r="AV28" s="292"/>
      <c r="AW28" s="292"/>
      <c r="AX28" s="292"/>
      <c r="AY28" s="293"/>
    </row>
    <row r="29" spans="2:51" ht="23.1" customHeight="1">
      <c r="B29" s="333"/>
      <c r="C29" s="334"/>
      <c r="D29" s="301"/>
      <c r="E29" s="302"/>
      <c r="F29" s="302"/>
      <c r="G29" s="302"/>
      <c r="H29" s="302"/>
      <c r="I29" s="302"/>
      <c r="J29" s="302"/>
      <c r="K29" s="302"/>
      <c r="L29" s="303"/>
      <c r="M29" s="290"/>
      <c r="N29" s="290"/>
      <c r="O29" s="290"/>
      <c r="P29" s="290"/>
      <c r="Q29" s="290"/>
      <c r="R29" s="290"/>
      <c r="S29" s="290"/>
      <c r="T29" s="290"/>
      <c r="U29" s="290"/>
      <c r="V29" s="290"/>
      <c r="W29" s="290"/>
      <c r="X29" s="290"/>
      <c r="Y29" s="291"/>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3"/>
    </row>
    <row r="30" spans="2:51" ht="23.1" customHeight="1">
      <c r="B30" s="333"/>
      <c r="C30" s="334"/>
      <c r="D30" s="301"/>
      <c r="E30" s="302"/>
      <c r="F30" s="302"/>
      <c r="G30" s="302"/>
      <c r="H30" s="302"/>
      <c r="I30" s="302"/>
      <c r="J30" s="302"/>
      <c r="K30" s="302"/>
      <c r="L30" s="303"/>
      <c r="M30" s="290"/>
      <c r="N30" s="290"/>
      <c r="O30" s="290"/>
      <c r="P30" s="290"/>
      <c r="Q30" s="290"/>
      <c r="R30" s="290"/>
      <c r="S30" s="290"/>
      <c r="T30" s="290"/>
      <c r="U30" s="290"/>
      <c r="V30" s="290"/>
      <c r="W30" s="290"/>
      <c r="X30" s="290"/>
      <c r="Y30" s="291"/>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3"/>
    </row>
    <row r="31" spans="2:51" ht="23.1" customHeight="1">
      <c r="B31" s="333"/>
      <c r="C31" s="334"/>
      <c r="D31" s="301"/>
      <c r="E31" s="302"/>
      <c r="F31" s="302"/>
      <c r="G31" s="302"/>
      <c r="H31" s="302"/>
      <c r="I31" s="302"/>
      <c r="J31" s="302"/>
      <c r="K31" s="302"/>
      <c r="L31" s="303"/>
      <c r="M31" s="290"/>
      <c r="N31" s="290"/>
      <c r="O31" s="290"/>
      <c r="P31" s="290"/>
      <c r="Q31" s="290"/>
      <c r="R31" s="290"/>
      <c r="S31" s="290"/>
      <c r="T31" s="290"/>
      <c r="U31" s="290"/>
      <c r="V31" s="290"/>
      <c r="W31" s="290"/>
      <c r="X31" s="290"/>
      <c r="Y31" s="291"/>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3"/>
    </row>
    <row r="32" spans="2:51" ht="23.1" customHeight="1">
      <c r="B32" s="333"/>
      <c r="C32" s="334"/>
      <c r="D32" s="301"/>
      <c r="E32" s="302"/>
      <c r="F32" s="302"/>
      <c r="G32" s="302"/>
      <c r="H32" s="302"/>
      <c r="I32" s="302"/>
      <c r="J32" s="302"/>
      <c r="K32" s="302"/>
      <c r="L32" s="303"/>
      <c r="M32" s="290"/>
      <c r="N32" s="290"/>
      <c r="O32" s="290"/>
      <c r="P32" s="290"/>
      <c r="Q32" s="290"/>
      <c r="R32" s="290"/>
      <c r="S32" s="290"/>
      <c r="T32" s="290"/>
      <c r="U32" s="290"/>
      <c r="V32" s="290"/>
      <c r="W32" s="290"/>
      <c r="X32" s="290"/>
      <c r="Y32" s="291"/>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3"/>
    </row>
    <row r="33" spans="1:51" ht="23.1" customHeight="1">
      <c r="B33" s="333"/>
      <c r="C33" s="334"/>
      <c r="D33" s="304"/>
      <c r="E33" s="305"/>
      <c r="F33" s="305"/>
      <c r="G33" s="305"/>
      <c r="H33" s="305"/>
      <c r="I33" s="305"/>
      <c r="J33" s="305"/>
      <c r="K33" s="305"/>
      <c r="L33" s="306"/>
      <c r="M33" s="307"/>
      <c r="N33" s="307"/>
      <c r="O33" s="307"/>
      <c r="P33" s="307"/>
      <c r="Q33" s="307"/>
      <c r="R33" s="307"/>
      <c r="S33" s="307"/>
      <c r="T33" s="307"/>
      <c r="U33" s="307"/>
      <c r="V33" s="307"/>
      <c r="W33" s="307"/>
      <c r="X33" s="307"/>
      <c r="Y33" s="291"/>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3"/>
    </row>
    <row r="34" spans="1:51" ht="23.1" customHeight="1">
      <c r="B34" s="335"/>
      <c r="C34" s="336"/>
      <c r="D34" s="308" t="s">
        <v>29</v>
      </c>
      <c r="E34" s="309"/>
      <c r="F34" s="309"/>
      <c r="G34" s="309"/>
      <c r="H34" s="309"/>
      <c r="I34" s="309"/>
      <c r="J34" s="309"/>
      <c r="K34" s="309"/>
      <c r="L34" s="310"/>
      <c r="M34" s="311">
        <v>9</v>
      </c>
      <c r="N34" s="311"/>
      <c r="O34" s="311"/>
      <c r="P34" s="311"/>
      <c r="Q34" s="311"/>
      <c r="R34" s="311"/>
      <c r="S34" s="312">
        <v>9</v>
      </c>
      <c r="T34" s="312"/>
      <c r="U34" s="312"/>
      <c r="V34" s="312"/>
      <c r="W34" s="312"/>
      <c r="X34" s="312"/>
      <c r="Y34" s="313"/>
      <c r="Z34" s="31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314"/>
      <c r="AW34" s="314"/>
      <c r="AX34" s="314"/>
      <c r="AY34" s="315"/>
    </row>
    <row r="35" spans="1:51" ht="3" customHeight="1">
      <c r="A35" s="1"/>
      <c r="B35" s="6"/>
      <c r="C35" s="6"/>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316" t="s">
        <v>20</v>
      </c>
      <c r="C37" s="317"/>
      <c r="D37" s="320" t="s">
        <v>21</v>
      </c>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321"/>
    </row>
    <row r="38" spans="1:51" ht="203.25" hidden="1" customHeight="1">
      <c r="B38" s="316"/>
      <c r="C38" s="317"/>
      <c r="D38" s="322" t="s">
        <v>22</v>
      </c>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3"/>
      <c r="AQ38" s="323"/>
      <c r="AR38" s="323"/>
      <c r="AS38" s="323"/>
      <c r="AT38" s="323"/>
      <c r="AU38" s="323"/>
      <c r="AV38" s="323"/>
      <c r="AW38" s="323"/>
      <c r="AX38" s="323"/>
      <c r="AY38" s="324"/>
    </row>
    <row r="39" spans="1:51" ht="20.25" hidden="1" customHeight="1">
      <c r="B39" s="316"/>
      <c r="C39" s="317"/>
      <c r="D39" s="325" t="s">
        <v>23</v>
      </c>
      <c r="E39" s="326"/>
      <c r="F39" s="326"/>
      <c r="G39" s="326"/>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6"/>
      <c r="AL39" s="326"/>
      <c r="AM39" s="326"/>
      <c r="AN39" s="326"/>
      <c r="AO39" s="326"/>
      <c r="AP39" s="326"/>
      <c r="AQ39" s="326"/>
      <c r="AR39" s="326"/>
      <c r="AS39" s="326"/>
      <c r="AT39" s="326"/>
      <c r="AU39" s="326"/>
      <c r="AV39" s="326"/>
      <c r="AW39" s="326"/>
      <c r="AX39" s="326"/>
      <c r="AY39" s="327"/>
    </row>
    <row r="40" spans="1:51" ht="100.5" hidden="1" customHeight="1">
      <c r="B40" s="318"/>
      <c r="C40" s="319"/>
      <c r="D40" s="328"/>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29"/>
      <c r="AY40" s="330"/>
    </row>
    <row r="41" spans="1:51" ht="21" hidden="1" customHeight="1">
      <c r="A41" s="4"/>
      <c r="B41" s="14"/>
      <c r="C41" s="15"/>
      <c r="D41" s="337" t="s">
        <v>24</v>
      </c>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8"/>
      <c r="AY41" s="339"/>
    </row>
    <row r="42" spans="1:51" ht="135.94999999999999" hidden="1" customHeight="1">
      <c r="A42" s="4"/>
      <c r="B42" s="16"/>
      <c r="C42" s="17"/>
      <c r="D42" s="340"/>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1"/>
      <c r="AN42" s="341"/>
      <c r="AO42" s="341"/>
      <c r="AP42" s="341"/>
      <c r="AQ42" s="341"/>
      <c r="AR42" s="341"/>
      <c r="AS42" s="341"/>
      <c r="AT42" s="341"/>
      <c r="AU42" s="341"/>
      <c r="AV42" s="341"/>
      <c r="AW42" s="341"/>
      <c r="AX42" s="341"/>
      <c r="AY42" s="342"/>
    </row>
    <row r="43" spans="1:51" ht="21" customHeight="1">
      <c r="A43" s="4"/>
      <c r="B43" s="343" t="s">
        <v>74</v>
      </c>
      <c r="C43" s="344"/>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4"/>
      <c r="AP43" s="344"/>
      <c r="AQ43" s="344"/>
      <c r="AR43" s="344"/>
      <c r="AS43" s="344"/>
      <c r="AT43" s="344"/>
      <c r="AU43" s="344"/>
      <c r="AV43" s="344"/>
      <c r="AW43" s="344"/>
      <c r="AX43" s="344"/>
      <c r="AY43" s="345"/>
    </row>
    <row r="44" spans="1:51" ht="21" customHeight="1">
      <c r="A44" s="4"/>
      <c r="B44" s="16"/>
      <c r="C44" s="17"/>
      <c r="D44" s="346" t="s">
        <v>85</v>
      </c>
      <c r="E44" s="347"/>
      <c r="F44" s="347"/>
      <c r="G44" s="347"/>
      <c r="H44" s="348" t="s">
        <v>84</v>
      </c>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9"/>
      <c r="AH44" s="348" t="s">
        <v>25</v>
      </c>
      <c r="AI44" s="347"/>
      <c r="AJ44" s="347"/>
      <c r="AK44" s="347"/>
      <c r="AL44" s="347"/>
      <c r="AM44" s="347"/>
      <c r="AN44" s="347"/>
      <c r="AO44" s="347"/>
      <c r="AP44" s="347"/>
      <c r="AQ44" s="347"/>
      <c r="AR44" s="347"/>
      <c r="AS44" s="347"/>
      <c r="AT44" s="347"/>
      <c r="AU44" s="347"/>
      <c r="AV44" s="347"/>
      <c r="AW44" s="347"/>
      <c r="AX44" s="347"/>
      <c r="AY44" s="350"/>
    </row>
    <row r="45" spans="1:51" ht="26.25" customHeight="1">
      <c r="A45" s="4"/>
      <c r="B45" s="351" t="s">
        <v>60</v>
      </c>
      <c r="C45" s="352"/>
      <c r="D45" s="357" t="s">
        <v>102</v>
      </c>
      <c r="E45" s="81"/>
      <c r="F45" s="81"/>
      <c r="G45" s="82"/>
      <c r="H45" s="358" t="s">
        <v>73</v>
      </c>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60"/>
      <c r="AH45" s="361"/>
      <c r="AI45" s="362"/>
      <c r="AJ45" s="362"/>
      <c r="AK45" s="362"/>
      <c r="AL45" s="362"/>
      <c r="AM45" s="362"/>
      <c r="AN45" s="362"/>
      <c r="AO45" s="362"/>
      <c r="AP45" s="362"/>
      <c r="AQ45" s="362"/>
      <c r="AR45" s="362"/>
      <c r="AS45" s="362"/>
      <c r="AT45" s="362"/>
      <c r="AU45" s="362"/>
      <c r="AV45" s="362"/>
      <c r="AW45" s="362"/>
      <c r="AX45" s="362"/>
      <c r="AY45" s="363"/>
    </row>
    <row r="46" spans="1:51" ht="33.4" customHeight="1">
      <c r="A46" s="4"/>
      <c r="B46" s="353"/>
      <c r="C46" s="354"/>
      <c r="D46" s="367" t="s">
        <v>103</v>
      </c>
      <c r="E46" s="60"/>
      <c r="F46" s="60"/>
      <c r="G46" s="61"/>
      <c r="H46" s="368" t="s">
        <v>75</v>
      </c>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70"/>
      <c r="AH46" s="364"/>
      <c r="AI46" s="365"/>
      <c r="AJ46" s="365"/>
      <c r="AK46" s="365"/>
      <c r="AL46" s="365"/>
      <c r="AM46" s="365"/>
      <c r="AN46" s="365"/>
      <c r="AO46" s="365"/>
      <c r="AP46" s="365"/>
      <c r="AQ46" s="365"/>
      <c r="AR46" s="365"/>
      <c r="AS46" s="365"/>
      <c r="AT46" s="365"/>
      <c r="AU46" s="365"/>
      <c r="AV46" s="365"/>
      <c r="AW46" s="365"/>
      <c r="AX46" s="365"/>
      <c r="AY46" s="366"/>
    </row>
    <row r="47" spans="1:51" ht="26.25" customHeight="1">
      <c r="A47" s="4"/>
      <c r="B47" s="355"/>
      <c r="C47" s="356"/>
      <c r="D47" s="371" t="s">
        <v>104</v>
      </c>
      <c r="E47" s="372"/>
      <c r="F47" s="372"/>
      <c r="G47" s="373"/>
      <c r="H47" s="374" t="s">
        <v>56</v>
      </c>
      <c r="I47" s="375"/>
      <c r="J47" s="375"/>
      <c r="K47" s="375"/>
      <c r="L47" s="375"/>
      <c r="M47" s="375"/>
      <c r="N47" s="375"/>
      <c r="O47" s="375"/>
      <c r="P47" s="375"/>
      <c r="Q47" s="375"/>
      <c r="R47" s="375"/>
      <c r="S47" s="375"/>
      <c r="T47" s="375"/>
      <c r="U47" s="375"/>
      <c r="V47" s="375"/>
      <c r="W47" s="375"/>
      <c r="X47" s="375"/>
      <c r="Y47" s="375"/>
      <c r="Z47" s="375"/>
      <c r="AA47" s="375"/>
      <c r="AB47" s="375"/>
      <c r="AC47" s="375"/>
      <c r="AD47" s="375"/>
      <c r="AE47" s="375"/>
      <c r="AF47" s="375"/>
      <c r="AG47" s="376"/>
      <c r="AH47" s="348"/>
      <c r="AI47" s="347"/>
      <c r="AJ47" s="347"/>
      <c r="AK47" s="347"/>
      <c r="AL47" s="347"/>
      <c r="AM47" s="347"/>
      <c r="AN47" s="347"/>
      <c r="AO47" s="347"/>
      <c r="AP47" s="347"/>
      <c r="AQ47" s="347"/>
      <c r="AR47" s="347"/>
      <c r="AS47" s="347"/>
      <c r="AT47" s="347"/>
      <c r="AU47" s="347"/>
      <c r="AV47" s="347"/>
      <c r="AW47" s="347"/>
      <c r="AX47" s="347"/>
      <c r="AY47" s="350"/>
    </row>
    <row r="48" spans="1:51" ht="26.25" customHeight="1">
      <c r="A48" s="4"/>
      <c r="B48" s="353" t="s">
        <v>63</v>
      </c>
      <c r="C48" s="354"/>
      <c r="D48" s="377" t="s">
        <v>103</v>
      </c>
      <c r="E48" s="81"/>
      <c r="F48" s="81"/>
      <c r="G48" s="82"/>
      <c r="H48" s="358" t="s">
        <v>65</v>
      </c>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60"/>
      <c r="AH48" s="378" t="s">
        <v>125</v>
      </c>
      <c r="AI48" s="379"/>
      <c r="AJ48" s="379"/>
      <c r="AK48" s="379"/>
      <c r="AL48" s="379"/>
      <c r="AM48" s="379"/>
      <c r="AN48" s="379"/>
      <c r="AO48" s="379"/>
      <c r="AP48" s="379"/>
      <c r="AQ48" s="379"/>
      <c r="AR48" s="379"/>
      <c r="AS48" s="379"/>
      <c r="AT48" s="379"/>
      <c r="AU48" s="379"/>
      <c r="AV48" s="379"/>
      <c r="AW48" s="379"/>
      <c r="AX48" s="379"/>
      <c r="AY48" s="380"/>
    </row>
    <row r="49" spans="1:51" ht="26.25" customHeight="1">
      <c r="A49" s="4"/>
      <c r="B49" s="353"/>
      <c r="C49" s="354"/>
      <c r="D49" s="371" t="s">
        <v>103</v>
      </c>
      <c r="E49" s="60"/>
      <c r="F49" s="60"/>
      <c r="G49" s="61"/>
      <c r="H49" s="387" t="s">
        <v>64</v>
      </c>
      <c r="I49" s="388"/>
      <c r="J49" s="388"/>
      <c r="K49" s="388"/>
      <c r="L49" s="388"/>
      <c r="M49" s="388"/>
      <c r="N49" s="388"/>
      <c r="O49" s="388"/>
      <c r="P49" s="388"/>
      <c r="Q49" s="388"/>
      <c r="R49" s="388"/>
      <c r="S49" s="388"/>
      <c r="T49" s="388"/>
      <c r="U49" s="388"/>
      <c r="V49" s="388"/>
      <c r="W49" s="388"/>
      <c r="X49" s="388"/>
      <c r="Y49" s="388"/>
      <c r="Z49" s="388"/>
      <c r="AA49" s="388"/>
      <c r="AB49" s="388"/>
      <c r="AC49" s="388"/>
      <c r="AD49" s="388"/>
      <c r="AE49" s="388"/>
      <c r="AF49" s="388"/>
      <c r="AG49" s="389"/>
      <c r="AH49" s="381"/>
      <c r="AI49" s="382"/>
      <c r="AJ49" s="382"/>
      <c r="AK49" s="382"/>
      <c r="AL49" s="382"/>
      <c r="AM49" s="382"/>
      <c r="AN49" s="382"/>
      <c r="AO49" s="382"/>
      <c r="AP49" s="382"/>
      <c r="AQ49" s="382"/>
      <c r="AR49" s="382"/>
      <c r="AS49" s="382"/>
      <c r="AT49" s="382"/>
      <c r="AU49" s="382"/>
      <c r="AV49" s="382"/>
      <c r="AW49" s="382"/>
      <c r="AX49" s="382"/>
      <c r="AY49" s="383"/>
    </row>
    <row r="50" spans="1:51" ht="26.25" customHeight="1">
      <c r="A50" s="4"/>
      <c r="B50" s="353"/>
      <c r="C50" s="354"/>
      <c r="D50" s="371" t="s">
        <v>103</v>
      </c>
      <c r="E50" s="60"/>
      <c r="F50" s="60"/>
      <c r="G50" s="61"/>
      <c r="H50" s="387" t="s">
        <v>66</v>
      </c>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9"/>
      <c r="AH50" s="381"/>
      <c r="AI50" s="382"/>
      <c r="AJ50" s="382"/>
      <c r="AK50" s="382"/>
      <c r="AL50" s="382"/>
      <c r="AM50" s="382"/>
      <c r="AN50" s="382"/>
      <c r="AO50" s="382"/>
      <c r="AP50" s="382"/>
      <c r="AQ50" s="382"/>
      <c r="AR50" s="382"/>
      <c r="AS50" s="382"/>
      <c r="AT50" s="382"/>
      <c r="AU50" s="382"/>
      <c r="AV50" s="382"/>
      <c r="AW50" s="382"/>
      <c r="AX50" s="382"/>
      <c r="AY50" s="383"/>
    </row>
    <row r="51" spans="1:51" ht="26.25" customHeight="1">
      <c r="A51" s="4"/>
      <c r="B51" s="353"/>
      <c r="C51" s="354"/>
      <c r="D51" s="371" t="s">
        <v>104</v>
      </c>
      <c r="E51" s="372"/>
      <c r="F51" s="372"/>
      <c r="G51" s="373"/>
      <c r="H51" s="387" t="s">
        <v>76</v>
      </c>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9"/>
      <c r="AH51" s="381"/>
      <c r="AI51" s="382"/>
      <c r="AJ51" s="382"/>
      <c r="AK51" s="382"/>
      <c r="AL51" s="382"/>
      <c r="AM51" s="382"/>
      <c r="AN51" s="382"/>
      <c r="AO51" s="382"/>
      <c r="AP51" s="382"/>
      <c r="AQ51" s="382"/>
      <c r="AR51" s="382"/>
      <c r="AS51" s="382"/>
      <c r="AT51" s="382"/>
      <c r="AU51" s="382"/>
      <c r="AV51" s="382"/>
      <c r="AW51" s="382"/>
      <c r="AX51" s="382"/>
      <c r="AY51" s="383"/>
    </row>
    <row r="52" spans="1:51" ht="26.25" customHeight="1">
      <c r="A52" s="4"/>
      <c r="B52" s="355"/>
      <c r="C52" s="356"/>
      <c r="D52" s="390" t="s">
        <v>103</v>
      </c>
      <c r="E52" s="69"/>
      <c r="F52" s="69"/>
      <c r="G52" s="70"/>
      <c r="H52" s="374" t="s">
        <v>77</v>
      </c>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F52" s="375"/>
      <c r="AG52" s="376"/>
      <c r="AH52" s="384"/>
      <c r="AI52" s="385"/>
      <c r="AJ52" s="385"/>
      <c r="AK52" s="385"/>
      <c r="AL52" s="385"/>
      <c r="AM52" s="385"/>
      <c r="AN52" s="385"/>
      <c r="AO52" s="385"/>
      <c r="AP52" s="385"/>
      <c r="AQ52" s="385"/>
      <c r="AR52" s="385"/>
      <c r="AS52" s="385"/>
      <c r="AT52" s="385"/>
      <c r="AU52" s="385"/>
      <c r="AV52" s="385"/>
      <c r="AW52" s="385"/>
      <c r="AX52" s="385"/>
      <c r="AY52" s="386"/>
    </row>
    <row r="53" spans="1:51" ht="26.25" customHeight="1">
      <c r="A53" s="4"/>
      <c r="B53" s="351" t="s">
        <v>59</v>
      </c>
      <c r="C53" s="352"/>
      <c r="D53" s="377" t="s">
        <v>102</v>
      </c>
      <c r="E53" s="81"/>
      <c r="F53" s="81"/>
      <c r="G53" s="82"/>
      <c r="H53" s="358" t="s">
        <v>61</v>
      </c>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60"/>
      <c r="AH53" s="391"/>
      <c r="AI53" s="392"/>
      <c r="AJ53" s="392"/>
      <c r="AK53" s="392"/>
      <c r="AL53" s="392"/>
      <c r="AM53" s="392"/>
      <c r="AN53" s="392"/>
      <c r="AO53" s="392"/>
      <c r="AP53" s="392"/>
      <c r="AQ53" s="392"/>
      <c r="AR53" s="392"/>
      <c r="AS53" s="392"/>
      <c r="AT53" s="392"/>
      <c r="AU53" s="392"/>
      <c r="AV53" s="392"/>
      <c r="AW53" s="392"/>
      <c r="AX53" s="392"/>
      <c r="AY53" s="393"/>
    </row>
    <row r="54" spans="1:51" ht="26.25" customHeight="1">
      <c r="A54" s="4"/>
      <c r="B54" s="353"/>
      <c r="C54" s="354"/>
      <c r="D54" s="371" t="s">
        <v>126</v>
      </c>
      <c r="E54" s="60"/>
      <c r="F54" s="60"/>
      <c r="G54" s="61"/>
      <c r="H54" s="387" t="s">
        <v>78</v>
      </c>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9"/>
      <c r="AH54" s="394"/>
      <c r="AI54" s="395"/>
      <c r="AJ54" s="395"/>
      <c r="AK54" s="395"/>
      <c r="AL54" s="395"/>
      <c r="AM54" s="395"/>
      <c r="AN54" s="395"/>
      <c r="AO54" s="395"/>
      <c r="AP54" s="395"/>
      <c r="AQ54" s="395"/>
      <c r="AR54" s="395"/>
      <c r="AS54" s="395"/>
      <c r="AT54" s="395"/>
      <c r="AU54" s="395"/>
      <c r="AV54" s="395"/>
      <c r="AW54" s="395"/>
      <c r="AX54" s="395"/>
      <c r="AY54" s="396"/>
    </row>
    <row r="55" spans="1:51" ht="26.25" customHeight="1">
      <c r="A55" s="4"/>
      <c r="B55" s="353"/>
      <c r="C55" s="354"/>
      <c r="D55" s="371" t="s">
        <v>102</v>
      </c>
      <c r="E55" s="60"/>
      <c r="F55" s="60"/>
      <c r="G55" s="61"/>
      <c r="H55" s="387" t="s">
        <v>62</v>
      </c>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9"/>
      <c r="AH55" s="394"/>
      <c r="AI55" s="395"/>
      <c r="AJ55" s="395"/>
      <c r="AK55" s="395"/>
      <c r="AL55" s="395"/>
      <c r="AM55" s="395"/>
      <c r="AN55" s="395"/>
      <c r="AO55" s="395"/>
      <c r="AP55" s="395"/>
      <c r="AQ55" s="395"/>
      <c r="AR55" s="395"/>
      <c r="AS55" s="395"/>
      <c r="AT55" s="395"/>
      <c r="AU55" s="395"/>
      <c r="AV55" s="395"/>
      <c r="AW55" s="395"/>
      <c r="AX55" s="395"/>
      <c r="AY55" s="396"/>
    </row>
    <row r="56" spans="1:51" ht="26.25" customHeight="1">
      <c r="A56" s="4"/>
      <c r="B56" s="353"/>
      <c r="C56" s="354"/>
      <c r="D56" s="371" t="s">
        <v>104</v>
      </c>
      <c r="E56" s="372"/>
      <c r="F56" s="372"/>
      <c r="G56" s="373"/>
      <c r="H56" s="400" t="s">
        <v>83</v>
      </c>
      <c r="I56" s="401"/>
      <c r="J56" s="401"/>
      <c r="K56" s="401"/>
      <c r="L56" s="401"/>
      <c r="M56" s="401"/>
      <c r="N56" s="401"/>
      <c r="O56" s="401"/>
      <c r="P56" s="401"/>
      <c r="Q56" s="401"/>
      <c r="R56" s="401"/>
      <c r="S56" s="401"/>
      <c r="T56" s="401"/>
      <c r="U56" s="401"/>
      <c r="V56" s="401"/>
      <c r="W56" s="401"/>
      <c r="X56" s="401"/>
      <c r="Y56" s="401"/>
      <c r="Z56" s="401"/>
      <c r="AA56" s="401"/>
      <c r="AB56" s="401"/>
      <c r="AC56" s="401"/>
      <c r="AD56" s="401"/>
      <c r="AE56" s="401"/>
      <c r="AF56" s="401"/>
      <c r="AG56" s="402"/>
      <c r="AH56" s="394"/>
      <c r="AI56" s="395"/>
      <c r="AJ56" s="395"/>
      <c r="AK56" s="395"/>
      <c r="AL56" s="395"/>
      <c r="AM56" s="395"/>
      <c r="AN56" s="395"/>
      <c r="AO56" s="395"/>
      <c r="AP56" s="395"/>
      <c r="AQ56" s="395"/>
      <c r="AR56" s="395"/>
      <c r="AS56" s="395"/>
      <c r="AT56" s="395"/>
      <c r="AU56" s="395"/>
      <c r="AV56" s="395"/>
      <c r="AW56" s="395"/>
      <c r="AX56" s="395"/>
      <c r="AY56" s="396"/>
    </row>
    <row r="57" spans="1:51" ht="26.25" customHeight="1">
      <c r="A57" s="4"/>
      <c r="B57" s="355"/>
      <c r="C57" s="356"/>
      <c r="D57" s="390" t="s">
        <v>102</v>
      </c>
      <c r="E57" s="69"/>
      <c r="F57" s="69"/>
      <c r="G57" s="70"/>
      <c r="H57" s="374" t="s">
        <v>79</v>
      </c>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6"/>
      <c r="AH57" s="397"/>
      <c r="AI57" s="398"/>
      <c r="AJ57" s="398"/>
      <c r="AK57" s="398"/>
      <c r="AL57" s="398"/>
      <c r="AM57" s="398"/>
      <c r="AN57" s="398"/>
      <c r="AO57" s="398"/>
      <c r="AP57" s="398"/>
      <c r="AQ57" s="398"/>
      <c r="AR57" s="398"/>
      <c r="AS57" s="398"/>
      <c r="AT57" s="398"/>
      <c r="AU57" s="398"/>
      <c r="AV57" s="398"/>
      <c r="AW57" s="398"/>
      <c r="AX57" s="398"/>
      <c r="AY57" s="399"/>
    </row>
    <row r="58" spans="1:51" ht="180" customHeight="1" thickBot="1">
      <c r="A58" s="4"/>
      <c r="B58" s="403" t="s">
        <v>58</v>
      </c>
      <c r="C58" s="404"/>
      <c r="D58" s="405" t="s">
        <v>111</v>
      </c>
      <c r="E58" s="406"/>
      <c r="F58" s="406"/>
      <c r="G58" s="406"/>
      <c r="H58" s="406"/>
      <c r="I58" s="406"/>
      <c r="J58" s="406"/>
      <c r="K58" s="406"/>
      <c r="L58" s="406"/>
      <c r="M58" s="406"/>
      <c r="N58" s="406"/>
      <c r="O58" s="406"/>
      <c r="P58" s="406"/>
      <c r="Q58" s="406"/>
      <c r="R58" s="406"/>
      <c r="S58" s="406"/>
      <c r="T58" s="406"/>
      <c r="U58" s="406"/>
      <c r="V58" s="406"/>
      <c r="W58" s="406"/>
      <c r="X58" s="406"/>
      <c r="Y58" s="406"/>
      <c r="Z58" s="406"/>
      <c r="AA58" s="406"/>
      <c r="AB58" s="406"/>
      <c r="AC58" s="406"/>
      <c r="AD58" s="406"/>
      <c r="AE58" s="406"/>
      <c r="AF58" s="406"/>
      <c r="AG58" s="406"/>
      <c r="AH58" s="406"/>
      <c r="AI58" s="406"/>
      <c r="AJ58" s="406"/>
      <c r="AK58" s="406"/>
      <c r="AL58" s="406"/>
      <c r="AM58" s="406"/>
      <c r="AN58" s="406"/>
      <c r="AO58" s="406"/>
      <c r="AP58" s="406"/>
      <c r="AQ58" s="406"/>
      <c r="AR58" s="406"/>
      <c r="AS58" s="406"/>
      <c r="AT58" s="406"/>
      <c r="AU58" s="406"/>
      <c r="AV58" s="406"/>
      <c r="AW58" s="406"/>
      <c r="AX58" s="406"/>
      <c r="AY58" s="407"/>
    </row>
    <row r="59" spans="1:51" ht="21" hidden="1" customHeight="1">
      <c r="A59" s="4"/>
      <c r="B59" s="16"/>
      <c r="C59" s="17"/>
      <c r="D59" s="320" t="s">
        <v>53</v>
      </c>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L59" s="285"/>
      <c r="AM59" s="285"/>
      <c r="AN59" s="285"/>
      <c r="AO59" s="285"/>
      <c r="AP59" s="285"/>
      <c r="AQ59" s="285"/>
      <c r="AR59" s="285"/>
      <c r="AS59" s="285"/>
      <c r="AT59" s="285"/>
      <c r="AU59" s="285"/>
      <c r="AV59" s="285"/>
      <c r="AW59" s="285"/>
      <c r="AX59" s="285"/>
      <c r="AY59" s="321"/>
    </row>
    <row r="60" spans="1:51" ht="97.5" hidden="1" customHeight="1">
      <c r="A60" s="4"/>
      <c r="B60" s="16"/>
      <c r="C60" s="17"/>
      <c r="D60" s="408" t="s">
        <v>55</v>
      </c>
      <c r="E60" s="409"/>
      <c r="F60" s="409"/>
      <c r="G60" s="409"/>
      <c r="H60" s="409"/>
      <c r="I60" s="409"/>
      <c r="J60" s="409"/>
      <c r="K60" s="409"/>
      <c r="L60" s="409"/>
      <c r="M60" s="409"/>
      <c r="N60" s="409"/>
      <c r="O60" s="409"/>
      <c r="P60" s="409"/>
      <c r="Q60" s="409"/>
      <c r="R60" s="409"/>
      <c r="S60" s="409"/>
      <c r="T60" s="409"/>
      <c r="U60" s="409"/>
      <c r="V60" s="409"/>
      <c r="W60" s="409"/>
      <c r="X60" s="409"/>
      <c r="Y60" s="409"/>
      <c r="Z60" s="409"/>
      <c r="AA60" s="409"/>
      <c r="AB60" s="409"/>
      <c r="AC60" s="409"/>
      <c r="AD60" s="409"/>
      <c r="AE60" s="409"/>
      <c r="AF60" s="409"/>
      <c r="AG60" s="409"/>
      <c r="AH60" s="409"/>
      <c r="AI60" s="409"/>
      <c r="AJ60" s="409"/>
      <c r="AK60" s="409"/>
      <c r="AL60" s="409"/>
      <c r="AM60" s="409"/>
      <c r="AN60" s="409"/>
      <c r="AO60" s="409"/>
      <c r="AP60" s="409"/>
      <c r="AQ60" s="409"/>
      <c r="AR60" s="409"/>
      <c r="AS60" s="409"/>
      <c r="AT60" s="409"/>
      <c r="AU60" s="409"/>
      <c r="AV60" s="409"/>
      <c r="AW60" s="409"/>
      <c r="AX60" s="409"/>
      <c r="AY60" s="410"/>
    </row>
    <row r="61" spans="1:51" ht="119.85" hidden="1" customHeight="1">
      <c r="A61" s="4"/>
      <c r="B61" s="16"/>
      <c r="C61" s="17"/>
      <c r="D61" s="411" t="s">
        <v>54</v>
      </c>
      <c r="E61" s="412"/>
      <c r="F61" s="412"/>
      <c r="G61" s="412"/>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c r="AE61" s="412"/>
      <c r="AF61" s="412"/>
      <c r="AG61" s="412"/>
      <c r="AH61" s="412"/>
      <c r="AI61" s="412"/>
      <c r="AJ61" s="412"/>
      <c r="AK61" s="412"/>
      <c r="AL61" s="412"/>
      <c r="AM61" s="412"/>
      <c r="AN61" s="412"/>
      <c r="AO61" s="412"/>
      <c r="AP61" s="412"/>
      <c r="AQ61" s="412"/>
      <c r="AR61" s="412"/>
      <c r="AS61" s="412"/>
      <c r="AT61" s="412"/>
      <c r="AU61" s="412"/>
      <c r="AV61" s="412"/>
      <c r="AW61" s="412"/>
      <c r="AX61" s="412"/>
      <c r="AY61" s="413"/>
    </row>
    <row r="62" spans="1:51" ht="21" customHeight="1">
      <c r="A62" s="4"/>
      <c r="B62" s="284" t="s">
        <v>52</v>
      </c>
      <c r="C62" s="285"/>
      <c r="D62" s="285"/>
      <c r="E62" s="285"/>
      <c r="F62" s="285"/>
      <c r="G62" s="285"/>
      <c r="H62" s="285"/>
      <c r="I62" s="285"/>
      <c r="J62" s="285"/>
      <c r="K62" s="285"/>
      <c r="L62" s="285"/>
      <c r="M62" s="285"/>
      <c r="N62" s="285"/>
      <c r="O62" s="285"/>
      <c r="P62" s="285"/>
      <c r="Q62" s="285"/>
      <c r="R62" s="285"/>
      <c r="S62" s="285"/>
      <c r="T62" s="285"/>
      <c r="U62" s="285"/>
      <c r="V62" s="285"/>
      <c r="W62" s="285"/>
      <c r="X62" s="285"/>
      <c r="Y62" s="285"/>
      <c r="Z62" s="285"/>
      <c r="AA62" s="285"/>
      <c r="AB62" s="285"/>
      <c r="AC62" s="285"/>
      <c r="AD62" s="285"/>
      <c r="AE62" s="285"/>
      <c r="AF62" s="285"/>
      <c r="AG62" s="285"/>
      <c r="AH62" s="285"/>
      <c r="AI62" s="285"/>
      <c r="AJ62" s="285"/>
      <c r="AK62" s="285"/>
      <c r="AL62" s="285"/>
      <c r="AM62" s="285"/>
      <c r="AN62" s="285"/>
      <c r="AO62" s="285"/>
      <c r="AP62" s="285"/>
      <c r="AQ62" s="285"/>
      <c r="AR62" s="285"/>
      <c r="AS62" s="285"/>
      <c r="AT62" s="285"/>
      <c r="AU62" s="285"/>
      <c r="AV62" s="285"/>
      <c r="AW62" s="285"/>
      <c r="AX62" s="285"/>
      <c r="AY62" s="321"/>
    </row>
    <row r="63" spans="1:51" ht="122.45" customHeight="1">
      <c r="A63" s="5"/>
      <c r="B63" s="414" t="s">
        <v>166</v>
      </c>
      <c r="C63" s="33"/>
      <c r="D63" s="33"/>
      <c r="E63" s="33"/>
      <c r="F63" s="415"/>
      <c r="G63" s="416" t="s">
        <v>164</v>
      </c>
      <c r="H63" s="417"/>
      <c r="I63" s="417"/>
      <c r="J63" s="417"/>
      <c r="K63" s="417"/>
      <c r="L63" s="417"/>
      <c r="M63" s="417"/>
      <c r="N63" s="417"/>
      <c r="O63" s="417"/>
      <c r="P63" s="417"/>
      <c r="Q63" s="417"/>
      <c r="R63" s="417"/>
      <c r="S63" s="417"/>
      <c r="T63" s="417"/>
      <c r="U63" s="417"/>
      <c r="V63" s="417"/>
      <c r="W63" s="417"/>
      <c r="X63" s="417"/>
      <c r="Y63" s="417"/>
      <c r="Z63" s="417"/>
      <c r="AA63" s="417"/>
      <c r="AB63" s="417"/>
      <c r="AC63" s="417"/>
      <c r="AD63" s="417"/>
      <c r="AE63" s="417"/>
      <c r="AF63" s="417"/>
      <c r="AG63" s="417"/>
      <c r="AH63" s="417"/>
      <c r="AI63" s="417"/>
      <c r="AJ63" s="417"/>
      <c r="AK63" s="417"/>
      <c r="AL63" s="417"/>
      <c r="AM63" s="417"/>
      <c r="AN63" s="417"/>
      <c r="AO63" s="417"/>
      <c r="AP63" s="417"/>
      <c r="AQ63" s="417"/>
      <c r="AR63" s="417"/>
      <c r="AS63" s="417"/>
      <c r="AT63" s="417"/>
      <c r="AU63" s="417"/>
      <c r="AV63" s="417"/>
      <c r="AW63" s="417"/>
      <c r="AX63" s="417"/>
      <c r="AY63" s="418"/>
    </row>
    <row r="64" spans="1:51" ht="18.399999999999999" customHeight="1">
      <c r="A64" s="5"/>
      <c r="B64" s="419" t="s">
        <v>72</v>
      </c>
      <c r="C64" s="420"/>
      <c r="D64" s="420"/>
      <c r="E64" s="420"/>
      <c r="F64" s="420"/>
      <c r="G64" s="420"/>
      <c r="H64" s="420"/>
      <c r="I64" s="420"/>
      <c r="J64" s="420"/>
      <c r="K64" s="420"/>
      <c r="L64" s="420"/>
      <c r="M64" s="420"/>
      <c r="N64" s="420"/>
      <c r="O64" s="420"/>
      <c r="P64" s="420"/>
      <c r="Q64" s="420"/>
      <c r="R64" s="420"/>
      <c r="S64" s="420"/>
      <c r="T64" s="420"/>
      <c r="U64" s="420"/>
      <c r="V64" s="420"/>
      <c r="W64" s="420"/>
      <c r="X64" s="420"/>
      <c r="Y64" s="420"/>
      <c r="Z64" s="420"/>
      <c r="AA64" s="420"/>
      <c r="AB64" s="420"/>
      <c r="AC64" s="420"/>
      <c r="AD64" s="420"/>
      <c r="AE64" s="420"/>
      <c r="AF64" s="420"/>
      <c r="AG64" s="420"/>
      <c r="AH64" s="420"/>
      <c r="AI64" s="420"/>
      <c r="AJ64" s="420"/>
      <c r="AK64" s="420"/>
      <c r="AL64" s="420"/>
      <c r="AM64" s="420"/>
      <c r="AN64" s="420"/>
      <c r="AO64" s="420"/>
      <c r="AP64" s="420"/>
      <c r="AQ64" s="420"/>
      <c r="AR64" s="420"/>
      <c r="AS64" s="420"/>
      <c r="AT64" s="420"/>
      <c r="AU64" s="420"/>
      <c r="AV64" s="420"/>
      <c r="AW64" s="420"/>
      <c r="AX64" s="420"/>
      <c r="AY64" s="421"/>
    </row>
    <row r="65" spans="1:51" ht="119.1" customHeight="1" thickBot="1">
      <c r="A65" s="5"/>
      <c r="B65" s="422" t="s">
        <v>165</v>
      </c>
      <c r="C65" s="423"/>
      <c r="D65" s="423"/>
      <c r="E65" s="423"/>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3"/>
      <c r="AO65" s="423"/>
      <c r="AP65" s="423"/>
      <c r="AQ65" s="423"/>
      <c r="AR65" s="423"/>
      <c r="AS65" s="423"/>
      <c r="AT65" s="423"/>
      <c r="AU65" s="423"/>
      <c r="AV65" s="423"/>
      <c r="AW65" s="423"/>
      <c r="AX65" s="423"/>
      <c r="AY65" s="424"/>
    </row>
    <row r="66" spans="1:51" ht="19.7" customHeight="1">
      <c r="A66" s="5"/>
      <c r="B66" s="425" t="s">
        <v>80</v>
      </c>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c r="AJ66" s="426"/>
      <c r="AK66" s="426"/>
      <c r="AL66" s="426"/>
      <c r="AM66" s="426"/>
      <c r="AN66" s="426"/>
      <c r="AO66" s="426"/>
      <c r="AP66" s="426"/>
      <c r="AQ66" s="426"/>
      <c r="AR66" s="426"/>
      <c r="AS66" s="426"/>
      <c r="AT66" s="426"/>
      <c r="AU66" s="426"/>
      <c r="AV66" s="426"/>
      <c r="AW66" s="426"/>
      <c r="AX66" s="426"/>
      <c r="AY66" s="427"/>
    </row>
    <row r="67" spans="1:51" ht="204.95" customHeight="1" thickBot="1">
      <c r="A67" s="5"/>
      <c r="B67" s="428"/>
      <c r="C67" s="429"/>
      <c r="D67" s="429"/>
      <c r="E67" s="429"/>
      <c r="F67" s="429"/>
      <c r="G67" s="429"/>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429"/>
      <c r="AL67" s="429"/>
      <c r="AM67" s="429"/>
      <c r="AN67" s="429"/>
      <c r="AO67" s="429"/>
      <c r="AP67" s="429"/>
      <c r="AQ67" s="429"/>
      <c r="AR67" s="429"/>
      <c r="AS67" s="429"/>
      <c r="AT67" s="429"/>
      <c r="AU67" s="429"/>
      <c r="AV67" s="429"/>
      <c r="AW67" s="429"/>
      <c r="AX67" s="429"/>
      <c r="AY67" s="430"/>
    </row>
    <row r="68" spans="1:51" ht="3" customHeight="1">
      <c r="A68" s="4"/>
      <c r="B68" s="6"/>
      <c r="C68" s="6"/>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row>
    <row r="69" spans="1:51" ht="3" customHeight="1" thickBot="1">
      <c r="A69" s="4"/>
      <c r="B69" s="2"/>
      <c r="C69" s="2"/>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row>
    <row r="70" spans="1:51" ht="385.5" customHeight="1">
      <c r="A70" s="5"/>
      <c r="B70" s="431" t="s">
        <v>43</v>
      </c>
      <c r="C70" s="432"/>
      <c r="D70" s="432"/>
      <c r="E70" s="432"/>
      <c r="F70" s="432"/>
      <c r="G70" s="433"/>
      <c r="H70" s="434"/>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435"/>
      <c r="AL70" s="435"/>
      <c r="AM70" s="435"/>
      <c r="AN70" s="435"/>
      <c r="AO70" s="435"/>
      <c r="AP70" s="435"/>
      <c r="AQ70" s="435"/>
      <c r="AR70" s="435"/>
      <c r="AS70" s="435"/>
      <c r="AT70" s="435"/>
      <c r="AU70" s="435"/>
      <c r="AV70" s="435"/>
      <c r="AW70" s="435"/>
      <c r="AX70" s="435"/>
      <c r="AY70" s="436"/>
    </row>
    <row r="71" spans="1:51" ht="348.95" customHeight="1">
      <c r="B71" s="170"/>
      <c r="C71" s="171"/>
      <c r="D71" s="171"/>
      <c r="E71" s="171"/>
      <c r="F71" s="171"/>
      <c r="G71" s="172"/>
      <c r="H71" s="437"/>
      <c r="I71" s="438"/>
      <c r="J71" s="438"/>
      <c r="K71" s="438"/>
      <c r="L71" s="438"/>
      <c r="M71" s="438"/>
      <c r="N71" s="438"/>
      <c r="O71" s="438"/>
      <c r="P71" s="438"/>
      <c r="Q71" s="438"/>
      <c r="R71" s="438"/>
      <c r="S71" s="438"/>
      <c r="T71" s="438"/>
      <c r="U71" s="438"/>
      <c r="V71" s="438"/>
      <c r="W71" s="438"/>
      <c r="X71" s="438"/>
      <c r="Y71" s="438"/>
      <c r="Z71" s="438"/>
      <c r="AA71" s="438"/>
      <c r="AB71" s="438"/>
      <c r="AC71" s="438"/>
      <c r="AD71" s="438"/>
      <c r="AE71" s="438"/>
      <c r="AF71" s="438"/>
      <c r="AG71" s="438"/>
      <c r="AH71" s="438"/>
      <c r="AI71" s="438"/>
      <c r="AJ71" s="438"/>
      <c r="AK71" s="438"/>
      <c r="AL71" s="438"/>
      <c r="AM71" s="438"/>
      <c r="AN71" s="438"/>
      <c r="AO71" s="438"/>
      <c r="AP71" s="438"/>
      <c r="AQ71" s="438"/>
      <c r="AR71" s="438"/>
      <c r="AS71" s="438"/>
      <c r="AT71" s="438"/>
      <c r="AU71" s="438"/>
      <c r="AV71" s="438"/>
      <c r="AW71" s="438"/>
      <c r="AX71" s="438"/>
      <c r="AY71" s="439"/>
    </row>
    <row r="72" spans="1:51" ht="144" customHeight="1" thickBot="1">
      <c r="B72" s="170"/>
      <c r="C72" s="171"/>
      <c r="D72" s="171"/>
      <c r="E72" s="171"/>
      <c r="F72" s="171"/>
      <c r="G72" s="172"/>
      <c r="H72" s="440"/>
      <c r="I72" s="441"/>
      <c r="J72" s="441"/>
      <c r="K72" s="441"/>
      <c r="L72" s="441"/>
      <c r="M72" s="441"/>
      <c r="N72" s="441"/>
      <c r="O72" s="441"/>
      <c r="P72" s="441"/>
      <c r="Q72" s="441"/>
      <c r="R72" s="441"/>
      <c r="S72" s="441"/>
      <c r="T72" s="441"/>
      <c r="U72" s="441"/>
      <c r="V72" s="441"/>
      <c r="W72" s="441"/>
      <c r="X72" s="441"/>
      <c r="Y72" s="441"/>
      <c r="Z72" s="441"/>
      <c r="AA72" s="441"/>
      <c r="AB72" s="441"/>
      <c r="AC72" s="441"/>
      <c r="AD72" s="441"/>
      <c r="AE72" s="441"/>
      <c r="AF72" s="441"/>
      <c r="AG72" s="441"/>
      <c r="AH72" s="441"/>
      <c r="AI72" s="441"/>
      <c r="AJ72" s="441"/>
      <c r="AK72" s="441"/>
      <c r="AL72" s="441"/>
      <c r="AM72" s="441"/>
      <c r="AN72" s="441"/>
      <c r="AO72" s="441"/>
      <c r="AP72" s="441"/>
      <c r="AQ72" s="441"/>
      <c r="AR72" s="441"/>
      <c r="AS72" s="441"/>
      <c r="AT72" s="441"/>
      <c r="AU72" s="441"/>
      <c r="AV72" s="441"/>
      <c r="AW72" s="441"/>
      <c r="AX72" s="441"/>
      <c r="AY72" s="442"/>
    </row>
    <row r="73" spans="1:51" ht="3" customHeight="1">
      <c r="B73" s="10"/>
      <c r="C73" s="10"/>
      <c r="D73" s="10"/>
      <c r="E73" s="10"/>
      <c r="F73" s="10"/>
      <c r="G73" s="1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row>
    <row r="74" spans="1:51" ht="3" customHeight="1" thickBot="1">
      <c r="B74" s="12"/>
      <c r="C74" s="12"/>
      <c r="D74" s="12"/>
      <c r="E74" s="12"/>
      <c r="F74" s="12"/>
      <c r="G74" s="12"/>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row>
    <row r="75" spans="1:51" ht="24.75" customHeight="1">
      <c r="B75" s="281" t="s">
        <v>90</v>
      </c>
      <c r="C75" s="282"/>
      <c r="D75" s="282"/>
      <c r="E75" s="282"/>
      <c r="F75" s="282"/>
      <c r="G75" s="283"/>
      <c r="H75" s="446" t="s">
        <v>112</v>
      </c>
      <c r="I75" s="113"/>
      <c r="J75" s="113"/>
      <c r="K75" s="113"/>
      <c r="L75" s="113"/>
      <c r="M75" s="113"/>
      <c r="N75" s="113"/>
      <c r="O75" s="113"/>
      <c r="P75" s="113"/>
      <c r="Q75" s="113"/>
      <c r="R75" s="113"/>
      <c r="S75" s="113"/>
      <c r="T75" s="113"/>
      <c r="U75" s="113"/>
      <c r="V75" s="113"/>
      <c r="W75" s="113"/>
      <c r="X75" s="113"/>
      <c r="Y75" s="113"/>
      <c r="Z75" s="113"/>
      <c r="AA75" s="113"/>
      <c r="AB75" s="113"/>
      <c r="AC75" s="114"/>
      <c r="AD75" s="49" t="s">
        <v>139</v>
      </c>
      <c r="AE75" s="50"/>
      <c r="AF75" s="50"/>
      <c r="AG75" s="50"/>
      <c r="AH75" s="50"/>
      <c r="AI75" s="50"/>
      <c r="AJ75" s="50"/>
      <c r="AK75" s="50"/>
      <c r="AL75" s="50"/>
      <c r="AM75" s="50"/>
      <c r="AN75" s="50"/>
      <c r="AO75" s="50"/>
      <c r="AP75" s="50"/>
      <c r="AQ75" s="50"/>
      <c r="AR75" s="50"/>
      <c r="AS75" s="50"/>
      <c r="AT75" s="50"/>
      <c r="AU75" s="50"/>
      <c r="AV75" s="50"/>
      <c r="AW75" s="50"/>
      <c r="AX75" s="50"/>
      <c r="AY75" s="51"/>
    </row>
    <row r="76" spans="1:51" ht="24.75" customHeight="1">
      <c r="B76" s="281"/>
      <c r="C76" s="282"/>
      <c r="D76" s="282"/>
      <c r="E76" s="282"/>
      <c r="F76" s="282"/>
      <c r="G76" s="283"/>
      <c r="H76" s="52" t="s">
        <v>26</v>
      </c>
      <c r="I76" s="53"/>
      <c r="J76" s="53"/>
      <c r="K76" s="53"/>
      <c r="L76" s="53"/>
      <c r="M76" s="54" t="s">
        <v>27</v>
      </c>
      <c r="N76" s="50"/>
      <c r="O76" s="50"/>
      <c r="P76" s="50"/>
      <c r="Q76" s="50"/>
      <c r="R76" s="50"/>
      <c r="S76" s="50"/>
      <c r="T76" s="50"/>
      <c r="U76" s="50"/>
      <c r="V76" s="50"/>
      <c r="W76" s="50"/>
      <c r="X76" s="50"/>
      <c r="Y76" s="55"/>
      <c r="Z76" s="56" t="s">
        <v>28</v>
      </c>
      <c r="AA76" s="57"/>
      <c r="AB76" s="57"/>
      <c r="AC76" s="448"/>
      <c r="AD76" s="52" t="s">
        <v>26</v>
      </c>
      <c r="AE76" s="53"/>
      <c r="AF76" s="53"/>
      <c r="AG76" s="53"/>
      <c r="AH76" s="53"/>
      <c r="AI76" s="54" t="s">
        <v>27</v>
      </c>
      <c r="AJ76" s="50"/>
      <c r="AK76" s="50"/>
      <c r="AL76" s="50"/>
      <c r="AM76" s="50"/>
      <c r="AN76" s="50"/>
      <c r="AO76" s="50"/>
      <c r="AP76" s="50"/>
      <c r="AQ76" s="50"/>
      <c r="AR76" s="50"/>
      <c r="AS76" s="50"/>
      <c r="AT76" s="50"/>
      <c r="AU76" s="55"/>
      <c r="AV76" s="56" t="s">
        <v>28</v>
      </c>
      <c r="AW76" s="57"/>
      <c r="AX76" s="57"/>
      <c r="AY76" s="58"/>
    </row>
    <row r="77" spans="1:51" ht="24.75" customHeight="1">
      <c r="B77" s="281"/>
      <c r="C77" s="282"/>
      <c r="D77" s="282"/>
      <c r="E77" s="282"/>
      <c r="F77" s="282"/>
      <c r="G77" s="283"/>
      <c r="H77" s="80" t="s">
        <v>105</v>
      </c>
      <c r="I77" s="81"/>
      <c r="J77" s="81"/>
      <c r="K77" s="81"/>
      <c r="L77" s="82"/>
      <c r="M77" s="83" t="s">
        <v>113</v>
      </c>
      <c r="N77" s="97"/>
      <c r="O77" s="97"/>
      <c r="P77" s="97"/>
      <c r="Q77" s="97"/>
      <c r="R77" s="97"/>
      <c r="S77" s="97"/>
      <c r="T77" s="97"/>
      <c r="U77" s="97"/>
      <c r="V77" s="97"/>
      <c r="W77" s="97"/>
      <c r="X77" s="97"/>
      <c r="Y77" s="98"/>
      <c r="Z77" s="450">
        <v>2</v>
      </c>
      <c r="AA77" s="451"/>
      <c r="AB77" s="451"/>
      <c r="AC77" s="452"/>
      <c r="AD77" s="80" t="s">
        <v>105</v>
      </c>
      <c r="AE77" s="81"/>
      <c r="AF77" s="81"/>
      <c r="AG77" s="81"/>
      <c r="AH77" s="82"/>
      <c r="AI77" s="83" t="s">
        <v>154</v>
      </c>
      <c r="AJ77" s="97"/>
      <c r="AK77" s="97"/>
      <c r="AL77" s="97"/>
      <c r="AM77" s="97"/>
      <c r="AN77" s="97"/>
      <c r="AO77" s="97"/>
      <c r="AP77" s="97"/>
      <c r="AQ77" s="97"/>
      <c r="AR77" s="97"/>
      <c r="AS77" s="97"/>
      <c r="AT77" s="97"/>
      <c r="AU77" s="98"/>
      <c r="AV77" s="99">
        <v>0.2</v>
      </c>
      <c r="AW77" s="100"/>
      <c r="AX77" s="100"/>
      <c r="AY77" s="449"/>
    </row>
    <row r="78" spans="1:51" ht="24.75" customHeight="1">
      <c r="B78" s="281"/>
      <c r="C78" s="282"/>
      <c r="D78" s="282"/>
      <c r="E78" s="282"/>
      <c r="F78" s="282"/>
      <c r="G78" s="283"/>
      <c r="H78" s="59"/>
      <c r="I78" s="60"/>
      <c r="J78" s="60"/>
      <c r="K78" s="60"/>
      <c r="L78" s="61"/>
      <c r="M78" s="62"/>
      <c r="N78" s="63"/>
      <c r="O78" s="63"/>
      <c r="P78" s="63"/>
      <c r="Q78" s="63"/>
      <c r="R78" s="63"/>
      <c r="S78" s="63"/>
      <c r="T78" s="63"/>
      <c r="U78" s="63"/>
      <c r="V78" s="63"/>
      <c r="W78" s="63"/>
      <c r="X78" s="63"/>
      <c r="Y78" s="64"/>
      <c r="Z78" s="65"/>
      <c r="AA78" s="66"/>
      <c r="AB78" s="66"/>
      <c r="AC78" s="453"/>
      <c r="AD78" s="59"/>
      <c r="AE78" s="60"/>
      <c r="AF78" s="60"/>
      <c r="AG78" s="60"/>
      <c r="AH78" s="61"/>
      <c r="AI78" s="62"/>
      <c r="AJ78" s="63"/>
      <c r="AK78" s="63"/>
      <c r="AL78" s="63"/>
      <c r="AM78" s="63"/>
      <c r="AN78" s="63"/>
      <c r="AO78" s="63"/>
      <c r="AP78" s="63"/>
      <c r="AQ78" s="63"/>
      <c r="AR78" s="63"/>
      <c r="AS78" s="63"/>
      <c r="AT78" s="63"/>
      <c r="AU78" s="64"/>
      <c r="AV78" s="65"/>
      <c r="AW78" s="66"/>
      <c r="AX78" s="66"/>
      <c r="AY78" s="67"/>
    </row>
    <row r="79" spans="1:51" ht="24.75" customHeight="1">
      <c r="B79" s="281"/>
      <c r="C79" s="282"/>
      <c r="D79" s="282"/>
      <c r="E79" s="282"/>
      <c r="F79" s="282"/>
      <c r="G79" s="283"/>
      <c r="H79" s="59"/>
      <c r="I79" s="60"/>
      <c r="J79" s="60"/>
      <c r="K79" s="60"/>
      <c r="L79" s="61"/>
      <c r="M79" s="62"/>
      <c r="N79" s="63"/>
      <c r="O79" s="63"/>
      <c r="P79" s="63"/>
      <c r="Q79" s="63"/>
      <c r="R79" s="63"/>
      <c r="S79" s="63"/>
      <c r="T79" s="63"/>
      <c r="U79" s="63"/>
      <c r="V79" s="63"/>
      <c r="W79" s="63"/>
      <c r="X79" s="63"/>
      <c r="Y79" s="64"/>
      <c r="Z79" s="65"/>
      <c r="AA79" s="66"/>
      <c r="AB79" s="66"/>
      <c r="AC79" s="453"/>
      <c r="AD79" s="59"/>
      <c r="AE79" s="60"/>
      <c r="AF79" s="60"/>
      <c r="AG79" s="60"/>
      <c r="AH79" s="61"/>
      <c r="AI79" s="62"/>
      <c r="AJ79" s="63"/>
      <c r="AK79" s="63"/>
      <c r="AL79" s="63"/>
      <c r="AM79" s="63"/>
      <c r="AN79" s="63"/>
      <c r="AO79" s="63"/>
      <c r="AP79" s="63"/>
      <c r="AQ79" s="63"/>
      <c r="AR79" s="63"/>
      <c r="AS79" s="63"/>
      <c r="AT79" s="63"/>
      <c r="AU79" s="64"/>
      <c r="AV79" s="65"/>
      <c r="AW79" s="66"/>
      <c r="AX79" s="66"/>
      <c r="AY79" s="67"/>
    </row>
    <row r="80" spans="1:51" ht="24.75" customHeight="1">
      <c r="B80" s="281"/>
      <c r="C80" s="282"/>
      <c r="D80" s="282"/>
      <c r="E80" s="282"/>
      <c r="F80" s="282"/>
      <c r="G80" s="283"/>
      <c r="H80" s="59"/>
      <c r="I80" s="60"/>
      <c r="J80" s="60"/>
      <c r="K80" s="60"/>
      <c r="L80" s="61"/>
      <c r="M80" s="62"/>
      <c r="N80" s="63"/>
      <c r="O80" s="63"/>
      <c r="P80" s="63"/>
      <c r="Q80" s="63"/>
      <c r="R80" s="63"/>
      <c r="S80" s="63"/>
      <c r="T80" s="63"/>
      <c r="U80" s="63"/>
      <c r="V80" s="63"/>
      <c r="W80" s="63"/>
      <c r="X80" s="63"/>
      <c r="Y80" s="64"/>
      <c r="Z80" s="65"/>
      <c r="AA80" s="66"/>
      <c r="AB80" s="66"/>
      <c r="AC80" s="453"/>
      <c r="AD80" s="59"/>
      <c r="AE80" s="60"/>
      <c r="AF80" s="60"/>
      <c r="AG80" s="60"/>
      <c r="AH80" s="61"/>
      <c r="AI80" s="62"/>
      <c r="AJ80" s="63"/>
      <c r="AK80" s="63"/>
      <c r="AL80" s="63"/>
      <c r="AM80" s="63"/>
      <c r="AN80" s="63"/>
      <c r="AO80" s="63"/>
      <c r="AP80" s="63"/>
      <c r="AQ80" s="63"/>
      <c r="AR80" s="63"/>
      <c r="AS80" s="63"/>
      <c r="AT80" s="63"/>
      <c r="AU80" s="64"/>
      <c r="AV80" s="65"/>
      <c r="AW80" s="66"/>
      <c r="AX80" s="66"/>
      <c r="AY80" s="67"/>
    </row>
    <row r="81" spans="2:51" ht="24.75" customHeight="1">
      <c r="B81" s="281"/>
      <c r="C81" s="282"/>
      <c r="D81" s="282"/>
      <c r="E81" s="282"/>
      <c r="F81" s="282"/>
      <c r="G81" s="283"/>
      <c r="H81" s="59"/>
      <c r="I81" s="60"/>
      <c r="J81" s="60"/>
      <c r="K81" s="60"/>
      <c r="L81" s="61"/>
      <c r="M81" s="62"/>
      <c r="N81" s="63"/>
      <c r="O81" s="63"/>
      <c r="P81" s="63"/>
      <c r="Q81" s="63"/>
      <c r="R81" s="63"/>
      <c r="S81" s="63"/>
      <c r="T81" s="63"/>
      <c r="U81" s="63"/>
      <c r="V81" s="63"/>
      <c r="W81" s="63"/>
      <c r="X81" s="63"/>
      <c r="Y81" s="64"/>
      <c r="Z81" s="65"/>
      <c r="AA81" s="66"/>
      <c r="AB81" s="66"/>
      <c r="AC81" s="66"/>
      <c r="AD81" s="59"/>
      <c r="AE81" s="60"/>
      <c r="AF81" s="60"/>
      <c r="AG81" s="60"/>
      <c r="AH81" s="61"/>
      <c r="AI81" s="62"/>
      <c r="AJ81" s="63"/>
      <c r="AK81" s="63"/>
      <c r="AL81" s="63"/>
      <c r="AM81" s="63"/>
      <c r="AN81" s="63"/>
      <c r="AO81" s="63"/>
      <c r="AP81" s="63"/>
      <c r="AQ81" s="63"/>
      <c r="AR81" s="63"/>
      <c r="AS81" s="63"/>
      <c r="AT81" s="63"/>
      <c r="AU81" s="64"/>
      <c r="AV81" s="65"/>
      <c r="AW81" s="66"/>
      <c r="AX81" s="66"/>
      <c r="AY81" s="67"/>
    </row>
    <row r="82" spans="2:51" ht="24.75" customHeight="1">
      <c r="B82" s="281"/>
      <c r="C82" s="282"/>
      <c r="D82" s="282"/>
      <c r="E82" s="282"/>
      <c r="F82" s="282"/>
      <c r="G82" s="283"/>
      <c r="H82" s="59"/>
      <c r="I82" s="60"/>
      <c r="J82" s="60"/>
      <c r="K82" s="60"/>
      <c r="L82" s="61"/>
      <c r="M82" s="62"/>
      <c r="N82" s="63"/>
      <c r="O82" s="63"/>
      <c r="P82" s="63"/>
      <c r="Q82" s="63"/>
      <c r="R82" s="63"/>
      <c r="S82" s="63"/>
      <c r="T82" s="63"/>
      <c r="U82" s="63"/>
      <c r="V82" s="63"/>
      <c r="W82" s="63"/>
      <c r="X82" s="63"/>
      <c r="Y82" s="64"/>
      <c r="Z82" s="65"/>
      <c r="AA82" s="66"/>
      <c r="AB82" s="66"/>
      <c r="AC82" s="66"/>
      <c r="AD82" s="59"/>
      <c r="AE82" s="60"/>
      <c r="AF82" s="60"/>
      <c r="AG82" s="60"/>
      <c r="AH82" s="61"/>
      <c r="AI82" s="62"/>
      <c r="AJ82" s="63"/>
      <c r="AK82" s="63"/>
      <c r="AL82" s="63"/>
      <c r="AM82" s="63"/>
      <c r="AN82" s="63"/>
      <c r="AO82" s="63"/>
      <c r="AP82" s="63"/>
      <c r="AQ82" s="63"/>
      <c r="AR82" s="63"/>
      <c r="AS82" s="63"/>
      <c r="AT82" s="63"/>
      <c r="AU82" s="64"/>
      <c r="AV82" s="65"/>
      <c r="AW82" s="66"/>
      <c r="AX82" s="66"/>
      <c r="AY82" s="67"/>
    </row>
    <row r="83" spans="2:51" ht="24.75" customHeight="1">
      <c r="B83" s="281"/>
      <c r="C83" s="282"/>
      <c r="D83" s="282"/>
      <c r="E83" s="282"/>
      <c r="F83" s="282"/>
      <c r="G83" s="283"/>
      <c r="H83" s="59"/>
      <c r="I83" s="60"/>
      <c r="J83" s="60"/>
      <c r="K83" s="60"/>
      <c r="L83" s="61"/>
      <c r="M83" s="62"/>
      <c r="N83" s="63"/>
      <c r="O83" s="63"/>
      <c r="P83" s="63"/>
      <c r="Q83" s="63"/>
      <c r="R83" s="63"/>
      <c r="S83" s="63"/>
      <c r="T83" s="63"/>
      <c r="U83" s="63"/>
      <c r="V83" s="63"/>
      <c r="W83" s="63"/>
      <c r="X83" s="63"/>
      <c r="Y83" s="64"/>
      <c r="Z83" s="65"/>
      <c r="AA83" s="66"/>
      <c r="AB83" s="66"/>
      <c r="AC83" s="66"/>
      <c r="AD83" s="59"/>
      <c r="AE83" s="60"/>
      <c r="AF83" s="60"/>
      <c r="AG83" s="60"/>
      <c r="AH83" s="61"/>
      <c r="AI83" s="62"/>
      <c r="AJ83" s="63"/>
      <c r="AK83" s="63"/>
      <c r="AL83" s="63"/>
      <c r="AM83" s="63"/>
      <c r="AN83" s="63"/>
      <c r="AO83" s="63"/>
      <c r="AP83" s="63"/>
      <c r="AQ83" s="63"/>
      <c r="AR83" s="63"/>
      <c r="AS83" s="63"/>
      <c r="AT83" s="63"/>
      <c r="AU83" s="64"/>
      <c r="AV83" s="65"/>
      <c r="AW83" s="66"/>
      <c r="AX83" s="66"/>
      <c r="AY83" s="67"/>
    </row>
    <row r="84" spans="2:51" ht="24.75" customHeight="1">
      <c r="B84" s="281"/>
      <c r="C84" s="282"/>
      <c r="D84" s="282"/>
      <c r="E84" s="282"/>
      <c r="F84" s="282"/>
      <c r="G84" s="283"/>
      <c r="H84" s="68"/>
      <c r="I84" s="69"/>
      <c r="J84" s="69"/>
      <c r="K84" s="69"/>
      <c r="L84" s="70"/>
      <c r="M84" s="71"/>
      <c r="N84" s="72"/>
      <c r="O84" s="72"/>
      <c r="P84" s="72"/>
      <c r="Q84" s="72"/>
      <c r="R84" s="72"/>
      <c r="S84" s="72"/>
      <c r="T84" s="72"/>
      <c r="U84" s="72"/>
      <c r="V84" s="72"/>
      <c r="W84" s="72"/>
      <c r="X84" s="72"/>
      <c r="Y84" s="73"/>
      <c r="Z84" s="74"/>
      <c r="AA84" s="75"/>
      <c r="AB84" s="75"/>
      <c r="AC84" s="75"/>
      <c r="AD84" s="68"/>
      <c r="AE84" s="69"/>
      <c r="AF84" s="69"/>
      <c r="AG84" s="69"/>
      <c r="AH84" s="70"/>
      <c r="AI84" s="71"/>
      <c r="AJ84" s="72"/>
      <c r="AK84" s="72"/>
      <c r="AL84" s="72"/>
      <c r="AM84" s="72"/>
      <c r="AN84" s="72"/>
      <c r="AO84" s="72"/>
      <c r="AP84" s="72"/>
      <c r="AQ84" s="72"/>
      <c r="AR84" s="72"/>
      <c r="AS84" s="72"/>
      <c r="AT84" s="72"/>
      <c r="AU84" s="73"/>
      <c r="AV84" s="74"/>
      <c r="AW84" s="75"/>
      <c r="AX84" s="75"/>
      <c r="AY84" s="76"/>
    </row>
    <row r="85" spans="2:51" ht="24.75" customHeight="1">
      <c r="B85" s="281"/>
      <c r="C85" s="282"/>
      <c r="D85" s="282"/>
      <c r="E85" s="282"/>
      <c r="F85" s="282"/>
      <c r="G85" s="283"/>
      <c r="H85" s="454" t="s">
        <v>29</v>
      </c>
      <c r="I85" s="125"/>
      <c r="J85" s="125"/>
      <c r="K85" s="125"/>
      <c r="L85" s="125"/>
      <c r="M85" s="455"/>
      <c r="N85" s="456"/>
      <c r="O85" s="456"/>
      <c r="P85" s="456"/>
      <c r="Q85" s="456"/>
      <c r="R85" s="456"/>
      <c r="S85" s="456"/>
      <c r="T85" s="456"/>
      <c r="U85" s="456"/>
      <c r="V85" s="456"/>
      <c r="W85" s="456"/>
      <c r="X85" s="456"/>
      <c r="Y85" s="457"/>
      <c r="Z85" s="458">
        <f>SUM(Z77:AC84)</f>
        <v>2</v>
      </c>
      <c r="AA85" s="459"/>
      <c r="AB85" s="459"/>
      <c r="AC85" s="460"/>
      <c r="AD85" s="454" t="s">
        <v>29</v>
      </c>
      <c r="AE85" s="125"/>
      <c r="AF85" s="125"/>
      <c r="AG85" s="125"/>
      <c r="AH85" s="125"/>
      <c r="AI85" s="455"/>
      <c r="AJ85" s="456"/>
      <c r="AK85" s="456"/>
      <c r="AL85" s="456"/>
      <c r="AM85" s="456"/>
      <c r="AN85" s="456"/>
      <c r="AO85" s="456"/>
      <c r="AP85" s="456"/>
      <c r="AQ85" s="456"/>
      <c r="AR85" s="456"/>
      <c r="AS85" s="456"/>
      <c r="AT85" s="456"/>
      <c r="AU85" s="457"/>
      <c r="AV85" s="462">
        <f>SUM(AV77:AY84)</f>
        <v>0.2</v>
      </c>
      <c r="AW85" s="463"/>
      <c r="AX85" s="463"/>
      <c r="AY85" s="464"/>
    </row>
    <row r="86" spans="2:51" ht="25.15" customHeight="1">
      <c r="B86" s="281"/>
      <c r="C86" s="282"/>
      <c r="D86" s="282"/>
      <c r="E86" s="282"/>
      <c r="F86" s="282"/>
      <c r="G86" s="283"/>
      <c r="H86" s="49" t="s">
        <v>114</v>
      </c>
      <c r="I86" s="50"/>
      <c r="J86" s="50"/>
      <c r="K86" s="50"/>
      <c r="L86" s="50"/>
      <c r="M86" s="50"/>
      <c r="N86" s="50"/>
      <c r="O86" s="50"/>
      <c r="P86" s="50"/>
      <c r="Q86" s="50"/>
      <c r="R86" s="50"/>
      <c r="S86" s="50"/>
      <c r="T86" s="50"/>
      <c r="U86" s="50"/>
      <c r="V86" s="50"/>
      <c r="W86" s="50"/>
      <c r="X86" s="50"/>
      <c r="Y86" s="50"/>
      <c r="Z86" s="50"/>
      <c r="AA86" s="50"/>
      <c r="AB86" s="50"/>
      <c r="AC86" s="55"/>
      <c r="AD86" s="49" t="s">
        <v>140</v>
      </c>
      <c r="AE86" s="50"/>
      <c r="AF86" s="50"/>
      <c r="AG86" s="50"/>
      <c r="AH86" s="50"/>
      <c r="AI86" s="50"/>
      <c r="AJ86" s="50"/>
      <c r="AK86" s="50"/>
      <c r="AL86" s="50"/>
      <c r="AM86" s="50"/>
      <c r="AN86" s="50"/>
      <c r="AO86" s="50"/>
      <c r="AP86" s="50"/>
      <c r="AQ86" s="50"/>
      <c r="AR86" s="50"/>
      <c r="AS86" s="50"/>
      <c r="AT86" s="50"/>
      <c r="AU86" s="50"/>
      <c r="AV86" s="50"/>
      <c r="AW86" s="50"/>
      <c r="AX86" s="50"/>
      <c r="AY86" s="51"/>
    </row>
    <row r="87" spans="2:51" ht="25.5" customHeight="1">
      <c r="B87" s="281"/>
      <c r="C87" s="282"/>
      <c r="D87" s="282"/>
      <c r="E87" s="282"/>
      <c r="F87" s="282"/>
      <c r="G87" s="283"/>
      <c r="H87" s="52" t="s">
        <v>26</v>
      </c>
      <c r="I87" s="53"/>
      <c r="J87" s="53"/>
      <c r="K87" s="53"/>
      <c r="L87" s="53"/>
      <c r="M87" s="54" t="s">
        <v>27</v>
      </c>
      <c r="N87" s="50"/>
      <c r="O87" s="50"/>
      <c r="P87" s="50"/>
      <c r="Q87" s="50"/>
      <c r="R87" s="50"/>
      <c r="S87" s="50"/>
      <c r="T87" s="50"/>
      <c r="U87" s="50"/>
      <c r="V87" s="50"/>
      <c r="W87" s="50"/>
      <c r="X87" s="50"/>
      <c r="Y87" s="55"/>
      <c r="Z87" s="56" t="s">
        <v>28</v>
      </c>
      <c r="AA87" s="57"/>
      <c r="AB87" s="57"/>
      <c r="AC87" s="448"/>
      <c r="AD87" s="52" t="s">
        <v>26</v>
      </c>
      <c r="AE87" s="53"/>
      <c r="AF87" s="53"/>
      <c r="AG87" s="53"/>
      <c r="AH87" s="53"/>
      <c r="AI87" s="54" t="s">
        <v>27</v>
      </c>
      <c r="AJ87" s="50"/>
      <c r="AK87" s="50"/>
      <c r="AL87" s="50"/>
      <c r="AM87" s="50"/>
      <c r="AN87" s="50"/>
      <c r="AO87" s="50"/>
      <c r="AP87" s="50"/>
      <c r="AQ87" s="50"/>
      <c r="AR87" s="50"/>
      <c r="AS87" s="50"/>
      <c r="AT87" s="50"/>
      <c r="AU87" s="55"/>
      <c r="AV87" s="56" t="s">
        <v>28</v>
      </c>
      <c r="AW87" s="57"/>
      <c r="AX87" s="57"/>
      <c r="AY87" s="58"/>
    </row>
    <row r="88" spans="2:51" ht="24.75" customHeight="1">
      <c r="B88" s="281"/>
      <c r="C88" s="282"/>
      <c r="D88" s="282"/>
      <c r="E88" s="282"/>
      <c r="F88" s="282"/>
      <c r="G88" s="283"/>
      <c r="H88" s="80" t="s">
        <v>105</v>
      </c>
      <c r="I88" s="81"/>
      <c r="J88" s="81"/>
      <c r="K88" s="81"/>
      <c r="L88" s="82"/>
      <c r="M88" s="83" t="s">
        <v>115</v>
      </c>
      <c r="N88" s="97"/>
      <c r="O88" s="97"/>
      <c r="P88" s="97"/>
      <c r="Q88" s="97"/>
      <c r="R88" s="97"/>
      <c r="S88" s="97"/>
      <c r="T88" s="97"/>
      <c r="U88" s="97"/>
      <c r="V88" s="97"/>
      <c r="W88" s="97"/>
      <c r="X88" s="97"/>
      <c r="Y88" s="98"/>
      <c r="Z88" s="450">
        <v>3</v>
      </c>
      <c r="AA88" s="451"/>
      <c r="AB88" s="451"/>
      <c r="AC88" s="452"/>
      <c r="AD88" s="80" t="s">
        <v>105</v>
      </c>
      <c r="AE88" s="81"/>
      <c r="AF88" s="81"/>
      <c r="AG88" s="81"/>
      <c r="AH88" s="82"/>
      <c r="AI88" s="83" t="s">
        <v>154</v>
      </c>
      <c r="AJ88" s="97"/>
      <c r="AK88" s="97"/>
      <c r="AL88" s="97"/>
      <c r="AM88" s="97"/>
      <c r="AN88" s="97"/>
      <c r="AO88" s="97"/>
      <c r="AP88" s="97"/>
      <c r="AQ88" s="97"/>
      <c r="AR88" s="97"/>
      <c r="AS88" s="97"/>
      <c r="AT88" s="97"/>
      <c r="AU88" s="98"/>
      <c r="AV88" s="99">
        <v>0.2</v>
      </c>
      <c r="AW88" s="100"/>
      <c r="AX88" s="100"/>
      <c r="AY88" s="449"/>
    </row>
    <row r="89" spans="2:51" ht="24.75" customHeight="1">
      <c r="B89" s="281"/>
      <c r="C89" s="282"/>
      <c r="D89" s="282"/>
      <c r="E89" s="282"/>
      <c r="F89" s="282"/>
      <c r="G89" s="283"/>
      <c r="H89" s="59"/>
      <c r="I89" s="60"/>
      <c r="J89" s="60"/>
      <c r="K89" s="60"/>
      <c r="L89" s="61"/>
      <c r="M89" s="62"/>
      <c r="N89" s="63"/>
      <c r="O89" s="63"/>
      <c r="P89" s="63"/>
      <c r="Q89" s="63"/>
      <c r="R89" s="63"/>
      <c r="S89" s="63"/>
      <c r="T89" s="63"/>
      <c r="U89" s="63"/>
      <c r="V89" s="63"/>
      <c r="W89" s="63"/>
      <c r="X89" s="63"/>
      <c r="Y89" s="64"/>
      <c r="Z89" s="65"/>
      <c r="AA89" s="66"/>
      <c r="AB89" s="66"/>
      <c r="AC89" s="453"/>
      <c r="AD89" s="59"/>
      <c r="AE89" s="60"/>
      <c r="AF89" s="60"/>
      <c r="AG89" s="60"/>
      <c r="AH89" s="61"/>
      <c r="AI89" s="62"/>
      <c r="AJ89" s="63"/>
      <c r="AK89" s="63"/>
      <c r="AL89" s="63"/>
      <c r="AM89" s="63"/>
      <c r="AN89" s="63"/>
      <c r="AO89" s="63"/>
      <c r="AP89" s="63"/>
      <c r="AQ89" s="63"/>
      <c r="AR89" s="63"/>
      <c r="AS89" s="63"/>
      <c r="AT89" s="63"/>
      <c r="AU89" s="64"/>
      <c r="AV89" s="65"/>
      <c r="AW89" s="66"/>
      <c r="AX89" s="66"/>
      <c r="AY89" s="67"/>
    </row>
    <row r="90" spans="2:51" ht="24.75" customHeight="1">
      <c r="B90" s="281"/>
      <c r="C90" s="282"/>
      <c r="D90" s="282"/>
      <c r="E90" s="282"/>
      <c r="F90" s="282"/>
      <c r="G90" s="283"/>
      <c r="H90" s="59"/>
      <c r="I90" s="60"/>
      <c r="J90" s="60"/>
      <c r="K90" s="60"/>
      <c r="L90" s="61"/>
      <c r="M90" s="62"/>
      <c r="N90" s="63"/>
      <c r="O90" s="63"/>
      <c r="P90" s="63"/>
      <c r="Q90" s="63"/>
      <c r="R90" s="63"/>
      <c r="S90" s="63"/>
      <c r="T90" s="63"/>
      <c r="U90" s="63"/>
      <c r="V90" s="63"/>
      <c r="W90" s="63"/>
      <c r="X90" s="63"/>
      <c r="Y90" s="64"/>
      <c r="Z90" s="65"/>
      <c r="AA90" s="66"/>
      <c r="AB90" s="66"/>
      <c r="AC90" s="453"/>
      <c r="AD90" s="59"/>
      <c r="AE90" s="60"/>
      <c r="AF90" s="60"/>
      <c r="AG90" s="60"/>
      <c r="AH90" s="61"/>
      <c r="AI90" s="62"/>
      <c r="AJ90" s="63"/>
      <c r="AK90" s="63"/>
      <c r="AL90" s="63"/>
      <c r="AM90" s="63"/>
      <c r="AN90" s="63"/>
      <c r="AO90" s="63"/>
      <c r="AP90" s="63"/>
      <c r="AQ90" s="63"/>
      <c r="AR90" s="63"/>
      <c r="AS90" s="63"/>
      <c r="AT90" s="63"/>
      <c r="AU90" s="64"/>
      <c r="AV90" s="65"/>
      <c r="AW90" s="66"/>
      <c r="AX90" s="66"/>
      <c r="AY90" s="67"/>
    </row>
    <row r="91" spans="2:51" ht="24.75" customHeight="1">
      <c r="B91" s="281"/>
      <c r="C91" s="282"/>
      <c r="D91" s="282"/>
      <c r="E91" s="282"/>
      <c r="F91" s="282"/>
      <c r="G91" s="283"/>
      <c r="H91" s="59"/>
      <c r="I91" s="60"/>
      <c r="J91" s="60"/>
      <c r="K91" s="60"/>
      <c r="L91" s="61"/>
      <c r="M91" s="62"/>
      <c r="N91" s="63"/>
      <c r="O91" s="63"/>
      <c r="P91" s="63"/>
      <c r="Q91" s="63"/>
      <c r="R91" s="63"/>
      <c r="S91" s="63"/>
      <c r="T91" s="63"/>
      <c r="U91" s="63"/>
      <c r="V91" s="63"/>
      <c r="W91" s="63"/>
      <c r="X91" s="63"/>
      <c r="Y91" s="64"/>
      <c r="Z91" s="65"/>
      <c r="AA91" s="66"/>
      <c r="AB91" s="66"/>
      <c r="AC91" s="453"/>
      <c r="AD91" s="59"/>
      <c r="AE91" s="60"/>
      <c r="AF91" s="60"/>
      <c r="AG91" s="60"/>
      <c r="AH91" s="61"/>
      <c r="AI91" s="62"/>
      <c r="AJ91" s="63"/>
      <c r="AK91" s="63"/>
      <c r="AL91" s="63"/>
      <c r="AM91" s="63"/>
      <c r="AN91" s="63"/>
      <c r="AO91" s="63"/>
      <c r="AP91" s="63"/>
      <c r="AQ91" s="63"/>
      <c r="AR91" s="63"/>
      <c r="AS91" s="63"/>
      <c r="AT91" s="63"/>
      <c r="AU91" s="64"/>
      <c r="AV91" s="65"/>
      <c r="AW91" s="66"/>
      <c r="AX91" s="66"/>
      <c r="AY91" s="67"/>
    </row>
    <row r="92" spans="2:51" ht="24.75" customHeight="1">
      <c r="B92" s="281"/>
      <c r="C92" s="282"/>
      <c r="D92" s="282"/>
      <c r="E92" s="282"/>
      <c r="F92" s="282"/>
      <c r="G92" s="283"/>
      <c r="H92" s="59"/>
      <c r="I92" s="60"/>
      <c r="J92" s="60"/>
      <c r="K92" s="60"/>
      <c r="L92" s="61"/>
      <c r="M92" s="62"/>
      <c r="N92" s="63"/>
      <c r="O92" s="63"/>
      <c r="P92" s="63"/>
      <c r="Q92" s="63"/>
      <c r="R92" s="63"/>
      <c r="S92" s="63"/>
      <c r="T92" s="63"/>
      <c r="U92" s="63"/>
      <c r="V92" s="63"/>
      <c r="W92" s="63"/>
      <c r="X92" s="63"/>
      <c r="Y92" s="64"/>
      <c r="Z92" s="65"/>
      <c r="AA92" s="66"/>
      <c r="AB92" s="66"/>
      <c r="AC92" s="66"/>
      <c r="AD92" s="59"/>
      <c r="AE92" s="60"/>
      <c r="AF92" s="60"/>
      <c r="AG92" s="60"/>
      <c r="AH92" s="61"/>
      <c r="AI92" s="62"/>
      <c r="AJ92" s="63"/>
      <c r="AK92" s="63"/>
      <c r="AL92" s="63"/>
      <c r="AM92" s="63"/>
      <c r="AN92" s="63"/>
      <c r="AO92" s="63"/>
      <c r="AP92" s="63"/>
      <c r="AQ92" s="63"/>
      <c r="AR92" s="63"/>
      <c r="AS92" s="63"/>
      <c r="AT92" s="63"/>
      <c r="AU92" s="64"/>
      <c r="AV92" s="65"/>
      <c r="AW92" s="66"/>
      <c r="AX92" s="66"/>
      <c r="AY92" s="67"/>
    </row>
    <row r="93" spans="2:51" ht="24.75" customHeight="1">
      <c r="B93" s="281"/>
      <c r="C93" s="282"/>
      <c r="D93" s="282"/>
      <c r="E93" s="282"/>
      <c r="F93" s="282"/>
      <c r="G93" s="283"/>
      <c r="H93" s="59"/>
      <c r="I93" s="60"/>
      <c r="J93" s="60"/>
      <c r="K93" s="60"/>
      <c r="L93" s="61"/>
      <c r="M93" s="62"/>
      <c r="N93" s="63"/>
      <c r="O93" s="63"/>
      <c r="P93" s="63"/>
      <c r="Q93" s="63"/>
      <c r="R93" s="63"/>
      <c r="S93" s="63"/>
      <c r="T93" s="63"/>
      <c r="U93" s="63"/>
      <c r="V93" s="63"/>
      <c r="W93" s="63"/>
      <c r="X93" s="63"/>
      <c r="Y93" s="64"/>
      <c r="Z93" s="65"/>
      <c r="AA93" s="66"/>
      <c r="AB93" s="66"/>
      <c r="AC93" s="66"/>
      <c r="AD93" s="59"/>
      <c r="AE93" s="60"/>
      <c r="AF93" s="60"/>
      <c r="AG93" s="60"/>
      <c r="AH93" s="61"/>
      <c r="AI93" s="62"/>
      <c r="AJ93" s="63"/>
      <c r="AK93" s="63"/>
      <c r="AL93" s="63"/>
      <c r="AM93" s="63"/>
      <c r="AN93" s="63"/>
      <c r="AO93" s="63"/>
      <c r="AP93" s="63"/>
      <c r="AQ93" s="63"/>
      <c r="AR93" s="63"/>
      <c r="AS93" s="63"/>
      <c r="AT93" s="63"/>
      <c r="AU93" s="64"/>
      <c r="AV93" s="65"/>
      <c r="AW93" s="66"/>
      <c r="AX93" s="66"/>
      <c r="AY93" s="67"/>
    </row>
    <row r="94" spans="2:51" ht="24.75" customHeight="1">
      <c r="B94" s="281"/>
      <c r="C94" s="282"/>
      <c r="D94" s="282"/>
      <c r="E94" s="282"/>
      <c r="F94" s="282"/>
      <c r="G94" s="283"/>
      <c r="H94" s="59"/>
      <c r="I94" s="60"/>
      <c r="J94" s="60"/>
      <c r="K94" s="60"/>
      <c r="L94" s="61"/>
      <c r="M94" s="62"/>
      <c r="N94" s="63"/>
      <c r="O94" s="63"/>
      <c r="P94" s="63"/>
      <c r="Q94" s="63"/>
      <c r="R94" s="63"/>
      <c r="S94" s="63"/>
      <c r="T94" s="63"/>
      <c r="U94" s="63"/>
      <c r="V94" s="63"/>
      <c r="W94" s="63"/>
      <c r="X94" s="63"/>
      <c r="Y94" s="64"/>
      <c r="Z94" s="65"/>
      <c r="AA94" s="66"/>
      <c r="AB94" s="66"/>
      <c r="AC94" s="66"/>
      <c r="AD94" s="59"/>
      <c r="AE94" s="60"/>
      <c r="AF94" s="60"/>
      <c r="AG94" s="60"/>
      <c r="AH94" s="61"/>
      <c r="AI94" s="62"/>
      <c r="AJ94" s="63"/>
      <c r="AK94" s="63"/>
      <c r="AL94" s="63"/>
      <c r="AM94" s="63"/>
      <c r="AN94" s="63"/>
      <c r="AO94" s="63"/>
      <c r="AP94" s="63"/>
      <c r="AQ94" s="63"/>
      <c r="AR94" s="63"/>
      <c r="AS94" s="63"/>
      <c r="AT94" s="63"/>
      <c r="AU94" s="64"/>
      <c r="AV94" s="65"/>
      <c r="AW94" s="66"/>
      <c r="AX94" s="66"/>
      <c r="AY94" s="67"/>
    </row>
    <row r="95" spans="2:51" ht="24.75" customHeight="1">
      <c r="B95" s="281"/>
      <c r="C95" s="282"/>
      <c r="D95" s="282"/>
      <c r="E95" s="282"/>
      <c r="F95" s="282"/>
      <c r="G95" s="283"/>
      <c r="H95" s="68"/>
      <c r="I95" s="69"/>
      <c r="J95" s="69"/>
      <c r="K95" s="69"/>
      <c r="L95" s="70"/>
      <c r="M95" s="71"/>
      <c r="N95" s="72"/>
      <c r="O95" s="72"/>
      <c r="P95" s="72"/>
      <c r="Q95" s="72"/>
      <c r="R95" s="72"/>
      <c r="S95" s="72"/>
      <c r="T95" s="72"/>
      <c r="U95" s="72"/>
      <c r="V95" s="72"/>
      <c r="W95" s="72"/>
      <c r="X95" s="72"/>
      <c r="Y95" s="73"/>
      <c r="Z95" s="74"/>
      <c r="AA95" s="75"/>
      <c r="AB95" s="75"/>
      <c r="AC95" s="75"/>
      <c r="AD95" s="68"/>
      <c r="AE95" s="69"/>
      <c r="AF95" s="69"/>
      <c r="AG95" s="69"/>
      <c r="AH95" s="70"/>
      <c r="AI95" s="71"/>
      <c r="AJ95" s="72"/>
      <c r="AK95" s="72"/>
      <c r="AL95" s="72"/>
      <c r="AM95" s="72"/>
      <c r="AN95" s="72"/>
      <c r="AO95" s="72"/>
      <c r="AP95" s="72"/>
      <c r="AQ95" s="72"/>
      <c r="AR95" s="72"/>
      <c r="AS95" s="72"/>
      <c r="AT95" s="72"/>
      <c r="AU95" s="73"/>
      <c r="AV95" s="74"/>
      <c r="AW95" s="75"/>
      <c r="AX95" s="75"/>
      <c r="AY95" s="76"/>
    </row>
    <row r="96" spans="2:51" ht="24.75" customHeight="1">
      <c r="B96" s="281"/>
      <c r="C96" s="282"/>
      <c r="D96" s="282"/>
      <c r="E96" s="282"/>
      <c r="F96" s="282"/>
      <c r="G96" s="283"/>
      <c r="H96" s="454" t="s">
        <v>29</v>
      </c>
      <c r="I96" s="125"/>
      <c r="J96" s="125"/>
      <c r="K96" s="125"/>
      <c r="L96" s="125"/>
      <c r="M96" s="455"/>
      <c r="N96" s="456"/>
      <c r="O96" s="456"/>
      <c r="P96" s="456"/>
      <c r="Q96" s="456"/>
      <c r="R96" s="456"/>
      <c r="S96" s="456"/>
      <c r="T96" s="456"/>
      <c r="U96" s="456"/>
      <c r="V96" s="456"/>
      <c r="W96" s="456"/>
      <c r="X96" s="456"/>
      <c r="Y96" s="457"/>
      <c r="Z96" s="458">
        <f>SUM(Z88:AC95)</f>
        <v>3</v>
      </c>
      <c r="AA96" s="459"/>
      <c r="AB96" s="459"/>
      <c r="AC96" s="460"/>
      <c r="AD96" s="89" t="s">
        <v>29</v>
      </c>
      <c r="AE96" s="90"/>
      <c r="AF96" s="90"/>
      <c r="AG96" s="90"/>
      <c r="AH96" s="90"/>
      <c r="AI96" s="91"/>
      <c r="AJ96" s="92"/>
      <c r="AK96" s="92"/>
      <c r="AL96" s="92"/>
      <c r="AM96" s="92"/>
      <c r="AN96" s="92"/>
      <c r="AO96" s="92"/>
      <c r="AP96" s="92"/>
      <c r="AQ96" s="92"/>
      <c r="AR96" s="92"/>
      <c r="AS96" s="92"/>
      <c r="AT96" s="92"/>
      <c r="AU96" s="93"/>
      <c r="AV96" s="94">
        <f>SUM(AV88:AY95)</f>
        <v>0.2</v>
      </c>
      <c r="AW96" s="95"/>
      <c r="AX96" s="95"/>
      <c r="AY96" s="96"/>
    </row>
    <row r="97" spans="2:51" ht="24.75" customHeight="1">
      <c r="B97" s="281"/>
      <c r="C97" s="282"/>
      <c r="D97" s="282"/>
      <c r="E97" s="282"/>
      <c r="F97" s="282"/>
      <c r="G97" s="283"/>
      <c r="H97" s="49" t="s">
        <v>116</v>
      </c>
      <c r="I97" s="50"/>
      <c r="J97" s="50"/>
      <c r="K97" s="50"/>
      <c r="L97" s="50"/>
      <c r="M97" s="50"/>
      <c r="N97" s="50"/>
      <c r="O97" s="50"/>
      <c r="P97" s="50"/>
      <c r="Q97" s="50"/>
      <c r="R97" s="50"/>
      <c r="S97" s="50"/>
      <c r="T97" s="50"/>
      <c r="U97" s="50"/>
      <c r="V97" s="50"/>
      <c r="W97" s="50"/>
      <c r="X97" s="50"/>
      <c r="Y97" s="50"/>
      <c r="Z97" s="50"/>
      <c r="AA97" s="50"/>
      <c r="AB97" s="50"/>
      <c r="AC97" s="55"/>
      <c r="AD97" s="49" t="s">
        <v>141</v>
      </c>
      <c r="AE97" s="50"/>
      <c r="AF97" s="50"/>
      <c r="AG97" s="50"/>
      <c r="AH97" s="50"/>
      <c r="AI97" s="50"/>
      <c r="AJ97" s="50"/>
      <c r="AK97" s="50"/>
      <c r="AL97" s="50"/>
      <c r="AM97" s="50"/>
      <c r="AN97" s="50"/>
      <c r="AO97" s="50"/>
      <c r="AP97" s="50"/>
      <c r="AQ97" s="50"/>
      <c r="AR97" s="50"/>
      <c r="AS97" s="50"/>
      <c r="AT97" s="50"/>
      <c r="AU97" s="50"/>
      <c r="AV97" s="50"/>
      <c r="AW97" s="50"/>
      <c r="AX97" s="50"/>
      <c r="AY97" s="51"/>
    </row>
    <row r="98" spans="2:51" ht="24.75" customHeight="1">
      <c r="B98" s="281"/>
      <c r="C98" s="282"/>
      <c r="D98" s="282"/>
      <c r="E98" s="282"/>
      <c r="F98" s="282"/>
      <c r="G98" s="283"/>
      <c r="H98" s="52" t="s">
        <v>26</v>
      </c>
      <c r="I98" s="53"/>
      <c r="J98" s="53"/>
      <c r="K98" s="53"/>
      <c r="L98" s="53"/>
      <c r="M98" s="54" t="s">
        <v>27</v>
      </c>
      <c r="N98" s="50"/>
      <c r="O98" s="50"/>
      <c r="P98" s="50"/>
      <c r="Q98" s="50"/>
      <c r="R98" s="50"/>
      <c r="S98" s="50"/>
      <c r="T98" s="50"/>
      <c r="U98" s="50"/>
      <c r="V98" s="50"/>
      <c r="W98" s="50"/>
      <c r="X98" s="50"/>
      <c r="Y98" s="55"/>
      <c r="Z98" s="56" t="s">
        <v>28</v>
      </c>
      <c r="AA98" s="57"/>
      <c r="AB98" s="57"/>
      <c r="AC98" s="448"/>
      <c r="AD98" s="52" t="s">
        <v>26</v>
      </c>
      <c r="AE98" s="53"/>
      <c r="AF98" s="53"/>
      <c r="AG98" s="53"/>
      <c r="AH98" s="53"/>
      <c r="AI98" s="54" t="s">
        <v>27</v>
      </c>
      <c r="AJ98" s="50"/>
      <c r="AK98" s="50"/>
      <c r="AL98" s="50"/>
      <c r="AM98" s="50"/>
      <c r="AN98" s="50"/>
      <c r="AO98" s="50"/>
      <c r="AP98" s="50"/>
      <c r="AQ98" s="50"/>
      <c r="AR98" s="50"/>
      <c r="AS98" s="50"/>
      <c r="AT98" s="50"/>
      <c r="AU98" s="55"/>
      <c r="AV98" s="56" t="s">
        <v>28</v>
      </c>
      <c r="AW98" s="57"/>
      <c r="AX98" s="57"/>
      <c r="AY98" s="58"/>
    </row>
    <row r="99" spans="2:51" ht="24.75" customHeight="1">
      <c r="B99" s="281"/>
      <c r="C99" s="282"/>
      <c r="D99" s="282"/>
      <c r="E99" s="282"/>
      <c r="F99" s="282"/>
      <c r="G99" s="283"/>
      <c r="H99" s="80" t="s">
        <v>105</v>
      </c>
      <c r="I99" s="81"/>
      <c r="J99" s="81"/>
      <c r="K99" s="81"/>
      <c r="L99" s="82"/>
      <c r="M99" s="83" t="s">
        <v>117</v>
      </c>
      <c r="N99" s="97"/>
      <c r="O99" s="97"/>
      <c r="P99" s="97"/>
      <c r="Q99" s="97"/>
      <c r="R99" s="97"/>
      <c r="S99" s="97"/>
      <c r="T99" s="97"/>
      <c r="U99" s="97"/>
      <c r="V99" s="97"/>
      <c r="W99" s="97"/>
      <c r="X99" s="97"/>
      <c r="Y99" s="98"/>
      <c r="Z99" s="450">
        <v>4</v>
      </c>
      <c r="AA99" s="451"/>
      <c r="AB99" s="451"/>
      <c r="AC99" s="452"/>
      <c r="AD99" s="80" t="s">
        <v>105</v>
      </c>
      <c r="AE99" s="81"/>
      <c r="AF99" s="81"/>
      <c r="AG99" s="81"/>
      <c r="AH99" s="82"/>
      <c r="AI99" s="83" t="s">
        <v>154</v>
      </c>
      <c r="AJ99" s="97"/>
      <c r="AK99" s="97"/>
      <c r="AL99" s="97"/>
      <c r="AM99" s="97"/>
      <c r="AN99" s="97"/>
      <c r="AO99" s="97"/>
      <c r="AP99" s="97"/>
      <c r="AQ99" s="97"/>
      <c r="AR99" s="97"/>
      <c r="AS99" s="97"/>
      <c r="AT99" s="97"/>
      <c r="AU99" s="98"/>
      <c r="AV99" s="99">
        <v>0.2</v>
      </c>
      <c r="AW99" s="100"/>
      <c r="AX99" s="100"/>
      <c r="AY99" s="449"/>
    </row>
    <row r="100" spans="2:51" ht="24.75" customHeight="1">
      <c r="B100" s="281"/>
      <c r="C100" s="282"/>
      <c r="D100" s="282"/>
      <c r="E100" s="282"/>
      <c r="F100" s="282"/>
      <c r="G100" s="283"/>
      <c r="H100" s="59"/>
      <c r="I100" s="60"/>
      <c r="J100" s="60"/>
      <c r="K100" s="60"/>
      <c r="L100" s="61"/>
      <c r="M100" s="62"/>
      <c r="N100" s="63"/>
      <c r="O100" s="63"/>
      <c r="P100" s="63"/>
      <c r="Q100" s="63"/>
      <c r="R100" s="63"/>
      <c r="S100" s="63"/>
      <c r="T100" s="63"/>
      <c r="U100" s="63"/>
      <c r="V100" s="63"/>
      <c r="W100" s="63"/>
      <c r="X100" s="63"/>
      <c r="Y100" s="64"/>
      <c r="Z100" s="65"/>
      <c r="AA100" s="66"/>
      <c r="AB100" s="66"/>
      <c r="AC100" s="453"/>
      <c r="AD100" s="59"/>
      <c r="AE100" s="60"/>
      <c r="AF100" s="60"/>
      <c r="AG100" s="60"/>
      <c r="AH100" s="61"/>
      <c r="AI100" s="62"/>
      <c r="AJ100" s="63"/>
      <c r="AK100" s="63"/>
      <c r="AL100" s="63"/>
      <c r="AM100" s="63"/>
      <c r="AN100" s="63"/>
      <c r="AO100" s="63"/>
      <c r="AP100" s="63"/>
      <c r="AQ100" s="63"/>
      <c r="AR100" s="63"/>
      <c r="AS100" s="63"/>
      <c r="AT100" s="63"/>
      <c r="AU100" s="64"/>
      <c r="AV100" s="65"/>
      <c r="AW100" s="66"/>
      <c r="AX100" s="66"/>
      <c r="AY100" s="67"/>
    </row>
    <row r="101" spans="2:51" ht="24.75" customHeight="1">
      <c r="B101" s="281"/>
      <c r="C101" s="282"/>
      <c r="D101" s="282"/>
      <c r="E101" s="282"/>
      <c r="F101" s="282"/>
      <c r="G101" s="283"/>
      <c r="H101" s="59"/>
      <c r="I101" s="60"/>
      <c r="J101" s="60"/>
      <c r="K101" s="60"/>
      <c r="L101" s="61"/>
      <c r="M101" s="62"/>
      <c r="N101" s="63"/>
      <c r="O101" s="63"/>
      <c r="P101" s="63"/>
      <c r="Q101" s="63"/>
      <c r="R101" s="63"/>
      <c r="S101" s="63"/>
      <c r="T101" s="63"/>
      <c r="U101" s="63"/>
      <c r="V101" s="63"/>
      <c r="W101" s="63"/>
      <c r="X101" s="63"/>
      <c r="Y101" s="64"/>
      <c r="Z101" s="65"/>
      <c r="AA101" s="66"/>
      <c r="AB101" s="66"/>
      <c r="AC101" s="453"/>
      <c r="AD101" s="59"/>
      <c r="AE101" s="60"/>
      <c r="AF101" s="60"/>
      <c r="AG101" s="60"/>
      <c r="AH101" s="61"/>
      <c r="AI101" s="62"/>
      <c r="AJ101" s="63"/>
      <c r="AK101" s="63"/>
      <c r="AL101" s="63"/>
      <c r="AM101" s="63"/>
      <c r="AN101" s="63"/>
      <c r="AO101" s="63"/>
      <c r="AP101" s="63"/>
      <c r="AQ101" s="63"/>
      <c r="AR101" s="63"/>
      <c r="AS101" s="63"/>
      <c r="AT101" s="63"/>
      <c r="AU101" s="64"/>
      <c r="AV101" s="65"/>
      <c r="AW101" s="66"/>
      <c r="AX101" s="66"/>
      <c r="AY101" s="67"/>
    </row>
    <row r="102" spans="2:51" ht="24.75" customHeight="1">
      <c r="B102" s="281"/>
      <c r="C102" s="282"/>
      <c r="D102" s="282"/>
      <c r="E102" s="282"/>
      <c r="F102" s="282"/>
      <c r="G102" s="283"/>
      <c r="H102" s="59"/>
      <c r="I102" s="60"/>
      <c r="J102" s="60"/>
      <c r="K102" s="60"/>
      <c r="L102" s="61"/>
      <c r="M102" s="62"/>
      <c r="N102" s="63"/>
      <c r="O102" s="63"/>
      <c r="P102" s="63"/>
      <c r="Q102" s="63"/>
      <c r="R102" s="63"/>
      <c r="S102" s="63"/>
      <c r="T102" s="63"/>
      <c r="U102" s="63"/>
      <c r="V102" s="63"/>
      <c r="W102" s="63"/>
      <c r="X102" s="63"/>
      <c r="Y102" s="64"/>
      <c r="Z102" s="65"/>
      <c r="AA102" s="66"/>
      <c r="AB102" s="66"/>
      <c r="AC102" s="453"/>
      <c r="AD102" s="59"/>
      <c r="AE102" s="60"/>
      <c r="AF102" s="60"/>
      <c r="AG102" s="60"/>
      <c r="AH102" s="61"/>
      <c r="AI102" s="62"/>
      <c r="AJ102" s="63"/>
      <c r="AK102" s="63"/>
      <c r="AL102" s="63"/>
      <c r="AM102" s="63"/>
      <c r="AN102" s="63"/>
      <c r="AO102" s="63"/>
      <c r="AP102" s="63"/>
      <c r="AQ102" s="63"/>
      <c r="AR102" s="63"/>
      <c r="AS102" s="63"/>
      <c r="AT102" s="63"/>
      <c r="AU102" s="64"/>
      <c r="AV102" s="65"/>
      <c r="AW102" s="66"/>
      <c r="AX102" s="66"/>
      <c r="AY102" s="67"/>
    </row>
    <row r="103" spans="2:51" ht="24.75" customHeight="1">
      <c r="B103" s="281"/>
      <c r="C103" s="282"/>
      <c r="D103" s="282"/>
      <c r="E103" s="282"/>
      <c r="F103" s="282"/>
      <c r="G103" s="283"/>
      <c r="H103" s="59"/>
      <c r="I103" s="60"/>
      <c r="J103" s="60"/>
      <c r="K103" s="60"/>
      <c r="L103" s="61"/>
      <c r="M103" s="62"/>
      <c r="N103" s="63"/>
      <c r="O103" s="63"/>
      <c r="P103" s="63"/>
      <c r="Q103" s="63"/>
      <c r="R103" s="63"/>
      <c r="S103" s="63"/>
      <c r="T103" s="63"/>
      <c r="U103" s="63"/>
      <c r="V103" s="63"/>
      <c r="W103" s="63"/>
      <c r="X103" s="63"/>
      <c r="Y103" s="64"/>
      <c r="Z103" s="65"/>
      <c r="AA103" s="66"/>
      <c r="AB103" s="66"/>
      <c r="AC103" s="66"/>
      <c r="AD103" s="59"/>
      <c r="AE103" s="60"/>
      <c r="AF103" s="60"/>
      <c r="AG103" s="60"/>
      <c r="AH103" s="61"/>
      <c r="AI103" s="62"/>
      <c r="AJ103" s="63"/>
      <c r="AK103" s="63"/>
      <c r="AL103" s="63"/>
      <c r="AM103" s="63"/>
      <c r="AN103" s="63"/>
      <c r="AO103" s="63"/>
      <c r="AP103" s="63"/>
      <c r="AQ103" s="63"/>
      <c r="AR103" s="63"/>
      <c r="AS103" s="63"/>
      <c r="AT103" s="63"/>
      <c r="AU103" s="64"/>
      <c r="AV103" s="65"/>
      <c r="AW103" s="66"/>
      <c r="AX103" s="66"/>
      <c r="AY103" s="67"/>
    </row>
    <row r="104" spans="2:51" ht="24.75" customHeight="1">
      <c r="B104" s="281"/>
      <c r="C104" s="282"/>
      <c r="D104" s="282"/>
      <c r="E104" s="282"/>
      <c r="F104" s="282"/>
      <c r="G104" s="283"/>
      <c r="H104" s="59"/>
      <c r="I104" s="60"/>
      <c r="J104" s="60"/>
      <c r="K104" s="60"/>
      <c r="L104" s="61"/>
      <c r="M104" s="62"/>
      <c r="N104" s="63"/>
      <c r="O104" s="63"/>
      <c r="P104" s="63"/>
      <c r="Q104" s="63"/>
      <c r="R104" s="63"/>
      <c r="S104" s="63"/>
      <c r="T104" s="63"/>
      <c r="U104" s="63"/>
      <c r="V104" s="63"/>
      <c r="W104" s="63"/>
      <c r="X104" s="63"/>
      <c r="Y104" s="64"/>
      <c r="Z104" s="65"/>
      <c r="AA104" s="66"/>
      <c r="AB104" s="66"/>
      <c r="AC104" s="66"/>
      <c r="AD104" s="59"/>
      <c r="AE104" s="60"/>
      <c r="AF104" s="60"/>
      <c r="AG104" s="60"/>
      <c r="AH104" s="61"/>
      <c r="AI104" s="62"/>
      <c r="AJ104" s="63"/>
      <c r="AK104" s="63"/>
      <c r="AL104" s="63"/>
      <c r="AM104" s="63"/>
      <c r="AN104" s="63"/>
      <c r="AO104" s="63"/>
      <c r="AP104" s="63"/>
      <c r="AQ104" s="63"/>
      <c r="AR104" s="63"/>
      <c r="AS104" s="63"/>
      <c r="AT104" s="63"/>
      <c r="AU104" s="64"/>
      <c r="AV104" s="65"/>
      <c r="AW104" s="66"/>
      <c r="AX104" s="66"/>
      <c r="AY104" s="67"/>
    </row>
    <row r="105" spans="2:51" ht="24.75" customHeight="1">
      <c r="B105" s="281"/>
      <c r="C105" s="282"/>
      <c r="D105" s="282"/>
      <c r="E105" s="282"/>
      <c r="F105" s="282"/>
      <c r="G105" s="283"/>
      <c r="H105" s="59"/>
      <c r="I105" s="60"/>
      <c r="J105" s="60"/>
      <c r="K105" s="60"/>
      <c r="L105" s="61"/>
      <c r="M105" s="62"/>
      <c r="N105" s="63"/>
      <c r="O105" s="63"/>
      <c r="P105" s="63"/>
      <c r="Q105" s="63"/>
      <c r="R105" s="63"/>
      <c r="S105" s="63"/>
      <c r="T105" s="63"/>
      <c r="U105" s="63"/>
      <c r="V105" s="63"/>
      <c r="W105" s="63"/>
      <c r="X105" s="63"/>
      <c r="Y105" s="64"/>
      <c r="Z105" s="65"/>
      <c r="AA105" s="66"/>
      <c r="AB105" s="66"/>
      <c r="AC105" s="66"/>
      <c r="AD105" s="59"/>
      <c r="AE105" s="60"/>
      <c r="AF105" s="60"/>
      <c r="AG105" s="60"/>
      <c r="AH105" s="61"/>
      <c r="AI105" s="62"/>
      <c r="AJ105" s="63"/>
      <c r="AK105" s="63"/>
      <c r="AL105" s="63"/>
      <c r="AM105" s="63"/>
      <c r="AN105" s="63"/>
      <c r="AO105" s="63"/>
      <c r="AP105" s="63"/>
      <c r="AQ105" s="63"/>
      <c r="AR105" s="63"/>
      <c r="AS105" s="63"/>
      <c r="AT105" s="63"/>
      <c r="AU105" s="64"/>
      <c r="AV105" s="65"/>
      <c r="AW105" s="66"/>
      <c r="AX105" s="66"/>
      <c r="AY105" s="67"/>
    </row>
    <row r="106" spans="2:51" ht="24.75" customHeight="1">
      <c r="B106" s="281"/>
      <c r="C106" s="282"/>
      <c r="D106" s="282"/>
      <c r="E106" s="282"/>
      <c r="F106" s="282"/>
      <c r="G106" s="283"/>
      <c r="H106" s="68"/>
      <c r="I106" s="69"/>
      <c r="J106" s="69"/>
      <c r="K106" s="69"/>
      <c r="L106" s="70"/>
      <c r="M106" s="71"/>
      <c r="N106" s="72"/>
      <c r="O106" s="72"/>
      <c r="P106" s="72"/>
      <c r="Q106" s="72"/>
      <c r="R106" s="72"/>
      <c r="S106" s="72"/>
      <c r="T106" s="72"/>
      <c r="U106" s="72"/>
      <c r="V106" s="72"/>
      <c r="W106" s="72"/>
      <c r="X106" s="72"/>
      <c r="Y106" s="73"/>
      <c r="Z106" s="74"/>
      <c r="AA106" s="75"/>
      <c r="AB106" s="75"/>
      <c r="AC106" s="75"/>
      <c r="AD106" s="68"/>
      <c r="AE106" s="69"/>
      <c r="AF106" s="69"/>
      <c r="AG106" s="69"/>
      <c r="AH106" s="70"/>
      <c r="AI106" s="71"/>
      <c r="AJ106" s="72"/>
      <c r="AK106" s="72"/>
      <c r="AL106" s="72"/>
      <c r="AM106" s="72"/>
      <c r="AN106" s="72"/>
      <c r="AO106" s="72"/>
      <c r="AP106" s="72"/>
      <c r="AQ106" s="72"/>
      <c r="AR106" s="72"/>
      <c r="AS106" s="72"/>
      <c r="AT106" s="72"/>
      <c r="AU106" s="73"/>
      <c r="AV106" s="74"/>
      <c r="AW106" s="75"/>
      <c r="AX106" s="75"/>
      <c r="AY106" s="76"/>
    </row>
    <row r="107" spans="2:51" ht="24.75" customHeight="1">
      <c r="B107" s="281"/>
      <c r="C107" s="282"/>
      <c r="D107" s="282"/>
      <c r="E107" s="282"/>
      <c r="F107" s="282"/>
      <c r="G107" s="283"/>
      <c r="H107" s="454" t="s">
        <v>29</v>
      </c>
      <c r="I107" s="125"/>
      <c r="J107" s="125"/>
      <c r="K107" s="125"/>
      <c r="L107" s="125"/>
      <c r="M107" s="455"/>
      <c r="N107" s="456"/>
      <c r="O107" s="456"/>
      <c r="P107" s="456"/>
      <c r="Q107" s="456"/>
      <c r="R107" s="456"/>
      <c r="S107" s="456"/>
      <c r="T107" s="456"/>
      <c r="U107" s="456"/>
      <c r="V107" s="456"/>
      <c r="W107" s="456"/>
      <c r="X107" s="456"/>
      <c r="Y107" s="457"/>
      <c r="Z107" s="458">
        <f>SUM(Z99:AC106)</f>
        <v>4</v>
      </c>
      <c r="AA107" s="459"/>
      <c r="AB107" s="459"/>
      <c r="AC107" s="460"/>
      <c r="AD107" s="454" t="s">
        <v>29</v>
      </c>
      <c r="AE107" s="125"/>
      <c r="AF107" s="125"/>
      <c r="AG107" s="125"/>
      <c r="AH107" s="125"/>
      <c r="AI107" s="455"/>
      <c r="AJ107" s="456"/>
      <c r="AK107" s="456"/>
      <c r="AL107" s="456"/>
      <c r="AM107" s="456"/>
      <c r="AN107" s="456"/>
      <c r="AO107" s="456"/>
      <c r="AP107" s="456"/>
      <c r="AQ107" s="456"/>
      <c r="AR107" s="456"/>
      <c r="AS107" s="456"/>
      <c r="AT107" s="456"/>
      <c r="AU107" s="457"/>
      <c r="AV107" s="462">
        <f>SUM(AV99:AY106)</f>
        <v>0.2</v>
      </c>
      <c r="AW107" s="463"/>
      <c r="AX107" s="463"/>
      <c r="AY107" s="464"/>
    </row>
    <row r="108" spans="2:51" ht="24.75" customHeight="1">
      <c r="B108" s="281"/>
      <c r="C108" s="282"/>
      <c r="D108" s="282"/>
      <c r="E108" s="282"/>
      <c r="F108" s="282"/>
      <c r="G108" s="283"/>
      <c r="H108" s="461" t="s">
        <v>162</v>
      </c>
      <c r="I108" s="50"/>
      <c r="J108" s="50"/>
      <c r="K108" s="50"/>
      <c r="L108" s="50"/>
      <c r="M108" s="50"/>
      <c r="N108" s="50"/>
      <c r="O108" s="50"/>
      <c r="P108" s="50"/>
      <c r="Q108" s="50"/>
      <c r="R108" s="50"/>
      <c r="S108" s="50"/>
      <c r="T108" s="50"/>
      <c r="U108" s="50"/>
      <c r="V108" s="50"/>
      <c r="W108" s="50"/>
      <c r="X108" s="50"/>
      <c r="Y108" s="50"/>
      <c r="Z108" s="50"/>
      <c r="AA108" s="50"/>
      <c r="AB108" s="50"/>
      <c r="AC108" s="55"/>
      <c r="AD108" s="465" t="s">
        <v>142</v>
      </c>
      <c r="AE108" s="242"/>
      <c r="AF108" s="242"/>
      <c r="AG108" s="242"/>
      <c r="AH108" s="242"/>
      <c r="AI108" s="242"/>
      <c r="AJ108" s="242"/>
      <c r="AK108" s="242"/>
      <c r="AL108" s="242"/>
      <c r="AM108" s="242"/>
      <c r="AN108" s="242"/>
      <c r="AO108" s="242"/>
      <c r="AP108" s="242"/>
      <c r="AQ108" s="242"/>
      <c r="AR108" s="242"/>
      <c r="AS108" s="242"/>
      <c r="AT108" s="242"/>
      <c r="AU108" s="242"/>
      <c r="AV108" s="242"/>
      <c r="AW108" s="242"/>
      <c r="AX108" s="242"/>
      <c r="AY108" s="245"/>
    </row>
    <row r="109" spans="2:51" ht="24.75" customHeight="1">
      <c r="B109" s="281"/>
      <c r="C109" s="282"/>
      <c r="D109" s="282"/>
      <c r="E109" s="282"/>
      <c r="F109" s="282"/>
      <c r="G109" s="283"/>
      <c r="H109" s="52" t="s">
        <v>26</v>
      </c>
      <c r="I109" s="53"/>
      <c r="J109" s="53"/>
      <c r="K109" s="53"/>
      <c r="L109" s="53"/>
      <c r="M109" s="54" t="s">
        <v>27</v>
      </c>
      <c r="N109" s="50"/>
      <c r="O109" s="50"/>
      <c r="P109" s="50"/>
      <c r="Q109" s="50"/>
      <c r="R109" s="50"/>
      <c r="S109" s="50"/>
      <c r="T109" s="50"/>
      <c r="U109" s="50"/>
      <c r="V109" s="50"/>
      <c r="W109" s="50"/>
      <c r="X109" s="50"/>
      <c r="Y109" s="55"/>
      <c r="Z109" s="56" t="s">
        <v>28</v>
      </c>
      <c r="AA109" s="57"/>
      <c r="AB109" s="57"/>
      <c r="AC109" s="448"/>
      <c r="AD109" s="52" t="s">
        <v>26</v>
      </c>
      <c r="AE109" s="53"/>
      <c r="AF109" s="53"/>
      <c r="AG109" s="53"/>
      <c r="AH109" s="53"/>
      <c r="AI109" s="54" t="s">
        <v>27</v>
      </c>
      <c r="AJ109" s="50"/>
      <c r="AK109" s="50"/>
      <c r="AL109" s="50"/>
      <c r="AM109" s="50"/>
      <c r="AN109" s="50"/>
      <c r="AO109" s="50"/>
      <c r="AP109" s="50"/>
      <c r="AQ109" s="50"/>
      <c r="AR109" s="50"/>
      <c r="AS109" s="50"/>
      <c r="AT109" s="50"/>
      <c r="AU109" s="55"/>
      <c r="AV109" s="56" t="s">
        <v>28</v>
      </c>
      <c r="AW109" s="57"/>
      <c r="AX109" s="57"/>
      <c r="AY109" s="58"/>
    </row>
    <row r="110" spans="2:51" ht="24.75" customHeight="1">
      <c r="B110" s="281"/>
      <c r="C110" s="282"/>
      <c r="D110" s="282"/>
      <c r="E110" s="282"/>
      <c r="F110" s="282"/>
      <c r="G110" s="283"/>
      <c r="H110" s="80" t="s">
        <v>105</v>
      </c>
      <c r="I110" s="81"/>
      <c r="J110" s="81"/>
      <c r="K110" s="81"/>
      <c r="L110" s="82"/>
      <c r="M110" s="83" t="s">
        <v>117</v>
      </c>
      <c r="N110" s="97"/>
      <c r="O110" s="97"/>
      <c r="P110" s="97"/>
      <c r="Q110" s="97"/>
      <c r="R110" s="97"/>
      <c r="S110" s="97"/>
      <c r="T110" s="97"/>
      <c r="U110" s="97"/>
      <c r="V110" s="97"/>
      <c r="W110" s="97"/>
      <c r="X110" s="97"/>
      <c r="Y110" s="98"/>
      <c r="Z110" s="450">
        <v>4</v>
      </c>
      <c r="AA110" s="451"/>
      <c r="AB110" s="451"/>
      <c r="AC110" s="452"/>
      <c r="AD110" s="80" t="s">
        <v>105</v>
      </c>
      <c r="AE110" s="81"/>
      <c r="AF110" s="81"/>
      <c r="AG110" s="81"/>
      <c r="AH110" s="82"/>
      <c r="AI110" s="83" t="s">
        <v>154</v>
      </c>
      <c r="AJ110" s="97"/>
      <c r="AK110" s="97"/>
      <c r="AL110" s="97"/>
      <c r="AM110" s="97"/>
      <c r="AN110" s="97"/>
      <c r="AO110" s="97"/>
      <c r="AP110" s="97"/>
      <c r="AQ110" s="97"/>
      <c r="AR110" s="97"/>
      <c r="AS110" s="97"/>
      <c r="AT110" s="97"/>
      <c r="AU110" s="98"/>
      <c r="AV110" s="99">
        <v>0.2</v>
      </c>
      <c r="AW110" s="100"/>
      <c r="AX110" s="100"/>
      <c r="AY110" s="449"/>
    </row>
    <row r="111" spans="2:51" ht="24.75" customHeight="1">
      <c r="B111" s="281"/>
      <c r="C111" s="282"/>
      <c r="D111" s="282"/>
      <c r="E111" s="282"/>
      <c r="F111" s="282"/>
      <c r="G111" s="283"/>
      <c r="H111" s="59"/>
      <c r="I111" s="60"/>
      <c r="J111" s="60"/>
      <c r="K111" s="60"/>
      <c r="L111" s="61"/>
      <c r="M111" s="62"/>
      <c r="N111" s="63"/>
      <c r="O111" s="63"/>
      <c r="P111" s="63"/>
      <c r="Q111" s="63"/>
      <c r="R111" s="63"/>
      <c r="S111" s="63"/>
      <c r="T111" s="63"/>
      <c r="U111" s="63"/>
      <c r="V111" s="63"/>
      <c r="W111" s="63"/>
      <c r="X111" s="63"/>
      <c r="Y111" s="64"/>
      <c r="Z111" s="65"/>
      <c r="AA111" s="66"/>
      <c r="AB111" s="66"/>
      <c r="AC111" s="453"/>
      <c r="AD111" s="59"/>
      <c r="AE111" s="60"/>
      <c r="AF111" s="60"/>
      <c r="AG111" s="60"/>
      <c r="AH111" s="61"/>
      <c r="AI111" s="62"/>
      <c r="AJ111" s="63"/>
      <c r="AK111" s="63"/>
      <c r="AL111" s="63"/>
      <c r="AM111" s="63"/>
      <c r="AN111" s="63"/>
      <c r="AO111" s="63"/>
      <c r="AP111" s="63"/>
      <c r="AQ111" s="63"/>
      <c r="AR111" s="63"/>
      <c r="AS111" s="63"/>
      <c r="AT111" s="63"/>
      <c r="AU111" s="64"/>
      <c r="AV111" s="65"/>
      <c r="AW111" s="66"/>
      <c r="AX111" s="66"/>
      <c r="AY111" s="67"/>
    </row>
    <row r="112" spans="2:51" ht="24.75" customHeight="1">
      <c r="B112" s="281"/>
      <c r="C112" s="282"/>
      <c r="D112" s="282"/>
      <c r="E112" s="282"/>
      <c r="F112" s="282"/>
      <c r="G112" s="283"/>
      <c r="H112" s="59"/>
      <c r="I112" s="60"/>
      <c r="J112" s="60"/>
      <c r="K112" s="60"/>
      <c r="L112" s="61"/>
      <c r="M112" s="62"/>
      <c r="N112" s="63"/>
      <c r="O112" s="63"/>
      <c r="P112" s="63"/>
      <c r="Q112" s="63"/>
      <c r="R112" s="63"/>
      <c r="S112" s="63"/>
      <c r="T112" s="63"/>
      <c r="U112" s="63"/>
      <c r="V112" s="63"/>
      <c r="W112" s="63"/>
      <c r="X112" s="63"/>
      <c r="Y112" s="64"/>
      <c r="Z112" s="65"/>
      <c r="AA112" s="66"/>
      <c r="AB112" s="66"/>
      <c r="AC112" s="453"/>
      <c r="AD112" s="59"/>
      <c r="AE112" s="60"/>
      <c r="AF112" s="60"/>
      <c r="AG112" s="60"/>
      <c r="AH112" s="61"/>
      <c r="AI112" s="62"/>
      <c r="AJ112" s="63"/>
      <c r="AK112" s="63"/>
      <c r="AL112" s="63"/>
      <c r="AM112" s="63"/>
      <c r="AN112" s="63"/>
      <c r="AO112" s="63"/>
      <c r="AP112" s="63"/>
      <c r="AQ112" s="63"/>
      <c r="AR112" s="63"/>
      <c r="AS112" s="63"/>
      <c r="AT112" s="63"/>
      <c r="AU112" s="64"/>
      <c r="AV112" s="65"/>
      <c r="AW112" s="66"/>
      <c r="AX112" s="66"/>
      <c r="AY112" s="67"/>
    </row>
    <row r="113" spans="2:51" ht="24.75" customHeight="1">
      <c r="B113" s="281"/>
      <c r="C113" s="282"/>
      <c r="D113" s="282"/>
      <c r="E113" s="282"/>
      <c r="F113" s="282"/>
      <c r="G113" s="283"/>
      <c r="H113" s="59"/>
      <c r="I113" s="60"/>
      <c r="J113" s="60"/>
      <c r="K113" s="60"/>
      <c r="L113" s="61"/>
      <c r="M113" s="62"/>
      <c r="N113" s="63"/>
      <c r="O113" s="63"/>
      <c r="P113" s="63"/>
      <c r="Q113" s="63"/>
      <c r="R113" s="63"/>
      <c r="S113" s="63"/>
      <c r="T113" s="63"/>
      <c r="U113" s="63"/>
      <c r="V113" s="63"/>
      <c r="W113" s="63"/>
      <c r="X113" s="63"/>
      <c r="Y113" s="64"/>
      <c r="Z113" s="65"/>
      <c r="AA113" s="66"/>
      <c r="AB113" s="66"/>
      <c r="AC113" s="453"/>
      <c r="AD113" s="59"/>
      <c r="AE113" s="60"/>
      <c r="AF113" s="60"/>
      <c r="AG113" s="60"/>
      <c r="AH113" s="61"/>
      <c r="AI113" s="62"/>
      <c r="AJ113" s="63"/>
      <c r="AK113" s="63"/>
      <c r="AL113" s="63"/>
      <c r="AM113" s="63"/>
      <c r="AN113" s="63"/>
      <c r="AO113" s="63"/>
      <c r="AP113" s="63"/>
      <c r="AQ113" s="63"/>
      <c r="AR113" s="63"/>
      <c r="AS113" s="63"/>
      <c r="AT113" s="63"/>
      <c r="AU113" s="64"/>
      <c r="AV113" s="65"/>
      <c r="AW113" s="66"/>
      <c r="AX113" s="66"/>
      <c r="AY113" s="67"/>
    </row>
    <row r="114" spans="2:51" ht="24.75" customHeight="1">
      <c r="B114" s="281"/>
      <c r="C114" s="282"/>
      <c r="D114" s="282"/>
      <c r="E114" s="282"/>
      <c r="F114" s="282"/>
      <c r="G114" s="283"/>
      <c r="H114" s="59"/>
      <c r="I114" s="60"/>
      <c r="J114" s="60"/>
      <c r="K114" s="60"/>
      <c r="L114" s="61"/>
      <c r="M114" s="62"/>
      <c r="N114" s="63"/>
      <c r="O114" s="63"/>
      <c r="P114" s="63"/>
      <c r="Q114" s="63"/>
      <c r="R114" s="63"/>
      <c r="S114" s="63"/>
      <c r="T114" s="63"/>
      <c r="U114" s="63"/>
      <c r="V114" s="63"/>
      <c r="W114" s="63"/>
      <c r="X114" s="63"/>
      <c r="Y114" s="64"/>
      <c r="Z114" s="65"/>
      <c r="AA114" s="66"/>
      <c r="AB114" s="66"/>
      <c r="AC114" s="66"/>
      <c r="AD114" s="59"/>
      <c r="AE114" s="60"/>
      <c r="AF114" s="60"/>
      <c r="AG114" s="60"/>
      <c r="AH114" s="61"/>
      <c r="AI114" s="62"/>
      <c r="AJ114" s="63"/>
      <c r="AK114" s="63"/>
      <c r="AL114" s="63"/>
      <c r="AM114" s="63"/>
      <c r="AN114" s="63"/>
      <c r="AO114" s="63"/>
      <c r="AP114" s="63"/>
      <c r="AQ114" s="63"/>
      <c r="AR114" s="63"/>
      <c r="AS114" s="63"/>
      <c r="AT114" s="63"/>
      <c r="AU114" s="64"/>
      <c r="AV114" s="65"/>
      <c r="AW114" s="66"/>
      <c r="AX114" s="66"/>
      <c r="AY114" s="67"/>
    </row>
    <row r="115" spans="2:51" ht="24.75" customHeight="1">
      <c r="B115" s="281"/>
      <c r="C115" s="282"/>
      <c r="D115" s="282"/>
      <c r="E115" s="282"/>
      <c r="F115" s="282"/>
      <c r="G115" s="283"/>
      <c r="H115" s="59"/>
      <c r="I115" s="60"/>
      <c r="J115" s="60"/>
      <c r="K115" s="60"/>
      <c r="L115" s="61"/>
      <c r="M115" s="62"/>
      <c r="N115" s="63"/>
      <c r="O115" s="63"/>
      <c r="P115" s="63"/>
      <c r="Q115" s="63"/>
      <c r="R115" s="63"/>
      <c r="S115" s="63"/>
      <c r="T115" s="63"/>
      <c r="U115" s="63"/>
      <c r="V115" s="63"/>
      <c r="W115" s="63"/>
      <c r="X115" s="63"/>
      <c r="Y115" s="64"/>
      <c r="Z115" s="65"/>
      <c r="AA115" s="66"/>
      <c r="AB115" s="66"/>
      <c r="AC115" s="66"/>
      <c r="AD115" s="59"/>
      <c r="AE115" s="60"/>
      <c r="AF115" s="60"/>
      <c r="AG115" s="60"/>
      <c r="AH115" s="61"/>
      <c r="AI115" s="62"/>
      <c r="AJ115" s="63"/>
      <c r="AK115" s="63"/>
      <c r="AL115" s="63"/>
      <c r="AM115" s="63"/>
      <c r="AN115" s="63"/>
      <c r="AO115" s="63"/>
      <c r="AP115" s="63"/>
      <c r="AQ115" s="63"/>
      <c r="AR115" s="63"/>
      <c r="AS115" s="63"/>
      <c r="AT115" s="63"/>
      <c r="AU115" s="64"/>
      <c r="AV115" s="65"/>
      <c r="AW115" s="66"/>
      <c r="AX115" s="66"/>
      <c r="AY115" s="67"/>
    </row>
    <row r="116" spans="2:51" ht="24.75" customHeight="1">
      <c r="B116" s="281"/>
      <c r="C116" s="282"/>
      <c r="D116" s="282"/>
      <c r="E116" s="282"/>
      <c r="F116" s="282"/>
      <c r="G116" s="283"/>
      <c r="H116" s="59"/>
      <c r="I116" s="60"/>
      <c r="J116" s="60"/>
      <c r="K116" s="60"/>
      <c r="L116" s="61"/>
      <c r="M116" s="62"/>
      <c r="N116" s="63"/>
      <c r="O116" s="63"/>
      <c r="P116" s="63"/>
      <c r="Q116" s="63"/>
      <c r="R116" s="63"/>
      <c r="S116" s="63"/>
      <c r="T116" s="63"/>
      <c r="U116" s="63"/>
      <c r="V116" s="63"/>
      <c r="W116" s="63"/>
      <c r="X116" s="63"/>
      <c r="Y116" s="64"/>
      <c r="Z116" s="65"/>
      <c r="AA116" s="66"/>
      <c r="AB116" s="66"/>
      <c r="AC116" s="66"/>
      <c r="AD116" s="59"/>
      <c r="AE116" s="60"/>
      <c r="AF116" s="60"/>
      <c r="AG116" s="60"/>
      <c r="AH116" s="61"/>
      <c r="AI116" s="62"/>
      <c r="AJ116" s="63"/>
      <c r="AK116" s="63"/>
      <c r="AL116" s="63"/>
      <c r="AM116" s="63"/>
      <c r="AN116" s="63"/>
      <c r="AO116" s="63"/>
      <c r="AP116" s="63"/>
      <c r="AQ116" s="63"/>
      <c r="AR116" s="63"/>
      <c r="AS116" s="63"/>
      <c r="AT116" s="63"/>
      <c r="AU116" s="64"/>
      <c r="AV116" s="65"/>
      <c r="AW116" s="66"/>
      <c r="AX116" s="66"/>
      <c r="AY116" s="67"/>
    </row>
    <row r="117" spans="2:51" ht="24.75" customHeight="1">
      <c r="B117" s="281"/>
      <c r="C117" s="282"/>
      <c r="D117" s="282"/>
      <c r="E117" s="282"/>
      <c r="F117" s="282"/>
      <c r="G117" s="283"/>
      <c r="H117" s="68"/>
      <c r="I117" s="69"/>
      <c r="J117" s="69"/>
      <c r="K117" s="69"/>
      <c r="L117" s="70"/>
      <c r="M117" s="71"/>
      <c r="N117" s="72"/>
      <c r="O117" s="72"/>
      <c r="P117" s="72"/>
      <c r="Q117" s="72"/>
      <c r="R117" s="72"/>
      <c r="S117" s="72"/>
      <c r="T117" s="72"/>
      <c r="U117" s="72"/>
      <c r="V117" s="72"/>
      <c r="W117" s="72"/>
      <c r="X117" s="72"/>
      <c r="Y117" s="73"/>
      <c r="Z117" s="74"/>
      <c r="AA117" s="75"/>
      <c r="AB117" s="75"/>
      <c r="AC117" s="75"/>
      <c r="AD117" s="68"/>
      <c r="AE117" s="69"/>
      <c r="AF117" s="69"/>
      <c r="AG117" s="69"/>
      <c r="AH117" s="70"/>
      <c r="AI117" s="71"/>
      <c r="AJ117" s="72"/>
      <c r="AK117" s="72"/>
      <c r="AL117" s="72"/>
      <c r="AM117" s="72"/>
      <c r="AN117" s="72"/>
      <c r="AO117" s="72"/>
      <c r="AP117" s="72"/>
      <c r="AQ117" s="72"/>
      <c r="AR117" s="72"/>
      <c r="AS117" s="72"/>
      <c r="AT117" s="72"/>
      <c r="AU117" s="73"/>
      <c r="AV117" s="74"/>
      <c r="AW117" s="75"/>
      <c r="AX117" s="75"/>
      <c r="AY117" s="76"/>
    </row>
    <row r="118" spans="2:51" ht="24.75" customHeight="1" thickBot="1">
      <c r="B118" s="443"/>
      <c r="C118" s="444"/>
      <c r="D118" s="444"/>
      <c r="E118" s="444"/>
      <c r="F118" s="444"/>
      <c r="G118" s="445"/>
      <c r="H118" s="41" t="s">
        <v>29</v>
      </c>
      <c r="I118" s="42"/>
      <c r="J118" s="42"/>
      <c r="K118" s="42"/>
      <c r="L118" s="42"/>
      <c r="M118" s="43"/>
      <c r="N118" s="44"/>
      <c r="O118" s="44"/>
      <c r="P118" s="44"/>
      <c r="Q118" s="44"/>
      <c r="R118" s="44"/>
      <c r="S118" s="44"/>
      <c r="T118" s="44"/>
      <c r="U118" s="44"/>
      <c r="V118" s="44"/>
      <c r="W118" s="44"/>
      <c r="X118" s="44"/>
      <c r="Y118" s="45"/>
      <c r="Z118" s="77">
        <f>SUM(Z110:AC117)</f>
        <v>4</v>
      </c>
      <c r="AA118" s="78"/>
      <c r="AB118" s="78"/>
      <c r="AC118" s="471"/>
      <c r="AD118" s="41" t="s">
        <v>29</v>
      </c>
      <c r="AE118" s="42"/>
      <c r="AF118" s="42"/>
      <c r="AG118" s="42"/>
      <c r="AH118" s="42"/>
      <c r="AI118" s="43"/>
      <c r="AJ118" s="44"/>
      <c r="AK118" s="44"/>
      <c r="AL118" s="44"/>
      <c r="AM118" s="44"/>
      <c r="AN118" s="44"/>
      <c r="AO118" s="44"/>
      <c r="AP118" s="44"/>
      <c r="AQ118" s="44"/>
      <c r="AR118" s="44"/>
      <c r="AS118" s="44"/>
      <c r="AT118" s="44"/>
      <c r="AU118" s="45"/>
      <c r="AV118" s="46">
        <f>SUM(AV110:AY117)</f>
        <v>0.2</v>
      </c>
      <c r="AW118" s="47"/>
      <c r="AX118" s="47"/>
      <c r="AY118" s="48"/>
    </row>
    <row r="119" spans="2:51" ht="24.75" customHeight="1">
      <c r="B119" s="24"/>
      <c r="C119" s="25"/>
      <c r="D119" s="25"/>
      <c r="E119" s="25"/>
      <c r="F119" s="25"/>
      <c r="G119" s="25"/>
      <c r="H119" s="446" t="s">
        <v>137</v>
      </c>
      <c r="I119" s="113"/>
      <c r="J119" s="113"/>
      <c r="K119" s="113"/>
      <c r="L119" s="113"/>
      <c r="M119" s="113"/>
      <c r="N119" s="113"/>
      <c r="O119" s="113"/>
      <c r="P119" s="113"/>
      <c r="Q119" s="113"/>
      <c r="R119" s="113"/>
      <c r="S119" s="113"/>
      <c r="T119" s="113"/>
      <c r="U119" s="113"/>
      <c r="V119" s="113"/>
      <c r="W119" s="113"/>
      <c r="X119" s="113"/>
      <c r="Y119" s="113"/>
      <c r="Z119" s="113"/>
      <c r="AA119" s="113"/>
      <c r="AB119" s="113"/>
      <c r="AC119" s="447"/>
      <c r="AD119" s="446" t="s">
        <v>143</v>
      </c>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447"/>
    </row>
    <row r="120" spans="2:51" ht="24.75" customHeight="1">
      <c r="B120" s="20"/>
      <c r="C120" s="21"/>
      <c r="D120" s="21"/>
      <c r="E120" s="21"/>
      <c r="F120" s="21"/>
      <c r="G120" s="21"/>
      <c r="H120" s="52" t="s">
        <v>26</v>
      </c>
      <c r="I120" s="53"/>
      <c r="J120" s="53"/>
      <c r="K120" s="53"/>
      <c r="L120" s="53"/>
      <c r="M120" s="54" t="s">
        <v>27</v>
      </c>
      <c r="N120" s="50"/>
      <c r="O120" s="50"/>
      <c r="P120" s="50"/>
      <c r="Q120" s="50"/>
      <c r="R120" s="50"/>
      <c r="S120" s="50"/>
      <c r="T120" s="50"/>
      <c r="U120" s="50"/>
      <c r="V120" s="50"/>
      <c r="W120" s="50"/>
      <c r="X120" s="50"/>
      <c r="Y120" s="55"/>
      <c r="Z120" s="56" t="s">
        <v>28</v>
      </c>
      <c r="AA120" s="57"/>
      <c r="AB120" s="57"/>
      <c r="AC120" s="58"/>
      <c r="AD120" s="52" t="s">
        <v>26</v>
      </c>
      <c r="AE120" s="53"/>
      <c r="AF120" s="53"/>
      <c r="AG120" s="53"/>
      <c r="AH120" s="53"/>
      <c r="AI120" s="54" t="s">
        <v>27</v>
      </c>
      <c r="AJ120" s="50"/>
      <c r="AK120" s="50"/>
      <c r="AL120" s="50"/>
      <c r="AM120" s="50"/>
      <c r="AN120" s="50"/>
      <c r="AO120" s="50"/>
      <c r="AP120" s="50"/>
      <c r="AQ120" s="50"/>
      <c r="AR120" s="50"/>
      <c r="AS120" s="50"/>
      <c r="AT120" s="50"/>
      <c r="AU120" s="55"/>
      <c r="AV120" s="56" t="s">
        <v>28</v>
      </c>
      <c r="AW120" s="57"/>
      <c r="AX120" s="57"/>
      <c r="AY120" s="58"/>
    </row>
    <row r="121" spans="2:51" ht="24.75" customHeight="1">
      <c r="B121" s="20"/>
      <c r="C121" s="21"/>
      <c r="D121" s="21"/>
      <c r="E121" s="21"/>
      <c r="F121" s="21"/>
      <c r="G121" s="21"/>
      <c r="H121" s="80" t="s">
        <v>105</v>
      </c>
      <c r="I121" s="81"/>
      <c r="J121" s="81"/>
      <c r="K121" s="81"/>
      <c r="L121" s="82"/>
      <c r="M121" s="83" t="s">
        <v>154</v>
      </c>
      <c r="N121" s="97"/>
      <c r="O121" s="97"/>
      <c r="P121" s="97"/>
      <c r="Q121" s="97"/>
      <c r="R121" s="97"/>
      <c r="S121" s="97"/>
      <c r="T121" s="97"/>
      <c r="U121" s="97"/>
      <c r="V121" s="97"/>
      <c r="W121" s="97"/>
      <c r="X121" s="97"/>
      <c r="Y121" s="98"/>
      <c r="Z121" s="99">
        <v>0.2</v>
      </c>
      <c r="AA121" s="100"/>
      <c r="AB121" s="100"/>
      <c r="AC121" s="449"/>
      <c r="AD121" s="80" t="s">
        <v>105</v>
      </c>
      <c r="AE121" s="81"/>
      <c r="AF121" s="81"/>
      <c r="AG121" s="81"/>
      <c r="AH121" s="82"/>
      <c r="AI121" s="83" t="s">
        <v>154</v>
      </c>
      <c r="AJ121" s="97"/>
      <c r="AK121" s="97"/>
      <c r="AL121" s="97"/>
      <c r="AM121" s="97"/>
      <c r="AN121" s="97"/>
      <c r="AO121" s="97"/>
      <c r="AP121" s="97"/>
      <c r="AQ121" s="97"/>
      <c r="AR121" s="97"/>
      <c r="AS121" s="97"/>
      <c r="AT121" s="97"/>
      <c r="AU121" s="98"/>
      <c r="AV121" s="99">
        <v>0.4</v>
      </c>
      <c r="AW121" s="100"/>
      <c r="AX121" s="100"/>
      <c r="AY121" s="101"/>
    </row>
    <row r="122" spans="2:51" ht="24.75" customHeight="1">
      <c r="B122" s="20"/>
      <c r="C122" s="21"/>
      <c r="D122" s="21"/>
      <c r="E122" s="21"/>
      <c r="F122" s="21"/>
      <c r="G122" s="21"/>
      <c r="H122" s="59"/>
      <c r="I122" s="60"/>
      <c r="J122" s="60"/>
      <c r="K122" s="60"/>
      <c r="L122" s="61"/>
      <c r="M122" s="62"/>
      <c r="N122" s="63"/>
      <c r="O122" s="63"/>
      <c r="P122" s="63"/>
      <c r="Q122" s="63"/>
      <c r="R122" s="63"/>
      <c r="S122" s="63"/>
      <c r="T122" s="63"/>
      <c r="U122" s="63"/>
      <c r="V122" s="63"/>
      <c r="W122" s="63"/>
      <c r="X122" s="63"/>
      <c r="Y122" s="64"/>
      <c r="Z122" s="65"/>
      <c r="AA122" s="66"/>
      <c r="AB122" s="66"/>
      <c r="AC122" s="67"/>
      <c r="AD122" s="59"/>
      <c r="AE122" s="60"/>
      <c r="AF122" s="60"/>
      <c r="AG122" s="60"/>
      <c r="AH122" s="61"/>
      <c r="AI122" s="62"/>
      <c r="AJ122" s="63"/>
      <c r="AK122" s="63"/>
      <c r="AL122" s="63"/>
      <c r="AM122" s="63"/>
      <c r="AN122" s="63"/>
      <c r="AO122" s="63"/>
      <c r="AP122" s="63"/>
      <c r="AQ122" s="63"/>
      <c r="AR122" s="63"/>
      <c r="AS122" s="63"/>
      <c r="AT122" s="63"/>
      <c r="AU122" s="64"/>
      <c r="AV122" s="65"/>
      <c r="AW122" s="66"/>
      <c r="AX122" s="66"/>
      <c r="AY122" s="67"/>
    </row>
    <row r="123" spans="2:51" ht="24.75" customHeight="1">
      <c r="B123" s="20"/>
      <c r="C123" s="21"/>
      <c r="D123" s="21"/>
      <c r="E123" s="21"/>
      <c r="F123" s="21"/>
      <c r="G123" s="21"/>
      <c r="H123" s="59"/>
      <c r="I123" s="60"/>
      <c r="J123" s="60"/>
      <c r="K123" s="60"/>
      <c r="L123" s="61"/>
      <c r="M123" s="62"/>
      <c r="N123" s="63"/>
      <c r="O123" s="63"/>
      <c r="P123" s="63"/>
      <c r="Q123" s="63"/>
      <c r="R123" s="63"/>
      <c r="S123" s="63"/>
      <c r="T123" s="63"/>
      <c r="U123" s="63"/>
      <c r="V123" s="63"/>
      <c r="W123" s="63"/>
      <c r="X123" s="63"/>
      <c r="Y123" s="64"/>
      <c r="Z123" s="65"/>
      <c r="AA123" s="66"/>
      <c r="AB123" s="66"/>
      <c r="AC123" s="67"/>
      <c r="AD123" s="59"/>
      <c r="AE123" s="60"/>
      <c r="AF123" s="60"/>
      <c r="AG123" s="60"/>
      <c r="AH123" s="61"/>
      <c r="AI123" s="62"/>
      <c r="AJ123" s="63"/>
      <c r="AK123" s="63"/>
      <c r="AL123" s="63"/>
      <c r="AM123" s="63"/>
      <c r="AN123" s="63"/>
      <c r="AO123" s="63"/>
      <c r="AP123" s="63"/>
      <c r="AQ123" s="63"/>
      <c r="AR123" s="63"/>
      <c r="AS123" s="63"/>
      <c r="AT123" s="63"/>
      <c r="AU123" s="64"/>
      <c r="AV123" s="65"/>
      <c r="AW123" s="66"/>
      <c r="AX123" s="66"/>
      <c r="AY123" s="67"/>
    </row>
    <row r="124" spans="2:51" ht="24.75" customHeight="1">
      <c r="B124" s="20"/>
      <c r="C124" s="21"/>
      <c r="D124" s="21"/>
      <c r="E124" s="21"/>
      <c r="F124" s="21"/>
      <c r="G124" s="21"/>
      <c r="H124" s="59"/>
      <c r="I124" s="60"/>
      <c r="J124" s="60"/>
      <c r="K124" s="60"/>
      <c r="L124" s="61"/>
      <c r="M124" s="62"/>
      <c r="N124" s="63"/>
      <c r="O124" s="63"/>
      <c r="P124" s="63"/>
      <c r="Q124" s="63"/>
      <c r="R124" s="63"/>
      <c r="S124" s="63"/>
      <c r="T124" s="63"/>
      <c r="U124" s="63"/>
      <c r="V124" s="63"/>
      <c r="W124" s="63"/>
      <c r="X124" s="63"/>
      <c r="Y124" s="64"/>
      <c r="Z124" s="65"/>
      <c r="AA124" s="66"/>
      <c r="AB124" s="66"/>
      <c r="AC124" s="67"/>
      <c r="AD124" s="59"/>
      <c r="AE124" s="60"/>
      <c r="AF124" s="60"/>
      <c r="AG124" s="60"/>
      <c r="AH124" s="61"/>
      <c r="AI124" s="62"/>
      <c r="AJ124" s="63"/>
      <c r="AK124" s="63"/>
      <c r="AL124" s="63"/>
      <c r="AM124" s="63"/>
      <c r="AN124" s="63"/>
      <c r="AO124" s="63"/>
      <c r="AP124" s="63"/>
      <c r="AQ124" s="63"/>
      <c r="AR124" s="63"/>
      <c r="AS124" s="63"/>
      <c r="AT124" s="63"/>
      <c r="AU124" s="64"/>
      <c r="AV124" s="65"/>
      <c r="AW124" s="66"/>
      <c r="AX124" s="66"/>
      <c r="AY124" s="67"/>
    </row>
    <row r="125" spans="2:51" ht="24.75" customHeight="1">
      <c r="B125" s="20"/>
      <c r="C125" s="21"/>
      <c r="D125" s="21"/>
      <c r="E125" s="21"/>
      <c r="F125" s="21"/>
      <c r="G125" s="21"/>
      <c r="H125" s="59"/>
      <c r="I125" s="60"/>
      <c r="J125" s="60"/>
      <c r="K125" s="60"/>
      <c r="L125" s="61"/>
      <c r="M125" s="62"/>
      <c r="N125" s="63"/>
      <c r="O125" s="63"/>
      <c r="P125" s="63"/>
      <c r="Q125" s="63"/>
      <c r="R125" s="63"/>
      <c r="S125" s="63"/>
      <c r="T125" s="63"/>
      <c r="U125" s="63"/>
      <c r="V125" s="63"/>
      <c r="W125" s="63"/>
      <c r="X125" s="63"/>
      <c r="Y125" s="64"/>
      <c r="Z125" s="65"/>
      <c r="AA125" s="66"/>
      <c r="AB125" s="66"/>
      <c r="AC125" s="67"/>
      <c r="AD125" s="59"/>
      <c r="AE125" s="60"/>
      <c r="AF125" s="60"/>
      <c r="AG125" s="60"/>
      <c r="AH125" s="61"/>
      <c r="AI125" s="62"/>
      <c r="AJ125" s="63"/>
      <c r="AK125" s="63"/>
      <c r="AL125" s="63"/>
      <c r="AM125" s="63"/>
      <c r="AN125" s="63"/>
      <c r="AO125" s="63"/>
      <c r="AP125" s="63"/>
      <c r="AQ125" s="63"/>
      <c r="AR125" s="63"/>
      <c r="AS125" s="63"/>
      <c r="AT125" s="63"/>
      <c r="AU125" s="64"/>
      <c r="AV125" s="65"/>
      <c r="AW125" s="66"/>
      <c r="AX125" s="66"/>
      <c r="AY125" s="67"/>
    </row>
    <row r="126" spans="2:51" ht="24.75" customHeight="1">
      <c r="B126" s="20"/>
      <c r="C126" s="21"/>
      <c r="D126" s="21"/>
      <c r="E126" s="21"/>
      <c r="F126" s="21"/>
      <c r="G126" s="21"/>
      <c r="H126" s="59"/>
      <c r="I126" s="60"/>
      <c r="J126" s="60"/>
      <c r="K126" s="60"/>
      <c r="L126" s="61"/>
      <c r="M126" s="62"/>
      <c r="N126" s="63"/>
      <c r="O126" s="63"/>
      <c r="P126" s="63"/>
      <c r="Q126" s="63"/>
      <c r="R126" s="63"/>
      <c r="S126" s="63"/>
      <c r="T126" s="63"/>
      <c r="U126" s="63"/>
      <c r="V126" s="63"/>
      <c r="W126" s="63"/>
      <c r="X126" s="63"/>
      <c r="Y126" s="64"/>
      <c r="Z126" s="65"/>
      <c r="AA126" s="66"/>
      <c r="AB126" s="66"/>
      <c r="AC126" s="67"/>
      <c r="AD126" s="59"/>
      <c r="AE126" s="60"/>
      <c r="AF126" s="60"/>
      <c r="AG126" s="60"/>
      <c r="AH126" s="61"/>
      <c r="AI126" s="62"/>
      <c r="AJ126" s="63"/>
      <c r="AK126" s="63"/>
      <c r="AL126" s="63"/>
      <c r="AM126" s="63"/>
      <c r="AN126" s="63"/>
      <c r="AO126" s="63"/>
      <c r="AP126" s="63"/>
      <c r="AQ126" s="63"/>
      <c r="AR126" s="63"/>
      <c r="AS126" s="63"/>
      <c r="AT126" s="63"/>
      <c r="AU126" s="64"/>
      <c r="AV126" s="65"/>
      <c r="AW126" s="66"/>
      <c r="AX126" s="66"/>
      <c r="AY126" s="67"/>
    </row>
    <row r="127" spans="2:51" ht="24.75" customHeight="1">
      <c r="B127" s="20"/>
      <c r="C127" s="21"/>
      <c r="D127" s="21"/>
      <c r="E127" s="21"/>
      <c r="F127" s="21"/>
      <c r="G127" s="21"/>
      <c r="H127" s="59"/>
      <c r="I127" s="60"/>
      <c r="J127" s="60"/>
      <c r="K127" s="60"/>
      <c r="L127" s="61"/>
      <c r="M127" s="62"/>
      <c r="N127" s="63"/>
      <c r="O127" s="63"/>
      <c r="P127" s="63"/>
      <c r="Q127" s="63"/>
      <c r="R127" s="63"/>
      <c r="S127" s="63"/>
      <c r="T127" s="63"/>
      <c r="U127" s="63"/>
      <c r="V127" s="63"/>
      <c r="W127" s="63"/>
      <c r="X127" s="63"/>
      <c r="Y127" s="64"/>
      <c r="Z127" s="65"/>
      <c r="AA127" s="66"/>
      <c r="AB127" s="66"/>
      <c r="AC127" s="67"/>
      <c r="AD127" s="59"/>
      <c r="AE127" s="60"/>
      <c r="AF127" s="60"/>
      <c r="AG127" s="60"/>
      <c r="AH127" s="61"/>
      <c r="AI127" s="62"/>
      <c r="AJ127" s="63"/>
      <c r="AK127" s="63"/>
      <c r="AL127" s="63"/>
      <c r="AM127" s="63"/>
      <c r="AN127" s="63"/>
      <c r="AO127" s="63"/>
      <c r="AP127" s="63"/>
      <c r="AQ127" s="63"/>
      <c r="AR127" s="63"/>
      <c r="AS127" s="63"/>
      <c r="AT127" s="63"/>
      <c r="AU127" s="64"/>
      <c r="AV127" s="65"/>
      <c r="AW127" s="66"/>
      <c r="AX127" s="66"/>
      <c r="AY127" s="67"/>
    </row>
    <row r="128" spans="2:51" ht="24.75" customHeight="1">
      <c r="B128" s="20"/>
      <c r="C128" s="21"/>
      <c r="D128" s="21"/>
      <c r="E128" s="21"/>
      <c r="F128" s="21"/>
      <c r="G128" s="21"/>
      <c r="H128" s="68"/>
      <c r="I128" s="69"/>
      <c r="J128" s="69"/>
      <c r="K128" s="69"/>
      <c r="L128" s="70"/>
      <c r="M128" s="71"/>
      <c r="N128" s="72"/>
      <c r="O128" s="72"/>
      <c r="P128" s="72"/>
      <c r="Q128" s="72"/>
      <c r="R128" s="72"/>
      <c r="S128" s="72"/>
      <c r="T128" s="72"/>
      <c r="U128" s="72"/>
      <c r="V128" s="72"/>
      <c r="W128" s="72"/>
      <c r="X128" s="72"/>
      <c r="Y128" s="73"/>
      <c r="Z128" s="74"/>
      <c r="AA128" s="75"/>
      <c r="AB128" s="75"/>
      <c r="AC128" s="76"/>
      <c r="AD128" s="68"/>
      <c r="AE128" s="69"/>
      <c r="AF128" s="69"/>
      <c r="AG128" s="69"/>
      <c r="AH128" s="70"/>
      <c r="AI128" s="71"/>
      <c r="AJ128" s="72"/>
      <c r="AK128" s="72"/>
      <c r="AL128" s="72"/>
      <c r="AM128" s="72"/>
      <c r="AN128" s="72"/>
      <c r="AO128" s="72"/>
      <c r="AP128" s="72"/>
      <c r="AQ128" s="72"/>
      <c r="AR128" s="72"/>
      <c r="AS128" s="72"/>
      <c r="AT128" s="72"/>
      <c r="AU128" s="73"/>
      <c r="AV128" s="74"/>
      <c r="AW128" s="75"/>
      <c r="AX128" s="75"/>
      <c r="AY128" s="76"/>
    </row>
    <row r="129" spans="2:51" ht="24.75" customHeight="1">
      <c r="B129" s="20"/>
      <c r="C129" s="21"/>
      <c r="D129" s="21"/>
      <c r="E129" s="21"/>
      <c r="F129" s="21"/>
      <c r="G129" s="21"/>
      <c r="H129" s="89" t="s">
        <v>29</v>
      </c>
      <c r="I129" s="90"/>
      <c r="J129" s="90"/>
      <c r="K129" s="90"/>
      <c r="L129" s="90"/>
      <c r="M129" s="91"/>
      <c r="N129" s="92"/>
      <c r="O129" s="92"/>
      <c r="P129" s="92"/>
      <c r="Q129" s="92"/>
      <c r="R129" s="92"/>
      <c r="S129" s="92"/>
      <c r="T129" s="92"/>
      <c r="U129" s="92"/>
      <c r="V129" s="92"/>
      <c r="W129" s="92"/>
      <c r="X129" s="92"/>
      <c r="Y129" s="93"/>
      <c r="Z129" s="94">
        <f>SUM(Z121:AC128)</f>
        <v>0.2</v>
      </c>
      <c r="AA129" s="95"/>
      <c r="AB129" s="95"/>
      <c r="AC129" s="96"/>
      <c r="AD129" s="89" t="s">
        <v>29</v>
      </c>
      <c r="AE129" s="90"/>
      <c r="AF129" s="90"/>
      <c r="AG129" s="90"/>
      <c r="AH129" s="90"/>
      <c r="AI129" s="91"/>
      <c r="AJ129" s="92"/>
      <c r="AK129" s="92"/>
      <c r="AL129" s="92"/>
      <c r="AM129" s="92"/>
      <c r="AN129" s="92"/>
      <c r="AO129" s="92"/>
      <c r="AP129" s="92"/>
      <c r="AQ129" s="92"/>
      <c r="AR129" s="92"/>
      <c r="AS129" s="92"/>
      <c r="AT129" s="92"/>
      <c r="AU129" s="93"/>
      <c r="AV129" s="94">
        <v>0.4</v>
      </c>
      <c r="AW129" s="95"/>
      <c r="AX129" s="95"/>
      <c r="AY129" s="96"/>
    </row>
    <row r="130" spans="2:51" ht="24.75" customHeight="1">
      <c r="B130" s="20"/>
      <c r="C130" s="21"/>
      <c r="D130" s="21"/>
      <c r="E130" s="21"/>
      <c r="F130" s="21"/>
      <c r="G130" s="21"/>
      <c r="H130" s="49" t="s">
        <v>138</v>
      </c>
      <c r="I130" s="50"/>
      <c r="J130" s="50"/>
      <c r="K130" s="50"/>
      <c r="L130" s="50"/>
      <c r="M130" s="50"/>
      <c r="N130" s="50"/>
      <c r="O130" s="50"/>
      <c r="P130" s="50"/>
      <c r="Q130" s="50"/>
      <c r="R130" s="50"/>
      <c r="S130" s="50"/>
      <c r="T130" s="50"/>
      <c r="U130" s="50"/>
      <c r="V130" s="50"/>
      <c r="W130" s="50"/>
      <c r="X130" s="50"/>
      <c r="Y130" s="50"/>
      <c r="Z130" s="50"/>
      <c r="AA130" s="50"/>
      <c r="AB130" s="50"/>
      <c r="AC130" s="51"/>
      <c r="AD130" s="49"/>
      <c r="AE130" s="50"/>
      <c r="AF130" s="50"/>
      <c r="AG130" s="50"/>
      <c r="AH130" s="50"/>
      <c r="AI130" s="50"/>
      <c r="AJ130" s="50"/>
      <c r="AK130" s="50"/>
      <c r="AL130" s="50"/>
      <c r="AM130" s="50"/>
      <c r="AN130" s="50"/>
      <c r="AO130" s="50"/>
      <c r="AP130" s="50"/>
      <c r="AQ130" s="50"/>
      <c r="AR130" s="50"/>
      <c r="AS130" s="50"/>
      <c r="AT130" s="50"/>
      <c r="AU130" s="50"/>
      <c r="AV130" s="50"/>
      <c r="AW130" s="50"/>
      <c r="AX130" s="50"/>
      <c r="AY130" s="51"/>
    </row>
    <row r="131" spans="2:51" ht="24.75" customHeight="1">
      <c r="B131" s="20"/>
      <c r="C131" s="21"/>
      <c r="D131" s="21"/>
      <c r="E131" s="21"/>
      <c r="F131" s="21"/>
      <c r="G131" s="21"/>
      <c r="H131" s="52" t="s">
        <v>26</v>
      </c>
      <c r="I131" s="53"/>
      <c r="J131" s="53"/>
      <c r="K131" s="53"/>
      <c r="L131" s="53"/>
      <c r="M131" s="54" t="s">
        <v>27</v>
      </c>
      <c r="N131" s="50"/>
      <c r="O131" s="50"/>
      <c r="P131" s="50"/>
      <c r="Q131" s="50"/>
      <c r="R131" s="50"/>
      <c r="S131" s="50"/>
      <c r="T131" s="50"/>
      <c r="U131" s="50"/>
      <c r="V131" s="50"/>
      <c r="W131" s="50"/>
      <c r="X131" s="50"/>
      <c r="Y131" s="55"/>
      <c r="Z131" s="56" t="s">
        <v>28</v>
      </c>
      <c r="AA131" s="57"/>
      <c r="AB131" s="57"/>
      <c r="AC131" s="58"/>
      <c r="AD131" s="52" t="s">
        <v>26</v>
      </c>
      <c r="AE131" s="53"/>
      <c r="AF131" s="53"/>
      <c r="AG131" s="53"/>
      <c r="AH131" s="53"/>
      <c r="AI131" s="54" t="s">
        <v>27</v>
      </c>
      <c r="AJ131" s="50"/>
      <c r="AK131" s="50"/>
      <c r="AL131" s="50"/>
      <c r="AM131" s="50"/>
      <c r="AN131" s="50"/>
      <c r="AO131" s="50"/>
      <c r="AP131" s="50"/>
      <c r="AQ131" s="50"/>
      <c r="AR131" s="50"/>
      <c r="AS131" s="50"/>
      <c r="AT131" s="50"/>
      <c r="AU131" s="55"/>
      <c r="AV131" s="56" t="s">
        <v>28</v>
      </c>
      <c r="AW131" s="57"/>
      <c r="AX131" s="57"/>
      <c r="AY131" s="58"/>
    </row>
    <row r="132" spans="2:51" ht="24.75" customHeight="1">
      <c r="B132" s="20"/>
      <c r="C132" s="21"/>
      <c r="D132" s="21"/>
      <c r="E132" s="21"/>
      <c r="F132" s="21"/>
      <c r="G132" s="21"/>
      <c r="H132" s="80" t="s">
        <v>105</v>
      </c>
      <c r="I132" s="81"/>
      <c r="J132" s="81"/>
      <c r="K132" s="81"/>
      <c r="L132" s="82"/>
      <c r="M132" s="83" t="s">
        <v>154</v>
      </c>
      <c r="N132" s="97"/>
      <c r="O132" s="97"/>
      <c r="P132" s="97"/>
      <c r="Q132" s="97"/>
      <c r="R132" s="97"/>
      <c r="S132" s="97"/>
      <c r="T132" s="97"/>
      <c r="U132" s="97"/>
      <c r="V132" s="97"/>
      <c r="W132" s="97"/>
      <c r="X132" s="97"/>
      <c r="Y132" s="98"/>
      <c r="Z132" s="99">
        <v>0.2</v>
      </c>
      <c r="AA132" s="100"/>
      <c r="AB132" s="100"/>
      <c r="AC132" s="449"/>
      <c r="AD132" s="80"/>
      <c r="AE132" s="81"/>
      <c r="AF132" s="81"/>
      <c r="AG132" s="81"/>
      <c r="AH132" s="82"/>
      <c r="AI132" s="83"/>
      <c r="AJ132" s="84"/>
      <c r="AK132" s="84"/>
      <c r="AL132" s="84"/>
      <c r="AM132" s="84"/>
      <c r="AN132" s="84"/>
      <c r="AO132" s="84"/>
      <c r="AP132" s="84"/>
      <c r="AQ132" s="84"/>
      <c r="AR132" s="84"/>
      <c r="AS132" s="84"/>
      <c r="AT132" s="84"/>
      <c r="AU132" s="85"/>
      <c r="AV132" s="86"/>
      <c r="AW132" s="87"/>
      <c r="AX132" s="87"/>
      <c r="AY132" s="88"/>
    </row>
    <row r="133" spans="2:51" ht="24.75" customHeight="1">
      <c r="B133" s="20"/>
      <c r="C133" s="21"/>
      <c r="D133" s="21"/>
      <c r="E133" s="21"/>
      <c r="F133" s="21"/>
      <c r="G133" s="21"/>
      <c r="H133" s="59"/>
      <c r="I133" s="60"/>
      <c r="J133" s="60"/>
      <c r="K133" s="60"/>
      <c r="L133" s="61"/>
      <c r="M133" s="62"/>
      <c r="N133" s="63"/>
      <c r="O133" s="63"/>
      <c r="P133" s="63"/>
      <c r="Q133" s="63"/>
      <c r="R133" s="63"/>
      <c r="S133" s="63"/>
      <c r="T133" s="63"/>
      <c r="U133" s="63"/>
      <c r="V133" s="63"/>
      <c r="W133" s="63"/>
      <c r="X133" s="63"/>
      <c r="Y133" s="64"/>
      <c r="Z133" s="65"/>
      <c r="AA133" s="66"/>
      <c r="AB133" s="66"/>
      <c r="AC133" s="67"/>
      <c r="AD133" s="59"/>
      <c r="AE133" s="60"/>
      <c r="AF133" s="60"/>
      <c r="AG133" s="60"/>
      <c r="AH133" s="61"/>
      <c r="AI133" s="62"/>
      <c r="AJ133" s="63"/>
      <c r="AK133" s="63"/>
      <c r="AL133" s="63"/>
      <c r="AM133" s="63"/>
      <c r="AN133" s="63"/>
      <c r="AO133" s="63"/>
      <c r="AP133" s="63"/>
      <c r="AQ133" s="63"/>
      <c r="AR133" s="63"/>
      <c r="AS133" s="63"/>
      <c r="AT133" s="63"/>
      <c r="AU133" s="64"/>
      <c r="AV133" s="65"/>
      <c r="AW133" s="66"/>
      <c r="AX133" s="66"/>
      <c r="AY133" s="67"/>
    </row>
    <row r="134" spans="2:51" ht="24.75" customHeight="1">
      <c r="B134" s="20"/>
      <c r="C134" s="21"/>
      <c r="D134" s="21"/>
      <c r="E134" s="21"/>
      <c r="F134" s="21"/>
      <c r="G134" s="21"/>
      <c r="H134" s="59"/>
      <c r="I134" s="60"/>
      <c r="J134" s="60"/>
      <c r="K134" s="60"/>
      <c r="L134" s="61"/>
      <c r="M134" s="62"/>
      <c r="N134" s="63"/>
      <c r="O134" s="63"/>
      <c r="P134" s="63"/>
      <c r="Q134" s="63"/>
      <c r="R134" s="63"/>
      <c r="S134" s="63"/>
      <c r="T134" s="63"/>
      <c r="U134" s="63"/>
      <c r="V134" s="63"/>
      <c r="W134" s="63"/>
      <c r="X134" s="63"/>
      <c r="Y134" s="64"/>
      <c r="Z134" s="65"/>
      <c r="AA134" s="66"/>
      <c r="AB134" s="66"/>
      <c r="AC134" s="67"/>
      <c r="AD134" s="59"/>
      <c r="AE134" s="60"/>
      <c r="AF134" s="60"/>
      <c r="AG134" s="60"/>
      <c r="AH134" s="61"/>
      <c r="AI134" s="62"/>
      <c r="AJ134" s="63"/>
      <c r="AK134" s="63"/>
      <c r="AL134" s="63"/>
      <c r="AM134" s="63"/>
      <c r="AN134" s="63"/>
      <c r="AO134" s="63"/>
      <c r="AP134" s="63"/>
      <c r="AQ134" s="63"/>
      <c r="AR134" s="63"/>
      <c r="AS134" s="63"/>
      <c r="AT134" s="63"/>
      <c r="AU134" s="64"/>
      <c r="AV134" s="65"/>
      <c r="AW134" s="66"/>
      <c r="AX134" s="66"/>
      <c r="AY134" s="67"/>
    </row>
    <row r="135" spans="2:51" ht="24.75" customHeight="1">
      <c r="B135" s="20"/>
      <c r="C135" s="21"/>
      <c r="D135" s="21"/>
      <c r="E135" s="21"/>
      <c r="F135" s="21"/>
      <c r="G135" s="21"/>
      <c r="H135" s="59"/>
      <c r="I135" s="60"/>
      <c r="J135" s="60"/>
      <c r="K135" s="60"/>
      <c r="L135" s="61"/>
      <c r="M135" s="62"/>
      <c r="N135" s="63"/>
      <c r="O135" s="63"/>
      <c r="P135" s="63"/>
      <c r="Q135" s="63"/>
      <c r="R135" s="63"/>
      <c r="S135" s="63"/>
      <c r="T135" s="63"/>
      <c r="U135" s="63"/>
      <c r="V135" s="63"/>
      <c r="W135" s="63"/>
      <c r="X135" s="63"/>
      <c r="Y135" s="64"/>
      <c r="Z135" s="65"/>
      <c r="AA135" s="66"/>
      <c r="AB135" s="66"/>
      <c r="AC135" s="67"/>
      <c r="AD135" s="59"/>
      <c r="AE135" s="60"/>
      <c r="AF135" s="60"/>
      <c r="AG135" s="60"/>
      <c r="AH135" s="61"/>
      <c r="AI135" s="62"/>
      <c r="AJ135" s="63"/>
      <c r="AK135" s="63"/>
      <c r="AL135" s="63"/>
      <c r="AM135" s="63"/>
      <c r="AN135" s="63"/>
      <c r="AO135" s="63"/>
      <c r="AP135" s="63"/>
      <c r="AQ135" s="63"/>
      <c r="AR135" s="63"/>
      <c r="AS135" s="63"/>
      <c r="AT135" s="63"/>
      <c r="AU135" s="64"/>
      <c r="AV135" s="65"/>
      <c r="AW135" s="66"/>
      <c r="AX135" s="66"/>
      <c r="AY135" s="67"/>
    </row>
    <row r="136" spans="2:51" ht="24.75" customHeight="1">
      <c r="B136" s="20"/>
      <c r="C136" s="21"/>
      <c r="D136" s="21"/>
      <c r="E136" s="21"/>
      <c r="F136" s="21"/>
      <c r="G136" s="21"/>
      <c r="H136" s="59"/>
      <c r="I136" s="60"/>
      <c r="J136" s="60"/>
      <c r="K136" s="60"/>
      <c r="L136" s="61"/>
      <c r="M136" s="62"/>
      <c r="N136" s="63"/>
      <c r="O136" s="63"/>
      <c r="P136" s="63"/>
      <c r="Q136" s="63"/>
      <c r="R136" s="63"/>
      <c r="S136" s="63"/>
      <c r="T136" s="63"/>
      <c r="U136" s="63"/>
      <c r="V136" s="63"/>
      <c r="W136" s="63"/>
      <c r="X136" s="63"/>
      <c r="Y136" s="64"/>
      <c r="Z136" s="65"/>
      <c r="AA136" s="66"/>
      <c r="AB136" s="66"/>
      <c r="AC136" s="67"/>
      <c r="AD136" s="59"/>
      <c r="AE136" s="60"/>
      <c r="AF136" s="60"/>
      <c r="AG136" s="60"/>
      <c r="AH136" s="61"/>
      <c r="AI136" s="62"/>
      <c r="AJ136" s="63"/>
      <c r="AK136" s="63"/>
      <c r="AL136" s="63"/>
      <c r="AM136" s="63"/>
      <c r="AN136" s="63"/>
      <c r="AO136" s="63"/>
      <c r="AP136" s="63"/>
      <c r="AQ136" s="63"/>
      <c r="AR136" s="63"/>
      <c r="AS136" s="63"/>
      <c r="AT136" s="63"/>
      <c r="AU136" s="64"/>
      <c r="AV136" s="65"/>
      <c r="AW136" s="66"/>
      <c r="AX136" s="66"/>
      <c r="AY136" s="67"/>
    </row>
    <row r="137" spans="2:51" ht="24.75" customHeight="1">
      <c r="B137" s="20"/>
      <c r="C137" s="21"/>
      <c r="D137" s="21"/>
      <c r="E137" s="21"/>
      <c r="F137" s="21"/>
      <c r="G137" s="21"/>
      <c r="H137" s="59"/>
      <c r="I137" s="60"/>
      <c r="J137" s="60"/>
      <c r="K137" s="60"/>
      <c r="L137" s="61"/>
      <c r="M137" s="62"/>
      <c r="N137" s="63"/>
      <c r="O137" s="63"/>
      <c r="P137" s="63"/>
      <c r="Q137" s="63"/>
      <c r="R137" s="63"/>
      <c r="S137" s="63"/>
      <c r="T137" s="63"/>
      <c r="U137" s="63"/>
      <c r="V137" s="63"/>
      <c r="W137" s="63"/>
      <c r="X137" s="63"/>
      <c r="Y137" s="64"/>
      <c r="Z137" s="65"/>
      <c r="AA137" s="66"/>
      <c r="AB137" s="66"/>
      <c r="AC137" s="67"/>
      <c r="AD137" s="59"/>
      <c r="AE137" s="60"/>
      <c r="AF137" s="60"/>
      <c r="AG137" s="60"/>
      <c r="AH137" s="61"/>
      <c r="AI137" s="62"/>
      <c r="AJ137" s="63"/>
      <c r="AK137" s="63"/>
      <c r="AL137" s="63"/>
      <c r="AM137" s="63"/>
      <c r="AN137" s="63"/>
      <c r="AO137" s="63"/>
      <c r="AP137" s="63"/>
      <c r="AQ137" s="63"/>
      <c r="AR137" s="63"/>
      <c r="AS137" s="63"/>
      <c r="AT137" s="63"/>
      <c r="AU137" s="64"/>
      <c r="AV137" s="65"/>
      <c r="AW137" s="66"/>
      <c r="AX137" s="66"/>
      <c r="AY137" s="67"/>
    </row>
    <row r="138" spans="2:51" ht="24.75" customHeight="1">
      <c r="B138" s="20"/>
      <c r="C138" s="21"/>
      <c r="D138" s="21"/>
      <c r="E138" s="21"/>
      <c r="F138" s="21"/>
      <c r="G138" s="21"/>
      <c r="H138" s="59"/>
      <c r="I138" s="60"/>
      <c r="J138" s="60"/>
      <c r="K138" s="60"/>
      <c r="L138" s="61"/>
      <c r="M138" s="62"/>
      <c r="N138" s="63"/>
      <c r="O138" s="63"/>
      <c r="P138" s="63"/>
      <c r="Q138" s="63"/>
      <c r="R138" s="63"/>
      <c r="S138" s="63"/>
      <c r="T138" s="63"/>
      <c r="U138" s="63"/>
      <c r="V138" s="63"/>
      <c r="W138" s="63"/>
      <c r="X138" s="63"/>
      <c r="Y138" s="64"/>
      <c r="Z138" s="65"/>
      <c r="AA138" s="66"/>
      <c r="AB138" s="66"/>
      <c r="AC138" s="67"/>
      <c r="AD138" s="59"/>
      <c r="AE138" s="60"/>
      <c r="AF138" s="60"/>
      <c r="AG138" s="60"/>
      <c r="AH138" s="61"/>
      <c r="AI138" s="62"/>
      <c r="AJ138" s="63"/>
      <c r="AK138" s="63"/>
      <c r="AL138" s="63"/>
      <c r="AM138" s="63"/>
      <c r="AN138" s="63"/>
      <c r="AO138" s="63"/>
      <c r="AP138" s="63"/>
      <c r="AQ138" s="63"/>
      <c r="AR138" s="63"/>
      <c r="AS138" s="63"/>
      <c r="AT138" s="63"/>
      <c r="AU138" s="64"/>
      <c r="AV138" s="65"/>
      <c r="AW138" s="66"/>
      <c r="AX138" s="66"/>
      <c r="AY138" s="67"/>
    </row>
    <row r="139" spans="2:51" ht="24.75" customHeight="1">
      <c r="B139" s="20"/>
      <c r="C139" s="21"/>
      <c r="D139" s="21"/>
      <c r="E139" s="21"/>
      <c r="F139" s="21"/>
      <c r="G139" s="21"/>
      <c r="H139" s="68"/>
      <c r="I139" s="69"/>
      <c r="J139" s="69"/>
      <c r="K139" s="69"/>
      <c r="L139" s="70"/>
      <c r="M139" s="71"/>
      <c r="N139" s="72"/>
      <c r="O139" s="72"/>
      <c r="P139" s="72"/>
      <c r="Q139" s="72"/>
      <c r="R139" s="72"/>
      <c r="S139" s="72"/>
      <c r="T139" s="72"/>
      <c r="U139" s="72"/>
      <c r="V139" s="72"/>
      <c r="W139" s="72"/>
      <c r="X139" s="72"/>
      <c r="Y139" s="73"/>
      <c r="Z139" s="74"/>
      <c r="AA139" s="75"/>
      <c r="AB139" s="75"/>
      <c r="AC139" s="76"/>
      <c r="AD139" s="68"/>
      <c r="AE139" s="69"/>
      <c r="AF139" s="69"/>
      <c r="AG139" s="69"/>
      <c r="AH139" s="70"/>
      <c r="AI139" s="71"/>
      <c r="AJ139" s="72"/>
      <c r="AK139" s="72"/>
      <c r="AL139" s="72"/>
      <c r="AM139" s="72"/>
      <c r="AN139" s="72"/>
      <c r="AO139" s="72"/>
      <c r="AP139" s="72"/>
      <c r="AQ139" s="72"/>
      <c r="AR139" s="72"/>
      <c r="AS139" s="72"/>
      <c r="AT139" s="72"/>
      <c r="AU139" s="73"/>
      <c r="AV139" s="74"/>
      <c r="AW139" s="75"/>
      <c r="AX139" s="75"/>
      <c r="AY139" s="76"/>
    </row>
    <row r="140" spans="2:51" ht="24.75" customHeight="1" thickBot="1">
      <c r="B140" s="22"/>
      <c r="C140" s="23"/>
      <c r="D140" s="23"/>
      <c r="E140" s="23"/>
      <c r="F140" s="23"/>
      <c r="G140" s="23"/>
      <c r="H140" s="41" t="s">
        <v>29</v>
      </c>
      <c r="I140" s="42"/>
      <c r="J140" s="42"/>
      <c r="K140" s="42"/>
      <c r="L140" s="42"/>
      <c r="M140" s="43"/>
      <c r="N140" s="44"/>
      <c r="O140" s="44"/>
      <c r="P140" s="44"/>
      <c r="Q140" s="44"/>
      <c r="R140" s="44"/>
      <c r="S140" s="44"/>
      <c r="T140" s="44"/>
      <c r="U140" s="44"/>
      <c r="V140" s="44"/>
      <c r="W140" s="44"/>
      <c r="X140" s="44"/>
      <c r="Y140" s="45"/>
      <c r="Z140" s="46">
        <f>SUM(Z132:AC139)</f>
        <v>0.2</v>
      </c>
      <c r="AA140" s="47"/>
      <c r="AB140" s="47"/>
      <c r="AC140" s="48"/>
      <c r="AD140" s="41" t="s">
        <v>29</v>
      </c>
      <c r="AE140" s="42"/>
      <c r="AF140" s="42"/>
      <c r="AG140" s="42"/>
      <c r="AH140" s="42"/>
      <c r="AI140" s="43"/>
      <c r="AJ140" s="44"/>
      <c r="AK140" s="44"/>
      <c r="AL140" s="44"/>
      <c r="AM140" s="44"/>
      <c r="AN140" s="44"/>
      <c r="AO140" s="44"/>
      <c r="AP140" s="44"/>
      <c r="AQ140" s="44"/>
      <c r="AR140" s="44"/>
      <c r="AS140" s="44"/>
      <c r="AT140" s="44"/>
      <c r="AU140" s="45"/>
      <c r="AV140" s="77">
        <f>SUM(AV132:AY139)</f>
        <v>0</v>
      </c>
      <c r="AW140" s="78"/>
      <c r="AX140" s="78"/>
      <c r="AY140" s="79"/>
    </row>
    <row r="141" spans="2:51" ht="14.25">
      <c r="C141" s="18" t="s">
        <v>92</v>
      </c>
    </row>
    <row r="142" spans="2:51">
      <c r="C142" t="s">
        <v>130</v>
      </c>
    </row>
    <row r="143" spans="2:51" ht="34.5" customHeight="1">
      <c r="B143" s="466"/>
      <c r="C143" s="467"/>
      <c r="D143" s="27" t="s">
        <v>86</v>
      </c>
      <c r="E143" s="28"/>
      <c r="F143" s="28"/>
      <c r="G143" s="28"/>
      <c r="H143" s="28"/>
      <c r="I143" s="28"/>
      <c r="J143" s="28"/>
      <c r="K143" s="28"/>
      <c r="L143" s="28"/>
      <c r="M143" s="29"/>
      <c r="N143" s="27" t="s">
        <v>87</v>
      </c>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9"/>
      <c r="AL143" s="472" t="s">
        <v>88</v>
      </c>
      <c r="AM143" s="473"/>
      <c r="AN143" s="473"/>
      <c r="AO143" s="473"/>
      <c r="AP143" s="473"/>
      <c r="AQ143" s="474"/>
      <c r="AR143" s="27" t="s">
        <v>30</v>
      </c>
      <c r="AS143" s="28"/>
      <c r="AT143" s="28"/>
      <c r="AU143" s="29"/>
      <c r="AV143" s="27" t="s">
        <v>31</v>
      </c>
      <c r="AW143" s="28"/>
      <c r="AX143" s="29"/>
    </row>
    <row r="144" spans="2:51" ht="24" customHeight="1">
      <c r="B144" s="466">
        <v>1</v>
      </c>
      <c r="C144" s="467"/>
      <c r="D144" s="32" t="s">
        <v>144</v>
      </c>
      <c r="E144" s="33"/>
      <c r="F144" s="33"/>
      <c r="G144" s="33"/>
      <c r="H144" s="33"/>
      <c r="I144" s="33"/>
      <c r="J144" s="33"/>
      <c r="K144" s="33"/>
      <c r="L144" s="33"/>
      <c r="M144" s="34"/>
      <c r="N144" s="32" t="s">
        <v>145</v>
      </c>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4"/>
      <c r="AL144" s="38">
        <v>2</v>
      </c>
      <c r="AM144" s="39"/>
      <c r="AN144" s="39"/>
      <c r="AO144" s="39"/>
      <c r="AP144" s="39"/>
      <c r="AQ144" s="40"/>
      <c r="AR144" s="32">
        <v>9</v>
      </c>
      <c r="AS144" s="33"/>
      <c r="AT144" s="33"/>
      <c r="AU144" s="34"/>
      <c r="AV144" s="468">
        <f>1925/3457</f>
        <v>0.55684119178478453</v>
      </c>
      <c r="AW144" s="469"/>
      <c r="AX144" s="470"/>
    </row>
    <row r="145" spans="2:50">
      <c r="C145" s="19" t="s">
        <v>131</v>
      </c>
    </row>
    <row r="146" spans="2:50" ht="34.5" customHeight="1">
      <c r="B146" s="466"/>
      <c r="C146" s="467"/>
      <c r="D146" s="27" t="s">
        <v>86</v>
      </c>
      <c r="E146" s="28"/>
      <c r="F146" s="28"/>
      <c r="G146" s="28"/>
      <c r="H146" s="28"/>
      <c r="I146" s="28"/>
      <c r="J146" s="28"/>
      <c r="K146" s="28"/>
      <c r="L146" s="28"/>
      <c r="M146" s="29"/>
      <c r="N146" s="27" t="s">
        <v>87</v>
      </c>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9"/>
      <c r="AL146" s="472" t="s">
        <v>88</v>
      </c>
      <c r="AM146" s="473"/>
      <c r="AN146" s="473"/>
      <c r="AO146" s="473"/>
      <c r="AP146" s="473"/>
      <c r="AQ146" s="474"/>
      <c r="AR146" s="27" t="s">
        <v>30</v>
      </c>
      <c r="AS146" s="28"/>
      <c r="AT146" s="28"/>
      <c r="AU146" s="29"/>
      <c r="AV146" s="27" t="s">
        <v>31</v>
      </c>
      <c r="AW146" s="28"/>
      <c r="AX146" s="29"/>
    </row>
    <row r="147" spans="2:50" ht="24" customHeight="1">
      <c r="B147" s="466">
        <v>1</v>
      </c>
      <c r="C147" s="467"/>
      <c r="D147" s="475" t="s">
        <v>146</v>
      </c>
      <c r="E147" s="476"/>
      <c r="F147" s="476"/>
      <c r="G147" s="476"/>
      <c r="H147" s="476"/>
      <c r="I147" s="476"/>
      <c r="J147" s="476"/>
      <c r="K147" s="476"/>
      <c r="L147" s="476"/>
      <c r="M147" s="477"/>
      <c r="N147" s="32" t="s">
        <v>147</v>
      </c>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4"/>
      <c r="AL147" s="38">
        <v>3</v>
      </c>
      <c r="AM147" s="39"/>
      <c r="AN147" s="39"/>
      <c r="AO147" s="39"/>
      <c r="AP147" s="39"/>
      <c r="AQ147" s="40"/>
      <c r="AR147" s="32">
        <v>1</v>
      </c>
      <c r="AS147" s="33"/>
      <c r="AT147" s="33"/>
      <c r="AU147" s="34"/>
      <c r="AV147" s="468">
        <f>3675/5191</f>
        <v>0.70795607782700831</v>
      </c>
      <c r="AW147" s="469"/>
      <c r="AX147" s="470"/>
    </row>
    <row r="148" spans="2:50">
      <c r="C148" t="s">
        <v>132</v>
      </c>
    </row>
    <row r="149" spans="2:50" ht="34.5" customHeight="1">
      <c r="B149" s="466"/>
      <c r="C149" s="467"/>
      <c r="D149" s="27" t="s">
        <v>86</v>
      </c>
      <c r="E149" s="28"/>
      <c r="F149" s="28"/>
      <c r="G149" s="28"/>
      <c r="H149" s="28"/>
      <c r="I149" s="28"/>
      <c r="J149" s="28"/>
      <c r="K149" s="28"/>
      <c r="L149" s="28"/>
      <c r="M149" s="29"/>
      <c r="N149" s="27" t="s">
        <v>87</v>
      </c>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9"/>
      <c r="AL149" s="472" t="s">
        <v>88</v>
      </c>
      <c r="AM149" s="473"/>
      <c r="AN149" s="473"/>
      <c r="AO149" s="473"/>
      <c r="AP149" s="473"/>
      <c r="AQ149" s="474"/>
      <c r="AR149" s="27" t="s">
        <v>30</v>
      </c>
      <c r="AS149" s="28"/>
      <c r="AT149" s="28"/>
      <c r="AU149" s="29"/>
      <c r="AV149" s="27" t="s">
        <v>31</v>
      </c>
      <c r="AW149" s="28"/>
      <c r="AX149" s="29"/>
    </row>
    <row r="150" spans="2:50" ht="24" customHeight="1">
      <c r="B150" s="26">
        <v>1</v>
      </c>
      <c r="C150" s="26">
        <v>1</v>
      </c>
      <c r="D150" s="32" t="s">
        <v>148</v>
      </c>
      <c r="E150" s="33"/>
      <c r="F150" s="33"/>
      <c r="G150" s="33"/>
      <c r="H150" s="33"/>
      <c r="I150" s="33"/>
      <c r="J150" s="33"/>
      <c r="K150" s="33"/>
      <c r="L150" s="33"/>
      <c r="M150" s="34"/>
      <c r="N150" s="35" t="s">
        <v>149</v>
      </c>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6">
        <v>4</v>
      </c>
      <c r="AM150" s="35"/>
      <c r="AN150" s="35"/>
      <c r="AO150" s="35"/>
      <c r="AP150" s="35"/>
      <c r="AQ150" s="35"/>
      <c r="AR150" s="35">
        <v>55</v>
      </c>
      <c r="AS150" s="35"/>
      <c r="AT150" s="35"/>
      <c r="AU150" s="35"/>
      <c r="AV150" s="37">
        <f>4063/4512</f>
        <v>0.90048758865248224</v>
      </c>
      <c r="AW150" s="37"/>
      <c r="AX150" s="37"/>
    </row>
    <row r="151" spans="2:50" ht="36" hidden="1" customHeight="1">
      <c r="B151" s="472" t="s">
        <v>44</v>
      </c>
      <c r="C151" s="473"/>
      <c r="D151" s="473"/>
      <c r="E151" s="473"/>
      <c r="F151" s="473"/>
      <c r="G151" s="473"/>
      <c r="H151" s="474"/>
      <c r="I151" s="152" t="s">
        <v>32</v>
      </c>
      <c r="J151" s="125"/>
      <c r="K151" s="125"/>
      <c r="L151" s="125"/>
      <c r="M151" s="151"/>
      <c r="N151" s="27" t="s">
        <v>33</v>
      </c>
      <c r="O151" s="28"/>
      <c r="P151" s="28"/>
      <c r="Q151" s="28"/>
      <c r="R151" s="28"/>
      <c r="S151" s="28"/>
      <c r="T151" s="29"/>
      <c r="U151" s="152" t="s">
        <v>32</v>
      </c>
      <c r="V151" s="125"/>
      <c r="W151" s="125"/>
      <c r="X151" s="125"/>
      <c r="Y151" s="151"/>
      <c r="Z151" s="27" t="s">
        <v>34</v>
      </c>
      <c r="AA151" s="28"/>
      <c r="AB151" s="28"/>
      <c r="AC151" s="28"/>
      <c r="AD151" s="28"/>
      <c r="AE151" s="28"/>
      <c r="AF151" s="29"/>
      <c r="AG151" s="152" t="s">
        <v>32</v>
      </c>
      <c r="AH151" s="125"/>
      <c r="AI151" s="125"/>
      <c r="AJ151" s="125"/>
      <c r="AK151" s="151"/>
      <c r="AL151" s="27" t="s">
        <v>35</v>
      </c>
      <c r="AM151" s="28"/>
      <c r="AN151" s="28"/>
      <c r="AO151" s="28"/>
      <c r="AP151" s="28"/>
      <c r="AQ151" s="28"/>
      <c r="AR151" s="29"/>
      <c r="AS151" s="152" t="s">
        <v>32</v>
      </c>
      <c r="AT151" s="125"/>
      <c r="AU151" s="125"/>
      <c r="AV151" s="125"/>
      <c r="AW151" s="151"/>
    </row>
    <row r="152" spans="2:50" ht="36" hidden="1" customHeight="1">
      <c r="B152" s="27" t="s">
        <v>36</v>
      </c>
      <c r="C152" s="28"/>
      <c r="D152" s="28"/>
      <c r="E152" s="28"/>
      <c r="F152" s="28"/>
      <c r="G152" s="28"/>
      <c r="H152" s="29"/>
      <c r="I152" s="32"/>
      <c r="J152" s="33"/>
      <c r="K152" s="33"/>
      <c r="L152" s="33"/>
      <c r="M152" s="34"/>
      <c r="N152" s="27" t="s">
        <v>37</v>
      </c>
      <c r="O152" s="28"/>
      <c r="P152" s="28"/>
      <c r="Q152" s="28"/>
      <c r="R152" s="28"/>
      <c r="S152" s="28"/>
      <c r="T152" s="29"/>
      <c r="U152" s="32"/>
      <c r="V152" s="33"/>
      <c r="W152" s="33"/>
      <c r="X152" s="33"/>
      <c r="Y152" s="34"/>
      <c r="Z152" s="27" t="s">
        <v>38</v>
      </c>
      <c r="AA152" s="28"/>
      <c r="AB152" s="28"/>
      <c r="AC152" s="28"/>
      <c r="AD152" s="28"/>
      <c r="AE152" s="28"/>
      <c r="AF152" s="29"/>
      <c r="AG152" s="32"/>
      <c r="AH152" s="33"/>
      <c r="AI152" s="33"/>
      <c r="AJ152" s="33"/>
      <c r="AK152" s="34"/>
      <c r="AL152" s="472" t="s">
        <v>39</v>
      </c>
      <c r="AM152" s="28"/>
      <c r="AN152" s="28"/>
      <c r="AO152" s="28"/>
      <c r="AP152" s="28"/>
      <c r="AQ152" s="28"/>
      <c r="AR152" s="29"/>
      <c r="AS152" s="32"/>
      <c r="AT152" s="33"/>
      <c r="AU152" s="33"/>
      <c r="AV152" s="33"/>
      <c r="AW152" s="34"/>
    </row>
    <row r="153" spans="2:50">
      <c r="C153" t="s">
        <v>133</v>
      </c>
    </row>
    <row r="154" spans="2:50" ht="34.5" customHeight="1">
      <c r="B154" s="26"/>
      <c r="C154" s="26"/>
      <c r="D154" s="27" t="s">
        <v>86</v>
      </c>
      <c r="E154" s="28"/>
      <c r="F154" s="28"/>
      <c r="G154" s="28"/>
      <c r="H154" s="28"/>
      <c r="I154" s="28"/>
      <c r="J154" s="28"/>
      <c r="K154" s="28"/>
      <c r="L154" s="28"/>
      <c r="M154" s="29"/>
      <c r="N154" s="30" t="s">
        <v>87</v>
      </c>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1" t="s">
        <v>88</v>
      </c>
      <c r="AM154" s="30"/>
      <c r="AN154" s="30"/>
      <c r="AO154" s="30"/>
      <c r="AP154" s="30"/>
      <c r="AQ154" s="30"/>
      <c r="AR154" s="30" t="s">
        <v>30</v>
      </c>
      <c r="AS154" s="30"/>
      <c r="AT154" s="30"/>
      <c r="AU154" s="30"/>
      <c r="AV154" s="30" t="s">
        <v>31</v>
      </c>
      <c r="AW154" s="30"/>
      <c r="AX154" s="30"/>
    </row>
    <row r="155" spans="2:50" ht="24" customHeight="1">
      <c r="B155" s="26">
        <v>1</v>
      </c>
      <c r="C155" s="26">
        <v>1</v>
      </c>
      <c r="D155" s="32" t="s">
        <v>150</v>
      </c>
      <c r="E155" s="33"/>
      <c r="F155" s="33"/>
      <c r="G155" s="33"/>
      <c r="H155" s="33"/>
      <c r="I155" s="33"/>
      <c r="J155" s="33"/>
      <c r="K155" s="33"/>
      <c r="L155" s="33"/>
      <c r="M155" s="34"/>
      <c r="N155" s="35" t="s">
        <v>149</v>
      </c>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6">
        <v>4</v>
      </c>
      <c r="AM155" s="35"/>
      <c r="AN155" s="35"/>
      <c r="AO155" s="35"/>
      <c r="AP155" s="35"/>
      <c r="AQ155" s="35"/>
      <c r="AR155" s="35">
        <v>55</v>
      </c>
      <c r="AS155" s="35"/>
      <c r="AT155" s="35"/>
      <c r="AU155" s="35"/>
      <c r="AV155" s="37">
        <f>3990/5250</f>
        <v>0.76</v>
      </c>
      <c r="AW155" s="37"/>
      <c r="AX155" s="37"/>
    </row>
    <row r="156" spans="2:50">
      <c r="C156" t="s">
        <v>134</v>
      </c>
    </row>
    <row r="157" spans="2:50" ht="34.5" customHeight="1">
      <c r="B157" s="26"/>
      <c r="C157" s="26"/>
      <c r="D157" s="27" t="s">
        <v>86</v>
      </c>
      <c r="E157" s="28"/>
      <c r="F157" s="28"/>
      <c r="G157" s="28"/>
      <c r="H157" s="28"/>
      <c r="I157" s="28"/>
      <c r="J157" s="28"/>
      <c r="K157" s="28"/>
      <c r="L157" s="28"/>
      <c r="M157" s="29"/>
      <c r="N157" s="30" t="s">
        <v>87</v>
      </c>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1" t="s">
        <v>88</v>
      </c>
      <c r="AM157" s="30"/>
      <c r="AN157" s="30"/>
      <c r="AO157" s="30"/>
      <c r="AP157" s="30"/>
      <c r="AQ157" s="30"/>
      <c r="AR157" s="30" t="s">
        <v>30</v>
      </c>
      <c r="AS157" s="30"/>
      <c r="AT157" s="30"/>
      <c r="AU157" s="30"/>
      <c r="AV157" s="30" t="s">
        <v>31</v>
      </c>
      <c r="AW157" s="30"/>
      <c r="AX157" s="30"/>
    </row>
    <row r="158" spans="2:50" ht="24" customHeight="1">
      <c r="B158" s="26">
        <v>1</v>
      </c>
      <c r="C158" s="26">
        <v>1</v>
      </c>
      <c r="D158" s="32" t="s">
        <v>155</v>
      </c>
      <c r="E158" s="33"/>
      <c r="F158" s="33"/>
      <c r="G158" s="33"/>
      <c r="H158" s="33"/>
      <c r="I158" s="33"/>
      <c r="J158" s="33"/>
      <c r="K158" s="33"/>
      <c r="L158" s="33"/>
      <c r="M158" s="34"/>
      <c r="N158" s="35" t="s">
        <v>154</v>
      </c>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6">
        <v>0.2</v>
      </c>
      <c r="AM158" s="35"/>
      <c r="AN158" s="35"/>
      <c r="AO158" s="35"/>
      <c r="AP158" s="35"/>
      <c r="AQ158" s="35"/>
      <c r="AR158" s="35">
        <v>1</v>
      </c>
      <c r="AS158" s="35"/>
      <c r="AT158" s="35"/>
      <c r="AU158" s="35"/>
      <c r="AV158" s="37">
        <v>1</v>
      </c>
      <c r="AW158" s="37"/>
      <c r="AX158" s="37"/>
    </row>
    <row r="159" spans="2:50">
      <c r="C159" t="s">
        <v>135</v>
      </c>
    </row>
    <row r="160" spans="2:50" ht="34.5" customHeight="1">
      <c r="B160" s="26"/>
      <c r="C160" s="26"/>
      <c r="D160" s="27" t="s">
        <v>86</v>
      </c>
      <c r="E160" s="28"/>
      <c r="F160" s="28"/>
      <c r="G160" s="28"/>
      <c r="H160" s="28"/>
      <c r="I160" s="28"/>
      <c r="J160" s="28"/>
      <c r="K160" s="28"/>
      <c r="L160" s="28"/>
      <c r="M160" s="29"/>
      <c r="N160" s="30" t="s">
        <v>87</v>
      </c>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1" t="s">
        <v>88</v>
      </c>
      <c r="AM160" s="30"/>
      <c r="AN160" s="30"/>
      <c r="AO160" s="30"/>
      <c r="AP160" s="30"/>
      <c r="AQ160" s="30"/>
      <c r="AR160" s="30" t="s">
        <v>30</v>
      </c>
      <c r="AS160" s="30"/>
      <c r="AT160" s="30"/>
      <c r="AU160" s="30"/>
      <c r="AV160" s="30" t="s">
        <v>31</v>
      </c>
      <c r="AW160" s="30"/>
      <c r="AX160" s="30"/>
    </row>
    <row r="161" spans="2:50" ht="36" customHeight="1">
      <c r="B161" s="26">
        <v>1</v>
      </c>
      <c r="C161" s="26">
        <v>1</v>
      </c>
      <c r="D161" s="38" t="s">
        <v>156</v>
      </c>
      <c r="E161" s="39"/>
      <c r="F161" s="39"/>
      <c r="G161" s="39"/>
      <c r="H161" s="39"/>
      <c r="I161" s="39"/>
      <c r="J161" s="39"/>
      <c r="K161" s="39"/>
      <c r="L161" s="39"/>
      <c r="M161" s="40"/>
      <c r="N161" s="35" t="s">
        <v>154</v>
      </c>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6">
        <v>0.2</v>
      </c>
      <c r="AM161" s="35"/>
      <c r="AN161" s="35"/>
      <c r="AO161" s="35"/>
      <c r="AP161" s="35"/>
      <c r="AQ161" s="35"/>
      <c r="AR161" s="35">
        <v>1</v>
      </c>
      <c r="AS161" s="35"/>
      <c r="AT161" s="35"/>
      <c r="AU161" s="35"/>
      <c r="AV161" s="37">
        <v>1</v>
      </c>
      <c r="AW161" s="37"/>
      <c r="AX161" s="37"/>
    </row>
    <row r="162" spans="2:50">
      <c r="C162" t="s">
        <v>106</v>
      </c>
    </row>
    <row r="163" spans="2:50" ht="34.5" customHeight="1">
      <c r="B163" s="26"/>
      <c r="C163" s="26"/>
      <c r="D163" s="27" t="s">
        <v>86</v>
      </c>
      <c r="E163" s="28"/>
      <c r="F163" s="28"/>
      <c r="G163" s="28"/>
      <c r="H163" s="28"/>
      <c r="I163" s="28"/>
      <c r="J163" s="28"/>
      <c r="K163" s="28"/>
      <c r="L163" s="28"/>
      <c r="M163" s="29"/>
      <c r="N163" s="30" t="s">
        <v>87</v>
      </c>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1" t="s">
        <v>88</v>
      </c>
      <c r="AM163" s="30"/>
      <c r="AN163" s="30"/>
      <c r="AO163" s="30"/>
      <c r="AP163" s="30"/>
      <c r="AQ163" s="30"/>
      <c r="AR163" s="30" t="s">
        <v>30</v>
      </c>
      <c r="AS163" s="30"/>
      <c r="AT163" s="30"/>
      <c r="AU163" s="30"/>
      <c r="AV163" s="30" t="s">
        <v>31</v>
      </c>
      <c r="AW163" s="30"/>
      <c r="AX163" s="30"/>
    </row>
    <row r="164" spans="2:50" ht="24" customHeight="1">
      <c r="B164" s="26">
        <v>1</v>
      </c>
      <c r="C164" s="26">
        <v>1</v>
      </c>
      <c r="D164" s="32" t="s">
        <v>157</v>
      </c>
      <c r="E164" s="33"/>
      <c r="F164" s="33"/>
      <c r="G164" s="33"/>
      <c r="H164" s="33"/>
      <c r="I164" s="33"/>
      <c r="J164" s="33"/>
      <c r="K164" s="33"/>
      <c r="L164" s="33"/>
      <c r="M164" s="34"/>
      <c r="N164" s="35" t="s">
        <v>154</v>
      </c>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6">
        <v>0.2</v>
      </c>
      <c r="AM164" s="35"/>
      <c r="AN164" s="35"/>
      <c r="AO164" s="35"/>
      <c r="AP164" s="35"/>
      <c r="AQ164" s="35"/>
      <c r="AR164" s="35">
        <v>1</v>
      </c>
      <c r="AS164" s="35"/>
      <c r="AT164" s="35"/>
      <c r="AU164" s="35"/>
      <c r="AV164" s="37">
        <v>1</v>
      </c>
      <c r="AW164" s="37"/>
      <c r="AX164" s="37"/>
    </row>
    <row r="165" spans="2:50">
      <c r="C165" t="s">
        <v>136</v>
      </c>
    </row>
    <row r="166" spans="2:50" ht="34.5" customHeight="1">
      <c r="B166" s="26"/>
      <c r="C166" s="26"/>
      <c r="D166" s="27" t="s">
        <v>86</v>
      </c>
      <c r="E166" s="28"/>
      <c r="F166" s="28"/>
      <c r="G166" s="28"/>
      <c r="H166" s="28"/>
      <c r="I166" s="28"/>
      <c r="J166" s="28"/>
      <c r="K166" s="28"/>
      <c r="L166" s="28"/>
      <c r="M166" s="29"/>
      <c r="N166" s="30" t="s">
        <v>87</v>
      </c>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1" t="s">
        <v>88</v>
      </c>
      <c r="AM166" s="30"/>
      <c r="AN166" s="30"/>
      <c r="AO166" s="30"/>
      <c r="AP166" s="30"/>
      <c r="AQ166" s="30"/>
      <c r="AR166" s="30" t="s">
        <v>30</v>
      </c>
      <c r="AS166" s="30"/>
      <c r="AT166" s="30"/>
      <c r="AU166" s="30"/>
      <c r="AV166" s="30" t="s">
        <v>31</v>
      </c>
      <c r="AW166" s="30"/>
      <c r="AX166" s="30"/>
    </row>
    <row r="167" spans="2:50" ht="24" customHeight="1">
      <c r="B167" s="26">
        <v>1</v>
      </c>
      <c r="C167" s="26">
        <v>1</v>
      </c>
      <c r="D167" s="32" t="s">
        <v>158</v>
      </c>
      <c r="E167" s="33"/>
      <c r="F167" s="33"/>
      <c r="G167" s="33"/>
      <c r="H167" s="33"/>
      <c r="I167" s="33"/>
      <c r="J167" s="33"/>
      <c r="K167" s="33"/>
      <c r="L167" s="33"/>
      <c r="M167" s="34"/>
      <c r="N167" s="35" t="s">
        <v>154</v>
      </c>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6">
        <v>0.2</v>
      </c>
      <c r="AM167" s="35"/>
      <c r="AN167" s="35"/>
      <c r="AO167" s="35"/>
      <c r="AP167" s="35"/>
      <c r="AQ167" s="35"/>
      <c r="AR167" s="35">
        <v>1</v>
      </c>
      <c r="AS167" s="35"/>
      <c r="AT167" s="35"/>
      <c r="AU167" s="35"/>
      <c r="AV167" s="37">
        <v>1</v>
      </c>
      <c r="AW167" s="37"/>
      <c r="AX167" s="37"/>
    </row>
    <row r="168" spans="2:50">
      <c r="C168" t="s">
        <v>151</v>
      </c>
    </row>
    <row r="169" spans="2:50" ht="34.5" customHeight="1">
      <c r="B169" s="26"/>
      <c r="C169" s="26"/>
      <c r="D169" s="27" t="s">
        <v>86</v>
      </c>
      <c r="E169" s="28"/>
      <c r="F169" s="28"/>
      <c r="G169" s="28"/>
      <c r="H169" s="28"/>
      <c r="I169" s="28"/>
      <c r="J169" s="28"/>
      <c r="K169" s="28"/>
      <c r="L169" s="28"/>
      <c r="M169" s="29"/>
      <c r="N169" s="30" t="s">
        <v>87</v>
      </c>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1" t="s">
        <v>88</v>
      </c>
      <c r="AM169" s="30"/>
      <c r="AN169" s="30"/>
      <c r="AO169" s="30"/>
      <c r="AP169" s="30"/>
      <c r="AQ169" s="30"/>
      <c r="AR169" s="30" t="s">
        <v>30</v>
      </c>
      <c r="AS169" s="30"/>
      <c r="AT169" s="30"/>
      <c r="AU169" s="30"/>
      <c r="AV169" s="30" t="s">
        <v>31</v>
      </c>
      <c r="AW169" s="30"/>
      <c r="AX169" s="30"/>
    </row>
    <row r="170" spans="2:50" ht="30.75" customHeight="1">
      <c r="B170" s="26">
        <v>1</v>
      </c>
      <c r="C170" s="26">
        <v>1</v>
      </c>
      <c r="D170" s="478" t="s">
        <v>159</v>
      </c>
      <c r="E170" s="479"/>
      <c r="F170" s="479"/>
      <c r="G170" s="479"/>
      <c r="H170" s="479"/>
      <c r="I170" s="479"/>
      <c r="J170" s="479"/>
      <c r="K170" s="479"/>
      <c r="L170" s="479"/>
      <c r="M170" s="480"/>
      <c r="N170" s="35" t="s">
        <v>154</v>
      </c>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6">
        <v>0.2</v>
      </c>
      <c r="AM170" s="35"/>
      <c r="AN170" s="35"/>
      <c r="AO170" s="35"/>
      <c r="AP170" s="35"/>
      <c r="AQ170" s="35"/>
      <c r="AR170" s="35">
        <v>1</v>
      </c>
      <c r="AS170" s="35"/>
      <c r="AT170" s="35"/>
      <c r="AU170" s="35"/>
      <c r="AV170" s="37">
        <v>1</v>
      </c>
      <c r="AW170" s="37"/>
      <c r="AX170" s="37"/>
    </row>
    <row r="171" spans="2:50">
      <c r="C171" t="s">
        <v>152</v>
      </c>
    </row>
    <row r="172" spans="2:50" ht="34.5" customHeight="1">
      <c r="B172" s="26"/>
      <c r="C172" s="26"/>
      <c r="D172" s="27" t="s">
        <v>86</v>
      </c>
      <c r="E172" s="28"/>
      <c r="F172" s="28"/>
      <c r="G172" s="28"/>
      <c r="H172" s="28"/>
      <c r="I172" s="28"/>
      <c r="J172" s="28"/>
      <c r="K172" s="28"/>
      <c r="L172" s="28"/>
      <c r="M172" s="29"/>
      <c r="N172" s="30" t="s">
        <v>87</v>
      </c>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1" t="s">
        <v>88</v>
      </c>
      <c r="AM172" s="30"/>
      <c r="AN172" s="30"/>
      <c r="AO172" s="30"/>
      <c r="AP172" s="30"/>
      <c r="AQ172" s="30"/>
      <c r="AR172" s="30" t="s">
        <v>30</v>
      </c>
      <c r="AS172" s="30"/>
      <c r="AT172" s="30"/>
      <c r="AU172" s="30"/>
      <c r="AV172" s="30" t="s">
        <v>31</v>
      </c>
      <c r="AW172" s="30"/>
      <c r="AX172" s="30"/>
    </row>
    <row r="173" spans="2:50" ht="34.5" customHeight="1">
      <c r="B173" s="26">
        <v>1</v>
      </c>
      <c r="C173" s="26">
        <v>1</v>
      </c>
      <c r="D173" s="38" t="s">
        <v>160</v>
      </c>
      <c r="E173" s="39"/>
      <c r="F173" s="39"/>
      <c r="G173" s="39"/>
      <c r="H173" s="39"/>
      <c r="I173" s="39"/>
      <c r="J173" s="39"/>
      <c r="K173" s="39"/>
      <c r="L173" s="39"/>
      <c r="M173" s="40"/>
      <c r="N173" s="35" t="s">
        <v>154</v>
      </c>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6">
        <v>0.2</v>
      </c>
      <c r="AM173" s="35"/>
      <c r="AN173" s="35"/>
      <c r="AO173" s="35"/>
      <c r="AP173" s="35"/>
      <c r="AQ173" s="35"/>
      <c r="AR173" s="35">
        <v>1</v>
      </c>
      <c r="AS173" s="35"/>
      <c r="AT173" s="35"/>
      <c r="AU173" s="35"/>
      <c r="AV173" s="37">
        <v>1</v>
      </c>
      <c r="AW173" s="37"/>
      <c r="AX173" s="37"/>
    </row>
    <row r="174" spans="2:50">
      <c r="C174" t="s">
        <v>153</v>
      </c>
    </row>
    <row r="175" spans="2:50" ht="34.5" customHeight="1">
      <c r="B175" s="26"/>
      <c r="C175" s="26"/>
      <c r="D175" s="27" t="s">
        <v>86</v>
      </c>
      <c r="E175" s="28"/>
      <c r="F175" s="28"/>
      <c r="G175" s="28"/>
      <c r="H175" s="28"/>
      <c r="I175" s="28"/>
      <c r="J175" s="28"/>
      <c r="K175" s="28"/>
      <c r="L175" s="28"/>
      <c r="M175" s="29"/>
      <c r="N175" s="30" t="s">
        <v>87</v>
      </c>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1" t="s">
        <v>88</v>
      </c>
      <c r="AM175" s="30"/>
      <c r="AN175" s="30"/>
      <c r="AO175" s="30"/>
      <c r="AP175" s="30"/>
      <c r="AQ175" s="30"/>
      <c r="AR175" s="30" t="s">
        <v>30</v>
      </c>
      <c r="AS175" s="30"/>
      <c r="AT175" s="30"/>
      <c r="AU175" s="30"/>
      <c r="AV175" s="30" t="s">
        <v>31</v>
      </c>
      <c r="AW175" s="30"/>
      <c r="AX175" s="30"/>
    </row>
    <row r="176" spans="2:50" ht="24" customHeight="1">
      <c r="B176" s="26">
        <v>1</v>
      </c>
      <c r="C176" s="26">
        <v>1</v>
      </c>
      <c r="D176" s="32" t="s">
        <v>161</v>
      </c>
      <c r="E176" s="33"/>
      <c r="F176" s="33"/>
      <c r="G176" s="33"/>
      <c r="H176" s="33"/>
      <c r="I176" s="33"/>
      <c r="J176" s="33"/>
      <c r="K176" s="33"/>
      <c r="L176" s="33"/>
      <c r="M176" s="34"/>
      <c r="N176" s="35" t="s">
        <v>154</v>
      </c>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6">
        <v>0.4</v>
      </c>
      <c r="AM176" s="35"/>
      <c r="AN176" s="35"/>
      <c r="AO176" s="35"/>
      <c r="AP176" s="35"/>
      <c r="AQ176" s="35"/>
      <c r="AR176" s="35">
        <v>1</v>
      </c>
      <c r="AS176" s="35"/>
      <c r="AT176" s="35"/>
      <c r="AU176" s="35"/>
      <c r="AV176" s="37">
        <v>1</v>
      </c>
      <c r="AW176" s="37"/>
      <c r="AX176" s="37"/>
    </row>
  </sheetData>
  <mergeCells count="731">
    <mergeCell ref="B170:C170"/>
    <mergeCell ref="D170:M170"/>
    <mergeCell ref="N170:AK170"/>
    <mergeCell ref="AL170:AQ170"/>
    <mergeCell ref="AR170:AU170"/>
    <mergeCell ref="AV170:AX170"/>
    <mergeCell ref="B164:C164"/>
    <mergeCell ref="D164:M164"/>
    <mergeCell ref="N164:AK164"/>
    <mergeCell ref="AL164:AQ164"/>
    <mergeCell ref="AR164:AU164"/>
    <mergeCell ref="AV164:AX164"/>
    <mergeCell ref="B166:C166"/>
    <mergeCell ref="D166:M166"/>
    <mergeCell ref="N166:AK166"/>
    <mergeCell ref="AL166:AQ166"/>
    <mergeCell ref="AR166:AU166"/>
    <mergeCell ref="AV166:AX166"/>
    <mergeCell ref="B161:C161"/>
    <mergeCell ref="D161:M161"/>
    <mergeCell ref="N161:AK161"/>
    <mergeCell ref="AL161:AQ161"/>
    <mergeCell ref="AR161:AU161"/>
    <mergeCell ref="AV161:AX161"/>
    <mergeCell ref="B163:C163"/>
    <mergeCell ref="D163:M163"/>
    <mergeCell ref="N163:AK163"/>
    <mergeCell ref="AL163:AQ163"/>
    <mergeCell ref="AR163:AU163"/>
    <mergeCell ref="AV163:AX163"/>
    <mergeCell ref="AR155:AU155"/>
    <mergeCell ref="AV155:AX155"/>
    <mergeCell ref="B158:C158"/>
    <mergeCell ref="D158:M158"/>
    <mergeCell ref="N158:AK158"/>
    <mergeCell ref="AL158:AQ158"/>
    <mergeCell ref="AR158:AU158"/>
    <mergeCell ref="AV158:AX158"/>
    <mergeCell ref="B160:C160"/>
    <mergeCell ref="D160:M160"/>
    <mergeCell ref="N160:AK160"/>
    <mergeCell ref="AL160:AQ160"/>
    <mergeCell ref="AR160:AU160"/>
    <mergeCell ref="AV160:AX160"/>
    <mergeCell ref="B157:C157"/>
    <mergeCell ref="D157:M157"/>
    <mergeCell ref="N157:AK157"/>
    <mergeCell ref="AL157:AQ157"/>
    <mergeCell ref="AR157:AU157"/>
    <mergeCell ref="AV157:AX157"/>
    <mergeCell ref="B155:C155"/>
    <mergeCell ref="D155:M155"/>
    <mergeCell ref="N155:AK155"/>
    <mergeCell ref="AL155:AQ155"/>
    <mergeCell ref="B152:H152"/>
    <mergeCell ref="I152:M152"/>
    <mergeCell ref="N152:T152"/>
    <mergeCell ref="U152:Y152"/>
    <mergeCell ref="Z152:AF152"/>
    <mergeCell ref="AG152:AK152"/>
    <mergeCell ref="AL152:AR152"/>
    <mergeCell ref="AS152:AW152"/>
    <mergeCell ref="B154:C154"/>
    <mergeCell ref="D154:M154"/>
    <mergeCell ref="N154:AK154"/>
    <mergeCell ref="AL154:AQ154"/>
    <mergeCell ref="AR154:AU154"/>
    <mergeCell ref="AV154:AX154"/>
    <mergeCell ref="B150:C150"/>
    <mergeCell ref="D150:M150"/>
    <mergeCell ref="N150:AK150"/>
    <mergeCell ref="AL150:AQ150"/>
    <mergeCell ref="AR150:AU150"/>
    <mergeCell ref="AV150:AX150"/>
    <mergeCell ref="B151:H151"/>
    <mergeCell ref="I151:M151"/>
    <mergeCell ref="N151:T151"/>
    <mergeCell ref="U151:Y151"/>
    <mergeCell ref="Z151:AF151"/>
    <mergeCell ref="AG151:AK151"/>
    <mergeCell ref="AL151:AR151"/>
    <mergeCell ref="AS151:AW151"/>
    <mergeCell ref="B149:C149"/>
    <mergeCell ref="D149:M149"/>
    <mergeCell ref="N149:AK149"/>
    <mergeCell ref="AL149:AQ149"/>
    <mergeCell ref="AR149:AU149"/>
    <mergeCell ref="AV149:AX149"/>
    <mergeCell ref="B146:C146"/>
    <mergeCell ref="D146:M146"/>
    <mergeCell ref="N146:AK146"/>
    <mergeCell ref="AL146:AQ146"/>
    <mergeCell ref="AR146:AU146"/>
    <mergeCell ref="AV146:AX146"/>
    <mergeCell ref="B147:C147"/>
    <mergeCell ref="D147:M147"/>
    <mergeCell ref="N147:AK147"/>
    <mergeCell ref="AL147:AQ147"/>
    <mergeCell ref="AR147:AU147"/>
    <mergeCell ref="AV147:AX147"/>
    <mergeCell ref="AD117:AH117"/>
    <mergeCell ref="AI117:AU117"/>
    <mergeCell ref="AV117:AY117"/>
    <mergeCell ref="B144:C144"/>
    <mergeCell ref="D144:M144"/>
    <mergeCell ref="N144:AK144"/>
    <mergeCell ref="AL144:AQ144"/>
    <mergeCell ref="AR144:AU144"/>
    <mergeCell ref="AV144:AX144"/>
    <mergeCell ref="H118:L118"/>
    <mergeCell ref="M118:Y118"/>
    <mergeCell ref="Z118:AC118"/>
    <mergeCell ref="B143:C143"/>
    <mergeCell ref="D143:M143"/>
    <mergeCell ref="N143:AK143"/>
    <mergeCell ref="AL143:AQ143"/>
    <mergeCell ref="AR143:AU143"/>
    <mergeCell ref="AV143:AX143"/>
    <mergeCell ref="AD119:AY119"/>
    <mergeCell ref="AD120:AH120"/>
    <mergeCell ref="H140:L140"/>
    <mergeCell ref="M140:Y140"/>
    <mergeCell ref="Z140:AC140"/>
    <mergeCell ref="H138:L138"/>
    <mergeCell ref="AD116:AH116"/>
    <mergeCell ref="AI116:AU116"/>
    <mergeCell ref="AV116:AY116"/>
    <mergeCell ref="AD96:AH96"/>
    <mergeCell ref="AI96:AU96"/>
    <mergeCell ref="AV96:AY96"/>
    <mergeCell ref="AD113:AH113"/>
    <mergeCell ref="AI113:AU113"/>
    <mergeCell ref="AV113:AY113"/>
    <mergeCell ref="AD114:AH114"/>
    <mergeCell ref="AI114:AU114"/>
    <mergeCell ref="AV114:AY114"/>
    <mergeCell ref="AD111:AH111"/>
    <mergeCell ref="AI111:AU111"/>
    <mergeCell ref="AV111:AY111"/>
    <mergeCell ref="AD115:AH115"/>
    <mergeCell ref="AI115:AU115"/>
    <mergeCell ref="AV115:AY115"/>
    <mergeCell ref="AD110:AH110"/>
    <mergeCell ref="AI110:AU110"/>
    <mergeCell ref="AV110:AY110"/>
    <mergeCell ref="AD106:AH106"/>
    <mergeCell ref="AI106:AU106"/>
    <mergeCell ref="AV106:AY106"/>
    <mergeCell ref="AD112:AH112"/>
    <mergeCell ref="AI112:AU112"/>
    <mergeCell ref="AV112:AY112"/>
    <mergeCell ref="AD108:AY108"/>
    <mergeCell ref="AD109:AH109"/>
    <mergeCell ref="AI109:AU109"/>
    <mergeCell ref="AV109:AY109"/>
    <mergeCell ref="H110:L110"/>
    <mergeCell ref="M110:Y110"/>
    <mergeCell ref="Z110:AC110"/>
    <mergeCell ref="AD107:AH107"/>
    <mergeCell ref="AI107:AU107"/>
    <mergeCell ref="AV107:AY107"/>
    <mergeCell ref="AD104:AH104"/>
    <mergeCell ref="AI104:AU104"/>
    <mergeCell ref="AV104:AY104"/>
    <mergeCell ref="AD105:AH105"/>
    <mergeCell ref="AI105:AU105"/>
    <mergeCell ref="AV105:AY105"/>
    <mergeCell ref="AV93:AY93"/>
    <mergeCell ref="AD88:AH88"/>
    <mergeCell ref="AI88:AU88"/>
    <mergeCell ref="AV88:AY88"/>
    <mergeCell ref="AD89:AH89"/>
    <mergeCell ref="AI89:AU89"/>
    <mergeCell ref="AV89:AY89"/>
    <mergeCell ref="AD90:AH90"/>
    <mergeCell ref="AI90:AU90"/>
    <mergeCell ref="AV90:AY90"/>
    <mergeCell ref="AI102:AU102"/>
    <mergeCell ref="AV102:AY102"/>
    <mergeCell ref="Z84:AC84"/>
    <mergeCell ref="AD85:AH85"/>
    <mergeCell ref="AI85:AU85"/>
    <mergeCell ref="AV85:AY85"/>
    <mergeCell ref="AD86:AY86"/>
    <mergeCell ref="AD87:AH87"/>
    <mergeCell ref="AI87:AU87"/>
    <mergeCell ref="AV87:AY87"/>
    <mergeCell ref="AD94:AH94"/>
    <mergeCell ref="AI94:AU94"/>
    <mergeCell ref="AV94:AY94"/>
    <mergeCell ref="AD95:AH95"/>
    <mergeCell ref="AI95:AU95"/>
    <mergeCell ref="AV95:AY95"/>
    <mergeCell ref="AD91:AH91"/>
    <mergeCell ref="AI91:AU91"/>
    <mergeCell ref="AV91:AY91"/>
    <mergeCell ref="AD92:AH92"/>
    <mergeCell ref="AI92:AU92"/>
    <mergeCell ref="AV92:AY92"/>
    <mergeCell ref="AD93:AH93"/>
    <mergeCell ref="AI93:AU93"/>
    <mergeCell ref="AD81:AH81"/>
    <mergeCell ref="AI81:AU81"/>
    <mergeCell ref="AV81:AY81"/>
    <mergeCell ref="AD82:AH82"/>
    <mergeCell ref="AI82:AU82"/>
    <mergeCell ref="AV82:AY82"/>
    <mergeCell ref="AD103:AH103"/>
    <mergeCell ref="AI103:AU103"/>
    <mergeCell ref="AV103:AY103"/>
    <mergeCell ref="AD99:AH99"/>
    <mergeCell ref="AI99:AU99"/>
    <mergeCell ref="AV99:AY99"/>
    <mergeCell ref="AD100:AH100"/>
    <mergeCell ref="AI100:AU100"/>
    <mergeCell ref="AV100:AY100"/>
    <mergeCell ref="AD83:AH83"/>
    <mergeCell ref="AI83:AU83"/>
    <mergeCell ref="AV83:AY83"/>
    <mergeCell ref="AD84:AH84"/>
    <mergeCell ref="AI84:AU84"/>
    <mergeCell ref="AV84:AY84"/>
    <mergeCell ref="AI101:AU101"/>
    <mergeCell ref="AV101:AY101"/>
    <mergeCell ref="AD102:AH102"/>
    <mergeCell ref="AD75:AY75"/>
    <mergeCell ref="H98:L98"/>
    <mergeCell ref="M98:Y98"/>
    <mergeCell ref="Z98:AC98"/>
    <mergeCell ref="AD76:AH76"/>
    <mergeCell ref="AI76:AU76"/>
    <mergeCell ref="AV76:AY76"/>
    <mergeCell ref="AD97:AY97"/>
    <mergeCell ref="AD98:AH98"/>
    <mergeCell ref="AI98:AU98"/>
    <mergeCell ref="AV98:AY98"/>
    <mergeCell ref="H89:L89"/>
    <mergeCell ref="M89:Y89"/>
    <mergeCell ref="Z89:AC89"/>
    <mergeCell ref="H90:L90"/>
    <mergeCell ref="M90:Y90"/>
    <mergeCell ref="Z90:AC90"/>
    <mergeCell ref="H85:L85"/>
    <mergeCell ref="M85:Y85"/>
    <mergeCell ref="Z85:AC85"/>
    <mergeCell ref="H86:AC86"/>
    <mergeCell ref="H83:L83"/>
    <mergeCell ref="M83:Y83"/>
    <mergeCell ref="Z83:AC83"/>
    <mergeCell ref="M138:Y138"/>
    <mergeCell ref="Z138:AC138"/>
    <mergeCell ref="H95:L95"/>
    <mergeCell ref="M95:Y95"/>
    <mergeCell ref="Z95:AC95"/>
    <mergeCell ref="H139:L139"/>
    <mergeCell ref="M139:Y139"/>
    <mergeCell ref="Z139:AC139"/>
    <mergeCell ref="H96:L96"/>
    <mergeCell ref="M96:Y96"/>
    <mergeCell ref="Z96:AC96"/>
    <mergeCell ref="H100:L100"/>
    <mergeCell ref="M100:Y100"/>
    <mergeCell ref="Z100:AC100"/>
    <mergeCell ref="H101:L101"/>
    <mergeCell ref="M101:Y101"/>
    <mergeCell ref="Z101:AC101"/>
    <mergeCell ref="H102:L102"/>
    <mergeCell ref="M102:Y102"/>
    <mergeCell ref="Z102:AC102"/>
    <mergeCell ref="H104:L104"/>
    <mergeCell ref="M104:Y104"/>
    <mergeCell ref="Z104:AC104"/>
    <mergeCell ref="H136:L136"/>
    <mergeCell ref="M136:Y136"/>
    <mergeCell ref="Z136:AC136"/>
    <mergeCell ref="H93:L93"/>
    <mergeCell ref="M93:Y93"/>
    <mergeCell ref="Z93:AC93"/>
    <mergeCell ref="H137:L137"/>
    <mergeCell ref="M137:Y137"/>
    <mergeCell ref="Z137:AC137"/>
    <mergeCell ref="H94:L94"/>
    <mergeCell ref="M94:Y94"/>
    <mergeCell ref="Z94:AC94"/>
    <mergeCell ref="H106:L106"/>
    <mergeCell ref="M106:Y106"/>
    <mergeCell ref="Z106:AC106"/>
    <mergeCell ref="H108:AC108"/>
    <mergeCell ref="H109:L109"/>
    <mergeCell ref="M109:Y109"/>
    <mergeCell ref="Z109:AC109"/>
    <mergeCell ref="H111:L111"/>
    <mergeCell ref="M111:Y111"/>
    <mergeCell ref="Z111:AC111"/>
    <mergeCell ref="H113:L113"/>
    <mergeCell ref="M113:Y113"/>
    <mergeCell ref="H134:L134"/>
    <mergeCell ref="M134:Y134"/>
    <mergeCell ref="Z134:AC134"/>
    <mergeCell ref="H91:L91"/>
    <mergeCell ref="M91:Y91"/>
    <mergeCell ref="Z91:AC91"/>
    <mergeCell ref="H135:L135"/>
    <mergeCell ref="M135:Y135"/>
    <mergeCell ref="Z135:AC135"/>
    <mergeCell ref="H92:L92"/>
    <mergeCell ref="M92:Y92"/>
    <mergeCell ref="Z92:AC92"/>
    <mergeCell ref="Z113:AC113"/>
    <mergeCell ref="H115:L115"/>
    <mergeCell ref="M115:Y115"/>
    <mergeCell ref="Z115:AC115"/>
    <mergeCell ref="H117:L117"/>
    <mergeCell ref="M117:Y117"/>
    <mergeCell ref="Z117:AC117"/>
    <mergeCell ref="H132:L132"/>
    <mergeCell ref="M132:Y132"/>
    <mergeCell ref="Z132:AC132"/>
    <mergeCell ref="H133:L133"/>
    <mergeCell ref="M133:Y133"/>
    <mergeCell ref="Z133:AC133"/>
    <mergeCell ref="H130:AC130"/>
    <mergeCell ref="H87:L87"/>
    <mergeCell ref="M87:Y87"/>
    <mergeCell ref="Z87:AC87"/>
    <mergeCell ref="H131:L131"/>
    <mergeCell ref="M131:Y131"/>
    <mergeCell ref="Z131:AC131"/>
    <mergeCell ref="H88:L88"/>
    <mergeCell ref="M88:Y88"/>
    <mergeCell ref="Z88:AC88"/>
    <mergeCell ref="H128:L128"/>
    <mergeCell ref="M128:Y128"/>
    <mergeCell ref="Z128:AC128"/>
    <mergeCell ref="H129:L129"/>
    <mergeCell ref="M129:Y129"/>
    <mergeCell ref="Z129:AC129"/>
    <mergeCell ref="H126:L126"/>
    <mergeCell ref="M126:Y126"/>
    <mergeCell ref="Z126:AC126"/>
    <mergeCell ref="H127:L127"/>
    <mergeCell ref="M127:Y127"/>
    <mergeCell ref="Z127:AC127"/>
    <mergeCell ref="H124:L124"/>
    <mergeCell ref="M124:Y124"/>
    <mergeCell ref="Z124:AC124"/>
    <mergeCell ref="H81:L81"/>
    <mergeCell ref="M81:Y81"/>
    <mergeCell ref="Z81:AC81"/>
    <mergeCell ref="H125:L125"/>
    <mergeCell ref="M125:Y125"/>
    <mergeCell ref="Z125:AC125"/>
    <mergeCell ref="H82:L82"/>
    <mergeCell ref="M82:Y82"/>
    <mergeCell ref="Z82:AC82"/>
    <mergeCell ref="H122:L122"/>
    <mergeCell ref="M122:Y122"/>
    <mergeCell ref="Z122:AC122"/>
    <mergeCell ref="H103:L103"/>
    <mergeCell ref="M103:Y103"/>
    <mergeCell ref="Z103:AC103"/>
    <mergeCell ref="H97:AC97"/>
    <mergeCell ref="H99:L99"/>
    <mergeCell ref="M99:Y99"/>
    <mergeCell ref="Z99:AC99"/>
    <mergeCell ref="H84:L84"/>
    <mergeCell ref="M84:Y84"/>
    <mergeCell ref="Z105:AC105"/>
    <mergeCell ref="H105:L105"/>
    <mergeCell ref="H123:L123"/>
    <mergeCell ref="M123:Y123"/>
    <mergeCell ref="Z123:AC123"/>
    <mergeCell ref="H80:L80"/>
    <mergeCell ref="M80:Y80"/>
    <mergeCell ref="Z80:AC80"/>
    <mergeCell ref="H120:L120"/>
    <mergeCell ref="M120:Y120"/>
    <mergeCell ref="Z120:AC120"/>
    <mergeCell ref="M105:Y105"/>
    <mergeCell ref="H116:L116"/>
    <mergeCell ref="M116:Y116"/>
    <mergeCell ref="Z116:AC116"/>
    <mergeCell ref="H114:L114"/>
    <mergeCell ref="M114:Y114"/>
    <mergeCell ref="Z114:AC114"/>
    <mergeCell ref="H107:L107"/>
    <mergeCell ref="M107:Y107"/>
    <mergeCell ref="Z107:AC107"/>
    <mergeCell ref="H112:L112"/>
    <mergeCell ref="M112:Y112"/>
    <mergeCell ref="Z112:AC112"/>
    <mergeCell ref="H77:L77"/>
    <mergeCell ref="M77:Y77"/>
    <mergeCell ref="Z77:AC77"/>
    <mergeCell ref="H121:L121"/>
    <mergeCell ref="M121:Y121"/>
    <mergeCell ref="Z121:AC121"/>
    <mergeCell ref="H78:L78"/>
    <mergeCell ref="M78:Y78"/>
    <mergeCell ref="Z78:AC78"/>
    <mergeCell ref="H79:L79"/>
    <mergeCell ref="M79:Y79"/>
    <mergeCell ref="Z79:AC79"/>
    <mergeCell ref="B65:AY65"/>
    <mergeCell ref="B66:AY66"/>
    <mergeCell ref="B67:AY67"/>
    <mergeCell ref="B70:G72"/>
    <mergeCell ref="H70:AY72"/>
    <mergeCell ref="B75:G118"/>
    <mergeCell ref="H75:AC75"/>
    <mergeCell ref="H119:AC119"/>
    <mergeCell ref="H76:L76"/>
    <mergeCell ref="M76:Y76"/>
    <mergeCell ref="Z76:AC76"/>
    <mergeCell ref="AD77:AH77"/>
    <mergeCell ref="AI77:AU77"/>
    <mergeCell ref="AV77:AY77"/>
    <mergeCell ref="AD78:AH78"/>
    <mergeCell ref="AI78:AU78"/>
    <mergeCell ref="AV78:AY78"/>
    <mergeCell ref="AD79:AH79"/>
    <mergeCell ref="AI79:AU79"/>
    <mergeCell ref="AV79:AY79"/>
    <mergeCell ref="AD80:AH80"/>
    <mergeCell ref="AI80:AU80"/>
    <mergeCell ref="AV80:AY80"/>
    <mergeCell ref="AD101:AH101"/>
    <mergeCell ref="B58:C58"/>
    <mergeCell ref="D58:AY58"/>
    <mergeCell ref="D59:AY59"/>
    <mergeCell ref="D60:AY60"/>
    <mergeCell ref="D61:AY61"/>
    <mergeCell ref="B62:AY62"/>
    <mergeCell ref="B63:F63"/>
    <mergeCell ref="G63:AY63"/>
    <mergeCell ref="B64:AY64"/>
    <mergeCell ref="B53:C57"/>
    <mergeCell ref="D53:G53"/>
    <mergeCell ref="H53:AG53"/>
    <mergeCell ref="AH53:AY57"/>
    <mergeCell ref="D54:G54"/>
    <mergeCell ref="H54:AG54"/>
    <mergeCell ref="D55:G55"/>
    <mergeCell ref="H55:AG55"/>
    <mergeCell ref="D56:G56"/>
    <mergeCell ref="H56:AG56"/>
    <mergeCell ref="D57:G57"/>
    <mergeCell ref="H57:AG57"/>
    <mergeCell ref="B48:C52"/>
    <mergeCell ref="D48:G48"/>
    <mergeCell ref="H48:AG48"/>
    <mergeCell ref="AH48:AY52"/>
    <mergeCell ref="D49:G49"/>
    <mergeCell ref="H49:AG49"/>
    <mergeCell ref="D50:G50"/>
    <mergeCell ref="H50:AG50"/>
    <mergeCell ref="D51:G51"/>
    <mergeCell ref="H51:AG51"/>
    <mergeCell ref="D52:G52"/>
    <mergeCell ref="H52:AG52"/>
    <mergeCell ref="D41:AY41"/>
    <mergeCell ref="D42:AY42"/>
    <mergeCell ref="B43:AY43"/>
    <mergeCell ref="D44:G44"/>
    <mergeCell ref="H44:AG44"/>
    <mergeCell ref="AH44:AY44"/>
    <mergeCell ref="B45:C47"/>
    <mergeCell ref="D45:G45"/>
    <mergeCell ref="H45:AG45"/>
    <mergeCell ref="AH45:AY47"/>
    <mergeCell ref="D46:G46"/>
    <mergeCell ref="H46:AG46"/>
    <mergeCell ref="D47:G47"/>
    <mergeCell ref="H47:AG47"/>
    <mergeCell ref="D33:L33"/>
    <mergeCell ref="M33:R33"/>
    <mergeCell ref="S33:X33"/>
    <mergeCell ref="Y33:AY33"/>
    <mergeCell ref="D34:L34"/>
    <mergeCell ref="M34:R34"/>
    <mergeCell ref="S34:X34"/>
    <mergeCell ref="Y34:AY34"/>
    <mergeCell ref="B37:C40"/>
    <mergeCell ref="D37:AY37"/>
    <mergeCell ref="D38:AY38"/>
    <mergeCell ref="D39:AY39"/>
    <mergeCell ref="D40:AY40"/>
    <mergeCell ref="B26:C34"/>
    <mergeCell ref="D30:L30"/>
    <mergeCell ref="M30:R30"/>
    <mergeCell ref="S30:X30"/>
    <mergeCell ref="Y30:AY30"/>
    <mergeCell ref="D31:L31"/>
    <mergeCell ref="M31:R31"/>
    <mergeCell ref="S31:X31"/>
    <mergeCell ref="Y31:AY31"/>
    <mergeCell ref="D32:L32"/>
    <mergeCell ref="M32:R32"/>
    <mergeCell ref="S32:X32"/>
    <mergeCell ref="Y32:AY32"/>
    <mergeCell ref="D27:L27"/>
    <mergeCell ref="M27:R27"/>
    <mergeCell ref="S27:X27"/>
    <mergeCell ref="Y27:AY27"/>
    <mergeCell ref="M28:R28"/>
    <mergeCell ref="S28:X28"/>
    <mergeCell ref="Y28:AY28"/>
    <mergeCell ref="D29:L29"/>
    <mergeCell ref="M29:R29"/>
    <mergeCell ref="S29:X29"/>
    <mergeCell ref="Y29:AY29"/>
    <mergeCell ref="D28:L28"/>
    <mergeCell ref="B25:G25"/>
    <mergeCell ref="H25:Y25"/>
    <mergeCell ref="Z25:AB25"/>
    <mergeCell ref="AC25:AY25"/>
    <mergeCell ref="H23:Y24"/>
    <mergeCell ref="D26:L26"/>
    <mergeCell ref="M26:R26"/>
    <mergeCell ref="S26:X26"/>
    <mergeCell ref="Y26:AY26"/>
    <mergeCell ref="B22:G24"/>
    <mergeCell ref="H22:Y22"/>
    <mergeCell ref="Z22:AB22"/>
    <mergeCell ref="AC22:AE22"/>
    <mergeCell ref="AF22:AJ22"/>
    <mergeCell ref="AK22:AO22"/>
    <mergeCell ref="AP22:AT22"/>
    <mergeCell ref="AU22:AY22"/>
    <mergeCell ref="B19:G21"/>
    <mergeCell ref="Z23:AB24"/>
    <mergeCell ref="AC23:AE24"/>
    <mergeCell ref="AF23:AJ23"/>
    <mergeCell ref="AK23:AO23"/>
    <mergeCell ref="AP23:AT23"/>
    <mergeCell ref="AP21:AT21"/>
    <mergeCell ref="AU23:AY23"/>
    <mergeCell ref="AF24:AJ24"/>
    <mergeCell ref="AK24:AO24"/>
    <mergeCell ref="AP24:AT24"/>
    <mergeCell ref="AU24:AY24"/>
    <mergeCell ref="AC21:AE21"/>
    <mergeCell ref="AF21:AJ21"/>
    <mergeCell ref="AK21:AO21"/>
    <mergeCell ref="AP19:AT19"/>
    <mergeCell ref="AU19:AY19"/>
    <mergeCell ref="H20:Y21"/>
    <mergeCell ref="Z20:AB20"/>
    <mergeCell ref="AC20:AE20"/>
    <mergeCell ref="AF20:AJ20"/>
    <mergeCell ref="AK20:AO20"/>
    <mergeCell ref="AP20:AT20"/>
    <mergeCell ref="AU20:AY20"/>
    <mergeCell ref="H17:P17"/>
    <mergeCell ref="Q17:W17"/>
    <mergeCell ref="X17:AD17"/>
    <mergeCell ref="AE17:AK17"/>
    <mergeCell ref="AL17:AR17"/>
    <mergeCell ref="AS17:AY17"/>
    <mergeCell ref="Z21:AB21"/>
    <mergeCell ref="AU21:AY21"/>
    <mergeCell ref="H18:P18"/>
    <mergeCell ref="Q18:W18"/>
    <mergeCell ref="X18:AD18"/>
    <mergeCell ref="AE18:AK18"/>
    <mergeCell ref="AL18:AR18"/>
    <mergeCell ref="AS18:AY18"/>
    <mergeCell ref="H19:Y19"/>
    <mergeCell ref="Z19:AB19"/>
    <mergeCell ref="AC19:AE19"/>
    <mergeCell ref="AF19:AJ19"/>
    <mergeCell ref="AK19:AO19"/>
    <mergeCell ref="X15:AD15"/>
    <mergeCell ref="AE15:AK15"/>
    <mergeCell ref="AL15:AR15"/>
    <mergeCell ref="AS15:AY15"/>
    <mergeCell ref="J16:P16"/>
    <mergeCell ref="Q16:W16"/>
    <mergeCell ref="X16:AD16"/>
    <mergeCell ref="AE16:AK16"/>
    <mergeCell ref="AL16:AR16"/>
    <mergeCell ref="AS16:AY16"/>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X14:AD14"/>
    <mergeCell ref="AE14:AK14"/>
    <mergeCell ref="AL14:AR14"/>
    <mergeCell ref="AS14:AY14"/>
    <mergeCell ref="J15:P15"/>
    <mergeCell ref="Q15:W15"/>
    <mergeCell ref="Z6:AE6"/>
    <mergeCell ref="AF6:AY6"/>
    <mergeCell ref="B7:G8"/>
    <mergeCell ref="H7:Y8"/>
    <mergeCell ref="Z7:AE8"/>
    <mergeCell ref="AF7:AY8"/>
    <mergeCell ref="B9:G9"/>
    <mergeCell ref="H9:AY9"/>
    <mergeCell ref="B10:G10"/>
    <mergeCell ref="H10:AY10"/>
    <mergeCell ref="AI120:AU120"/>
    <mergeCell ref="AV120:AY120"/>
    <mergeCell ref="AD121:AH121"/>
    <mergeCell ref="AI121:AU121"/>
    <mergeCell ref="AV121:AY121"/>
    <mergeCell ref="AD122:AH122"/>
    <mergeCell ref="AI122:AU122"/>
    <mergeCell ref="AV122:AY122"/>
    <mergeCell ref="AQ1:AW1"/>
    <mergeCell ref="AK2:AQ2"/>
    <mergeCell ref="AR2:AY2"/>
    <mergeCell ref="B3:AY3"/>
    <mergeCell ref="B4:G4"/>
    <mergeCell ref="H4:Y4"/>
    <mergeCell ref="Z4:AE4"/>
    <mergeCell ref="AF4:AQ4"/>
    <mergeCell ref="AR4:AY4"/>
    <mergeCell ref="B5:G5"/>
    <mergeCell ref="H5:Y5"/>
    <mergeCell ref="Z5:AE5"/>
    <mergeCell ref="AF5:AQ5"/>
    <mergeCell ref="AR5:AY5"/>
    <mergeCell ref="B6:G6"/>
    <mergeCell ref="H6:Y6"/>
    <mergeCell ref="AD125:AH125"/>
    <mergeCell ref="AI125:AU125"/>
    <mergeCell ref="AV125:AY125"/>
    <mergeCell ref="AD126:AH126"/>
    <mergeCell ref="AI126:AU126"/>
    <mergeCell ref="AV126:AY126"/>
    <mergeCell ref="AD123:AH123"/>
    <mergeCell ref="AI123:AU123"/>
    <mergeCell ref="AV123:AY123"/>
    <mergeCell ref="AD124:AH124"/>
    <mergeCell ref="AI124:AU124"/>
    <mergeCell ref="AV124:AY124"/>
    <mergeCell ref="AD129:AH129"/>
    <mergeCell ref="AI129:AU129"/>
    <mergeCell ref="AV129:AY129"/>
    <mergeCell ref="AD127:AH127"/>
    <mergeCell ref="AI127:AU127"/>
    <mergeCell ref="AV127:AY127"/>
    <mergeCell ref="AD128:AH128"/>
    <mergeCell ref="AI128:AU128"/>
    <mergeCell ref="AV128:AY128"/>
    <mergeCell ref="AD134:AH134"/>
    <mergeCell ref="AI134:AU134"/>
    <mergeCell ref="AV134:AY134"/>
    <mergeCell ref="AD135:AH135"/>
    <mergeCell ref="AI135:AU135"/>
    <mergeCell ref="AV135:AY135"/>
    <mergeCell ref="AD132:AH132"/>
    <mergeCell ref="AI132:AU132"/>
    <mergeCell ref="AV132:AY132"/>
    <mergeCell ref="AD133:AH133"/>
    <mergeCell ref="AI133:AU133"/>
    <mergeCell ref="AV133:AY133"/>
    <mergeCell ref="AV139:AY139"/>
    <mergeCell ref="AD140:AH140"/>
    <mergeCell ref="AI140:AU140"/>
    <mergeCell ref="AV140:AY140"/>
    <mergeCell ref="AD136:AH136"/>
    <mergeCell ref="AI136:AU136"/>
    <mergeCell ref="AV136:AY136"/>
    <mergeCell ref="AD137:AH137"/>
    <mergeCell ref="AI137:AU137"/>
    <mergeCell ref="AV137:AY137"/>
    <mergeCell ref="AD118:AH118"/>
    <mergeCell ref="AI118:AU118"/>
    <mergeCell ref="AV118:AY118"/>
    <mergeCell ref="B169:C169"/>
    <mergeCell ref="D169:M169"/>
    <mergeCell ref="N169:AK169"/>
    <mergeCell ref="AL169:AQ169"/>
    <mergeCell ref="AR169:AU169"/>
    <mergeCell ref="AV169:AX169"/>
    <mergeCell ref="B167:C167"/>
    <mergeCell ref="D167:M167"/>
    <mergeCell ref="N167:AK167"/>
    <mergeCell ref="AL167:AQ167"/>
    <mergeCell ref="AR167:AU167"/>
    <mergeCell ref="AV167:AX167"/>
    <mergeCell ref="AD130:AY130"/>
    <mergeCell ref="AD131:AH131"/>
    <mergeCell ref="AI131:AU131"/>
    <mergeCell ref="AV131:AY131"/>
    <mergeCell ref="AD138:AH138"/>
    <mergeCell ref="AI138:AU138"/>
    <mergeCell ref="AV138:AY138"/>
    <mergeCell ref="AD139:AH139"/>
    <mergeCell ref="AI139:AU139"/>
    <mergeCell ref="B172:C172"/>
    <mergeCell ref="D172:M172"/>
    <mergeCell ref="N172:AK172"/>
    <mergeCell ref="AL172:AQ172"/>
    <mergeCell ref="AR172:AU172"/>
    <mergeCell ref="AV172:AX172"/>
    <mergeCell ref="B173:C173"/>
    <mergeCell ref="D173:M173"/>
    <mergeCell ref="N173:AK173"/>
    <mergeCell ref="AL173:AQ173"/>
    <mergeCell ref="AR173:AU173"/>
    <mergeCell ref="AV173:AX173"/>
    <mergeCell ref="B175:C175"/>
    <mergeCell ref="D175:M175"/>
    <mergeCell ref="N175:AK175"/>
    <mergeCell ref="AL175:AQ175"/>
    <mergeCell ref="AR175:AU175"/>
    <mergeCell ref="AV175:AX175"/>
    <mergeCell ref="B176:C176"/>
    <mergeCell ref="D176:M176"/>
    <mergeCell ref="N176:AK176"/>
    <mergeCell ref="AL176:AQ176"/>
    <mergeCell ref="AR176:AU176"/>
    <mergeCell ref="AV176:AX176"/>
  </mergeCells>
  <phoneticPr fontId="4"/>
  <pageMargins left="0.7" right="0.7" top="0.75" bottom="0.75" header="0.3" footer="0.3"/>
  <pageSetup paperSize="9" scale="70" orientation="portrait" horizontalDpi="300" verticalDpi="300" r:id="rId1"/>
  <rowBreaks count="4" manualBreakCount="4">
    <brk id="42" max="50" man="1"/>
    <brk id="72" max="50" man="1"/>
    <brk id="118" max="16383" man="1"/>
    <brk id="140" max="16383" man="1"/>
  </rowBreaks>
  <colBreaks count="1" manualBreakCount="1">
    <brk id="5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政策提言</vt:lpstr>
      <vt:lpstr>政策提言!Print_Area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 </cp:lastModifiedBy>
  <cp:lastPrinted>2011-07-25T13:57:47Z</cp:lastPrinted>
  <dcterms:created xsi:type="dcterms:W3CDTF">2010-10-14T08:12:41Z</dcterms:created>
  <dcterms:modified xsi:type="dcterms:W3CDTF">2011-09-24T07:56:24Z</dcterms:modified>
</cp:coreProperties>
</file>