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26（本省）エコツー" sheetId="1" r:id="rId1"/>
  </sheets>
  <definedNames>
    <definedName name="_xlnm.Print_Area" localSheetId="0">'26（本省）エコツー'!$A$1:$AY$282</definedName>
  </definedNames>
  <calcPr fullCalcOnLoad="1"/>
</workbook>
</file>

<file path=xl/sharedStrings.xml><?xml version="1.0" encoding="utf-8"?>
<sst xmlns="http://schemas.openxmlformats.org/spreadsheetml/2006/main" count="450" uniqueCount="223">
  <si>
    <t>事業番号</t>
  </si>
  <si>
    <t>事業名</t>
  </si>
  <si>
    <t>エコツーリズム総合推進事業費</t>
  </si>
  <si>
    <t>担当部局庁</t>
  </si>
  <si>
    <t>自然環境局</t>
  </si>
  <si>
    <t>作成責任者</t>
  </si>
  <si>
    <t>事業開始・
終了(予定）年度</t>
  </si>
  <si>
    <t>平成16年度</t>
  </si>
  <si>
    <t>担当課室</t>
  </si>
  <si>
    <t>総務課自然ふれあい推進室</t>
  </si>
  <si>
    <t>室長　堀上　勝</t>
  </si>
  <si>
    <t>会計区分</t>
  </si>
  <si>
    <t>一般会計</t>
  </si>
  <si>
    <t>施策名</t>
  </si>
  <si>
    <r>
      <t xml:space="preserve">根拠法令
</t>
    </r>
    <r>
      <rPr>
        <sz val="10"/>
        <rFont val="ＭＳ Ｐゴシック"/>
        <family val="3"/>
      </rPr>
      <t>（具体的な
条項も記載）</t>
    </r>
  </si>
  <si>
    <t>エコツーリズム推進法§４～７、11～17</t>
  </si>
  <si>
    <t>関係する計画、通知等</t>
  </si>
  <si>
    <t>エコツーリズム推進基本方針
生物多様性国家戦略2010</t>
  </si>
  <si>
    <r>
      <t xml:space="preserve">事業の目的
</t>
    </r>
    <r>
      <rPr>
        <sz val="11"/>
        <rFont val="ＭＳ ゴシック"/>
        <family val="3"/>
      </rPr>
      <t>（目指す姿を簡潔に。3行程度以内）</t>
    </r>
  </si>
  <si>
    <t>エコツーリズム推進法の基本理念（①自然環境への配慮、②観光振興への寄与、③地域振興への寄与、④環境教育への活用）を踏まえた地域におけるエコツーリズム一層の推進を図る。</t>
  </si>
  <si>
    <r>
      <t xml:space="preserve">事業概要
</t>
    </r>
    <r>
      <rPr>
        <sz val="11"/>
        <rFont val="ＭＳ ゴシック"/>
        <family val="3"/>
      </rPr>
      <t>（5行程度以内。別添可）</t>
    </r>
  </si>
  <si>
    <t>・地域協議会等の活動の促進を図るため、技術的な助言（アドバイザーの派遣、他施策との連携、トップランナー地域への支援、利用適正化の検討等）を行う。
・自然観光資源の保全及びエコツアーガイド等の人材育成のため、エコツーリズムの実施状況に関する情報収集、整理、分析等を行う。
・エコツーリズムに関し、国民の理解を深めるため、広報活動等（エコツーリズム大賞、フォーラム、各種イベント・ＨＰによる情報提供等）を行う。</t>
  </si>
  <si>
    <t>実施方法</t>
  </si>
  <si>
    <t>■直接実施　　　　　　　■業務委託等　　　　　　　□補助　　　　　　□貸付　　　　　　　□その他</t>
  </si>
  <si>
    <r>
      <t xml:space="preserve">予算額・
執行額
</t>
    </r>
    <r>
      <rPr>
        <sz val="9"/>
        <rFont val="ＭＳ 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</si>
  <si>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</si>
  <si>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</si>
  <si>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</si>
  <si>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</si>
  <si>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</si>
  <si>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</si>
  <si>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</si>
  <si>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t>
  </si>
  <si>
    <t>補正予算</t>
  </si>
  <si>
    <t>繰越し等</t>
  </si>
  <si>
    <t>計</t>
  </si>
  <si>
    <t>執行額</t>
  </si>
  <si>
    <t>執行率（％）</t>
  </si>
  <si>
    <t>成果目標及び成果実績
（アウトカム）</t>
  </si>
  <si>
    <t>成果指標</t>
  </si>
  <si>
    <t>単位</t>
  </si>
  <si>
    <t>目標値
（　　年度）</t>
  </si>
  <si>
    <t>エコツーリズム推進法に基づく全体構想認定数</t>
  </si>
  <si>
    <t>成果実績</t>
  </si>
  <si>
    <r>
      <t xml:space="preserve">件
</t>
    </r>
    <r>
      <rPr>
        <sz val="8"/>
        <rFont val="ＭＳ Ｐゴシック"/>
        <family val="3"/>
      </rPr>
      <t>（累計）</t>
    </r>
  </si>
  <si>
    <t>3
（23年度）</t>
  </si>
  <si>
    <t>達成度</t>
  </si>
  <si>
    <t>％</t>
  </si>
  <si>
    <t>活動指標及び活動実績
（アウトプット）</t>
  </si>
  <si>
    <t>活動指標</t>
  </si>
  <si>
    <t>23年度活動見込</t>
  </si>
  <si>
    <t>アドバイザーの派遣</t>
  </si>
  <si>
    <r>
      <t>活動実績</t>
    </r>
    <r>
      <rPr>
        <sz val="6"/>
        <rFont val="ＭＳ Ｐゴシック"/>
        <family val="3"/>
      </rPr>
      <t xml:space="preserve">
（当初見込み）</t>
    </r>
  </si>
  <si>
    <t>地域</t>
  </si>
  <si>
    <t>(―)</t>
  </si>
  <si>
    <t>エコツーリズム実施状況の情報収集</t>
  </si>
  <si>
    <t>市町村</t>
  </si>
  <si>
    <t>HPによるエコツアー等の情報提供</t>
  </si>
  <si>
    <t>登録件数
（累計）</t>
  </si>
  <si>
    <t>単位当たり
コスト</t>
  </si>
  <si>
    <t>当事業は、上記の定量的な指標のみで評価することは適当ではないことから、事業全体として適正なコスト算出をすることは困難。</t>
  </si>
  <si>
    <t>算出根拠</t>
  </si>
  <si>
    <t>平成23・24年度予算内訳</t>
  </si>
  <si>
    <t>費　目</t>
  </si>
  <si>
    <t>23年度当初予算</t>
  </si>
  <si>
    <t>24年度要求</t>
  </si>
  <si>
    <t>主な増減理由</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</si>
  <si>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</si>
  <si>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</si>
  <si>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</si>
  <si>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</si>
  <si>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</si>
  <si>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</si>
  <si>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</si>
  <si>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</si>
  <si>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</si>
  <si>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</si>
  <si>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</si>
  <si>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</si>
  <si>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</si>
  <si>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不用率が大きい場合は、その理由を把握しているか。</t>
  </si>
  <si>
    <t>資金の流れ、費目・使途</t>
  </si>
  <si>
    <t>支出先の選定は妥当か。競争性が確保されているか。</t>
  </si>
  <si>
    <t>－</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</si>
  <si>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</si>
  <si>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</si>
  <si>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</si>
  <si>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</si>
  <si>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</si>
  <si>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</si>
  <si>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</si>
  <si>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</si>
  <si>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</si>
  <si>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</si>
  <si>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</si>
  <si>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事業仕分け（第３弾（下記「補記」欄参照））における指摘を受け、23年度の予算計上は見送っており、その後、省内に設けた有識者会議（エコツーリズム推進方策検討会）の議論を踏まえ、必要な事業を整理した。</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</si>
  <si>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</si>
  <si>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</si>
  <si>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</si>
  <si>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</si>
  <si>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</si>
  <si>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</si>
  <si>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r>
      <t xml:space="preserve">【事業仕分け（第３弾）の対象】
</t>
    </r>
    <r>
      <rPr>
        <u val="single"/>
        <sz val="11"/>
        <rFont val="ＭＳ Ｐゴシック"/>
        <family val="3"/>
      </rPr>
      <t>○事業番号・事業名</t>
    </r>
    <r>
      <rPr>
        <sz val="11"/>
        <rFont val="ＭＳ Ｐゴシック"/>
        <family val="3"/>
      </rPr>
      <t xml:space="preserve">
　Ｂ-9 エコツーリズム総合推進事業費
</t>
    </r>
    <r>
      <rPr>
        <u val="single"/>
        <sz val="11"/>
        <rFont val="ＭＳ Ｐゴシック"/>
        <family val="3"/>
      </rPr>
      <t>○WGの評価結果</t>
    </r>
    <r>
      <rPr>
        <sz val="11"/>
        <rFont val="ＭＳ Ｐゴシック"/>
        <family val="3"/>
      </rPr>
      <t xml:space="preserve">
　来年度の予算計上は見送り
</t>
    </r>
    <r>
      <rPr>
        <u val="single"/>
        <sz val="11"/>
        <rFont val="ＭＳ Ｐゴシック"/>
        <family val="3"/>
      </rPr>
      <t>○とりまとめコメント</t>
    </r>
    <r>
      <rPr>
        <sz val="11"/>
        <rFont val="ＭＳ Ｐゴシック"/>
        <family val="3"/>
      </rPr>
      <t xml:space="preserve">
　本事業については、評価者12 名のうち、廃止が5 名、予算計上見送りが3 名、予算縮減が4 名、うち3 名が半減、1 名が1/3 縮減であった。評価者からは、効果・アウトカムが検証できない、地域の自主的な取り組みを促す施策に集中すべき、法律上の普及啓発義務があるからといって予算計上を行うのは短絡的、全体的な戦略ができるまで予算計上は見送るべき等の意見があった。
　以上をもって当WG としては予算計上見送りとさせていただく。エコツーリズムにおいて環境省が何をすべきかが問われている。他省庁との役割分担を含め、真摯にこの結果を受け止め、検討していただきたい。</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</si>
  <si>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</si>
  <si>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</si>
  <si>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A.</t>
    </r>
    <r>
      <rPr>
        <sz val="11"/>
        <rFont val="ＭＳ Ｐゴシック"/>
        <family val="3"/>
      </rPr>
      <t>民間事業者等（</t>
    </r>
    <r>
      <rPr>
        <sz val="11"/>
        <rFont val="ＭＳ Ｐゴシック"/>
        <family val="3"/>
      </rPr>
      <t>2</t>
    </r>
    <r>
      <rPr>
        <sz val="11"/>
        <rFont val="ＭＳ Ｐゴシック"/>
        <family val="3"/>
      </rPr>
      <t>者）：（財）日本交通公社</t>
    </r>
  </si>
  <si>
    <t>K.民間事業者（4者）：（株）マルクス・インターナショナル</t>
  </si>
  <si>
    <t>使　途</t>
  </si>
  <si>
    <t>金　額
(百万円）</t>
  </si>
  <si>
    <t>雑役務費</t>
  </si>
  <si>
    <t>エコツーリズムとグリーンツーリズムとの連携推進</t>
  </si>
  <si>
    <t>自然公園ふれあい全国大会－シンポジウムの運営</t>
  </si>
  <si>
    <t xml:space="preserve">B.（財）知床財団 </t>
  </si>
  <si>
    <t>利用適正化の検討（知床）</t>
  </si>
  <si>
    <t>C.（財）日本交通公社</t>
  </si>
  <si>
    <t>利用適正化の検討（白神山地）</t>
  </si>
  <si>
    <t>D.公益法人（3者）：（財）日本交通公社</t>
  </si>
  <si>
    <t>利用適正化の検討（小笠原）</t>
  </si>
  <si>
    <t>E.公益法人（3者）：（株）ティーエーシー</t>
  </si>
  <si>
    <t>地域におけるエコツーリズム普及啓発</t>
  </si>
  <si>
    <t>F.（株）メッツ研究所</t>
  </si>
  <si>
    <t>トップランナー地域の支援（熊野）</t>
  </si>
  <si>
    <t>H.民間事業者等（11者）：（株）メッツ研究所</t>
  </si>
  <si>
    <t>利用適正化の検討（屋久島）</t>
  </si>
  <si>
    <t>I.NPO法人日本エコツーリズム協会</t>
  </si>
  <si>
    <t>エコツーリズム実施状況調査</t>
  </si>
  <si>
    <t>J.民間事業者（2者）：NPO法人日本エコツーリズム協会</t>
  </si>
  <si>
    <t>エコツーリズム大賞・フォーラムの実施、HP運営</t>
  </si>
  <si>
    <t>支出先上位１０者リスト</t>
  </si>
  <si>
    <t>A.民間事業者等（2者）</t>
  </si>
  <si>
    <t>支　出　先</t>
  </si>
  <si>
    <t>業　務　概　要</t>
  </si>
  <si>
    <t>支　出　額
（百万円）</t>
  </si>
  <si>
    <t>入札者数</t>
  </si>
  <si>
    <t>落札率</t>
  </si>
  <si>
    <t>（財）日本交通公社</t>
  </si>
  <si>
    <t>エコツーリズムとグリーンツーリズムとの連携推進</t>
  </si>
  <si>
    <t>エコツーリズムアドバイザーの派遣等</t>
  </si>
  <si>
    <t>（財）知床財団</t>
  </si>
  <si>
    <t>企画競争</t>
  </si>
  <si>
    <t>C.（財）日本交通公社</t>
  </si>
  <si>
    <t>（財）日本交通公社</t>
  </si>
  <si>
    <t>利用適正化の検討（白神山地）</t>
  </si>
  <si>
    <t>D.公益法人等（3者）</t>
  </si>
  <si>
    <t>利用適正化の検討（小笠原）</t>
  </si>
  <si>
    <t>（財）日本生態系協会</t>
  </si>
  <si>
    <t>トップランナー地域の支援（飯能）</t>
  </si>
  <si>
    <t>小笠原母島観光協会</t>
  </si>
  <si>
    <t>地域資源の発掘（小笠原）</t>
  </si>
  <si>
    <t>随意契約
（少額）</t>
  </si>
  <si>
    <t>E.民間事業者（3者）</t>
  </si>
  <si>
    <t>（株）ティーエーシー</t>
  </si>
  <si>
    <t>地域におけるエコツーリズム普及啓発</t>
  </si>
  <si>
    <t>随意契約
（少額）</t>
  </si>
  <si>
    <t>（有）オズ</t>
  </si>
  <si>
    <t>トップランナー地域の支援（鳥羽）</t>
  </si>
  <si>
    <t>（株）サイエンス・アンド・テクノロジー・コンテンツ</t>
  </si>
  <si>
    <t>地域におけるエコツーリズムＤＶＤ配布等</t>
  </si>
  <si>
    <t>F.（株）メッツ研究所</t>
  </si>
  <si>
    <t xml:space="preserve">（株）メッツ研究所 </t>
  </si>
  <si>
    <t>トップランナー地域の支援（熊野）</t>
  </si>
  <si>
    <t>G.（学）鶴学園広島工業大学</t>
  </si>
  <si>
    <t>（学）鶴学園広島工業大学</t>
  </si>
  <si>
    <t>エコツアー運用形態構築の検討（瀬戸内海）</t>
  </si>
  <si>
    <t>H.民間事業者等（11者）</t>
  </si>
  <si>
    <t>（株）メッツ研究所　</t>
  </si>
  <si>
    <t>NPO法人くすの木自然館</t>
  </si>
  <si>
    <t>利用適正化の検討（錦江湾－佐多岬地区）</t>
  </si>
  <si>
    <t>（株）プレック研究所</t>
  </si>
  <si>
    <t>利用適正化の検討（やんばる）</t>
  </si>
  <si>
    <t>いであ（株）</t>
  </si>
  <si>
    <t>トップランナー地域の支援（慶良間）</t>
  </si>
  <si>
    <t>渡嘉敷ダイビング協会</t>
  </si>
  <si>
    <t>ダイビング利用状況調査（渡嘉敷島周辺海域）</t>
  </si>
  <si>
    <t>あか・げるまダイビング協会</t>
  </si>
  <si>
    <t>ダイビング利用状況調査（阿嘉・慶留間島周辺海域）</t>
  </si>
  <si>
    <t>座間味ダイビング協会　</t>
  </si>
  <si>
    <t>ダイビング利用状況調査（座間味島周辺海域）</t>
  </si>
  <si>
    <t>NPO法人国頭ツーリズム協会</t>
  </si>
  <si>
    <t>地域人材育成の講座（やんばる）</t>
  </si>
  <si>
    <t>（株）新日本技術コンサルタント</t>
  </si>
  <si>
    <t>九州自然歩道ポータルサイトの作成</t>
  </si>
  <si>
    <t>（株）沖縄環境科学研究所</t>
  </si>
  <si>
    <t>サガリバナ生育地調査（平久保半島）</t>
  </si>
  <si>
    <t>八千代エンジニアリング（株）</t>
  </si>
  <si>
    <t>自然資源モニタリング検討調査（西表島）</t>
  </si>
  <si>
    <t>NPO法人日本エコツーリズム協会</t>
  </si>
  <si>
    <t>J.民間事業者（2者）</t>
  </si>
  <si>
    <t>エコツーリズム大賞・フォーラムの実施、HP運営</t>
  </si>
  <si>
    <t>HPサーバの移行</t>
  </si>
  <si>
    <t>K.民間事業者（4者）</t>
  </si>
  <si>
    <t>（株）マルクス・インターナショナル</t>
  </si>
  <si>
    <t>自然公園ふれあい全国大会－シンポジウムの運営</t>
  </si>
  <si>
    <t>ソフトブレーン（株）</t>
  </si>
  <si>
    <t>生物多様性フェア交流フェアへの出展等</t>
  </si>
  <si>
    <t>（株）サイエンス・アンド・テクノロジー・コンテンツ</t>
  </si>
  <si>
    <t>自然公園ふれあい全国大会－映像作成</t>
  </si>
  <si>
    <t>（有）サイテックコミュニケーションズ</t>
  </si>
  <si>
    <t>自然公園ふれあい全国大会－展示パネル等の作成</t>
  </si>
  <si>
    <t>L.NPO法人日本エコツーリズム協会</t>
  </si>
  <si>
    <t>エコツーリズム推進方策検討会議運営補助</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</si>
  <si>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</si>
  <si>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</si>
  <si>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</si>
  <si>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</si>
  <si>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</si>
  <si>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</si>
  <si>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</si>
  <si>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</si>
  <si>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</si>
  <si>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</si>
  <si>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</si>
  <si>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5-5　自然とのふれあいの推進</t>
  </si>
  <si>
    <t>１６１</t>
  </si>
  <si>
    <t>　　　　　　　　　　平成２３年行政事業レビューシート　　　　(環境省)</t>
  </si>
  <si>
    <t>諸謝金</t>
  </si>
  <si>
    <t>職員旅費</t>
  </si>
  <si>
    <t>委員等旅費</t>
  </si>
  <si>
    <t>自然環境保全調査費</t>
  </si>
  <si>
    <t>事業仕分けにおける指摘を踏まえ、事業内容を整理すべき。</t>
  </si>
  <si>
    <t>省内に設けた有識者会議の提言を踏まえ、必要な事業を整理の上要求。</t>
  </si>
  <si>
    <t>抜本的改善</t>
  </si>
  <si>
    <t>　　　　　事業内容の整理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</si>
</sst>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
    <numFmt numFmtId="179" formatCode="#,##0.0_ "/>
    <numFmt numFmtId="180" formatCode="#,##0_ "/>
    <numFmt numFmtId="181" formatCode="#,##0.00_ "/>
  </numFmts>
  <fonts count="61">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8"/>
      <name val="ＭＳ Ｐゴシック"/>
      <family val="3"/>
    </font>
    <font>
      <sz val="9"/>
      <name val="ＭＳ Ｐゴシック"/>
      <family val="3"/>
    </font>
    <font>
      <b/>
      <sz val="10"/>
      <name val="ＭＳ Ｐゴシック"/>
      <family val="3"/>
    </font>
    <font>
      <sz val="10.5"/>
      <name val="ＭＳ Ｐゴシック"/>
      <family val="3"/>
    </font>
    <font>
      <u val="single"/>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i/>
      <sz val="10"/>
      <color indexed="8"/>
      <name val="ＭＳ Ｐゴシック"/>
      <family val="3"/>
    </font>
    <font>
      <sz val="10"/>
      <color indexed="8"/>
      <name val="ＭＳ Ｐゴシック"/>
      <family val="3"/>
    </font>
    <font>
      <sz val="10.5"/>
      <color indexed="8"/>
      <name val="ＭＳ Ｐゴシック"/>
      <family val="3"/>
    </font>
    <font>
      <sz val="10.5"/>
      <color indexed="8"/>
      <name val="Calibri"/>
      <family val="2"/>
    </font>
    <font>
      <sz val="9"/>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color indexed="63"/>
      </left>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thin"/>
      <bottom>
        <color indexed="63"/>
      </bottom>
    </border>
    <border>
      <left>
        <color indexed="63"/>
      </left>
      <right style="thin"/>
      <top style="hair"/>
      <bottom>
        <color indexed="63"/>
      </bottom>
    </border>
    <border>
      <left style="double"/>
      <right>
        <color indexed="63"/>
      </right>
      <top style="hair"/>
      <bottom>
        <color indexed="63"/>
      </bottom>
    </border>
    <border>
      <left style="double"/>
      <right>
        <color indexed="63"/>
      </right>
      <top>
        <color indexed="63"/>
      </top>
      <bottom style="hair"/>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s>
  <cellStyleXfs count="64">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60" fillId="32" borderId="0" applyNumberFormat="0" applyBorder="0" applyAlignment="0" applyProtection="0"/>
  </cellStyleXfs>
  <cellXfs count="562">
    <xf numFmtId="0" fontId="0" fillId="0" borderId="0" xfId="0" applyAlignment="1">
      <alignment vertical="center"/>
    </xf>
    <xf numFmtId="0" fontId="0" fillId="0" borderId="0" xfId="0" applyFill="1" applyAlignment="1">
      <alignment vertical="center"/>
    </xf>
    <xf numFmtId="0" fontId="11"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1"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11" fillId="33" borderId="11" xfId="0" applyFont="1" applyFill="1" applyBorder="1" applyAlignment="1">
      <alignment vertical="center" textRotation="255"/>
    </xf>
    <xf numFmtId="0" fontId="11" fillId="33" borderId="12" xfId="0" applyFont="1" applyFill="1" applyBorder="1" applyAlignment="1">
      <alignment vertical="center" textRotation="255"/>
    </xf>
    <xf numFmtId="0" fontId="11" fillId="33" borderId="13" xfId="0" applyFont="1" applyFill="1" applyBorder="1" applyAlignment="1">
      <alignment vertical="center" textRotation="255"/>
    </xf>
    <xf numFmtId="0" fontId="11" fillId="33" borderId="14" xfId="0" applyFont="1" applyFill="1" applyBorder="1" applyAlignment="1">
      <alignment vertical="center" textRotation="255"/>
    </xf>
    <xf numFmtId="0" fontId="0" fillId="0" borderId="15" xfId="0" applyBorder="1" applyAlignment="1">
      <alignment vertical="center"/>
    </xf>
    <xf numFmtId="0" fontId="0" fillId="0" borderId="0" xfId="0" applyBorder="1" applyAlignment="1">
      <alignment vertical="top"/>
    </xf>
    <xf numFmtId="0" fontId="0" fillId="0" borderId="10" xfId="0" applyBorder="1" applyAlignment="1">
      <alignment vertical="top"/>
    </xf>
    <xf numFmtId="0" fontId="12" fillId="0" borderId="16" xfId="60" applyFont="1" applyFill="1" applyBorder="1" applyAlignment="1" applyProtection="1">
      <alignment vertical="top"/>
      <protection/>
    </xf>
    <xf numFmtId="0" fontId="12" fillId="0" borderId="17" xfId="60" applyFont="1" applyFill="1" applyBorder="1" applyAlignment="1" applyProtection="1">
      <alignment vertical="top"/>
      <protection/>
    </xf>
    <xf numFmtId="0" fontId="12" fillId="0" borderId="18" xfId="60" applyFont="1" applyFill="1" applyBorder="1" applyAlignment="1" applyProtection="1">
      <alignment vertical="top"/>
      <protection/>
    </xf>
    <xf numFmtId="0" fontId="12" fillId="0" borderId="19" xfId="60" applyFont="1" applyFill="1" applyBorder="1" applyAlignment="1" applyProtection="1">
      <alignment vertical="top"/>
      <protection/>
    </xf>
    <xf numFmtId="0" fontId="12" fillId="0" borderId="0" xfId="60" applyFont="1" applyFill="1" applyBorder="1" applyAlignment="1" applyProtection="1">
      <alignment vertical="top"/>
      <protection/>
    </xf>
    <xf numFmtId="0" fontId="12" fillId="0" borderId="15" xfId="60" applyFont="1" applyFill="1" applyBorder="1" applyAlignment="1" applyProtection="1">
      <alignment vertical="top"/>
      <protection/>
    </xf>
    <xf numFmtId="0" fontId="7" fillId="0" borderId="17" xfId="62" applyFont="1" applyFill="1" applyBorder="1" applyAlignment="1" applyProtection="1">
      <alignment horizontal="center" vertical="center" wrapText="1"/>
      <protection/>
    </xf>
    <xf numFmtId="0" fontId="7" fillId="0" borderId="10" xfId="62" applyFont="1" applyFill="1" applyBorder="1" applyAlignment="1" applyProtection="1">
      <alignment horizontal="center" vertical="center" wrapText="1"/>
      <protection/>
    </xf>
    <xf numFmtId="0" fontId="12" fillId="0" borderId="10" xfId="60" applyFont="1" applyFill="1" applyBorder="1" applyAlignment="1" applyProtection="1">
      <alignment vertical="top"/>
      <protection/>
    </xf>
    <xf numFmtId="0" fontId="19"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176" fontId="0" fillId="0" borderId="0" xfId="0" applyNumberFormat="1" applyBorder="1" applyAlignment="1">
      <alignment vertical="center" wrapText="1"/>
    </xf>
    <xf numFmtId="176" fontId="0" fillId="0" borderId="0" xfId="0" applyNumberForma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0" xfId="0" applyFill="1" applyBorder="1" applyAlignment="1">
      <alignment horizontal="left" vertical="center" wrapText="1"/>
    </xf>
    <xf numFmtId="0" fontId="0" fillId="0" borderId="15" xfId="0" applyFill="1" applyBorder="1" applyAlignment="1">
      <alignment horizontal="left"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3" borderId="27" xfId="0" applyFill="1" applyBorder="1" applyAlignment="1">
      <alignment horizontal="center" vertical="center"/>
    </xf>
    <xf numFmtId="0" fontId="0" fillId="0" borderId="27" xfId="0" applyBorder="1" applyAlignment="1">
      <alignment horizontal="center" vertical="center"/>
    </xf>
    <xf numFmtId="0" fontId="0" fillId="33" borderId="27" xfId="0" applyFill="1"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xf>
    <xf numFmtId="176" fontId="0" fillId="0" borderId="24" xfId="0" applyNumberFormat="1" applyBorder="1" applyAlignment="1">
      <alignment vertical="center" wrapText="1"/>
    </xf>
    <xf numFmtId="176" fontId="0" fillId="0" borderId="25" xfId="0" applyNumberFormat="1" applyBorder="1" applyAlignment="1">
      <alignment vertical="center" wrapText="1"/>
    </xf>
    <xf numFmtId="176" fontId="0" fillId="0" borderId="26" xfId="0" applyNumberFormat="1" applyBorder="1" applyAlignment="1">
      <alignment vertical="center" wrapText="1"/>
    </xf>
    <xf numFmtId="0" fontId="0" fillId="0" borderId="27" xfId="0" applyBorder="1" applyAlignment="1">
      <alignment horizontal="center" vertical="center" wrapText="1"/>
    </xf>
    <xf numFmtId="0" fontId="0" fillId="33" borderId="27" xfId="0" applyFill="1" applyBorder="1" applyAlignment="1">
      <alignment horizontal="center" vertical="center" wrapText="1"/>
    </xf>
    <xf numFmtId="176" fontId="0" fillId="0" borderId="24" xfId="0" applyNumberFormat="1" applyBorder="1" applyAlignment="1">
      <alignment horizontal="right" vertical="center" wrapText="1"/>
    </xf>
    <xf numFmtId="176" fontId="0" fillId="0" borderId="25" xfId="0" applyNumberFormat="1" applyBorder="1" applyAlignment="1">
      <alignment horizontal="right" vertical="center" wrapText="1"/>
    </xf>
    <xf numFmtId="176" fontId="0" fillId="0" borderId="26" xfId="0" applyNumberFormat="1" applyBorder="1" applyAlignment="1">
      <alignment horizontal="right" vertical="center" wrapText="1"/>
    </xf>
    <xf numFmtId="178" fontId="0" fillId="0" borderId="27" xfId="42" applyNumberFormat="1" applyFont="1" applyBorder="1" applyAlignment="1">
      <alignment horizontal="center" vertical="center"/>
    </xf>
    <xf numFmtId="0" fontId="0" fillId="0" borderId="27" xfId="0" applyFont="1" applyBorder="1" applyAlignment="1">
      <alignment vertical="center"/>
    </xf>
    <xf numFmtId="178" fontId="0" fillId="0" borderId="24" xfId="42" applyNumberFormat="1" applyFont="1" applyBorder="1" applyAlignment="1">
      <alignment horizontal="center" vertical="center"/>
    </xf>
    <xf numFmtId="178" fontId="0" fillId="0" borderId="25" xfId="42" applyNumberFormat="1" applyFont="1" applyBorder="1" applyAlignment="1">
      <alignment horizontal="center" vertical="center"/>
    </xf>
    <xf numFmtId="178" fontId="0" fillId="0" borderId="26" xfId="42" applyNumberFormat="1" applyFont="1" applyBorder="1" applyAlignment="1">
      <alignment horizontal="center" vertical="center"/>
    </xf>
    <xf numFmtId="0" fontId="0" fillId="0" borderId="27" xfId="0" applyBorder="1" applyAlignment="1">
      <alignment vertical="center" wrapText="1"/>
    </xf>
    <xf numFmtId="0" fontId="0" fillId="0" borderId="27" xfId="0" applyFill="1" applyBorder="1" applyAlignment="1">
      <alignment vertical="center"/>
    </xf>
    <xf numFmtId="0" fontId="0" fillId="0" borderId="27" xfId="0" applyFont="1" applyFill="1" applyBorder="1" applyAlignment="1">
      <alignment vertical="center"/>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176" fontId="0" fillId="0" borderId="27" xfId="0" applyNumberFormat="1" applyBorder="1" applyAlignment="1">
      <alignment horizontal="right" vertical="center" wrapText="1"/>
    </xf>
    <xf numFmtId="176" fontId="0" fillId="0" borderId="27" xfId="0" applyNumberFormat="1" applyBorder="1" applyAlignment="1">
      <alignment horizontal="right" vertical="center"/>
    </xf>
    <xf numFmtId="176" fontId="0" fillId="0" borderId="27" xfId="0" applyNumberFormat="1" applyBorder="1" applyAlignment="1">
      <alignment vertical="center" wrapText="1"/>
    </xf>
    <xf numFmtId="176" fontId="0" fillId="0" borderId="27" xfId="0" applyNumberFormat="1"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179" fontId="0" fillId="0" borderId="34" xfId="0" applyNumberFormat="1" applyBorder="1" applyAlignment="1">
      <alignment horizontal="right" vertical="center"/>
    </xf>
    <xf numFmtId="179" fontId="0" fillId="0" borderId="29" xfId="0" applyNumberFormat="1" applyBorder="1" applyAlignment="1">
      <alignment horizontal="right" vertical="center"/>
    </xf>
    <xf numFmtId="179" fontId="0" fillId="0" borderId="35"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180" fontId="0" fillId="0" borderId="34" xfId="0" applyNumberFormat="1" applyBorder="1" applyAlignment="1">
      <alignment horizontal="right" vertical="center"/>
    </xf>
    <xf numFmtId="180" fontId="0" fillId="0" borderId="29" xfId="0" applyNumberFormat="1" applyBorder="1" applyAlignment="1">
      <alignment horizontal="right" vertical="center"/>
    </xf>
    <xf numFmtId="180"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2" fillId="0" borderId="40"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180" fontId="0" fillId="0" borderId="40" xfId="0" applyNumberFormat="1" applyBorder="1" applyAlignment="1">
      <alignment horizontal="right" vertical="center"/>
    </xf>
    <xf numFmtId="180" fontId="0" fillId="0" borderId="38" xfId="0" applyNumberFormat="1" applyBorder="1" applyAlignment="1">
      <alignment horizontal="right" vertical="center"/>
    </xf>
    <xf numFmtId="180" fontId="0" fillId="0" borderId="41" xfId="0" applyNumberFormat="1" applyBorder="1" applyAlignment="1">
      <alignment horizontal="right" vertical="center"/>
    </xf>
    <xf numFmtId="180"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2" fillId="0" borderId="46"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179" fontId="0" fillId="0" borderId="46" xfId="0" applyNumberFormat="1" applyBorder="1" applyAlignment="1">
      <alignment horizontal="right" vertical="center"/>
    </xf>
    <xf numFmtId="179" fontId="0" fillId="0" borderId="44" xfId="0" applyNumberFormat="1" applyBorder="1" applyAlignment="1">
      <alignment horizontal="right" vertical="center"/>
    </xf>
    <xf numFmtId="179" fontId="0" fillId="0" borderId="47" xfId="0" applyNumberFormat="1" applyBorder="1" applyAlignment="1">
      <alignment horizontal="right" vertical="center"/>
    </xf>
    <xf numFmtId="180" fontId="0" fillId="0" borderId="46" xfId="0" applyNumberFormat="1" applyBorder="1" applyAlignment="1">
      <alignment horizontal="right" vertical="center"/>
    </xf>
    <xf numFmtId="180" fontId="0" fillId="0" borderId="44" xfId="0" applyNumberFormat="1" applyBorder="1" applyAlignment="1">
      <alignment horizontal="right" vertical="center"/>
    </xf>
    <xf numFmtId="180" fontId="0" fillId="0" borderId="48" xfId="0" applyNumberFormat="1" applyBorder="1" applyAlignment="1">
      <alignment horizontal="right" vertical="center"/>
    </xf>
    <xf numFmtId="0" fontId="0" fillId="0" borderId="49" xfId="0" applyFill="1" applyBorder="1" applyAlignment="1">
      <alignment horizontal="center" vertical="center"/>
    </xf>
    <xf numFmtId="0" fontId="0" fillId="0" borderId="25" xfId="0" applyFill="1" applyBorder="1" applyAlignment="1">
      <alignment horizontal="center" vertical="center"/>
    </xf>
    <xf numFmtId="0" fontId="0" fillId="0" borderId="50" xfId="0" applyFill="1" applyBorder="1" applyAlignment="1">
      <alignment horizontal="center" vertical="center"/>
    </xf>
    <xf numFmtId="0" fontId="0" fillId="0" borderId="4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0" fillId="0" borderId="49" xfId="0" applyBorder="1" applyAlignment="1">
      <alignment horizontal="center" vertical="center"/>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179" fontId="0" fillId="0" borderId="24" xfId="0" applyNumberFormat="1" applyBorder="1" applyAlignment="1">
      <alignment horizontal="right" vertical="center"/>
    </xf>
    <xf numFmtId="179" fontId="0" fillId="0" borderId="25" xfId="0" applyNumberFormat="1" applyBorder="1" applyAlignment="1">
      <alignment horizontal="right" vertical="center"/>
    </xf>
    <xf numFmtId="179" fontId="0" fillId="0" borderId="50" xfId="0" applyNumberFormat="1" applyBorder="1" applyAlignment="1">
      <alignment horizontal="right" vertical="center"/>
    </xf>
    <xf numFmtId="180" fontId="0" fillId="0" borderId="24" xfId="0" applyNumberFormat="1" applyBorder="1" applyAlignment="1">
      <alignment horizontal="right" vertical="center"/>
    </xf>
    <xf numFmtId="180" fontId="0" fillId="0" borderId="25" xfId="0" applyNumberFormat="1" applyBorder="1" applyAlignment="1">
      <alignment horizontal="right" vertical="center"/>
    </xf>
    <xf numFmtId="180" fontId="0" fillId="0" borderId="51"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179" fontId="0" fillId="0" borderId="26"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2"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80" fontId="0" fillId="0" borderId="58" xfId="0" applyNumberFormat="1" applyBorder="1" applyAlignment="1">
      <alignment horizontal="right" vertical="center"/>
    </xf>
    <xf numFmtId="180" fontId="0" fillId="0" borderId="56" xfId="0" applyNumberFormat="1" applyBorder="1" applyAlignment="1">
      <alignment horizontal="right" vertical="center"/>
    </xf>
    <xf numFmtId="180" fontId="0" fillId="0" borderId="59" xfId="0" applyNumberFormat="1" applyBorder="1" applyAlignment="1">
      <alignment horizontal="right" vertical="center"/>
    </xf>
    <xf numFmtId="0" fontId="0" fillId="0" borderId="44" xfId="0" applyBorder="1" applyAlignment="1">
      <alignment horizontal="left" vertical="center"/>
    </xf>
    <xf numFmtId="0" fontId="0" fillId="0" borderId="45" xfId="0" applyBorder="1" applyAlignment="1">
      <alignment horizontal="left" vertical="center"/>
    </xf>
    <xf numFmtId="179" fontId="0" fillId="0" borderId="45" xfId="0" applyNumberForma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51" xfId="0" applyFont="1" applyBorder="1" applyAlignment="1">
      <alignment horizontal="center" vertical="center"/>
    </xf>
    <xf numFmtId="0" fontId="0" fillId="0" borderId="60" xfId="0" applyFont="1" applyFill="1" applyBorder="1" applyAlignment="1">
      <alignment horizontal="center" vertical="center"/>
    </xf>
    <xf numFmtId="0" fontId="0" fillId="0" borderId="21"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51" xfId="0" applyFont="1" applyBorder="1" applyAlignment="1">
      <alignment horizontal="center" vertical="center"/>
    </xf>
    <xf numFmtId="179" fontId="0" fillId="0" borderId="51" xfId="0" applyNumberFormat="1" applyBorder="1" applyAlignment="1">
      <alignment horizontal="right" vertical="center"/>
    </xf>
    <xf numFmtId="181" fontId="0" fillId="0" borderId="58" xfId="0" applyNumberFormat="1" applyBorder="1" applyAlignment="1">
      <alignment horizontal="right" vertical="center"/>
    </xf>
    <xf numFmtId="181" fontId="0" fillId="0" borderId="56" xfId="0" applyNumberFormat="1" applyBorder="1" applyAlignment="1">
      <alignment horizontal="right" vertical="center"/>
    </xf>
    <xf numFmtId="181" fontId="0" fillId="0" borderId="59" xfId="0" applyNumberFormat="1" applyBorder="1" applyAlignment="1">
      <alignment horizontal="right" vertical="center"/>
    </xf>
    <xf numFmtId="181" fontId="0" fillId="0" borderId="46" xfId="0" applyNumberFormat="1" applyBorder="1" applyAlignment="1">
      <alignment horizontal="right" vertical="center"/>
    </xf>
    <xf numFmtId="181" fontId="0" fillId="0" borderId="44" xfId="0" applyNumberFormat="1" applyBorder="1" applyAlignment="1">
      <alignment horizontal="right" vertical="center"/>
    </xf>
    <xf numFmtId="181" fontId="0" fillId="0" borderId="48" xfId="0" applyNumberFormat="1" applyBorder="1" applyAlignment="1">
      <alignment horizontal="right" vertical="center"/>
    </xf>
    <xf numFmtId="0" fontId="0" fillId="0" borderId="38" xfId="0" applyBorder="1" applyAlignment="1">
      <alignment horizontal="left" vertical="center"/>
    </xf>
    <xf numFmtId="0" fontId="0" fillId="0" borderId="39" xfId="0" applyBorder="1" applyAlignment="1">
      <alignment horizontal="left" vertical="center"/>
    </xf>
    <xf numFmtId="179" fontId="0" fillId="0" borderId="40" xfId="0" applyNumberFormat="1" applyBorder="1" applyAlignment="1">
      <alignment horizontal="right" vertical="center"/>
    </xf>
    <xf numFmtId="179" fontId="0" fillId="0" borderId="38" xfId="0" applyNumberFormat="1" applyBorder="1" applyAlignment="1">
      <alignment horizontal="right" vertical="center"/>
    </xf>
    <xf numFmtId="179" fontId="0" fillId="0" borderId="42" xfId="0" applyNumberFormat="1" applyBorder="1" applyAlignment="1">
      <alignment horizontal="right"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179" fontId="0" fillId="0" borderId="48" xfId="0" applyNumberFormat="1" applyBorder="1" applyAlignment="1">
      <alignment horizontal="right" vertical="center"/>
    </xf>
    <xf numFmtId="0" fontId="11" fillId="34" borderId="61" xfId="0" applyFont="1" applyFill="1" applyBorder="1" applyAlignment="1">
      <alignment horizontal="center" vertical="center"/>
    </xf>
    <xf numFmtId="0" fontId="11" fillId="34" borderId="62" xfId="0" applyFont="1" applyFill="1" applyBorder="1" applyAlignment="1">
      <alignment horizontal="center" vertical="center"/>
    </xf>
    <xf numFmtId="0" fontId="11" fillId="34" borderId="63" xfId="0" applyFont="1" applyFill="1" applyBorder="1" applyAlignment="1">
      <alignment horizontal="center" vertical="center"/>
    </xf>
    <xf numFmtId="0" fontId="0" fillId="0" borderId="64" xfId="0" applyFill="1" applyBorder="1" applyAlignment="1">
      <alignment vertical="center" wrapText="1"/>
    </xf>
    <xf numFmtId="0" fontId="0" fillId="0" borderId="29" xfId="0" applyFont="1" applyBorder="1" applyAlignment="1">
      <alignment vertical="center"/>
    </xf>
    <xf numFmtId="0" fontId="0" fillId="0" borderId="36" xfId="0" applyFont="1" applyBorder="1" applyAlignment="1">
      <alignment vertical="center"/>
    </xf>
    <xf numFmtId="0" fontId="7" fillId="33" borderId="11"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33" borderId="12"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4" xfId="62" applyFont="1" applyFill="1" applyBorder="1" applyAlignment="1" applyProtection="1">
      <alignment horizontal="center" vertical="center" wrapText="1"/>
      <protection/>
    </xf>
    <xf numFmtId="0" fontId="11" fillId="33" borderId="1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7" xfId="0" applyFont="1" applyFill="1" applyBorder="1" applyAlignment="1">
      <alignment vertical="top" wrapText="1"/>
    </xf>
    <xf numFmtId="0" fontId="11" fillId="0" borderId="68" xfId="0" applyFont="1" applyFill="1" applyBorder="1" applyAlignment="1">
      <alignment vertical="top" wrapText="1"/>
    </xf>
    <xf numFmtId="0" fontId="11" fillId="0" borderId="70" xfId="0" applyFont="1" applyFill="1" applyBorder="1" applyAlignment="1">
      <alignment vertical="top" wrapText="1"/>
    </xf>
    <xf numFmtId="0" fontId="11" fillId="33" borderId="71"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0" fillId="0" borderId="72" xfId="0" applyFill="1" applyBorder="1" applyAlignment="1">
      <alignment vertical="center" textRotation="255"/>
    </xf>
    <xf numFmtId="0" fontId="0" fillId="0" borderId="73" xfId="0" applyFont="1" applyBorder="1" applyAlignment="1">
      <alignment vertical="center"/>
    </xf>
    <xf numFmtId="0" fontId="0" fillId="0" borderId="74" xfId="0" applyFont="1" applyFill="1" applyBorder="1" applyAlignment="1">
      <alignment vertical="center" wrapText="1"/>
    </xf>
    <xf numFmtId="0" fontId="0" fillId="0" borderId="25" xfId="0" applyFont="1" applyBorder="1" applyAlignment="1">
      <alignment vertical="center" wrapText="1"/>
    </xf>
    <xf numFmtId="0" fontId="0" fillId="0" borderId="51" xfId="0" applyFont="1" applyBorder="1" applyAlignment="1">
      <alignment vertical="center" wrapText="1"/>
    </xf>
    <xf numFmtId="0" fontId="11" fillId="33" borderId="72"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0" borderId="64" xfId="0" applyFont="1" applyFill="1" applyBorder="1" applyAlignment="1">
      <alignment vertical="center"/>
    </xf>
    <xf numFmtId="0" fontId="0" fillId="0" borderId="37" xfId="0"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1" fillId="33" borderId="64" xfId="0" applyFont="1" applyFill="1" applyBorder="1" applyAlignment="1">
      <alignment horizontal="center" vertical="center" textRotation="255"/>
    </xf>
    <xf numFmtId="0" fontId="11" fillId="33" borderId="35" xfId="0" applyFont="1" applyFill="1" applyBorder="1" applyAlignment="1">
      <alignment horizontal="center" vertical="center" textRotation="255"/>
    </xf>
    <xf numFmtId="0" fontId="0" fillId="0" borderId="28" xfId="0" applyFill="1" applyBorder="1" applyAlignment="1">
      <alignment vertical="center" wrapText="1"/>
    </xf>
    <xf numFmtId="0" fontId="0" fillId="0" borderId="29" xfId="0" applyBorder="1" applyAlignment="1">
      <alignment vertical="center"/>
    </xf>
    <xf numFmtId="0" fontId="0" fillId="0" borderId="36" xfId="0" applyBorder="1" applyAlignment="1">
      <alignment vertical="center"/>
    </xf>
    <xf numFmtId="0" fontId="11" fillId="33" borderId="67" xfId="0" applyFont="1" applyFill="1" applyBorder="1" applyAlignment="1">
      <alignment horizontal="center" vertical="center" wrapText="1"/>
    </xf>
    <xf numFmtId="0" fontId="0" fillId="0" borderId="75" xfId="0" applyFont="1" applyFill="1" applyBorder="1" applyAlignment="1">
      <alignment vertical="top" wrapText="1"/>
    </xf>
    <xf numFmtId="0" fontId="11" fillId="0" borderId="76" xfId="0" applyFont="1" applyFill="1" applyBorder="1" applyAlignment="1">
      <alignment vertical="top" wrapText="1"/>
    </xf>
    <xf numFmtId="0" fontId="11" fillId="0" borderId="77" xfId="0" applyFont="1" applyFill="1" applyBorder="1" applyAlignment="1">
      <alignment vertical="top" wrapText="1"/>
    </xf>
    <xf numFmtId="0" fontId="11" fillId="33" borderId="78"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wrapText="1"/>
    </xf>
    <xf numFmtId="0" fontId="11" fillId="33" borderId="13" xfId="0" applyFont="1" applyFill="1" applyBorder="1" applyAlignment="1">
      <alignment horizontal="center" vertical="center" textRotation="255" wrapText="1"/>
    </xf>
    <xf numFmtId="0" fontId="11" fillId="33" borderId="14"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0" fillId="0" borderId="43" xfId="0" applyFill="1" applyBorder="1" applyAlignment="1">
      <alignment horizontal="center" vertical="center"/>
    </xf>
    <xf numFmtId="0" fontId="0" fillId="0" borderId="46" xfId="0" applyFont="1"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0" xfId="0"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5" xfId="0"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17" fillId="0" borderId="58" xfId="0" applyFont="1" applyFill="1" applyBorder="1" applyAlignment="1">
      <alignment vertical="center"/>
    </xf>
    <xf numFmtId="0" fontId="17" fillId="0" borderId="56" xfId="0" applyFont="1" applyBorder="1" applyAlignment="1">
      <alignment vertical="center"/>
    </xf>
    <xf numFmtId="0" fontId="17" fillId="0" borderId="57" xfId="0" applyFont="1" applyBorder="1" applyAlignment="1">
      <alignment vertical="center"/>
    </xf>
    <xf numFmtId="0" fontId="0" fillId="0" borderId="58" xfId="0" applyFont="1" applyFill="1"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11" fillId="0" borderId="49"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34" borderId="71" xfId="0" applyFont="1" applyFill="1" applyBorder="1" applyAlignment="1">
      <alignment horizontal="center" vertical="center" wrapText="1"/>
    </xf>
    <xf numFmtId="0" fontId="11" fillId="34" borderId="68" xfId="0" applyFont="1" applyFill="1" applyBorder="1" applyAlignment="1">
      <alignment horizontal="center" vertical="center" wrapText="1"/>
    </xf>
    <xf numFmtId="0" fontId="11" fillId="34" borderId="70"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5" xfId="0" applyFill="1" applyBorder="1" applyAlignment="1">
      <alignment horizontal="center" vertical="center" wrapText="1"/>
    </xf>
    <xf numFmtId="0" fontId="11" fillId="33" borderId="13" xfId="0" applyFont="1" applyFill="1" applyBorder="1" applyAlignment="1">
      <alignment horizontal="center" vertical="center" textRotation="255"/>
    </xf>
    <xf numFmtId="0" fontId="11" fillId="33" borderId="14" xfId="0" applyFont="1" applyFill="1" applyBorder="1" applyAlignment="1">
      <alignment horizontal="center" vertical="center" textRotation="255"/>
    </xf>
    <xf numFmtId="0" fontId="11" fillId="33" borderId="65" xfId="0" applyFont="1" applyFill="1" applyBorder="1" applyAlignment="1">
      <alignment horizontal="center" vertical="center" textRotation="255"/>
    </xf>
    <xf numFmtId="0" fontId="11" fillId="33" borderId="66" xfId="0" applyFont="1" applyFill="1" applyBorder="1" applyAlignment="1">
      <alignment horizontal="center" vertical="center" textRotation="255"/>
    </xf>
    <xf numFmtId="0" fontId="0" fillId="0" borderId="60" xfId="0" applyFont="1" applyFill="1" applyBorder="1" applyAlignment="1">
      <alignment horizontal="left" wrapText="1"/>
    </xf>
    <xf numFmtId="0" fontId="0" fillId="0" borderId="21" xfId="0" applyFont="1" applyFill="1" applyBorder="1" applyAlignment="1">
      <alignment horizontal="left" wrapText="1"/>
    </xf>
    <xf numFmtId="0" fontId="0" fillId="0" borderId="22" xfId="0" applyFont="1" applyFill="1" applyBorder="1" applyAlignment="1">
      <alignment horizontal="left" wrapText="1"/>
    </xf>
    <xf numFmtId="0" fontId="11" fillId="33" borderId="49" xfId="0" applyFont="1" applyFill="1" applyBorder="1" applyAlignment="1">
      <alignment horizontal="center" wrapText="1"/>
    </xf>
    <xf numFmtId="0" fontId="11" fillId="33" borderId="25" xfId="0" applyFont="1" applyFill="1" applyBorder="1" applyAlignment="1">
      <alignment horizontal="center" wrapText="1"/>
    </xf>
    <xf numFmtId="0" fontId="11" fillId="33" borderId="51" xfId="0" applyFont="1" applyFill="1" applyBorder="1" applyAlignment="1">
      <alignment horizontal="center" wrapText="1"/>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6" xfId="0" applyFont="1" applyFill="1" applyBorder="1" applyAlignment="1">
      <alignment horizontal="center" wrapText="1"/>
    </xf>
    <xf numFmtId="0" fontId="11" fillId="33" borderId="67" xfId="0" applyFont="1" applyFill="1" applyBorder="1" applyAlignment="1">
      <alignment horizontal="center" wrapText="1"/>
    </xf>
    <xf numFmtId="0" fontId="11" fillId="33" borderId="68" xfId="0" applyFont="1" applyFill="1" applyBorder="1" applyAlignment="1">
      <alignment horizontal="center" wrapText="1"/>
    </xf>
    <xf numFmtId="0" fontId="11" fillId="33" borderId="70" xfId="0" applyFont="1" applyFill="1" applyBorder="1" applyAlignment="1">
      <alignment horizontal="center" wrapText="1"/>
    </xf>
    <xf numFmtId="0" fontId="0" fillId="0" borderId="82"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176" fontId="0" fillId="0" borderId="83" xfId="0" applyNumberFormat="1" applyFont="1" applyFill="1" applyBorder="1" applyAlignment="1">
      <alignment horizontal="center"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7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76" fontId="0" fillId="0" borderId="24" xfId="0" applyNumberForma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0" fontId="0" fillId="0" borderId="81"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center" vertical="top"/>
    </xf>
    <xf numFmtId="0" fontId="0" fillId="0" borderId="84"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176" fontId="0" fillId="0" borderId="85" xfId="0" applyNumberFormat="1" applyFont="1" applyFill="1" applyBorder="1" applyAlignment="1">
      <alignment horizontal="center" vertical="center"/>
    </xf>
    <xf numFmtId="0" fontId="0" fillId="0" borderId="84" xfId="0"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33" borderId="78" xfId="0" applyFont="1" applyFill="1" applyBorder="1" applyAlignment="1">
      <alignment horizontal="center" vertical="center" textRotation="255"/>
    </xf>
    <xf numFmtId="0" fontId="16" fillId="33" borderId="22" xfId="0" applyFont="1" applyFill="1" applyBorder="1" applyAlignment="1">
      <alignment horizontal="center" vertical="center" textRotation="255"/>
    </xf>
    <xf numFmtId="0" fontId="16" fillId="33" borderId="13" xfId="0" applyFont="1" applyFill="1" applyBorder="1" applyAlignment="1">
      <alignment horizontal="center" vertical="center" textRotation="255"/>
    </xf>
    <xf numFmtId="0" fontId="16" fillId="33" borderId="15" xfId="0" applyFont="1" applyFill="1" applyBorder="1" applyAlignment="1">
      <alignment horizontal="center" vertical="center" textRotation="255"/>
    </xf>
    <xf numFmtId="0" fontId="16" fillId="33" borderId="71" xfId="0" applyFont="1" applyFill="1" applyBorder="1" applyAlignment="1">
      <alignment horizontal="center" vertical="center" textRotation="255"/>
    </xf>
    <xf numFmtId="0" fontId="16" fillId="33" borderId="70" xfId="0" applyFont="1" applyFill="1" applyBorder="1" applyAlignment="1">
      <alignment horizontal="center" vertical="center" textRotation="255"/>
    </xf>
    <xf numFmtId="0" fontId="0" fillId="34" borderId="78"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6" xfId="0" applyFont="1" applyFill="1" applyBorder="1" applyAlignment="1">
      <alignment horizontal="center" vertical="center"/>
    </xf>
    <xf numFmtId="0" fontId="12"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87"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88" xfId="0" applyNumberFormat="1" applyFill="1" applyBorder="1" applyAlignment="1">
      <alignment horizontal="center" vertical="center"/>
    </xf>
    <xf numFmtId="176" fontId="0" fillId="0" borderId="88"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9" xfId="0" applyFill="1" applyBorder="1" applyAlignment="1">
      <alignment horizontal="distributed" vertical="center"/>
    </xf>
    <xf numFmtId="0" fontId="0" fillId="0" borderId="90" xfId="0" applyFont="1" applyFill="1" applyBorder="1" applyAlignment="1">
      <alignment horizontal="distributed" vertical="center"/>
    </xf>
    <xf numFmtId="0" fontId="0" fillId="0" borderId="91" xfId="0" applyFont="1" applyFill="1" applyBorder="1" applyAlignment="1">
      <alignment horizontal="distributed" vertical="center"/>
    </xf>
    <xf numFmtId="0" fontId="0" fillId="0" borderId="92" xfId="0" applyFont="1" applyFill="1" applyBorder="1" applyAlignment="1">
      <alignment horizontal="distributed" vertical="center"/>
    </xf>
    <xf numFmtId="0" fontId="11" fillId="33" borderId="78" xfId="0" applyFont="1" applyFill="1" applyBorder="1" applyAlignment="1">
      <alignment horizontal="center" vertical="center" wrapText="1"/>
    </xf>
    <xf numFmtId="0" fontId="11" fillId="33" borderId="21" xfId="0" applyFont="1" applyFill="1" applyBorder="1" applyAlignment="1">
      <alignment horizontal="center" vertical="center"/>
    </xf>
    <xf numFmtId="0" fontId="0" fillId="0" borderId="49" xfId="0"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24" xfId="0" applyFill="1" applyBorder="1" applyAlignment="1">
      <alignment horizontal="center" vertical="center" wrapText="1"/>
    </xf>
    <xf numFmtId="0" fontId="0" fillId="0" borderId="51" xfId="0" applyFont="1" applyFill="1" applyBorder="1" applyAlignment="1">
      <alignment horizontal="center" vertical="center"/>
    </xf>
    <xf numFmtId="0" fontId="0" fillId="0" borderId="19" xfId="0" applyFill="1" applyBorder="1" applyAlignment="1">
      <alignment horizontal="left" vertical="center"/>
    </xf>
    <xf numFmtId="0" fontId="0" fillId="0" borderId="0" xfId="0" applyFont="1" applyFill="1" applyBorder="1" applyAlignment="1">
      <alignment horizontal="left" vertical="center"/>
    </xf>
    <xf numFmtId="0" fontId="0" fillId="0" borderId="93"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38" fontId="0" fillId="0" borderId="94" xfId="48" applyFont="1" applyFill="1" applyBorder="1" applyAlignment="1">
      <alignment horizontal="center" vertical="center"/>
    </xf>
    <xf numFmtId="38" fontId="0" fillId="0" borderId="94" xfId="48" applyFont="1" applyFill="1" applyBorder="1" applyAlignment="1">
      <alignment horizontal="center" vertical="center"/>
    </xf>
    <xf numFmtId="38" fontId="0" fillId="0" borderId="94" xfId="48" applyNumberFormat="1" applyFont="1" applyFill="1" applyBorder="1" applyAlignment="1">
      <alignment horizontal="center" vertical="center"/>
    </xf>
    <xf numFmtId="38" fontId="0" fillId="0" borderId="94" xfId="48" applyNumberFormat="1" applyFont="1" applyFill="1" applyBorder="1" applyAlignment="1">
      <alignment horizontal="center" vertical="center"/>
    </xf>
    <xf numFmtId="0" fontId="0" fillId="0" borderId="94" xfId="0"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0" xfId="0"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0" fillId="0" borderId="98" xfId="0" applyFill="1" applyBorder="1" applyAlignment="1">
      <alignment horizontal="center" vertical="center"/>
    </xf>
    <xf numFmtId="0" fontId="0" fillId="0" borderId="98" xfId="0" applyFont="1" applyFill="1" applyBorder="1" applyAlignment="1">
      <alignment horizontal="center" vertical="center"/>
    </xf>
    <xf numFmtId="0" fontId="11" fillId="33" borderId="21"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3" borderId="24"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15" fillId="33" borderId="23" xfId="0" applyFont="1" applyFill="1" applyBorder="1" applyAlignment="1">
      <alignment horizontal="center" vertical="center" wrapText="1" shrinkToFit="1"/>
    </xf>
    <xf numFmtId="0" fontId="15" fillId="33" borderId="0" xfId="0" applyFont="1" applyFill="1" applyBorder="1" applyAlignment="1">
      <alignment horizontal="center" vertical="center" shrinkToFit="1"/>
    </xf>
    <xf numFmtId="0" fontId="15" fillId="33" borderId="93"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68" xfId="0" applyFont="1" applyFill="1" applyBorder="1" applyAlignment="1">
      <alignment horizontal="center" vertical="center" shrinkToFit="1"/>
    </xf>
    <xf numFmtId="0" fontId="15" fillId="33" borderId="69" xfId="0" applyFont="1" applyFill="1" applyBorder="1" applyAlignment="1">
      <alignment horizontal="center" vertical="center" shrinkToFit="1"/>
    </xf>
    <xf numFmtId="0" fontId="14" fillId="0" borderId="95" xfId="0" applyFont="1" applyFill="1" applyBorder="1" applyAlignment="1">
      <alignment horizontal="center" vertical="center" wrapText="1" shrinkToFit="1"/>
    </xf>
    <xf numFmtId="0" fontId="14" fillId="0" borderId="96" xfId="0" applyFont="1" applyFill="1" applyBorder="1" applyAlignment="1">
      <alignment horizontal="center" vertical="center" shrinkToFit="1"/>
    </xf>
    <xf numFmtId="0" fontId="14" fillId="0" borderId="99" xfId="0" applyFont="1" applyFill="1" applyBorder="1" applyAlignment="1">
      <alignment horizontal="center" vertical="center" shrinkToFit="1"/>
    </xf>
    <xf numFmtId="0" fontId="14" fillId="0" borderId="81" xfId="0" applyFont="1" applyFill="1" applyBorder="1" applyAlignment="1">
      <alignment horizontal="center" vertical="center" shrinkToFit="1"/>
    </xf>
    <xf numFmtId="0" fontId="14" fillId="0" borderId="68" xfId="0" applyFont="1" applyFill="1" applyBorder="1" applyAlignment="1">
      <alignment horizontal="center" vertical="center" shrinkToFit="1"/>
    </xf>
    <xf numFmtId="0" fontId="14" fillId="0" borderId="69" xfId="0" applyFont="1" applyFill="1" applyBorder="1" applyAlignment="1">
      <alignment horizontal="center" vertical="center" shrinkToFit="1"/>
    </xf>
    <xf numFmtId="0" fontId="0" fillId="0" borderId="100" xfId="0" applyFill="1" applyBorder="1" applyAlignment="1">
      <alignment horizontal="left" vertical="center"/>
    </xf>
    <xf numFmtId="0" fontId="0" fillId="0" borderId="96" xfId="0" applyFont="1" applyFill="1" applyBorder="1" applyAlignment="1">
      <alignment horizontal="left" vertical="center"/>
    </xf>
    <xf numFmtId="0" fontId="0" fillId="0" borderId="99" xfId="0" applyFont="1" applyFill="1" applyBorder="1" applyAlignment="1">
      <alignment horizontal="left" vertical="center"/>
    </xf>
    <xf numFmtId="0" fontId="0" fillId="0" borderId="101" xfId="0" applyFont="1" applyFill="1" applyBorder="1" applyAlignment="1">
      <alignment horizontal="left" vertical="center"/>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0" fontId="15" fillId="33" borderId="95" xfId="0" applyFont="1" applyFill="1" applyBorder="1" applyAlignment="1">
      <alignment horizontal="center" vertical="center" wrapText="1" shrinkToFit="1"/>
    </xf>
    <xf numFmtId="0" fontId="15" fillId="33" borderId="96"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15" fillId="33" borderId="91" xfId="0" applyFont="1" applyFill="1" applyBorder="1" applyAlignment="1">
      <alignment horizontal="center" vertical="center" shrinkToFit="1"/>
    </xf>
    <xf numFmtId="0" fontId="0" fillId="0" borderId="95" xfId="0"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27" xfId="0" applyFill="1" applyBorder="1" applyAlignment="1">
      <alignment horizontal="center" vertical="center" wrapText="1" shrinkToFit="1"/>
    </xf>
    <xf numFmtId="0" fontId="0" fillId="0" borderId="27" xfId="0" applyFont="1" applyFill="1" applyBorder="1" applyAlignment="1">
      <alignment horizontal="center" vertical="center" shrinkToFit="1"/>
    </xf>
    <xf numFmtId="0" fontId="0" fillId="0" borderId="27" xfId="0" applyFill="1" applyBorder="1" applyAlignment="1">
      <alignment horizontal="center" vertical="center"/>
    </xf>
    <xf numFmtId="0" fontId="0" fillId="0" borderId="27" xfId="0" applyFont="1" applyFill="1" applyBorder="1" applyAlignment="1">
      <alignment horizontal="center" vertical="center"/>
    </xf>
    <xf numFmtId="0" fontId="0" fillId="0" borderId="60" xfId="0" applyFill="1" applyBorder="1" applyAlignment="1">
      <alignment horizontal="left" vertical="center"/>
    </xf>
    <xf numFmtId="0" fontId="0" fillId="0" borderId="21" xfId="0" applyFont="1" applyFill="1" applyBorder="1" applyAlignment="1">
      <alignment horizontal="left" vertical="center"/>
    </xf>
    <xf numFmtId="0" fontId="0" fillId="0" borderId="86" xfId="0" applyFont="1" applyFill="1" applyBorder="1" applyAlignment="1">
      <alignment horizontal="left" vertical="center"/>
    </xf>
    <xf numFmtId="0" fontId="0" fillId="0" borderId="19" xfId="0" applyFont="1" applyFill="1" applyBorder="1" applyAlignment="1">
      <alignment horizontal="left" vertical="center"/>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7" xfId="0" applyFill="1" applyBorder="1" applyAlignment="1">
      <alignment horizontal="center" vertical="center" wrapText="1"/>
    </xf>
    <xf numFmtId="0" fontId="0" fillId="0" borderId="102" xfId="0" applyFont="1" applyFill="1" applyBorder="1" applyAlignment="1">
      <alignment horizontal="center" vertical="center"/>
    </xf>
    <xf numFmtId="178" fontId="0" fillId="0" borderId="98" xfId="42"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105" xfId="0" applyFont="1" applyFill="1" applyBorder="1" applyAlignment="1">
      <alignment horizontal="center" vertical="center" wrapText="1"/>
    </xf>
    <xf numFmtId="0" fontId="11" fillId="33" borderId="27"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8" xfId="0" applyFont="1" applyFill="1" applyBorder="1" applyAlignment="1">
      <alignment horizontal="center" vertical="center"/>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3" borderId="51" xfId="0" applyFont="1" applyFill="1" applyBorder="1" applyAlignment="1">
      <alignment horizontal="center" vertical="center" shrinkToFit="1"/>
    </xf>
    <xf numFmtId="0" fontId="0" fillId="33" borderId="27" xfId="0" applyFont="1" applyFill="1" applyBorder="1" applyAlignment="1">
      <alignment horizontal="center" vertical="center" wrapText="1"/>
    </xf>
    <xf numFmtId="0" fontId="0" fillId="33" borderId="102" xfId="0" applyFont="1" applyFill="1" applyBorder="1" applyAlignment="1">
      <alignment horizontal="center" vertical="center"/>
    </xf>
    <xf numFmtId="0" fontId="0" fillId="0" borderId="60" xfId="0"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8" fillId="33" borderId="109" xfId="62" applyFont="1" applyFill="1" applyBorder="1" applyAlignment="1" applyProtection="1">
      <alignment horizontal="center" vertical="center" wrapText="1"/>
      <protection/>
    </xf>
    <xf numFmtId="0" fontId="8" fillId="33" borderId="27" xfId="62" applyFont="1" applyFill="1" applyBorder="1" applyAlignment="1" applyProtection="1">
      <alignment horizontal="center" vertical="center" wrapText="1"/>
      <protection/>
    </xf>
    <xf numFmtId="178" fontId="0" fillId="0" borderId="27" xfId="42" applyNumberFormat="1" applyFont="1" applyFill="1" applyBorder="1" applyAlignment="1">
      <alignment horizontal="center" vertical="center"/>
    </xf>
    <xf numFmtId="38" fontId="0" fillId="0" borderId="110" xfId="0" applyNumberFormat="1" applyFont="1" applyFill="1" applyBorder="1" applyAlignment="1">
      <alignment horizontal="center" vertical="center"/>
    </xf>
    <xf numFmtId="177" fontId="0" fillId="0" borderId="27" xfId="0" applyNumberFormat="1" applyFont="1" applyFill="1" applyBorder="1" applyAlignment="1">
      <alignment horizontal="center" vertical="center"/>
    </xf>
    <xf numFmtId="177" fontId="0" fillId="0" borderId="110"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83" xfId="0" applyNumberFormat="1" applyFont="1" applyFill="1" applyBorder="1" applyAlignment="1">
      <alignment horizontal="center" vertical="center"/>
    </xf>
    <xf numFmtId="177" fontId="0" fillId="0" borderId="83" xfId="0" applyNumberFormat="1" applyFill="1" applyBorder="1" applyAlignment="1">
      <alignment horizontal="center" vertical="center"/>
    </xf>
    <xf numFmtId="176" fontId="0" fillId="0" borderId="83" xfId="0" applyNumberFormat="1" applyFont="1" applyFill="1" applyBorder="1" applyAlignment="1">
      <alignment horizontal="center" vertical="center"/>
    </xf>
    <xf numFmtId="176" fontId="0" fillId="0" borderId="112" xfId="0" applyNumberFormat="1" applyFont="1" applyFill="1" applyBorder="1" applyAlignment="1">
      <alignment horizontal="center" vertical="center"/>
    </xf>
    <xf numFmtId="176" fontId="0" fillId="0" borderId="113" xfId="0"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8" fillId="33" borderId="58" xfId="62" applyFont="1" applyFill="1" applyBorder="1" applyAlignment="1" applyProtection="1">
      <alignment horizontal="center" vertical="center" wrapText="1"/>
      <protection/>
    </xf>
    <xf numFmtId="0" fontId="8" fillId="33" borderId="56" xfId="62" applyFont="1" applyFill="1" applyBorder="1" applyAlignment="1" applyProtection="1">
      <alignment horizontal="center" vertical="center" wrapText="1"/>
      <protection/>
    </xf>
    <xf numFmtId="0" fontId="8" fillId="33" borderId="57" xfId="62" applyFont="1" applyFill="1" applyBorder="1" applyAlignment="1" applyProtection="1">
      <alignment horizontal="center" vertical="center" wrapText="1"/>
      <protection/>
    </xf>
    <xf numFmtId="176" fontId="0" fillId="0" borderId="85" xfId="0" applyNumberFormat="1" applyFont="1" applyFill="1" applyBorder="1" applyAlignment="1">
      <alignment horizontal="center" vertical="center"/>
    </xf>
    <xf numFmtId="176" fontId="0" fillId="0" borderId="85" xfId="0" applyNumberFormat="1" applyFill="1" applyBorder="1" applyAlignment="1">
      <alignment horizontal="center" vertical="center"/>
    </xf>
    <xf numFmtId="0" fontId="0" fillId="33" borderId="24" xfId="0" applyFont="1" applyFill="1" applyBorder="1" applyAlignment="1">
      <alignment horizontal="center" vertical="center"/>
    </xf>
    <xf numFmtId="0" fontId="0" fillId="33" borderId="51" xfId="0" applyFont="1" applyFill="1" applyBorder="1" applyAlignment="1">
      <alignment horizontal="center" vertical="center"/>
    </xf>
    <xf numFmtId="0" fontId="8" fillId="33" borderId="60" xfId="62"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8" fillId="33" borderId="20" xfId="62" applyFont="1" applyFill="1" applyBorder="1" applyAlignment="1" applyProtection="1">
      <alignment horizontal="center" vertical="center" wrapText="1"/>
      <protection/>
    </xf>
    <xf numFmtId="0" fontId="8" fillId="33" borderId="21" xfId="62" applyFont="1" applyFill="1" applyBorder="1" applyAlignment="1" applyProtection="1">
      <alignment horizontal="center" vertical="center" wrapText="1"/>
      <protection/>
    </xf>
    <xf numFmtId="0" fontId="8" fillId="33" borderId="86" xfId="62" applyFont="1" applyFill="1" applyBorder="1" applyAlignment="1" applyProtection="1">
      <alignment horizontal="center" vertical="center" wrapText="1"/>
      <protection/>
    </xf>
    <xf numFmtId="176" fontId="0" fillId="0" borderId="88" xfId="0" applyNumberFormat="1" applyFont="1" applyFill="1" applyBorder="1" applyAlignment="1">
      <alignment horizontal="center" vertical="center"/>
    </xf>
    <xf numFmtId="176" fontId="0" fillId="0" borderId="115" xfId="0" applyNumberFormat="1" applyFont="1" applyFill="1" applyBorder="1" applyAlignment="1">
      <alignment horizontal="center" vertical="center"/>
    </xf>
    <xf numFmtId="0" fontId="7" fillId="33" borderId="78"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79"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7" fillId="33" borderId="68"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7" fillId="0" borderId="116" xfId="62" applyFont="1" applyFill="1" applyBorder="1" applyAlignment="1" applyProtection="1">
      <alignment horizontal="center" vertical="center" wrapText="1"/>
      <protection/>
    </xf>
    <xf numFmtId="0" fontId="7" fillId="0" borderId="110" xfId="62" applyFont="1" applyFill="1" applyBorder="1" applyAlignment="1" applyProtection="1">
      <alignment horizontal="center" vertical="center" wrapText="1"/>
      <protection/>
    </xf>
    <xf numFmtId="0" fontId="8" fillId="33" borderId="81" xfId="62" applyFont="1" applyFill="1" applyBorder="1" applyAlignment="1" applyProtection="1">
      <alignment horizontal="center" vertical="center" wrapText="1"/>
      <protection/>
    </xf>
    <xf numFmtId="0" fontId="8" fillId="33" borderId="68" xfId="62" applyFont="1" applyFill="1" applyBorder="1" applyAlignment="1" applyProtection="1">
      <alignment horizontal="center" vertical="center" wrapText="1"/>
      <protection/>
    </xf>
    <xf numFmtId="0" fontId="8" fillId="33" borderId="69"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0" fillId="0" borderId="49" xfId="60" applyFont="1" applyFill="1" applyBorder="1" applyAlignment="1" applyProtection="1">
      <alignment vertical="top" wrapText="1"/>
      <protection/>
    </xf>
    <xf numFmtId="0" fontId="0" fillId="0" borderId="25" xfId="60" applyFont="1" applyFill="1" applyBorder="1" applyAlignment="1" applyProtection="1">
      <alignment vertical="top" wrapText="1"/>
      <protection/>
    </xf>
    <xf numFmtId="0" fontId="0" fillId="0" borderId="51" xfId="60" applyFont="1" applyFill="1" applyBorder="1" applyAlignment="1" applyProtection="1">
      <alignment vertical="top" wrapText="1"/>
      <protection/>
    </xf>
    <xf numFmtId="0" fontId="7" fillId="33" borderId="50" xfId="62" applyFont="1" applyFill="1" applyBorder="1" applyAlignment="1" applyProtection="1">
      <alignment horizontal="center" vertical="center" wrapText="1"/>
      <protection/>
    </xf>
    <xf numFmtId="0" fontId="0" fillId="0" borderId="49" xfId="60" applyFont="1" applyFill="1" applyBorder="1" applyAlignment="1" applyProtection="1">
      <alignment vertical="center" wrapText="1"/>
      <protection/>
    </xf>
    <xf numFmtId="0" fontId="0" fillId="0" borderId="25" xfId="60" applyFont="1" applyFill="1" applyBorder="1" applyAlignment="1" applyProtection="1">
      <alignment vertical="center" wrapText="1"/>
      <protection/>
    </xf>
    <xf numFmtId="0" fontId="0" fillId="0" borderId="51" xfId="60" applyFont="1" applyFill="1" applyBorder="1" applyAlignment="1" applyProtection="1">
      <alignment vertical="center" wrapText="1"/>
      <protection/>
    </xf>
    <xf numFmtId="0" fontId="11" fillId="33" borderId="72" xfId="62" applyFont="1" applyFill="1" applyBorder="1" applyAlignment="1" applyProtection="1">
      <alignment horizontal="center" vertical="center"/>
      <protection/>
    </xf>
    <xf numFmtId="0" fontId="11" fillId="33" borderId="25" xfId="62" applyFont="1" applyFill="1" applyBorder="1" applyAlignment="1" applyProtection="1">
      <alignment horizontal="center" vertical="center"/>
      <protection/>
    </xf>
    <xf numFmtId="0" fontId="0" fillId="0" borderId="49" xfId="60" applyFont="1" applyFill="1" applyBorder="1" applyAlignment="1" applyProtection="1">
      <alignment horizontal="center" vertical="center" wrapText="1" shrinkToFit="1"/>
      <protection/>
    </xf>
    <xf numFmtId="0" fontId="7" fillId="33" borderId="24" xfId="62" applyFont="1" applyFill="1" applyBorder="1" applyAlignment="1" applyProtection="1">
      <alignment horizontal="center" vertical="center"/>
      <protection/>
    </xf>
    <xf numFmtId="0" fontId="7" fillId="33" borderId="25" xfId="62" applyFont="1" applyFill="1" applyBorder="1" applyAlignment="1" applyProtection="1">
      <alignment horizontal="center" vertical="center"/>
      <protection/>
    </xf>
    <xf numFmtId="0" fontId="7" fillId="33" borderId="26" xfId="62" applyFont="1" applyFill="1" applyBorder="1" applyAlignment="1" applyProtection="1">
      <alignment horizontal="center" vertical="center"/>
      <protection/>
    </xf>
    <xf numFmtId="0" fontId="0" fillId="0" borderId="25" xfId="61" applyFont="1" applyFill="1" applyBorder="1" applyAlignment="1" applyProtection="1">
      <alignment horizontal="center" vertical="center" wrapText="1"/>
      <protection/>
    </xf>
    <xf numFmtId="0" fontId="0" fillId="0" borderId="25" xfId="61" applyFont="1" applyFill="1" applyBorder="1" applyAlignment="1" applyProtection="1">
      <alignment horizontal="center" vertical="center" wrapText="1"/>
      <protection/>
    </xf>
    <xf numFmtId="0" fontId="11" fillId="33" borderId="78" xfId="62" applyFont="1" applyFill="1" applyBorder="1" applyAlignment="1" applyProtection="1">
      <alignment horizontal="center" vertical="center" wrapText="1" shrinkToFit="1"/>
      <protection/>
    </xf>
    <xf numFmtId="0" fontId="11" fillId="33" borderId="21" xfId="62" applyFont="1" applyFill="1" applyBorder="1" applyAlignment="1" applyProtection="1">
      <alignment horizontal="center" vertical="center" wrapText="1" shrinkToFit="1"/>
      <protection/>
    </xf>
    <xf numFmtId="0" fontId="11" fillId="33" borderId="71" xfId="62" applyFont="1" applyFill="1" applyBorder="1" applyAlignment="1" applyProtection="1">
      <alignment horizontal="center" vertical="center" wrapText="1" shrinkToFit="1"/>
      <protection/>
    </xf>
    <xf numFmtId="0" fontId="11" fillId="33" borderId="68" xfId="62" applyFont="1" applyFill="1" applyBorder="1" applyAlignment="1" applyProtection="1">
      <alignment horizontal="center" vertical="center" wrapText="1" shrinkToFit="1"/>
      <protection/>
    </xf>
    <xf numFmtId="0" fontId="0" fillId="0" borderId="60" xfId="62" applyFont="1" applyFill="1" applyBorder="1" applyAlignment="1" applyProtection="1">
      <alignment horizontal="left" vertical="center" wrapText="1" indent="1" shrinkToFit="1"/>
      <protection/>
    </xf>
    <xf numFmtId="0" fontId="0" fillId="0" borderId="21" xfId="62" applyFont="1" applyFill="1" applyBorder="1" applyAlignment="1" applyProtection="1">
      <alignment horizontal="left" vertical="center" wrapText="1" indent="1" shrinkToFit="1"/>
      <protection/>
    </xf>
    <xf numFmtId="0" fontId="0" fillId="0" borderId="21" xfId="0" applyFont="1" applyBorder="1" applyAlignment="1">
      <alignment horizontal="left" vertical="center" wrapText="1" indent="1"/>
    </xf>
    <xf numFmtId="0" fontId="0" fillId="0" borderId="86" xfId="0" applyFont="1" applyBorder="1" applyAlignment="1">
      <alignment horizontal="left" vertical="center" wrapText="1" indent="1"/>
    </xf>
    <xf numFmtId="0" fontId="0" fillId="0" borderId="67" xfId="62" applyFont="1" applyFill="1" applyBorder="1" applyAlignment="1" applyProtection="1">
      <alignment horizontal="left" vertical="center" wrapText="1" indent="1" shrinkToFit="1"/>
      <protection/>
    </xf>
    <xf numFmtId="0" fontId="0" fillId="0" borderId="68" xfId="62" applyFont="1" applyFill="1" applyBorder="1" applyAlignment="1" applyProtection="1">
      <alignment horizontal="left" vertical="center" wrapText="1" indent="1" shrinkToFit="1"/>
      <protection/>
    </xf>
    <xf numFmtId="0" fontId="0" fillId="0" borderId="68" xfId="0" applyFont="1" applyBorder="1" applyAlignment="1">
      <alignment horizontal="left" vertical="center" wrapText="1" indent="1"/>
    </xf>
    <xf numFmtId="0" fontId="0" fillId="0" borderId="69" xfId="0" applyFont="1" applyBorder="1" applyAlignment="1">
      <alignment horizontal="left" vertical="center" wrapText="1" indent="1"/>
    </xf>
    <xf numFmtId="0" fontId="7" fillId="33" borderId="24" xfId="60" applyNumberFormat="1" applyFont="1" applyFill="1" applyBorder="1" applyAlignment="1" applyProtection="1">
      <alignment horizontal="center" vertical="center" wrapText="1"/>
      <protection/>
    </xf>
    <xf numFmtId="0" fontId="0" fillId="0" borderId="20" xfId="60" applyFont="1" applyFill="1" applyBorder="1" applyAlignment="1">
      <alignment horizontal="left" vertical="center" wrapText="1" indent="1" shrinkToFit="1"/>
      <protection/>
    </xf>
    <xf numFmtId="0" fontId="0" fillId="0" borderId="21" xfId="0" applyFont="1" applyBorder="1" applyAlignment="1">
      <alignment horizontal="left" vertical="center" indent="1" shrinkToFit="1"/>
    </xf>
    <xf numFmtId="0" fontId="0" fillId="0" borderId="22" xfId="0" applyFont="1" applyBorder="1" applyAlignment="1">
      <alignment horizontal="left" vertical="center" indent="1" shrinkToFit="1"/>
    </xf>
    <xf numFmtId="0" fontId="0" fillId="0" borderId="81" xfId="0" applyFont="1" applyBorder="1" applyAlignment="1">
      <alignment horizontal="left" vertical="center" indent="1" shrinkToFit="1"/>
    </xf>
    <xf numFmtId="0" fontId="0" fillId="0" borderId="68" xfId="0" applyFont="1" applyBorder="1" applyAlignment="1">
      <alignment horizontal="left" vertical="center" indent="1" shrinkToFit="1"/>
    </xf>
    <xf numFmtId="0" fontId="0" fillId="0" borderId="70" xfId="0" applyFont="1" applyBorder="1" applyAlignment="1">
      <alignment horizontal="left" vertical="center" indent="1" shrinkToFit="1"/>
    </xf>
    <xf numFmtId="0" fontId="9" fillId="33" borderId="117" xfId="60"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8" xfId="0" applyFont="1" applyBorder="1" applyAlignment="1">
      <alignment horizontal="center" vertical="center"/>
    </xf>
    <xf numFmtId="0" fontId="0" fillId="0" borderId="62" xfId="0" applyFont="1" applyBorder="1" applyAlignment="1">
      <alignment horizontal="center" vertical="center"/>
    </xf>
    <xf numFmtId="0" fontId="0" fillId="0" borderId="118" xfId="0" applyFont="1" applyBorder="1" applyAlignment="1">
      <alignment horizontal="center" vertical="center"/>
    </xf>
    <xf numFmtId="0" fontId="7" fillId="33" borderId="117" xfId="60" applyFont="1" applyFill="1" applyBorder="1" applyAlignment="1" applyProtection="1">
      <alignment horizontal="center" vertical="center"/>
      <protection/>
    </xf>
    <xf numFmtId="0" fontId="0" fillId="0" borderId="62" xfId="0" applyBorder="1" applyAlignment="1">
      <alignment horizontal="center" vertical="center"/>
    </xf>
    <xf numFmtId="0" fontId="0" fillId="0" borderId="63" xfId="0" applyBorder="1" applyAlignment="1">
      <alignment horizontal="center" vertical="center"/>
    </xf>
    <xf numFmtId="0" fontId="10" fillId="33" borderId="72" xfId="62" applyFont="1" applyFill="1" applyBorder="1" applyAlignment="1" applyProtection="1">
      <alignment horizontal="center" vertical="center" wrapText="1" shrinkToFit="1"/>
      <protection/>
    </xf>
    <xf numFmtId="0" fontId="10" fillId="33" borderId="25" xfId="62" applyFont="1" applyFill="1" applyBorder="1" applyAlignment="1" applyProtection="1">
      <alignment horizontal="center" vertical="center" shrinkToFit="1"/>
      <protection/>
    </xf>
    <xf numFmtId="0" fontId="10" fillId="33" borderId="50" xfId="62" applyFont="1" applyFill="1" applyBorder="1" applyAlignment="1" applyProtection="1">
      <alignment horizontal="center" vertical="center" shrinkToFit="1"/>
      <protection/>
    </xf>
    <xf numFmtId="0" fontId="0" fillId="0" borderId="49" xfId="62" applyFont="1" applyFill="1" applyBorder="1" applyAlignment="1" applyProtection="1">
      <alignment horizontal="center" vertical="center"/>
      <protection/>
    </xf>
    <xf numFmtId="0" fontId="0" fillId="0" borderId="25" xfId="62" applyFont="1" applyFill="1" applyBorder="1" applyAlignment="1" applyProtection="1">
      <alignment horizontal="center" vertical="center"/>
      <protection/>
    </xf>
    <xf numFmtId="0" fontId="7" fillId="33" borderId="24" xfId="60" applyFont="1" applyFill="1" applyBorder="1" applyAlignment="1" applyProtection="1">
      <alignment horizontal="center" vertical="center" shrinkToFit="1"/>
      <protection/>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4" xfId="61" applyFont="1" applyFill="1" applyBorder="1" applyAlignment="1" applyProtection="1">
      <alignment horizontal="center" vertical="center" shrinkToFit="1"/>
      <protection/>
    </xf>
    <xf numFmtId="0" fontId="0" fillId="0" borderId="25" xfId="61" applyFont="1" applyFill="1" applyBorder="1" applyAlignment="1" applyProtection="1">
      <alignment horizontal="center" vertical="center" shrinkToFit="1"/>
      <protection/>
    </xf>
    <xf numFmtId="0" fontId="0" fillId="0" borderId="51" xfId="61" applyFont="1" applyFill="1" applyBorder="1" applyAlignment="1" applyProtection="1">
      <alignment horizontal="center" vertical="center" shrinkToFit="1"/>
      <protection/>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6" fillId="33" borderId="119" xfId="62" applyFont="1" applyFill="1" applyBorder="1" applyAlignment="1" applyProtection="1">
      <alignment horizontal="center" vertical="center"/>
      <protection/>
    </xf>
    <xf numFmtId="0" fontId="0" fillId="0" borderId="120" xfId="0" applyBorder="1" applyAlignment="1">
      <alignment vertical="center"/>
    </xf>
    <xf numFmtId="0" fontId="0" fillId="0" borderId="121" xfId="0" applyBorder="1" applyAlignment="1">
      <alignment vertical="center"/>
    </xf>
    <xf numFmtId="0" fontId="7" fillId="33" borderId="61" xfId="62" applyFont="1" applyFill="1" applyBorder="1" applyAlignment="1" applyProtection="1">
      <alignment horizontal="center" vertical="center"/>
      <protection/>
    </xf>
    <xf numFmtId="0" fontId="7" fillId="33" borderId="62" xfId="62" applyFont="1" applyFill="1" applyBorder="1" applyAlignment="1" applyProtection="1">
      <alignment horizontal="center" vertical="center"/>
      <protection/>
    </xf>
    <xf numFmtId="0" fontId="0" fillId="0" borderId="122" xfId="60"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0" fillId="0" borderId="29" xfId="0" applyBorder="1" applyAlignment="1">
      <alignment vertical="center"/>
    </xf>
    <xf numFmtId="0" fontId="0" fillId="0" borderId="36"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73</xdr:row>
      <xdr:rowOff>57150</xdr:rowOff>
    </xdr:from>
    <xdr:to>
      <xdr:col>16</xdr:col>
      <xdr:colOff>57150</xdr:colOff>
      <xdr:row>77</xdr:row>
      <xdr:rowOff>28575</xdr:rowOff>
    </xdr:to>
    <xdr:sp>
      <xdr:nvSpPr>
        <xdr:cNvPr id="1" name="正方形/長方形 1"/>
        <xdr:cNvSpPr>
          <a:spLocks/>
        </xdr:cNvSpPr>
      </xdr:nvSpPr>
      <xdr:spPr>
        <a:xfrm>
          <a:off x="1333500" y="28041600"/>
          <a:ext cx="1524000"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88.6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9525</xdr:colOff>
      <xdr:row>81</xdr:row>
      <xdr:rowOff>57150</xdr:rowOff>
    </xdr:from>
    <xdr:to>
      <xdr:col>23</xdr:col>
      <xdr:colOff>47625</xdr:colOff>
      <xdr:row>89</xdr:row>
      <xdr:rowOff>76200</xdr:rowOff>
    </xdr:to>
    <xdr:grpSp>
      <xdr:nvGrpSpPr>
        <xdr:cNvPr id="2" name="グループ化 57"/>
        <xdr:cNvGrpSpPr>
          <a:grpSpLocks/>
        </xdr:cNvGrpSpPr>
      </xdr:nvGrpSpPr>
      <xdr:grpSpPr>
        <a:xfrm>
          <a:off x="2466975" y="29337000"/>
          <a:ext cx="1581150" cy="1314450"/>
          <a:chOff x="2405063" y="28721276"/>
          <a:chExt cx="1533525" cy="1357313"/>
        </a:xfrm>
        <a:solidFill>
          <a:srgbClr val="FFFFFF"/>
        </a:solidFill>
      </xdr:grpSpPr>
      <xdr:sp>
        <xdr:nvSpPr>
          <xdr:cNvPr id="3" name="正方形/長方形 3"/>
          <xdr:cNvSpPr>
            <a:spLocks/>
          </xdr:cNvSpPr>
        </xdr:nvSpPr>
        <xdr:spPr>
          <a:xfrm>
            <a:off x="2405063" y="28927927"/>
            <a:ext cx="1533525" cy="63929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民間事業者等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rPr>
              <a:t>
</a:t>
            </a:r>
            <a:r>
              <a:rPr lang="en-US" cap="none" sz="1100" b="0" i="0" u="none" baseline="0">
                <a:solidFill>
                  <a:srgbClr val="000000"/>
                </a:solidFill>
              </a:rPr>
              <a:t>17.6</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sp>
        <xdr:nvSpPr>
          <xdr:cNvPr id="4" name="大かっこ 4"/>
          <xdr:cNvSpPr>
            <a:spLocks/>
          </xdr:cNvSpPr>
        </xdr:nvSpPr>
        <xdr:spPr>
          <a:xfrm>
            <a:off x="2405063" y="29636105"/>
            <a:ext cx="1533525" cy="442484"/>
          </a:xfrm>
          <a:prstGeom prst="bracketPair">
            <a:avLst>
              <a:gd name="adj" fmla="val -40092"/>
            </a:avLst>
          </a:prstGeom>
          <a:noFill/>
          <a:ln w="1270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アドバイザーの派遣、他施策と連携</a:t>
            </a:r>
          </a:p>
        </xdr:txBody>
      </xdr:sp>
      <xdr:sp>
        <xdr:nvSpPr>
          <xdr:cNvPr id="5" name="正方形/長方形 5"/>
          <xdr:cNvSpPr>
            <a:spLocks/>
          </xdr:cNvSpPr>
        </xdr:nvSpPr>
        <xdr:spPr>
          <a:xfrm>
            <a:off x="2405063" y="28721276"/>
            <a:ext cx="1533525" cy="216491"/>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総合評価</a:t>
            </a:r>
            <a:r>
              <a:rPr lang="en-US" cap="none" sz="1050" b="0" i="0" u="none" baseline="0">
                <a:solidFill>
                  <a:srgbClr val="000000"/>
                </a:solidFill>
              </a:rPr>
              <a:t>】</a:t>
            </a:r>
          </a:p>
        </xdr:txBody>
      </xdr:sp>
    </xdr:grpSp>
    <xdr:clientData/>
  </xdr:twoCellAnchor>
  <xdr:twoCellAnchor>
    <xdr:from>
      <xdr:col>24</xdr:col>
      <xdr:colOff>0</xdr:colOff>
      <xdr:row>82</xdr:row>
      <xdr:rowOff>85725</xdr:rowOff>
    </xdr:from>
    <xdr:to>
      <xdr:col>32</xdr:col>
      <xdr:colOff>123825</xdr:colOff>
      <xdr:row>86</xdr:row>
      <xdr:rowOff>57150</xdr:rowOff>
    </xdr:to>
    <xdr:sp>
      <xdr:nvSpPr>
        <xdr:cNvPr id="6" name="正方形/長方形 6"/>
        <xdr:cNvSpPr>
          <a:spLocks/>
        </xdr:cNvSpPr>
      </xdr:nvSpPr>
      <xdr:spPr>
        <a:xfrm>
          <a:off x="4171950" y="29527500"/>
          <a:ext cx="1609725" cy="619125"/>
        </a:xfrm>
        <a:prstGeom prst="rect">
          <a:avLst/>
        </a:prstGeom>
        <a:solidFill>
          <a:srgbClr val="FFFFFF"/>
        </a:solidFill>
        <a:ln w="25400" cmpd="sng">
          <a:solidFill>
            <a:srgbClr val="000000"/>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45.0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（以下内訳）</a:t>
          </a:r>
        </a:p>
      </xdr:txBody>
    </xdr:sp>
    <xdr:clientData/>
  </xdr:twoCellAnchor>
  <xdr:twoCellAnchor>
    <xdr:from>
      <xdr:col>12</xdr:col>
      <xdr:colOff>161925</xdr:colOff>
      <xdr:row>78</xdr:row>
      <xdr:rowOff>142875</xdr:rowOff>
    </xdr:from>
    <xdr:to>
      <xdr:col>50</xdr:col>
      <xdr:colOff>9525</xdr:colOff>
      <xdr:row>125</xdr:row>
      <xdr:rowOff>38100</xdr:rowOff>
    </xdr:to>
    <xdr:sp>
      <xdr:nvSpPr>
        <xdr:cNvPr id="7" name="角丸四角形 7"/>
        <xdr:cNvSpPr>
          <a:spLocks/>
        </xdr:cNvSpPr>
      </xdr:nvSpPr>
      <xdr:spPr>
        <a:xfrm>
          <a:off x="2276475" y="28936950"/>
          <a:ext cx="6981825" cy="7505700"/>
        </a:xfrm>
        <a:prstGeom prst="round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102</xdr:row>
      <xdr:rowOff>9525</xdr:rowOff>
    </xdr:from>
    <xdr:to>
      <xdr:col>40</xdr:col>
      <xdr:colOff>152400</xdr:colOff>
      <xdr:row>112</xdr:row>
      <xdr:rowOff>85725</xdr:rowOff>
    </xdr:to>
    <xdr:grpSp>
      <xdr:nvGrpSpPr>
        <xdr:cNvPr id="8" name="グループ化 29"/>
        <xdr:cNvGrpSpPr>
          <a:grpSpLocks/>
        </xdr:cNvGrpSpPr>
      </xdr:nvGrpSpPr>
      <xdr:grpSpPr>
        <a:xfrm>
          <a:off x="5895975" y="32689800"/>
          <a:ext cx="1524000" cy="1695450"/>
          <a:chOff x="5783036" y="31078714"/>
          <a:chExt cx="1538969" cy="1709054"/>
        </a:xfrm>
        <a:solidFill>
          <a:srgbClr val="FFFFFF"/>
        </a:solidFill>
      </xdr:grpSpPr>
      <xdr:sp>
        <xdr:nvSpPr>
          <xdr:cNvPr id="9" name="正方形/長方形 9"/>
          <xdr:cNvSpPr>
            <a:spLocks/>
          </xdr:cNvSpPr>
        </xdr:nvSpPr>
        <xdr:spPr>
          <a:xfrm>
            <a:off x="5783036" y="31078714"/>
            <a:ext cx="1538969" cy="681913"/>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中部</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2.0</a:t>
            </a:r>
            <a:r>
              <a:rPr lang="en-US" cap="none" sz="1050" b="0" i="0" u="none" baseline="0">
                <a:solidFill>
                  <a:srgbClr val="000000"/>
                </a:solidFill>
                <a:latin typeface="ＭＳ Ｐゴシック"/>
                <a:ea typeface="ＭＳ Ｐゴシック"/>
                <a:cs typeface="ＭＳ Ｐゴシック"/>
              </a:rPr>
              <a:t>百万円</a:t>
            </a:r>
          </a:p>
        </xdr:txBody>
      </xdr:sp>
      <xdr:sp>
        <xdr:nvSpPr>
          <xdr:cNvPr id="10" name="正方形/長方形 10"/>
          <xdr:cNvSpPr>
            <a:spLocks/>
          </xdr:cNvSpPr>
        </xdr:nvSpPr>
        <xdr:spPr>
          <a:xfrm>
            <a:off x="5783036" y="32144309"/>
            <a:ext cx="1538969" cy="64345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E.</a:t>
            </a:r>
            <a:r>
              <a:rPr lang="en-US" cap="none" sz="1050" b="0" i="0" u="none" baseline="0">
                <a:solidFill>
                  <a:srgbClr val="000000"/>
                </a:solidFill>
                <a:latin typeface="ＭＳ Ｐゴシック"/>
                <a:ea typeface="ＭＳ Ｐゴシック"/>
                <a:cs typeface="ＭＳ Ｐゴシック"/>
              </a:rPr>
              <a:t>民間事業者（</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者）</a:t>
            </a:r>
            <a:r>
              <a:rPr lang="en-US" cap="none" sz="1050" b="0" i="0" u="none" baseline="0">
                <a:solidFill>
                  <a:srgbClr val="000000"/>
                </a:solidFill>
              </a:rPr>
              <a:t>
2.0</a:t>
            </a:r>
            <a:r>
              <a:rPr lang="en-US" cap="none" sz="1050" b="0" i="0" u="none" baseline="0">
                <a:solidFill>
                  <a:srgbClr val="000000"/>
                </a:solidFill>
                <a:latin typeface="ＭＳ Ｐゴシック"/>
                <a:ea typeface="ＭＳ Ｐゴシック"/>
                <a:cs typeface="ＭＳ Ｐゴシック"/>
              </a:rPr>
              <a:t>百万円</a:t>
            </a:r>
          </a:p>
        </xdr:txBody>
      </xdr:sp>
      <xdr:sp>
        <xdr:nvSpPr>
          <xdr:cNvPr id="11" name="正方形/長方形 11"/>
          <xdr:cNvSpPr>
            <a:spLocks/>
          </xdr:cNvSpPr>
        </xdr:nvSpPr>
        <xdr:spPr>
          <a:xfrm>
            <a:off x="5783036" y="31942641"/>
            <a:ext cx="1538969" cy="211068"/>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rPr>
              <a:t>】</a:t>
            </a:r>
          </a:p>
        </xdr:txBody>
      </xdr:sp>
      <xdr:sp>
        <xdr:nvSpPr>
          <xdr:cNvPr id="12" name="直線コネクタ 12"/>
          <xdr:cNvSpPr>
            <a:spLocks/>
          </xdr:cNvSpPr>
        </xdr:nvSpPr>
        <xdr:spPr>
          <a:xfrm rot="5400000" flipH="1" flipV="1">
            <a:off x="6490192" y="31861033"/>
            <a:ext cx="12465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66675</xdr:colOff>
      <xdr:row>102</xdr:row>
      <xdr:rowOff>9525</xdr:rowOff>
    </xdr:from>
    <xdr:to>
      <xdr:col>48</xdr:col>
      <xdr:colOff>152400</xdr:colOff>
      <xdr:row>112</xdr:row>
      <xdr:rowOff>85725</xdr:rowOff>
    </xdr:to>
    <xdr:grpSp>
      <xdr:nvGrpSpPr>
        <xdr:cNvPr id="13" name="グループ化 34"/>
        <xdr:cNvGrpSpPr>
          <a:grpSpLocks/>
        </xdr:cNvGrpSpPr>
      </xdr:nvGrpSpPr>
      <xdr:grpSpPr>
        <a:xfrm>
          <a:off x="7534275" y="32689800"/>
          <a:ext cx="1524000" cy="1695450"/>
          <a:chOff x="5783036" y="31078714"/>
          <a:chExt cx="1538969" cy="1709054"/>
        </a:xfrm>
        <a:solidFill>
          <a:srgbClr val="FFFFFF"/>
        </a:solidFill>
      </xdr:grpSpPr>
      <xdr:sp>
        <xdr:nvSpPr>
          <xdr:cNvPr id="14" name="正方形/長方形 14"/>
          <xdr:cNvSpPr>
            <a:spLocks/>
          </xdr:cNvSpPr>
        </xdr:nvSpPr>
        <xdr:spPr>
          <a:xfrm>
            <a:off x="5783036" y="31078714"/>
            <a:ext cx="1538969" cy="681913"/>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近畿</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2.5</a:t>
            </a:r>
            <a:r>
              <a:rPr lang="en-US" cap="none" sz="1050" b="0" i="0" u="none" baseline="0">
                <a:solidFill>
                  <a:srgbClr val="000000"/>
                </a:solidFill>
                <a:latin typeface="ＭＳ Ｐゴシック"/>
                <a:ea typeface="ＭＳ Ｐゴシック"/>
                <a:cs typeface="ＭＳ Ｐゴシック"/>
              </a:rPr>
              <a:t>百万円</a:t>
            </a:r>
          </a:p>
        </xdr:txBody>
      </xdr:sp>
      <xdr:sp>
        <xdr:nvSpPr>
          <xdr:cNvPr id="15" name="正方形/長方形 15"/>
          <xdr:cNvSpPr>
            <a:spLocks/>
          </xdr:cNvSpPr>
        </xdr:nvSpPr>
        <xdr:spPr>
          <a:xfrm>
            <a:off x="5783036" y="32144309"/>
            <a:ext cx="1538969" cy="64345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F.</a:t>
            </a:r>
            <a:r>
              <a:rPr lang="en-US" cap="none" sz="1050" b="0" i="0" u="none" baseline="0">
                <a:solidFill>
                  <a:srgbClr val="000000"/>
                </a:solidFill>
                <a:latin typeface="ＭＳ Ｐゴシック"/>
                <a:ea typeface="ＭＳ Ｐゴシック"/>
                <a:cs typeface="ＭＳ Ｐゴシック"/>
              </a:rPr>
              <a:t>（株）メッツ研究所</a:t>
            </a:r>
            <a:r>
              <a:rPr lang="en-US" cap="none" sz="1050" b="0" i="0" u="none" baseline="0">
                <a:solidFill>
                  <a:srgbClr val="000000"/>
                </a:solidFill>
              </a:rPr>
              <a:t>
2.5</a:t>
            </a:r>
            <a:r>
              <a:rPr lang="en-US" cap="none" sz="1050" b="0" i="0" u="none" baseline="0">
                <a:solidFill>
                  <a:srgbClr val="000000"/>
                </a:solidFill>
                <a:latin typeface="ＭＳ Ｐゴシック"/>
                <a:ea typeface="ＭＳ Ｐゴシック"/>
                <a:cs typeface="ＭＳ Ｐゴシック"/>
              </a:rPr>
              <a:t>百万円</a:t>
            </a:r>
          </a:p>
        </xdr:txBody>
      </xdr:sp>
      <xdr:sp>
        <xdr:nvSpPr>
          <xdr:cNvPr id="16" name="正方形/長方形 16"/>
          <xdr:cNvSpPr>
            <a:spLocks/>
          </xdr:cNvSpPr>
        </xdr:nvSpPr>
        <xdr:spPr>
          <a:xfrm>
            <a:off x="5783036" y="31942641"/>
            <a:ext cx="1538969" cy="211068"/>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rPr>
              <a:t>】</a:t>
            </a:r>
          </a:p>
        </xdr:txBody>
      </xdr:sp>
      <xdr:sp>
        <xdr:nvSpPr>
          <xdr:cNvPr id="17" name="直線コネクタ 17"/>
          <xdr:cNvSpPr>
            <a:spLocks/>
          </xdr:cNvSpPr>
        </xdr:nvSpPr>
        <xdr:spPr>
          <a:xfrm rot="5400000" flipH="1" flipV="1">
            <a:off x="6490192" y="31861033"/>
            <a:ext cx="12465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0</xdr:colOff>
      <xdr:row>114</xdr:row>
      <xdr:rowOff>9525</xdr:rowOff>
    </xdr:from>
    <xdr:to>
      <xdr:col>24</xdr:col>
      <xdr:colOff>9525</xdr:colOff>
      <xdr:row>124</xdr:row>
      <xdr:rowOff>66675</xdr:rowOff>
    </xdr:to>
    <xdr:grpSp>
      <xdr:nvGrpSpPr>
        <xdr:cNvPr id="18" name="グループ化 39"/>
        <xdr:cNvGrpSpPr>
          <a:grpSpLocks/>
        </xdr:cNvGrpSpPr>
      </xdr:nvGrpSpPr>
      <xdr:grpSpPr>
        <a:xfrm>
          <a:off x="2628900" y="34632900"/>
          <a:ext cx="1552575" cy="1676400"/>
          <a:chOff x="5783035" y="31101995"/>
          <a:chExt cx="1538970" cy="1685773"/>
        </a:xfrm>
        <a:solidFill>
          <a:srgbClr val="FFFFFF"/>
        </a:solidFill>
      </xdr:grpSpPr>
      <xdr:sp>
        <xdr:nvSpPr>
          <xdr:cNvPr id="19" name="正方形/長方形 19"/>
          <xdr:cNvSpPr>
            <a:spLocks/>
          </xdr:cNvSpPr>
        </xdr:nvSpPr>
        <xdr:spPr>
          <a:xfrm>
            <a:off x="5783035" y="31101995"/>
            <a:ext cx="1482413" cy="680209"/>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中国四国</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1.0</a:t>
            </a:r>
            <a:r>
              <a:rPr lang="en-US" cap="none" sz="1050" b="0" i="0" u="none" baseline="0">
                <a:solidFill>
                  <a:srgbClr val="000000"/>
                </a:solidFill>
                <a:latin typeface="ＭＳ Ｐゴシック"/>
                <a:ea typeface="ＭＳ Ｐゴシック"/>
                <a:cs typeface="ＭＳ Ｐゴシック"/>
              </a:rPr>
              <a:t>百万円</a:t>
            </a:r>
          </a:p>
        </xdr:txBody>
      </xdr:sp>
      <xdr:sp>
        <xdr:nvSpPr>
          <xdr:cNvPr id="20" name="正方形/長方形 20"/>
          <xdr:cNvSpPr>
            <a:spLocks/>
          </xdr:cNvSpPr>
        </xdr:nvSpPr>
        <xdr:spPr>
          <a:xfrm>
            <a:off x="5783035" y="32145910"/>
            <a:ext cx="1482413" cy="641858"/>
          </a:xfrm>
          <a:prstGeom prst="rect">
            <a:avLst/>
          </a:prstGeom>
          <a:solidFill>
            <a:srgbClr val="FFFFFF"/>
          </a:solidFill>
          <a:ln w="12700" cmpd="sng">
            <a:solidFill>
              <a:srgbClr val="000000"/>
            </a:solidFill>
            <a:headEnd type="none"/>
            <a:tailEnd type="none"/>
          </a:ln>
        </xdr:spPr>
        <xdr:txBody>
          <a:bodyPr vertOverflow="clip" wrap="square" lIns="36000" tIns="0" rIns="36000" bIns="0" anchor="ctr"/>
          <a:p>
            <a:pPr algn="ctr">
              <a:defRPr/>
            </a:pPr>
            <a:r>
              <a:rPr lang="en-US" cap="none" sz="1050" b="0" i="0" u="none" baseline="0">
                <a:solidFill>
                  <a:srgbClr val="000000"/>
                </a:solidFill>
              </a:rPr>
              <a:t>G.</a:t>
            </a:r>
            <a:r>
              <a:rPr lang="en-US" cap="none" sz="1000" b="0" i="0" u="none" baseline="0">
                <a:solidFill>
                  <a:srgbClr val="000000"/>
                </a:solidFill>
                <a:latin typeface="ＭＳ Ｐゴシック"/>
                <a:ea typeface="ＭＳ Ｐゴシック"/>
                <a:cs typeface="ＭＳ Ｐゴシック"/>
              </a:rPr>
              <a:t>（学）鶴学園広島工業大学</a:t>
            </a:r>
            <a:r>
              <a:rPr lang="en-US" cap="none" sz="1050" b="0" i="0" u="none" baseline="0">
                <a:solidFill>
                  <a:srgbClr val="000000"/>
                </a:solidFill>
              </a:rPr>
              <a:t>
1.0</a:t>
            </a:r>
            <a:r>
              <a:rPr lang="en-US" cap="none" sz="1050" b="0" i="0" u="none" baseline="0">
                <a:solidFill>
                  <a:srgbClr val="000000"/>
                </a:solidFill>
                <a:latin typeface="ＭＳ Ｐゴシック"/>
                <a:ea typeface="ＭＳ Ｐゴシック"/>
                <a:cs typeface="ＭＳ Ｐゴシック"/>
              </a:rPr>
              <a:t>百万円</a:t>
            </a:r>
          </a:p>
        </xdr:txBody>
      </xdr:sp>
      <xdr:sp>
        <xdr:nvSpPr>
          <xdr:cNvPr id="21" name="正方形/長方形 21"/>
          <xdr:cNvSpPr>
            <a:spLocks/>
          </xdr:cNvSpPr>
        </xdr:nvSpPr>
        <xdr:spPr>
          <a:xfrm>
            <a:off x="5783035" y="31944882"/>
            <a:ext cx="1538970" cy="210722"/>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rPr>
              <a:t>】</a:t>
            </a:r>
          </a:p>
        </xdr:txBody>
      </xdr:sp>
      <xdr:sp>
        <xdr:nvSpPr>
          <xdr:cNvPr id="22" name="直線コネクタ 22"/>
          <xdr:cNvSpPr>
            <a:spLocks/>
          </xdr:cNvSpPr>
        </xdr:nvSpPr>
        <xdr:spPr>
          <a:xfrm rot="5400000" flipH="1" flipV="1">
            <a:off x="6494809" y="31863543"/>
            <a:ext cx="12465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0</xdr:colOff>
      <xdr:row>78</xdr:row>
      <xdr:rowOff>133350</xdr:rowOff>
    </xdr:from>
    <xdr:to>
      <xdr:col>21</xdr:col>
      <xdr:colOff>104775</xdr:colOff>
      <xdr:row>80</xdr:row>
      <xdr:rowOff>142875</xdr:rowOff>
    </xdr:to>
    <xdr:sp>
      <xdr:nvSpPr>
        <xdr:cNvPr id="23" name="大かっこ 23"/>
        <xdr:cNvSpPr>
          <a:spLocks/>
        </xdr:cNvSpPr>
      </xdr:nvSpPr>
      <xdr:spPr>
        <a:xfrm>
          <a:off x="2286000" y="28927425"/>
          <a:ext cx="1476375" cy="333375"/>
        </a:xfrm>
        <a:prstGeom prst="bracketPair">
          <a:avLst>
            <a:gd name="adj" fmla="val -40092"/>
          </a:avLst>
        </a:prstGeom>
        <a:noFill/>
        <a:ln w="12700" cmpd="sng">
          <a:noFill/>
        </a:ln>
      </xdr:spPr>
      <xdr:txBody>
        <a:bodyPr vertOverflow="clip" wrap="square" lIns="36000" tIns="0" rIns="36000" bIns="0" anchor="ctr"/>
        <a:p>
          <a:pPr algn="l">
            <a:defRPr/>
          </a:pPr>
          <a:r>
            <a:rPr lang="en-US" cap="none" sz="1000" b="0" i="1" u="none" baseline="0">
              <a:solidFill>
                <a:srgbClr val="000000"/>
              </a:solidFill>
              <a:latin typeface="ＭＳ Ｐゴシック"/>
              <a:ea typeface="ＭＳ Ｐゴシック"/>
              <a:cs typeface="ＭＳ Ｐゴシック"/>
            </a:rPr>
            <a:t>≪技術的助言関係≫</a:t>
          </a:r>
        </a:p>
      </xdr:txBody>
    </xdr:sp>
    <xdr:clientData/>
  </xdr:twoCellAnchor>
  <xdr:twoCellAnchor>
    <xdr:from>
      <xdr:col>23</xdr:col>
      <xdr:colOff>161925</xdr:colOff>
      <xdr:row>86</xdr:row>
      <xdr:rowOff>133350</xdr:rowOff>
    </xdr:from>
    <xdr:to>
      <xdr:col>32</xdr:col>
      <xdr:colOff>114300</xdr:colOff>
      <xdr:row>89</xdr:row>
      <xdr:rowOff>76200</xdr:rowOff>
    </xdr:to>
    <xdr:sp>
      <xdr:nvSpPr>
        <xdr:cNvPr id="24" name="大かっこ 24"/>
        <xdr:cNvSpPr>
          <a:spLocks/>
        </xdr:cNvSpPr>
      </xdr:nvSpPr>
      <xdr:spPr>
        <a:xfrm>
          <a:off x="4162425" y="30222825"/>
          <a:ext cx="1609725" cy="428625"/>
        </a:xfrm>
        <a:prstGeom prst="bracketPair">
          <a:avLst>
            <a:gd name="adj" fmla="val -40092"/>
          </a:avLst>
        </a:prstGeom>
        <a:noFill/>
        <a:ln w="1270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トップランナー地域の支援、利用適正化の検討　等</a:t>
          </a:r>
        </a:p>
      </xdr:txBody>
    </xdr:sp>
    <xdr:clientData/>
  </xdr:twoCellAnchor>
  <xdr:twoCellAnchor>
    <xdr:from>
      <xdr:col>14</xdr:col>
      <xdr:colOff>161925</xdr:colOff>
      <xdr:row>102</xdr:row>
      <xdr:rowOff>9525</xdr:rowOff>
    </xdr:from>
    <xdr:to>
      <xdr:col>32</xdr:col>
      <xdr:colOff>57150</xdr:colOff>
      <xdr:row>112</xdr:row>
      <xdr:rowOff>85725</xdr:rowOff>
    </xdr:to>
    <xdr:grpSp>
      <xdr:nvGrpSpPr>
        <xdr:cNvPr id="25" name="グループ化 47"/>
        <xdr:cNvGrpSpPr>
          <a:grpSpLocks/>
        </xdr:cNvGrpSpPr>
      </xdr:nvGrpSpPr>
      <xdr:grpSpPr>
        <a:xfrm>
          <a:off x="2619375" y="32689800"/>
          <a:ext cx="3095625" cy="1695450"/>
          <a:chOff x="5783036" y="31078714"/>
          <a:chExt cx="3216688" cy="1709054"/>
        </a:xfrm>
        <a:solidFill>
          <a:srgbClr val="FFFFFF"/>
        </a:solidFill>
      </xdr:grpSpPr>
      <xdr:sp>
        <xdr:nvSpPr>
          <xdr:cNvPr id="26" name="正方形/長方形 26"/>
          <xdr:cNvSpPr>
            <a:spLocks/>
          </xdr:cNvSpPr>
        </xdr:nvSpPr>
        <xdr:spPr>
          <a:xfrm>
            <a:off x="6644304" y="31078714"/>
            <a:ext cx="1534360" cy="681913"/>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関東</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9.5</a:t>
            </a:r>
            <a:r>
              <a:rPr lang="en-US" cap="none" sz="1050" b="0" i="0" u="none" baseline="0">
                <a:solidFill>
                  <a:srgbClr val="000000"/>
                </a:solidFill>
                <a:latin typeface="ＭＳ Ｐゴシック"/>
                <a:ea typeface="ＭＳ Ｐゴシック"/>
                <a:cs typeface="ＭＳ Ｐゴシック"/>
              </a:rPr>
              <a:t>百万円</a:t>
            </a:r>
          </a:p>
        </xdr:txBody>
      </xdr:sp>
      <xdr:sp>
        <xdr:nvSpPr>
          <xdr:cNvPr id="27" name="正方形/長方形 27"/>
          <xdr:cNvSpPr>
            <a:spLocks/>
          </xdr:cNvSpPr>
        </xdr:nvSpPr>
        <xdr:spPr>
          <a:xfrm>
            <a:off x="5783036" y="32144309"/>
            <a:ext cx="1534360" cy="64345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D.</a:t>
            </a:r>
            <a:r>
              <a:rPr lang="en-US" cap="none" sz="1050" b="0" i="0" u="none" baseline="0">
                <a:solidFill>
                  <a:srgbClr val="000000"/>
                </a:solidFill>
                <a:latin typeface="ＭＳ Ｐゴシック"/>
                <a:ea typeface="ＭＳ Ｐゴシック"/>
                <a:cs typeface="ＭＳ Ｐゴシック"/>
              </a:rPr>
              <a:t>公益法人（</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者）</a:t>
            </a:r>
            <a:r>
              <a:rPr lang="en-US" cap="none" sz="1050" b="0" i="0" u="none" baseline="0">
                <a:solidFill>
                  <a:srgbClr val="000000"/>
                </a:solidFill>
              </a:rPr>
              <a:t>
9.3</a:t>
            </a:r>
            <a:r>
              <a:rPr lang="en-US" cap="none" sz="1050" b="0" i="0" u="none" baseline="0">
                <a:solidFill>
                  <a:srgbClr val="000000"/>
                </a:solidFill>
                <a:latin typeface="ＭＳ Ｐゴシック"/>
                <a:ea typeface="ＭＳ Ｐゴシック"/>
                <a:cs typeface="ＭＳ Ｐゴシック"/>
              </a:rPr>
              <a:t>百万円</a:t>
            </a:r>
          </a:p>
        </xdr:txBody>
      </xdr:sp>
      <xdr:sp>
        <xdr:nvSpPr>
          <xdr:cNvPr id="28" name="正方形/長方形 28"/>
          <xdr:cNvSpPr>
            <a:spLocks/>
          </xdr:cNvSpPr>
        </xdr:nvSpPr>
        <xdr:spPr>
          <a:xfrm>
            <a:off x="5783036" y="31942641"/>
            <a:ext cx="1534360" cy="211068"/>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企画競争等</a:t>
            </a:r>
            <a:r>
              <a:rPr lang="en-US" cap="none" sz="1050" b="0" i="0" u="none" baseline="0">
                <a:solidFill>
                  <a:srgbClr val="000000"/>
                </a:solidFill>
              </a:rPr>
              <a:t>】</a:t>
            </a:r>
          </a:p>
        </xdr:txBody>
      </xdr:sp>
      <xdr:sp>
        <xdr:nvSpPr>
          <xdr:cNvPr id="29" name="正方形/長方形 29"/>
          <xdr:cNvSpPr>
            <a:spLocks/>
          </xdr:cNvSpPr>
        </xdr:nvSpPr>
        <xdr:spPr>
          <a:xfrm>
            <a:off x="7465364" y="32144309"/>
            <a:ext cx="1534360" cy="64345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借料、消耗品等</a:t>
            </a:r>
            <a:r>
              <a:rPr lang="en-US" cap="none" sz="1050" b="0" i="0" u="none" baseline="0">
                <a:solidFill>
                  <a:srgbClr val="000000"/>
                </a:solidFill>
              </a:rPr>
              <a:t>
</a:t>
            </a:r>
            <a:r>
              <a:rPr lang="en-US" cap="none" sz="1050" b="0" i="0" u="none" baseline="0">
                <a:solidFill>
                  <a:srgbClr val="000000"/>
                </a:solidFill>
              </a:rPr>
              <a:t>0.2</a:t>
            </a:r>
            <a:r>
              <a:rPr lang="en-US" cap="none" sz="1050" b="0" i="0" u="none" baseline="0">
                <a:solidFill>
                  <a:srgbClr val="000000"/>
                </a:solidFill>
                <a:latin typeface="ＭＳ Ｐゴシック"/>
                <a:ea typeface="ＭＳ Ｐゴシック"/>
                <a:cs typeface="ＭＳ Ｐゴシック"/>
              </a:rPr>
              <a:t>百万円</a:t>
            </a:r>
          </a:p>
        </xdr:txBody>
      </xdr:sp>
      <xdr:sp>
        <xdr:nvSpPr>
          <xdr:cNvPr id="30" name="正方形/長方形 30"/>
          <xdr:cNvSpPr>
            <a:spLocks/>
          </xdr:cNvSpPr>
        </xdr:nvSpPr>
        <xdr:spPr>
          <a:xfrm>
            <a:off x="7465364" y="31942641"/>
            <a:ext cx="1534360" cy="211068"/>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その他</a:t>
            </a:r>
            <a:r>
              <a:rPr lang="en-US" cap="none" sz="1050" b="0" i="0" u="none" baseline="0">
                <a:solidFill>
                  <a:srgbClr val="000000"/>
                </a:solidFill>
              </a:rPr>
              <a:t>】</a:t>
            </a:r>
          </a:p>
        </xdr:txBody>
      </xdr:sp>
    </xdr:grpSp>
    <xdr:clientData/>
  </xdr:twoCellAnchor>
  <xdr:twoCellAnchor>
    <xdr:from>
      <xdr:col>15</xdr:col>
      <xdr:colOff>0</xdr:colOff>
      <xdr:row>90</xdr:row>
      <xdr:rowOff>47625</xdr:rowOff>
    </xdr:from>
    <xdr:to>
      <xdr:col>32</xdr:col>
      <xdr:colOff>95250</xdr:colOff>
      <xdr:row>107</xdr:row>
      <xdr:rowOff>66675</xdr:rowOff>
    </xdr:to>
    <xdr:grpSp>
      <xdr:nvGrpSpPr>
        <xdr:cNvPr id="31" name="グループ化 70"/>
        <xdr:cNvGrpSpPr>
          <a:grpSpLocks/>
        </xdr:cNvGrpSpPr>
      </xdr:nvGrpSpPr>
      <xdr:grpSpPr>
        <a:xfrm>
          <a:off x="2628900" y="30784800"/>
          <a:ext cx="3124200" cy="2771775"/>
          <a:chOff x="2612023" y="30404418"/>
          <a:chExt cx="3093873" cy="2731455"/>
        </a:xfrm>
        <a:solidFill>
          <a:srgbClr val="FFFFFF"/>
        </a:solidFill>
      </xdr:grpSpPr>
      <xdr:sp>
        <xdr:nvSpPr>
          <xdr:cNvPr id="32" name="正方形/長方形 32"/>
          <xdr:cNvSpPr>
            <a:spLocks/>
          </xdr:cNvSpPr>
        </xdr:nvSpPr>
        <xdr:spPr>
          <a:xfrm>
            <a:off x="3394773" y="30404418"/>
            <a:ext cx="1509037" cy="6664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北海道</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8.8</a:t>
            </a:r>
            <a:r>
              <a:rPr lang="en-US" cap="none" sz="1050" b="0" i="0" u="none" baseline="0">
                <a:solidFill>
                  <a:srgbClr val="000000"/>
                </a:solidFill>
                <a:latin typeface="ＭＳ Ｐゴシック"/>
                <a:ea typeface="ＭＳ Ｐゴシック"/>
                <a:cs typeface="ＭＳ Ｐゴシック"/>
              </a:rPr>
              <a:t>百万円</a:t>
            </a:r>
          </a:p>
        </xdr:txBody>
      </xdr:sp>
      <xdr:sp>
        <xdr:nvSpPr>
          <xdr:cNvPr id="33" name="正方形/長方形 33"/>
          <xdr:cNvSpPr>
            <a:spLocks/>
          </xdr:cNvSpPr>
        </xdr:nvSpPr>
        <xdr:spPr>
          <a:xfrm>
            <a:off x="2612023" y="31456028"/>
            <a:ext cx="1481192" cy="62891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B.</a:t>
            </a:r>
            <a:r>
              <a:rPr lang="en-US" cap="none" sz="1050" b="0" i="0" u="none" baseline="0">
                <a:solidFill>
                  <a:srgbClr val="000000"/>
                </a:solidFill>
                <a:latin typeface="ＭＳ Ｐゴシック"/>
                <a:ea typeface="ＭＳ Ｐゴシック"/>
                <a:cs typeface="ＭＳ Ｐゴシック"/>
              </a:rPr>
              <a:t>（財）知床財団</a:t>
            </a:r>
            <a:r>
              <a:rPr lang="en-US" cap="none" sz="1050" b="0" i="0" u="none" baseline="0">
                <a:solidFill>
                  <a:srgbClr val="000000"/>
                </a:solidFill>
              </a:rPr>
              <a:t>
8.8</a:t>
            </a:r>
            <a:r>
              <a:rPr lang="en-US" cap="none" sz="1050" b="0" i="0" u="none" baseline="0">
                <a:solidFill>
                  <a:srgbClr val="000000"/>
                </a:solidFill>
                <a:latin typeface="ＭＳ Ｐゴシック"/>
                <a:ea typeface="ＭＳ Ｐゴシック"/>
                <a:cs typeface="ＭＳ Ｐゴシック"/>
              </a:rPr>
              <a:t>百万円</a:t>
            </a:r>
          </a:p>
        </xdr:txBody>
      </xdr:sp>
      <xdr:sp>
        <xdr:nvSpPr>
          <xdr:cNvPr id="34" name="正方形/長方形 34"/>
          <xdr:cNvSpPr>
            <a:spLocks/>
          </xdr:cNvSpPr>
        </xdr:nvSpPr>
        <xdr:spPr>
          <a:xfrm>
            <a:off x="2612023" y="31258681"/>
            <a:ext cx="1481192" cy="206225"/>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企画競争</a:t>
            </a:r>
            <a:r>
              <a:rPr lang="en-US" cap="none" sz="1050" b="0" i="0" u="none" baseline="0">
                <a:solidFill>
                  <a:srgbClr val="000000"/>
                </a:solidFill>
              </a:rPr>
              <a:t>】</a:t>
            </a:r>
          </a:p>
        </xdr:txBody>
      </xdr:sp>
      <xdr:sp>
        <xdr:nvSpPr>
          <xdr:cNvPr id="35" name="正方形/長方形 35"/>
          <xdr:cNvSpPr>
            <a:spLocks/>
          </xdr:cNvSpPr>
        </xdr:nvSpPr>
        <xdr:spPr>
          <a:xfrm>
            <a:off x="4187578" y="31456028"/>
            <a:ext cx="1518318" cy="62891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諸謝金</a:t>
            </a:r>
            <a:r>
              <a:rPr lang="en-US" cap="none" sz="1050" b="0" i="0" u="none" baseline="0">
                <a:solidFill>
                  <a:srgbClr val="000000"/>
                </a:solidFill>
              </a:rPr>
              <a:t>
0.0</a:t>
            </a:r>
            <a:r>
              <a:rPr lang="en-US" cap="none" sz="1050" b="0" i="0" u="none" baseline="0">
                <a:solidFill>
                  <a:srgbClr val="000000"/>
                </a:solidFill>
                <a:latin typeface="ＭＳ Ｐゴシック"/>
                <a:ea typeface="ＭＳ Ｐゴシック"/>
                <a:cs typeface="ＭＳ Ｐゴシック"/>
              </a:rPr>
              <a:t>百万円</a:t>
            </a:r>
          </a:p>
        </xdr:txBody>
      </xdr:sp>
      <xdr:sp>
        <xdr:nvSpPr>
          <xdr:cNvPr id="36" name="正方形/長方形 36"/>
          <xdr:cNvSpPr>
            <a:spLocks/>
          </xdr:cNvSpPr>
        </xdr:nvSpPr>
        <xdr:spPr>
          <a:xfrm>
            <a:off x="4187578" y="31258681"/>
            <a:ext cx="1518318" cy="206225"/>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その他</a:t>
            </a:r>
            <a:r>
              <a:rPr lang="en-US" cap="none" sz="1050" b="0" i="0" u="none" baseline="0">
                <a:solidFill>
                  <a:srgbClr val="000000"/>
                </a:solidFill>
              </a:rPr>
              <a:t>】</a:t>
            </a:r>
          </a:p>
        </xdr:txBody>
      </xdr:sp>
      <xdr:sp>
        <xdr:nvSpPr>
          <xdr:cNvPr id="37" name="直線コネクタ 37"/>
          <xdr:cNvSpPr>
            <a:spLocks/>
          </xdr:cNvSpPr>
        </xdr:nvSpPr>
        <xdr:spPr>
          <a:xfrm>
            <a:off x="3347591" y="31164445"/>
            <a:ext cx="158483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コネクタ 38"/>
          <xdr:cNvSpPr>
            <a:spLocks/>
          </xdr:cNvSpPr>
        </xdr:nvSpPr>
        <xdr:spPr>
          <a:xfrm rot="5400000" flipH="1" flipV="1">
            <a:off x="3301183" y="31211563"/>
            <a:ext cx="9359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コネクタ 39"/>
          <xdr:cNvSpPr>
            <a:spLocks/>
          </xdr:cNvSpPr>
        </xdr:nvSpPr>
        <xdr:spPr>
          <a:xfrm rot="5400000" flipH="1" flipV="1">
            <a:off x="4875965" y="31211563"/>
            <a:ext cx="9359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コネクタ 40"/>
          <xdr:cNvSpPr>
            <a:spLocks/>
          </xdr:cNvSpPr>
        </xdr:nvSpPr>
        <xdr:spPr>
          <a:xfrm rot="16200000" flipH="1">
            <a:off x="4149678" y="31070893"/>
            <a:ext cx="0" cy="10311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コネクタ 41"/>
          <xdr:cNvSpPr>
            <a:spLocks/>
          </xdr:cNvSpPr>
        </xdr:nvSpPr>
        <xdr:spPr>
          <a:xfrm>
            <a:off x="3347591" y="33042321"/>
            <a:ext cx="158483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直線コネクタ 42"/>
          <xdr:cNvSpPr>
            <a:spLocks/>
          </xdr:cNvSpPr>
        </xdr:nvSpPr>
        <xdr:spPr>
          <a:xfrm rot="5400000" flipH="1" flipV="1">
            <a:off x="3301183" y="33088755"/>
            <a:ext cx="9359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直線コネクタ 43"/>
          <xdr:cNvSpPr>
            <a:spLocks/>
          </xdr:cNvSpPr>
        </xdr:nvSpPr>
        <xdr:spPr>
          <a:xfrm rot="5400000" flipH="1" flipV="1">
            <a:off x="4875965" y="33088755"/>
            <a:ext cx="9359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直線コネクタ 44"/>
          <xdr:cNvSpPr>
            <a:spLocks/>
          </xdr:cNvSpPr>
        </xdr:nvSpPr>
        <xdr:spPr>
          <a:xfrm rot="16200000" flipH="1">
            <a:off x="4149678" y="32948085"/>
            <a:ext cx="0" cy="10311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85725</xdr:colOff>
      <xdr:row>90</xdr:row>
      <xdr:rowOff>47625</xdr:rowOff>
    </xdr:from>
    <xdr:to>
      <xdr:col>48</xdr:col>
      <xdr:colOff>133350</xdr:colOff>
      <xdr:row>100</xdr:row>
      <xdr:rowOff>133350</xdr:rowOff>
    </xdr:to>
    <xdr:grpSp>
      <xdr:nvGrpSpPr>
        <xdr:cNvPr id="45" name="グループ化 71"/>
        <xdr:cNvGrpSpPr>
          <a:grpSpLocks/>
        </xdr:cNvGrpSpPr>
      </xdr:nvGrpSpPr>
      <xdr:grpSpPr>
        <a:xfrm>
          <a:off x="5915025" y="30784800"/>
          <a:ext cx="3124200" cy="1704975"/>
          <a:chOff x="2612023" y="30404418"/>
          <a:chExt cx="3093873" cy="1676455"/>
        </a:xfrm>
        <a:solidFill>
          <a:srgbClr val="FFFFFF"/>
        </a:solidFill>
      </xdr:grpSpPr>
      <xdr:sp>
        <xdr:nvSpPr>
          <xdr:cNvPr id="46" name="正方形/長方形 46"/>
          <xdr:cNvSpPr>
            <a:spLocks/>
          </xdr:cNvSpPr>
        </xdr:nvSpPr>
        <xdr:spPr>
          <a:xfrm>
            <a:off x="3394773" y="30404418"/>
            <a:ext cx="1509037" cy="665134"/>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東北</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0.1</a:t>
            </a:r>
            <a:r>
              <a:rPr lang="en-US" cap="none" sz="1050" b="0" i="0" u="none" baseline="0">
                <a:solidFill>
                  <a:srgbClr val="000000"/>
                </a:solidFill>
                <a:latin typeface="ＭＳ Ｐゴシック"/>
                <a:ea typeface="ＭＳ Ｐゴシック"/>
                <a:cs typeface="ＭＳ Ｐゴシック"/>
              </a:rPr>
              <a:t>百万円</a:t>
            </a:r>
          </a:p>
        </xdr:txBody>
      </xdr:sp>
      <xdr:sp>
        <xdr:nvSpPr>
          <xdr:cNvPr id="47" name="正方形/長方形 47"/>
          <xdr:cNvSpPr>
            <a:spLocks/>
          </xdr:cNvSpPr>
        </xdr:nvSpPr>
        <xdr:spPr>
          <a:xfrm>
            <a:off x="2612023" y="31453460"/>
            <a:ext cx="1481192" cy="62741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C.</a:t>
            </a:r>
            <a:r>
              <a:rPr lang="en-US" cap="none" sz="1050" b="0" i="0" u="none" baseline="0">
                <a:solidFill>
                  <a:srgbClr val="000000"/>
                </a:solidFill>
                <a:latin typeface="ＭＳ Ｐゴシック"/>
                <a:ea typeface="ＭＳ Ｐゴシック"/>
                <a:cs typeface="ＭＳ Ｐゴシック"/>
              </a:rPr>
              <a:t>（財）日本交通公社</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8.5</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繰越）</a:t>
            </a:r>
          </a:p>
        </xdr:txBody>
      </xdr:sp>
      <xdr:sp>
        <xdr:nvSpPr>
          <xdr:cNvPr id="48" name="正方形/長方形 48"/>
          <xdr:cNvSpPr>
            <a:spLocks/>
          </xdr:cNvSpPr>
        </xdr:nvSpPr>
        <xdr:spPr>
          <a:xfrm>
            <a:off x="2612023" y="31256895"/>
            <a:ext cx="1481192" cy="206204"/>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企画競争</a:t>
            </a:r>
            <a:r>
              <a:rPr lang="en-US" cap="none" sz="1050" b="0" i="0" u="none" baseline="0">
                <a:solidFill>
                  <a:srgbClr val="000000"/>
                </a:solidFill>
              </a:rPr>
              <a:t>】</a:t>
            </a:r>
          </a:p>
        </xdr:txBody>
      </xdr:sp>
      <xdr:sp>
        <xdr:nvSpPr>
          <xdr:cNvPr id="49" name="正方形/長方形 49"/>
          <xdr:cNvSpPr>
            <a:spLocks/>
          </xdr:cNvSpPr>
        </xdr:nvSpPr>
        <xdr:spPr>
          <a:xfrm>
            <a:off x="4187578" y="31453460"/>
            <a:ext cx="1518318" cy="62741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諸謝金</a:t>
            </a:r>
            <a:r>
              <a:rPr lang="en-US" cap="none" sz="1050" b="0" i="0" u="none" baseline="0">
                <a:solidFill>
                  <a:srgbClr val="000000"/>
                </a:solidFill>
              </a:rPr>
              <a:t>
0.1</a:t>
            </a:r>
            <a:r>
              <a:rPr lang="en-US" cap="none" sz="1050" b="0" i="0" u="none" baseline="0">
                <a:solidFill>
                  <a:srgbClr val="000000"/>
                </a:solidFill>
                <a:latin typeface="ＭＳ Ｐゴシック"/>
                <a:ea typeface="ＭＳ Ｐゴシック"/>
                <a:cs typeface="ＭＳ Ｐゴシック"/>
              </a:rPr>
              <a:t>百万円</a:t>
            </a:r>
          </a:p>
        </xdr:txBody>
      </xdr:sp>
      <xdr:sp>
        <xdr:nvSpPr>
          <xdr:cNvPr id="50" name="正方形/長方形 50"/>
          <xdr:cNvSpPr>
            <a:spLocks/>
          </xdr:cNvSpPr>
        </xdr:nvSpPr>
        <xdr:spPr>
          <a:xfrm>
            <a:off x="4187578" y="31256895"/>
            <a:ext cx="1518318" cy="206204"/>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その他</a:t>
            </a:r>
            <a:r>
              <a:rPr lang="en-US" cap="none" sz="1050" b="0" i="0" u="none" baseline="0">
                <a:solidFill>
                  <a:srgbClr val="000000"/>
                </a:solidFill>
              </a:rPr>
              <a:t>】</a:t>
            </a:r>
          </a:p>
        </xdr:txBody>
      </xdr:sp>
      <xdr:sp>
        <xdr:nvSpPr>
          <xdr:cNvPr id="51" name="直線コネクタ 51"/>
          <xdr:cNvSpPr>
            <a:spLocks/>
          </xdr:cNvSpPr>
        </xdr:nvSpPr>
        <xdr:spPr>
          <a:xfrm>
            <a:off x="3347591" y="31163014"/>
            <a:ext cx="158483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直線コネクタ 52"/>
          <xdr:cNvSpPr>
            <a:spLocks/>
          </xdr:cNvSpPr>
        </xdr:nvSpPr>
        <xdr:spPr>
          <a:xfrm rot="5400000" flipH="1" flipV="1">
            <a:off x="3301183" y="31209955"/>
            <a:ext cx="9359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直線コネクタ 53"/>
          <xdr:cNvSpPr>
            <a:spLocks/>
          </xdr:cNvSpPr>
        </xdr:nvSpPr>
        <xdr:spPr>
          <a:xfrm rot="5400000" flipH="1" flipV="1">
            <a:off x="4885246" y="31209955"/>
            <a:ext cx="9359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直線コネクタ 54"/>
          <xdr:cNvSpPr>
            <a:spLocks/>
          </xdr:cNvSpPr>
        </xdr:nvSpPr>
        <xdr:spPr>
          <a:xfrm rot="16200000" flipH="1">
            <a:off x="4149678" y="31069552"/>
            <a:ext cx="0" cy="103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9525</xdr:colOff>
      <xdr:row>128</xdr:row>
      <xdr:rowOff>47625</xdr:rowOff>
    </xdr:from>
    <xdr:to>
      <xdr:col>23</xdr:col>
      <xdr:colOff>47625</xdr:colOff>
      <xdr:row>137</xdr:row>
      <xdr:rowOff>47625</xdr:rowOff>
    </xdr:to>
    <xdr:grpSp>
      <xdr:nvGrpSpPr>
        <xdr:cNvPr id="55" name="グループ化 58"/>
        <xdr:cNvGrpSpPr>
          <a:grpSpLocks/>
        </xdr:cNvGrpSpPr>
      </xdr:nvGrpSpPr>
      <xdr:grpSpPr>
        <a:xfrm>
          <a:off x="2466975" y="36937950"/>
          <a:ext cx="1581150" cy="1457325"/>
          <a:chOff x="2405063" y="28574051"/>
          <a:chExt cx="1533525" cy="1504538"/>
        </a:xfrm>
        <a:solidFill>
          <a:srgbClr val="FFFFFF"/>
        </a:solidFill>
      </xdr:grpSpPr>
      <xdr:sp>
        <xdr:nvSpPr>
          <xdr:cNvPr id="56" name="正方形/長方形 57"/>
          <xdr:cNvSpPr>
            <a:spLocks/>
          </xdr:cNvSpPr>
        </xdr:nvSpPr>
        <xdr:spPr>
          <a:xfrm>
            <a:off x="2405063" y="28790328"/>
            <a:ext cx="1533525" cy="76693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I.NPO</a:t>
            </a:r>
            <a:r>
              <a:rPr lang="en-US" cap="none" sz="1100" b="0" i="0" u="none" baseline="0">
                <a:solidFill>
                  <a:srgbClr val="000000"/>
                </a:solidFill>
                <a:latin typeface="ＭＳ Ｐゴシック"/>
                <a:ea typeface="ＭＳ Ｐゴシック"/>
                <a:cs typeface="ＭＳ Ｐゴシック"/>
              </a:rPr>
              <a:t>法人日本エコツーリズム協会</a:t>
            </a:r>
            <a:r>
              <a:rPr lang="en-US" cap="none" sz="1100" b="0" i="0" u="none" baseline="0">
                <a:solidFill>
                  <a:srgbClr val="000000"/>
                </a:solidFill>
              </a:rPr>
              <a:t>
5.8</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sp>
        <xdr:nvSpPr>
          <xdr:cNvPr id="57" name="大かっこ 58"/>
          <xdr:cNvSpPr>
            <a:spLocks/>
          </xdr:cNvSpPr>
        </xdr:nvSpPr>
        <xdr:spPr>
          <a:xfrm>
            <a:off x="2405063" y="29636255"/>
            <a:ext cx="1533525" cy="442334"/>
          </a:xfrm>
          <a:prstGeom prst="bracketPair">
            <a:avLst>
              <a:gd name="adj" fmla="val -40092"/>
            </a:avLst>
          </a:prstGeom>
          <a:noFill/>
          <a:ln w="1270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エコツーリズム実施状況調査</a:t>
            </a:r>
          </a:p>
        </xdr:txBody>
      </xdr:sp>
      <xdr:sp>
        <xdr:nvSpPr>
          <xdr:cNvPr id="58" name="正方形/長方形 59"/>
          <xdr:cNvSpPr>
            <a:spLocks/>
          </xdr:cNvSpPr>
        </xdr:nvSpPr>
        <xdr:spPr>
          <a:xfrm>
            <a:off x="2405063" y="28574051"/>
            <a:ext cx="1533525" cy="216277"/>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総合評価</a:t>
            </a:r>
            <a:r>
              <a:rPr lang="en-US" cap="none" sz="1050" b="0" i="0" u="none" baseline="0">
                <a:solidFill>
                  <a:srgbClr val="000000"/>
                </a:solidFill>
              </a:rPr>
              <a:t>】</a:t>
            </a:r>
          </a:p>
        </xdr:txBody>
      </xdr:sp>
    </xdr:grpSp>
    <xdr:clientData/>
  </xdr:twoCellAnchor>
  <xdr:twoCellAnchor>
    <xdr:from>
      <xdr:col>12</xdr:col>
      <xdr:colOff>161925</xdr:colOff>
      <xdr:row>126</xdr:row>
      <xdr:rowOff>38100</xdr:rowOff>
    </xdr:from>
    <xdr:to>
      <xdr:col>50</xdr:col>
      <xdr:colOff>0</xdr:colOff>
      <xdr:row>138</xdr:row>
      <xdr:rowOff>9525</xdr:rowOff>
    </xdr:to>
    <xdr:sp>
      <xdr:nvSpPr>
        <xdr:cNvPr id="59" name="角丸四角形 60"/>
        <xdr:cNvSpPr>
          <a:spLocks/>
        </xdr:cNvSpPr>
      </xdr:nvSpPr>
      <xdr:spPr>
        <a:xfrm>
          <a:off x="2276475" y="36604575"/>
          <a:ext cx="6972300" cy="1914525"/>
        </a:xfrm>
        <a:prstGeom prst="round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126</xdr:row>
      <xdr:rowOff>57150</xdr:rowOff>
    </xdr:from>
    <xdr:to>
      <xdr:col>20</xdr:col>
      <xdr:colOff>47625</xdr:colOff>
      <xdr:row>127</xdr:row>
      <xdr:rowOff>142875</xdr:rowOff>
    </xdr:to>
    <xdr:sp>
      <xdr:nvSpPr>
        <xdr:cNvPr id="60" name="大かっこ 61"/>
        <xdr:cNvSpPr>
          <a:spLocks/>
        </xdr:cNvSpPr>
      </xdr:nvSpPr>
      <xdr:spPr>
        <a:xfrm>
          <a:off x="2276475" y="36623625"/>
          <a:ext cx="1257300" cy="247650"/>
        </a:xfrm>
        <a:prstGeom prst="bracketPair">
          <a:avLst>
            <a:gd name="adj" fmla="val -40092"/>
          </a:avLst>
        </a:prstGeom>
        <a:noFill/>
        <a:ln w="12700" cmpd="sng">
          <a:noFill/>
        </a:ln>
      </xdr:spPr>
      <xdr:txBody>
        <a:bodyPr vertOverflow="clip" wrap="square" lIns="36000" tIns="0" rIns="36000" bIns="0" anchor="ctr"/>
        <a:p>
          <a:pPr algn="l">
            <a:defRPr/>
          </a:pPr>
          <a:r>
            <a:rPr lang="en-US" cap="none" sz="1000" b="0" i="1" u="none" baseline="0">
              <a:solidFill>
                <a:srgbClr val="000000"/>
              </a:solidFill>
              <a:latin typeface="ＭＳ Ｐゴシック"/>
              <a:ea typeface="ＭＳ Ｐゴシック"/>
              <a:cs typeface="ＭＳ Ｐゴシック"/>
            </a:rPr>
            <a:t>≪情報収集等≫</a:t>
          </a:r>
        </a:p>
      </xdr:txBody>
    </xdr:sp>
    <xdr:clientData/>
  </xdr:twoCellAnchor>
  <xdr:twoCellAnchor>
    <xdr:from>
      <xdr:col>14</xdr:col>
      <xdr:colOff>9525</xdr:colOff>
      <xdr:row>141</xdr:row>
      <xdr:rowOff>9525</xdr:rowOff>
    </xdr:from>
    <xdr:to>
      <xdr:col>23</xdr:col>
      <xdr:colOff>47625</xdr:colOff>
      <xdr:row>150</xdr:row>
      <xdr:rowOff>85725</xdr:rowOff>
    </xdr:to>
    <xdr:grpSp>
      <xdr:nvGrpSpPr>
        <xdr:cNvPr id="61" name="グループ化 67"/>
        <xdr:cNvGrpSpPr>
          <a:grpSpLocks/>
        </xdr:cNvGrpSpPr>
      </xdr:nvGrpSpPr>
      <xdr:grpSpPr>
        <a:xfrm>
          <a:off x="2466975" y="39004875"/>
          <a:ext cx="1581150" cy="1533525"/>
          <a:chOff x="2405063" y="28721276"/>
          <a:chExt cx="1533525" cy="1571652"/>
        </a:xfrm>
        <a:solidFill>
          <a:srgbClr val="FFFFFF"/>
        </a:solidFill>
      </xdr:grpSpPr>
      <xdr:sp>
        <xdr:nvSpPr>
          <xdr:cNvPr id="62" name="正方形/長方形 63"/>
          <xdr:cNvSpPr>
            <a:spLocks/>
          </xdr:cNvSpPr>
        </xdr:nvSpPr>
        <xdr:spPr>
          <a:xfrm>
            <a:off x="2405063" y="28926377"/>
            <a:ext cx="1533525" cy="64437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9.3</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sp>
        <xdr:nvSpPr>
          <xdr:cNvPr id="63" name="大かっこ 64"/>
          <xdr:cNvSpPr>
            <a:spLocks/>
          </xdr:cNvSpPr>
        </xdr:nvSpPr>
        <xdr:spPr>
          <a:xfrm>
            <a:off x="2405063" y="29638728"/>
            <a:ext cx="1533525" cy="654200"/>
          </a:xfrm>
          <a:prstGeom prst="bracketPair">
            <a:avLst>
              <a:gd name="adj" fmla="val -40092"/>
            </a:avLst>
          </a:prstGeom>
          <a:noFill/>
          <a:ln w="1270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エコツーリズム大賞、フォーラムの実施・</a:t>
            </a:r>
            <a:r>
              <a:rPr lang="en-US" cap="none" sz="1000" b="0" i="0" u="none" baseline="0">
                <a:solidFill>
                  <a:srgbClr val="000000"/>
                </a:solidFill>
              </a:rPr>
              <a:t>HP</a:t>
            </a:r>
            <a:r>
              <a:rPr lang="en-US" cap="none" sz="1000" b="0" i="0" u="none" baseline="0">
                <a:solidFill>
                  <a:srgbClr val="000000"/>
                </a:solidFill>
                <a:latin typeface="ＭＳ Ｐゴシック"/>
                <a:ea typeface="ＭＳ Ｐゴシック"/>
                <a:cs typeface="ＭＳ Ｐゴシック"/>
              </a:rPr>
              <a:t>運営等</a:t>
            </a:r>
          </a:p>
        </xdr:txBody>
      </xdr:sp>
      <xdr:sp>
        <xdr:nvSpPr>
          <xdr:cNvPr id="64" name="正方形/長方形 65"/>
          <xdr:cNvSpPr>
            <a:spLocks/>
          </xdr:cNvSpPr>
        </xdr:nvSpPr>
        <xdr:spPr>
          <a:xfrm>
            <a:off x="2405063" y="28721276"/>
            <a:ext cx="1533525" cy="214923"/>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総合評価等</a:t>
            </a:r>
            <a:r>
              <a:rPr lang="en-US" cap="none" sz="1050" b="0" i="0" u="none" baseline="0">
                <a:solidFill>
                  <a:srgbClr val="000000"/>
                </a:solidFill>
              </a:rPr>
              <a:t>】</a:t>
            </a:r>
          </a:p>
        </xdr:txBody>
      </xdr:sp>
    </xdr:grpSp>
    <xdr:clientData/>
  </xdr:twoCellAnchor>
  <xdr:twoCellAnchor>
    <xdr:from>
      <xdr:col>12</xdr:col>
      <xdr:colOff>161925</xdr:colOff>
      <xdr:row>139</xdr:row>
      <xdr:rowOff>0</xdr:rowOff>
    </xdr:from>
    <xdr:to>
      <xdr:col>50</xdr:col>
      <xdr:colOff>0</xdr:colOff>
      <xdr:row>150</xdr:row>
      <xdr:rowOff>161925</xdr:rowOff>
    </xdr:to>
    <xdr:sp>
      <xdr:nvSpPr>
        <xdr:cNvPr id="65" name="角丸四角形 66"/>
        <xdr:cNvSpPr>
          <a:spLocks/>
        </xdr:cNvSpPr>
      </xdr:nvSpPr>
      <xdr:spPr>
        <a:xfrm>
          <a:off x="2276475" y="38671500"/>
          <a:ext cx="6972300" cy="1943100"/>
        </a:xfrm>
        <a:prstGeom prst="round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138</xdr:row>
      <xdr:rowOff>142875</xdr:rowOff>
    </xdr:from>
    <xdr:to>
      <xdr:col>20</xdr:col>
      <xdr:colOff>38100</xdr:colOff>
      <xdr:row>140</xdr:row>
      <xdr:rowOff>104775</xdr:rowOff>
    </xdr:to>
    <xdr:sp>
      <xdr:nvSpPr>
        <xdr:cNvPr id="66" name="大かっこ 67"/>
        <xdr:cNvSpPr>
          <a:spLocks/>
        </xdr:cNvSpPr>
      </xdr:nvSpPr>
      <xdr:spPr>
        <a:xfrm>
          <a:off x="2276475" y="38652450"/>
          <a:ext cx="1247775" cy="285750"/>
        </a:xfrm>
        <a:prstGeom prst="bracketPair">
          <a:avLst>
            <a:gd name="adj" fmla="val -40092"/>
          </a:avLst>
        </a:prstGeom>
        <a:noFill/>
        <a:ln w="12700" cmpd="sng">
          <a:noFill/>
        </a:ln>
      </xdr:spPr>
      <xdr:txBody>
        <a:bodyPr vertOverflow="clip" wrap="square" lIns="36000" tIns="0" rIns="36000" bIns="0" anchor="ctr"/>
        <a:p>
          <a:pPr algn="l">
            <a:defRPr/>
          </a:pPr>
          <a:r>
            <a:rPr lang="en-US" cap="none" sz="1000" b="0" i="1" u="none" baseline="0">
              <a:solidFill>
                <a:srgbClr val="000000"/>
              </a:solidFill>
              <a:latin typeface="ＭＳ Ｐゴシック"/>
              <a:ea typeface="ＭＳ Ｐゴシック"/>
              <a:cs typeface="ＭＳ Ｐゴシック"/>
            </a:rPr>
            <a:t>≪広報活動等≫</a:t>
          </a:r>
        </a:p>
      </xdr:txBody>
    </xdr:sp>
    <xdr:clientData/>
  </xdr:twoCellAnchor>
  <xdr:twoCellAnchor>
    <xdr:from>
      <xdr:col>23</xdr:col>
      <xdr:colOff>133350</xdr:colOff>
      <xdr:row>141</xdr:row>
      <xdr:rowOff>9525</xdr:rowOff>
    </xdr:from>
    <xdr:to>
      <xdr:col>40</xdr:col>
      <xdr:colOff>28575</xdr:colOff>
      <xdr:row>150</xdr:row>
      <xdr:rowOff>85725</xdr:rowOff>
    </xdr:to>
    <xdr:grpSp>
      <xdr:nvGrpSpPr>
        <xdr:cNvPr id="67" name="グループ化 84"/>
        <xdr:cNvGrpSpPr>
          <a:grpSpLocks/>
        </xdr:cNvGrpSpPr>
      </xdr:nvGrpSpPr>
      <xdr:grpSpPr>
        <a:xfrm>
          <a:off x="4133850" y="39004875"/>
          <a:ext cx="3162300" cy="1533525"/>
          <a:chOff x="2405063" y="28721276"/>
          <a:chExt cx="3143253" cy="1571652"/>
        </a:xfrm>
        <a:solidFill>
          <a:srgbClr val="FFFFFF"/>
        </a:solidFill>
      </xdr:grpSpPr>
      <xdr:sp>
        <xdr:nvSpPr>
          <xdr:cNvPr id="68" name="正方形/長方形 69"/>
          <xdr:cNvSpPr>
            <a:spLocks/>
          </xdr:cNvSpPr>
        </xdr:nvSpPr>
        <xdr:spPr>
          <a:xfrm>
            <a:off x="2405063" y="28926377"/>
            <a:ext cx="1533907" cy="64437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K.</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7.1</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sp>
        <xdr:nvSpPr>
          <xdr:cNvPr id="69" name="大かっこ 70"/>
          <xdr:cNvSpPr>
            <a:spLocks/>
          </xdr:cNvSpPr>
        </xdr:nvSpPr>
        <xdr:spPr>
          <a:xfrm>
            <a:off x="2405063" y="29638728"/>
            <a:ext cx="3143253" cy="654200"/>
          </a:xfrm>
          <a:prstGeom prst="bracketPair">
            <a:avLst>
              <a:gd name="adj" fmla="val -40092"/>
            </a:avLst>
          </a:prstGeom>
          <a:noFill/>
          <a:ln w="1270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各種イベントにおける情報提供</a:t>
            </a:r>
          </a:p>
        </xdr:txBody>
      </xdr:sp>
      <xdr:sp>
        <xdr:nvSpPr>
          <xdr:cNvPr id="70" name="正方形/長方形 71"/>
          <xdr:cNvSpPr>
            <a:spLocks/>
          </xdr:cNvSpPr>
        </xdr:nvSpPr>
        <xdr:spPr>
          <a:xfrm>
            <a:off x="2405063" y="28721276"/>
            <a:ext cx="1533907" cy="214923"/>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総合評価等</a:t>
            </a:r>
            <a:r>
              <a:rPr lang="en-US" cap="none" sz="1050" b="0" i="0" u="none" baseline="0">
                <a:solidFill>
                  <a:srgbClr val="000000"/>
                </a:solidFill>
              </a:rPr>
              <a:t>】</a:t>
            </a:r>
          </a:p>
        </xdr:txBody>
      </xdr:sp>
    </xdr:grpSp>
    <xdr:clientData/>
  </xdr:twoCellAnchor>
  <xdr:twoCellAnchor>
    <xdr:from>
      <xdr:col>40</xdr:col>
      <xdr:colOff>114300</xdr:colOff>
      <xdr:row>141</xdr:row>
      <xdr:rowOff>9525</xdr:rowOff>
    </xdr:from>
    <xdr:to>
      <xdr:col>48</xdr:col>
      <xdr:colOff>9525</xdr:colOff>
      <xdr:row>150</xdr:row>
      <xdr:rowOff>85725</xdr:rowOff>
    </xdr:to>
    <xdr:grpSp>
      <xdr:nvGrpSpPr>
        <xdr:cNvPr id="71" name="グループ化 94"/>
        <xdr:cNvGrpSpPr>
          <a:grpSpLocks/>
        </xdr:cNvGrpSpPr>
      </xdr:nvGrpSpPr>
      <xdr:grpSpPr>
        <a:xfrm>
          <a:off x="7381875" y="39004875"/>
          <a:ext cx="1533525" cy="1533525"/>
          <a:chOff x="2405063" y="28721276"/>
          <a:chExt cx="1533525" cy="1571652"/>
        </a:xfrm>
        <a:solidFill>
          <a:srgbClr val="FFFFFF"/>
        </a:solidFill>
      </xdr:grpSpPr>
      <xdr:sp>
        <xdr:nvSpPr>
          <xdr:cNvPr id="72" name="正方形/長方形 73"/>
          <xdr:cNvSpPr>
            <a:spLocks/>
          </xdr:cNvSpPr>
        </xdr:nvSpPr>
        <xdr:spPr>
          <a:xfrm>
            <a:off x="2405063" y="28926377"/>
            <a:ext cx="1533525" cy="64437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印刷製本費　等</a:t>
            </a:r>
            <a:r>
              <a:rPr lang="en-US" cap="none" sz="1100" b="0" i="0" u="none" baseline="0">
                <a:solidFill>
                  <a:srgbClr val="000000"/>
                </a:solidFill>
              </a:rPr>
              <a:t>
1.6</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sp>
        <xdr:nvSpPr>
          <xdr:cNvPr id="73" name="大かっこ 74"/>
          <xdr:cNvSpPr>
            <a:spLocks/>
          </xdr:cNvSpPr>
        </xdr:nvSpPr>
        <xdr:spPr>
          <a:xfrm>
            <a:off x="2405063" y="29638728"/>
            <a:ext cx="1533525" cy="654200"/>
          </a:xfrm>
          <a:prstGeom prst="bracketPair">
            <a:avLst>
              <a:gd name="adj" fmla="val -40092"/>
            </a:avLst>
          </a:prstGeom>
          <a:noFill/>
          <a:ln w="1270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パンフレットの作成等</a:t>
            </a:r>
          </a:p>
        </xdr:txBody>
      </xdr:sp>
      <xdr:sp>
        <xdr:nvSpPr>
          <xdr:cNvPr id="74" name="正方形/長方形 75"/>
          <xdr:cNvSpPr>
            <a:spLocks/>
          </xdr:cNvSpPr>
        </xdr:nvSpPr>
        <xdr:spPr>
          <a:xfrm>
            <a:off x="2405063" y="28721276"/>
            <a:ext cx="1533525" cy="214923"/>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その他</a:t>
            </a:r>
            <a:r>
              <a:rPr lang="en-US" cap="none" sz="1050" b="0" i="0" u="none" baseline="0">
                <a:solidFill>
                  <a:srgbClr val="000000"/>
                </a:solidFill>
              </a:rPr>
              <a:t>】</a:t>
            </a:r>
          </a:p>
        </xdr:txBody>
      </xdr:sp>
    </xdr:grpSp>
    <xdr:clientData/>
  </xdr:twoCellAnchor>
  <xdr:twoCellAnchor>
    <xdr:from>
      <xdr:col>14</xdr:col>
      <xdr:colOff>19050</xdr:colOff>
      <xdr:row>153</xdr:row>
      <xdr:rowOff>85725</xdr:rowOff>
    </xdr:from>
    <xdr:to>
      <xdr:col>23</xdr:col>
      <xdr:colOff>47625</xdr:colOff>
      <xdr:row>163</xdr:row>
      <xdr:rowOff>85725</xdr:rowOff>
    </xdr:to>
    <xdr:grpSp>
      <xdr:nvGrpSpPr>
        <xdr:cNvPr id="75" name="グループ化 98"/>
        <xdr:cNvGrpSpPr>
          <a:grpSpLocks/>
        </xdr:cNvGrpSpPr>
      </xdr:nvGrpSpPr>
      <xdr:grpSpPr>
        <a:xfrm>
          <a:off x="2476500" y="41024175"/>
          <a:ext cx="1571625" cy="1619250"/>
          <a:chOff x="2405063" y="28672296"/>
          <a:chExt cx="1533525" cy="1663985"/>
        </a:xfrm>
        <a:solidFill>
          <a:srgbClr val="FFFFFF"/>
        </a:solidFill>
      </xdr:grpSpPr>
      <xdr:sp>
        <xdr:nvSpPr>
          <xdr:cNvPr id="76" name="正方形/長方形 77"/>
          <xdr:cNvSpPr>
            <a:spLocks/>
          </xdr:cNvSpPr>
        </xdr:nvSpPr>
        <xdr:spPr>
          <a:xfrm>
            <a:off x="2405063" y="28877798"/>
            <a:ext cx="1533525" cy="81244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L.NPO</a:t>
            </a:r>
            <a:r>
              <a:rPr lang="en-US" cap="none" sz="1100" b="0" i="0" u="none" baseline="0">
                <a:solidFill>
                  <a:srgbClr val="000000"/>
                </a:solidFill>
                <a:latin typeface="ＭＳ Ｐゴシック"/>
                <a:ea typeface="ＭＳ Ｐゴシック"/>
                <a:cs typeface="ＭＳ Ｐゴシック"/>
              </a:rPr>
              <a:t>法人日本エコツーリズム協会</a:t>
            </a:r>
            <a:r>
              <a:rPr lang="en-US" cap="none" sz="1100" b="0" i="0" u="none" baseline="0">
                <a:solidFill>
                  <a:srgbClr val="000000"/>
                </a:solidFill>
              </a:rPr>
              <a:t>
1.0</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sp>
        <xdr:nvSpPr>
          <xdr:cNvPr id="77" name="大かっこ 78"/>
          <xdr:cNvSpPr>
            <a:spLocks/>
          </xdr:cNvSpPr>
        </xdr:nvSpPr>
        <xdr:spPr>
          <a:xfrm>
            <a:off x="2405063" y="29748894"/>
            <a:ext cx="1533525" cy="587387"/>
          </a:xfrm>
          <a:prstGeom prst="bracketPair">
            <a:avLst>
              <a:gd name="adj" fmla="val -40092"/>
            </a:avLst>
          </a:prstGeom>
          <a:noFill/>
          <a:ln w="1270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エコツーリズム推進方策検討会議運営補助</a:t>
            </a:r>
          </a:p>
        </xdr:txBody>
      </xdr:sp>
      <xdr:sp>
        <xdr:nvSpPr>
          <xdr:cNvPr id="78" name="正方形/長方形 79"/>
          <xdr:cNvSpPr>
            <a:spLocks/>
          </xdr:cNvSpPr>
        </xdr:nvSpPr>
        <xdr:spPr>
          <a:xfrm>
            <a:off x="2405063" y="28672296"/>
            <a:ext cx="1533525" cy="215486"/>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rPr>
              <a:t>】</a:t>
            </a:r>
          </a:p>
        </xdr:txBody>
      </xdr:sp>
    </xdr:grpSp>
    <xdr:clientData/>
  </xdr:twoCellAnchor>
  <xdr:twoCellAnchor>
    <xdr:from>
      <xdr:col>12</xdr:col>
      <xdr:colOff>161925</xdr:colOff>
      <xdr:row>151</xdr:row>
      <xdr:rowOff>133350</xdr:rowOff>
    </xdr:from>
    <xdr:to>
      <xdr:col>50</xdr:col>
      <xdr:colOff>9525</xdr:colOff>
      <xdr:row>164</xdr:row>
      <xdr:rowOff>57150</xdr:rowOff>
    </xdr:to>
    <xdr:sp>
      <xdr:nvSpPr>
        <xdr:cNvPr id="79" name="角丸四角形 80"/>
        <xdr:cNvSpPr>
          <a:spLocks/>
        </xdr:cNvSpPr>
      </xdr:nvSpPr>
      <xdr:spPr>
        <a:xfrm>
          <a:off x="2276475" y="40747950"/>
          <a:ext cx="6981825" cy="2028825"/>
        </a:xfrm>
        <a:prstGeom prst="round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151</xdr:row>
      <xdr:rowOff>133350</xdr:rowOff>
    </xdr:from>
    <xdr:to>
      <xdr:col>20</xdr:col>
      <xdr:colOff>47625</xdr:colOff>
      <xdr:row>153</xdr:row>
      <xdr:rowOff>0</xdr:rowOff>
    </xdr:to>
    <xdr:sp>
      <xdr:nvSpPr>
        <xdr:cNvPr id="80" name="大かっこ 81"/>
        <xdr:cNvSpPr>
          <a:spLocks/>
        </xdr:cNvSpPr>
      </xdr:nvSpPr>
      <xdr:spPr>
        <a:xfrm>
          <a:off x="2286000" y="40747950"/>
          <a:ext cx="1247775" cy="190500"/>
        </a:xfrm>
        <a:prstGeom prst="bracketPair">
          <a:avLst>
            <a:gd name="adj" fmla="val -40092"/>
          </a:avLst>
        </a:prstGeom>
        <a:noFill/>
        <a:ln w="12700" cmpd="sng">
          <a:noFill/>
        </a:ln>
      </xdr:spPr>
      <xdr:txBody>
        <a:bodyPr vertOverflow="clip" wrap="square" lIns="36000" tIns="0" rIns="36000" bIns="0" anchor="ctr"/>
        <a:p>
          <a:pPr algn="l">
            <a:defRPr/>
          </a:pPr>
          <a:r>
            <a:rPr lang="en-US" cap="none" sz="1000" b="0" i="1" u="none" baseline="0">
              <a:solidFill>
                <a:srgbClr val="000000"/>
              </a:solidFill>
              <a:latin typeface="ＭＳ Ｐゴシック"/>
              <a:ea typeface="ＭＳ Ｐゴシック"/>
              <a:cs typeface="ＭＳ Ｐゴシック"/>
            </a:rPr>
            <a:t>≪その他≫</a:t>
          </a:r>
        </a:p>
      </xdr:txBody>
    </xdr:sp>
    <xdr:clientData/>
  </xdr:twoCellAnchor>
  <xdr:twoCellAnchor>
    <xdr:from>
      <xdr:col>32</xdr:col>
      <xdr:colOff>104775</xdr:colOff>
      <xdr:row>141</xdr:row>
      <xdr:rowOff>9525</xdr:rowOff>
    </xdr:from>
    <xdr:to>
      <xdr:col>40</xdr:col>
      <xdr:colOff>28575</xdr:colOff>
      <xdr:row>146</xdr:row>
      <xdr:rowOff>28575</xdr:rowOff>
    </xdr:to>
    <xdr:grpSp>
      <xdr:nvGrpSpPr>
        <xdr:cNvPr id="81" name="グループ化 104"/>
        <xdr:cNvGrpSpPr>
          <a:grpSpLocks/>
        </xdr:cNvGrpSpPr>
      </xdr:nvGrpSpPr>
      <xdr:grpSpPr>
        <a:xfrm>
          <a:off x="5762625" y="39004875"/>
          <a:ext cx="1533525" cy="828675"/>
          <a:chOff x="2405063" y="28721276"/>
          <a:chExt cx="1533525" cy="849646"/>
        </a:xfrm>
        <a:solidFill>
          <a:srgbClr val="FFFFFF"/>
        </a:solidFill>
      </xdr:grpSpPr>
      <xdr:sp>
        <xdr:nvSpPr>
          <xdr:cNvPr id="82" name="正方形/長方形 83"/>
          <xdr:cNvSpPr>
            <a:spLocks/>
          </xdr:cNvSpPr>
        </xdr:nvSpPr>
        <xdr:spPr>
          <a:xfrm>
            <a:off x="2405063" y="28926466"/>
            <a:ext cx="1533525" cy="64445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出展料　等</a:t>
            </a:r>
            <a:r>
              <a:rPr lang="en-US" cap="none" sz="1100" b="0" i="0" u="none" baseline="0">
                <a:solidFill>
                  <a:srgbClr val="000000"/>
                </a:solidFill>
              </a:rPr>
              <a:t>
0.1</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sp>
        <xdr:nvSpPr>
          <xdr:cNvPr id="83" name="正方形/長方形 84"/>
          <xdr:cNvSpPr>
            <a:spLocks/>
          </xdr:cNvSpPr>
        </xdr:nvSpPr>
        <xdr:spPr>
          <a:xfrm>
            <a:off x="2405063" y="28721276"/>
            <a:ext cx="1533525" cy="214748"/>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その他</a:t>
            </a:r>
            <a:r>
              <a:rPr lang="en-US" cap="none" sz="1050" b="0" i="0" u="none" baseline="0">
                <a:solidFill>
                  <a:srgbClr val="000000"/>
                </a:solidFill>
              </a:rPr>
              <a:t>】</a:t>
            </a:r>
          </a:p>
        </xdr:txBody>
      </xdr:sp>
    </xdr:grpSp>
    <xdr:clientData/>
  </xdr:twoCellAnchor>
  <xdr:twoCellAnchor>
    <xdr:from>
      <xdr:col>10</xdr:col>
      <xdr:colOff>0</xdr:colOff>
      <xdr:row>77</xdr:row>
      <xdr:rowOff>19050</xdr:rowOff>
    </xdr:from>
    <xdr:to>
      <xdr:col>10</xdr:col>
      <xdr:colOff>9525</xdr:colOff>
      <xdr:row>158</xdr:row>
      <xdr:rowOff>9525</xdr:rowOff>
    </xdr:to>
    <xdr:sp>
      <xdr:nvSpPr>
        <xdr:cNvPr id="84" name="直線コネクタ 85"/>
        <xdr:cNvSpPr>
          <a:spLocks/>
        </xdr:cNvSpPr>
      </xdr:nvSpPr>
      <xdr:spPr>
        <a:xfrm rot="5400000">
          <a:off x="1771650" y="28651200"/>
          <a:ext cx="9525" cy="13106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102</xdr:row>
      <xdr:rowOff>9525</xdr:rowOff>
    </xdr:from>
    <xdr:to>
      <xdr:col>12</xdr:col>
      <xdr:colOff>161925</xdr:colOff>
      <xdr:row>102</xdr:row>
      <xdr:rowOff>9525</xdr:rowOff>
    </xdr:to>
    <xdr:sp>
      <xdr:nvSpPr>
        <xdr:cNvPr id="85" name="直線コネクタ 86"/>
        <xdr:cNvSpPr>
          <a:spLocks/>
        </xdr:cNvSpPr>
      </xdr:nvSpPr>
      <xdr:spPr>
        <a:xfrm rot="10800000" flipV="1">
          <a:off x="1771650" y="3268980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132</xdr:row>
      <xdr:rowOff>28575</xdr:rowOff>
    </xdr:from>
    <xdr:to>
      <xdr:col>12</xdr:col>
      <xdr:colOff>161925</xdr:colOff>
      <xdr:row>132</xdr:row>
      <xdr:rowOff>28575</xdr:rowOff>
    </xdr:to>
    <xdr:sp>
      <xdr:nvSpPr>
        <xdr:cNvPr id="86" name="直線コネクタ 87"/>
        <xdr:cNvSpPr>
          <a:spLocks/>
        </xdr:cNvSpPr>
      </xdr:nvSpPr>
      <xdr:spPr>
        <a:xfrm rot="10800000">
          <a:off x="1771650" y="3756660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145</xdr:row>
      <xdr:rowOff>0</xdr:rowOff>
    </xdr:from>
    <xdr:to>
      <xdr:col>12</xdr:col>
      <xdr:colOff>161925</xdr:colOff>
      <xdr:row>145</xdr:row>
      <xdr:rowOff>0</xdr:rowOff>
    </xdr:to>
    <xdr:sp>
      <xdr:nvSpPr>
        <xdr:cNvPr id="87" name="直線コネクタ 88"/>
        <xdr:cNvSpPr>
          <a:spLocks/>
        </xdr:cNvSpPr>
      </xdr:nvSpPr>
      <xdr:spPr>
        <a:xfrm rot="10800000">
          <a:off x="1771650" y="3964305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158</xdr:row>
      <xdr:rowOff>9525</xdr:rowOff>
    </xdr:from>
    <xdr:to>
      <xdr:col>13</xdr:col>
      <xdr:colOff>0</xdr:colOff>
      <xdr:row>158</xdr:row>
      <xdr:rowOff>9525</xdr:rowOff>
    </xdr:to>
    <xdr:sp>
      <xdr:nvSpPr>
        <xdr:cNvPr id="88" name="直線コネクタ 89"/>
        <xdr:cNvSpPr>
          <a:spLocks/>
        </xdr:cNvSpPr>
      </xdr:nvSpPr>
      <xdr:spPr>
        <a:xfrm rot="10800000">
          <a:off x="1781175" y="4175760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153</xdr:row>
      <xdr:rowOff>85725</xdr:rowOff>
    </xdr:from>
    <xdr:to>
      <xdr:col>32</xdr:col>
      <xdr:colOff>57150</xdr:colOff>
      <xdr:row>163</xdr:row>
      <xdr:rowOff>85725</xdr:rowOff>
    </xdr:to>
    <xdr:grpSp>
      <xdr:nvGrpSpPr>
        <xdr:cNvPr id="89" name="グループ化 98"/>
        <xdr:cNvGrpSpPr>
          <a:grpSpLocks/>
        </xdr:cNvGrpSpPr>
      </xdr:nvGrpSpPr>
      <xdr:grpSpPr>
        <a:xfrm>
          <a:off x="4143375" y="41024175"/>
          <a:ext cx="1571625" cy="1619250"/>
          <a:chOff x="2405063" y="28672296"/>
          <a:chExt cx="1533525" cy="1663985"/>
        </a:xfrm>
        <a:solidFill>
          <a:srgbClr val="FFFFFF"/>
        </a:solidFill>
      </xdr:grpSpPr>
      <xdr:sp>
        <xdr:nvSpPr>
          <xdr:cNvPr id="90" name="正方形/長方形 91"/>
          <xdr:cNvSpPr>
            <a:spLocks/>
          </xdr:cNvSpPr>
        </xdr:nvSpPr>
        <xdr:spPr>
          <a:xfrm>
            <a:off x="2405063" y="28877798"/>
            <a:ext cx="1533525" cy="81244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旅費、謝金、会議費</a:t>
            </a:r>
            <a:r>
              <a:rPr lang="en-US" cap="none" sz="1100" b="0" i="0" u="none" baseline="0">
                <a:solidFill>
                  <a:srgbClr val="000000"/>
                </a:solidFill>
              </a:rPr>
              <a:t>
1.1</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sp>
        <xdr:nvSpPr>
          <xdr:cNvPr id="91" name="大かっこ 92"/>
          <xdr:cNvSpPr>
            <a:spLocks/>
          </xdr:cNvSpPr>
        </xdr:nvSpPr>
        <xdr:spPr>
          <a:xfrm>
            <a:off x="2405063" y="29748894"/>
            <a:ext cx="1533525" cy="587387"/>
          </a:xfrm>
          <a:prstGeom prst="bracketPair">
            <a:avLst>
              <a:gd name="adj" fmla="val -40092"/>
            </a:avLst>
          </a:prstGeom>
          <a:noFill/>
          <a:ln w="1270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打合せ、ヒアリング等</a:t>
            </a:r>
          </a:p>
        </xdr:txBody>
      </xdr:sp>
      <xdr:sp>
        <xdr:nvSpPr>
          <xdr:cNvPr id="92" name="正方形/長方形 93"/>
          <xdr:cNvSpPr>
            <a:spLocks/>
          </xdr:cNvSpPr>
        </xdr:nvSpPr>
        <xdr:spPr>
          <a:xfrm>
            <a:off x="2405063" y="28672296"/>
            <a:ext cx="1533525" cy="215486"/>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その他</a:t>
            </a:r>
            <a:r>
              <a:rPr lang="en-US" cap="none" sz="1050" b="0" i="0" u="none" baseline="0">
                <a:solidFill>
                  <a:srgbClr val="000000"/>
                </a:solidFill>
              </a:rPr>
              <a:t>】</a:t>
            </a:r>
          </a:p>
        </xdr:txBody>
      </xdr:sp>
    </xdr:grpSp>
    <xdr:clientData/>
  </xdr:twoCellAnchor>
  <xdr:twoCellAnchor>
    <xdr:from>
      <xdr:col>24</xdr:col>
      <xdr:colOff>85725</xdr:colOff>
      <xdr:row>114</xdr:row>
      <xdr:rowOff>0</xdr:rowOff>
    </xdr:from>
    <xdr:to>
      <xdr:col>32</xdr:col>
      <xdr:colOff>104775</xdr:colOff>
      <xdr:row>124</xdr:row>
      <xdr:rowOff>57150</xdr:rowOff>
    </xdr:to>
    <xdr:grpSp>
      <xdr:nvGrpSpPr>
        <xdr:cNvPr id="93" name="グループ化 112"/>
        <xdr:cNvGrpSpPr>
          <a:grpSpLocks/>
        </xdr:cNvGrpSpPr>
      </xdr:nvGrpSpPr>
      <xdr:grpSpPr>
        <a:xfrm>
          <a:off x="4257675" y="34623375"/>
          <a:ext cx="1504950" cy="1676400"/>
          <a:chOff x="4148172" y="34706719"/>
          <a:chExt cx="1488281" cy="1724024"/>
        </a:xfrm>
        <a:solidFill>
          <a:srgbClr val="FFFFFF"/>
        </a:solidFill>
      </xdr:grpSpPr>
      <xdr:grpSp>
        <xdr:nvGrpSpPr>
          <xdr:cNvPr id="94" name="グループ化 24"/>
          <xdr:cNvGrpSpPr>
            <a:grpSpLocks/>
          </xdr:cNvGrpSpPr>
        </xdr:nvGrpSpPr>
        <xdr:grpSpPr>
          <a:xfrm>
            <a:off x="4148172" y="35431671"/>
            <a:ext cx="1488281" cy="999072"/>
            <a:chOff x="5783036" y="31805442"/>
            <a:chExt cx="1538969" cy="982333"/>
          </a:xfrm>
          <a:solidFill>
            <a:srgbClr val="FFFFFF"/>
          </a:solidFill>
        </xdr:grpSpPr>
        <xdr:sp>
          <xdr:nvSpPr>
            <xdr:cNvPr id="95" name="正方形/長方形 97"/>
            <xdr:cNvSpPr>
              <a:spLocks/>
            </xdr:cNvSpPr>
          </xdr:nvSpPr>
          <xdr:spPr>
            <a:xfrm>
              <a:off x="5812276" y="32142628"/>
              <a:ext cx="1470870" cy="645147"/>
            </a:xfrm>
            <a:prstGeom prst="rect">
              <a:avLst/>
            </a:prstGeom>
            <a:solidFill>
              <a:srgbClr val="FFFFFF"/>
            </a:solidFill>
            <a:ln w="12700" cmpd="sng">
              <a:solidFill>
                <a:srgbClr val="000000"/>
              </a:solidFill>
              <a:headEnd type="none"/>
              <a:tailEnd type="none"/>
            </a:ln>
          </xdr:spPr>
          <xdr:txBody>
            <a:bodyPr vertOverflow="clip" wrap="square" lIns="36000" tIns="0" rIns="36000" bIns="0" anchor="ctr"/>
            <a:p>
              <a:pPr algn="ctr">
                <a:defRPr/>
              </a:pPr>
              <a:r>
                <a:rPr lang="en-US" cap="none" sz="1050" b="0" i="0" u="none" baseline="0">
                  <a:solidFill>
                    <a:srgbClr val="000000"/>
                  </a:solidFill>
                </a:rPr>
                <a:t>H.</a:t>
              </a:r>
              <a:r>
                <a:rPr lang="en-US" cap="none" sz="1000" b="0" i="0" u="none" baseline="0">
                  <a:solidFill>
                    <a:srgbClr val="000000"/>
                  </a:solidFill>
                  <a:latin typeface="ＭＳ Ｐゴシック"/>
                  <a:ea typeface="ＭＳ Ｐゴシック"/>
                  <a:cs typeface="ＭＳ Ｐゴシック"/>
                </a:rPr>
                <a:t>民間事業者等</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11</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rPr>
                <a:t>
</a:t>
              </a:r>
              <a:r>
                <a:rPr lang="en-US" cap="none" sz="1050" b="0" i="0" u="none" baseline="0">
                  <a:solidFill>
                    <a:srgbClr val="000000"/>
                  </a:solidFill>
                </a:rPr>
                <a:t>21.1</a:t>
              </a:r>
              <a:r>
                <a:rPr lang="en-US" cap="none" sz="1050" b="0" i="0" u="none" baseline="0">
                  <a:solidFill>
                    <a:srgbClr val="000000"/>
                  </a:solidFill>
                  <a:latin typeface="ＭＳ Ｐゴシック"/>
                  <a:ea typeface="ＭＳ Ｐゴシック"/>
                  <a:cs typeface="ＭＳ Ｐゴシック"/>
                </a:rPr>
                <a:t>百万円</a:t>
              </a:r>
            </a:p>
          </xdr:txBody>
        </xdr:sp>
        <xdr:sp>
          <xdr:nvSpPr>
            <xdr:cNvPr id="96" name="正方形/長方形 98"/>
            <xdr:cNvSpPr>
              <a:spLocks/>
            </xdr:cNvSpPr>
          </xdr:nvSpPr>
          <xdr:spPr>
            <a:xfrm>
              <a:off x="5783036" y="31940267"/>
              <a:ext cx="1538969" cy="211938"/>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企画競争等</a:t>
              </a:r>
              <a:r>
                <a:rPr lang="en-US" cap="none" sz="1050" b="0" i="0" u="none" baseline="0">
                  <a:solidFill>
                    <a:srgbClr val="000000"/>
                  </a:solidFill>
                </a:rPr>
                <a:t>】</a:t>
              </a:r>
            </a:p>
          </xdr:txBody>
        </xdr:sp>
        <xdr:sp>
          <xdr:nvSpPr>
            <xdr:cNvPr id="97" name="直線コネクタ 99"/>
            <xdr:cNvSpPr>
              <a:spLocks/>
            </xdr:cNvSpPr>
          </xdr:nvSpPr>
          <xdr:spPr>
            <a:xfrm rot="5400000" flipH="1" flipV="1">
              <a:off x="6499811" y="31868066"/>
              <a:ext cx="12504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98" name="正方形/長方形 96"/>
          <xdr:cNvSpPr>
            <a:spLocks/>
          </xdr:cNvSpPr>
        </xdr:nvSpPr>
        <xdr:spPr>
          <a:xfrm>
            <a:off x="4157474" y="34706719"/>
            <a:ext cx="1450702" cy="695644"/>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中国四国</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1.0</a:t>
            </a:r>
            <a:r>
              <a:rPr lang="en-US" cap="none" sz="105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24</xdr:col>
      <xdr:colOff>38100</xdr:colOff>
      <xdr:row>30</xdr:row>
      <xdr:rowOff>38100</xdr:rowOff>
    </xdr:from>
    <xdr:to>
      <xdr:col>25</xdr:col>
      <xdr:colOff>180975</xdr:colOff>
      <xdr:row>33</xdr:row>
      <xdr:rowOff>238125</xdr:rowOff>
    </xdr:to>
    <xdr:sp>
      <xdr:nvSpPr>
        <xdr:cNvPr id="99" name="右中かっこ 100"/>
        <xdr:cNvSpPr>
          <a:spLocks/>
        </xdr:cNvSpPr>
      </xdr:nvSpPr>
      <xdr:spPr>
        <a:xfrm>
          <a:off x="4210050" y="11944350"/>
          <a:ext cx="314325" cy="1057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89"/>
  <sheetViews>
    <sheetView tabSelected="1" view="pageBreakPreview" zoomScale="80" zoomScaleNormal="75" zoomScaleSheetLayoutView="80" zoomScalePageLayoutView="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550"/>
      <c r="AR1" s="550"/>
      <c r="AS1" s="550"/>
      <c r="AT1" s="550"/>
      <c r="AU1" s="550"/>
      <c r="AV1" s="550"/>
      <c r="AW1" s="550"/>
    </row>
    <row r="2" spans="37:51" ht="21.75" customHeight="1" thickBot="1">
      <c r="AK2" s="551" t="s">
        <v>0</v>
      </c>
      <c r="AL2" s="551"/>
      <c r="AM2" s="551"/>
      <c r="AN2" s="551"/>
      <c r="AO2" s="551"/>
      <c r="AP2" s="551"/>
      <c r="AQ2" s="551"/>
      <c r="AR2" s="552" t="s">
        <v>213</v>
      </c>
      <c r="AS2" s="551"/>
      <c r="AT2" s="551"/>
      <c r="AU2" s="551"/>
      <c r="AV2" s="551"/>
      <c r="AW2" s="551"/>
      <c r="AX2" s="551"/>
      <c r="AY2" s="551"/>
    </row>
    <row r="3" spans="2:51" ht="19.5" thickBot="1">
      <c r="B3" s="553" t="s">
        <v>214</v>
      </c>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row>
    <row r="4" spans="2:51" ht="21" customHeight="1">
      <c r="B4" s="556" t="s">
        <v>1</v>
      </c>
      <c r="C4" s="557"/>
      <c r="D4" s="557"/>
      <c r="E4" s="557"/>
      <c r="F4" s="557"/>
      <c r="G4" s="557"/>
      <c r="H4" s="558" t="s">
        <v>2</v>
      </c>
      <c r="I4" s="559"/>
      <c r="J4" s="559"/>
      <c r="K4" s="559"/>
      <c r="L4" s="559"/>
      <c r="M4" s="559"/>
      <c r="N4" s="559"/>
      <c r="O4" s="559"/>
      <c r="P4" s="559"/>
      <c r="Q4" s="559"/>
      <c r="R4" s="559"/>
      <c r="S4" s="559"/>
      <c r="T4" s="559"/>
      <c r="U4" s="559"/>
      <c r="V4" s="559"/>
      <c r="W4" s="559"/>
      <c r="X4" s="559"/>
      <c r="Y4" s="559"/>
      <c r="Z4" s="531" t="s">
        <v>3</v>
      </c>
      <c r="AA4" s="532"/>
      <c r="AB4" s="532"/>
      <c r="AC4" s="532"/>
      <c r="AD4" s="532"/>
      <c r="AE4" s="533"/>
      <c r="AF4" s="534" t="s">
        <v>4</v>
      </c>
      <c r="AG4" s="534"/>
      <c r="AH4" s="534"/>
      <c r="AI4" s="534"/>
      <c r="AJ4" s="534"/>
      <c r="AK4" s="534"/>
      <c r="AL4" s="534"/>
      <c r="AM4" s="534"/>
      <c r="AN4" s="534"/>
      <c r="AO4" s="534"/>
      <c r="AP4" s="534"/>
      <c r="AQ4" s="535"/>
      <c r="AR4" s="536" t="s">
        <v>5</v>
      </c>
      <c r="AS4" s="537"/>
      <c r="AT4" s="537"/>
      <c r="AU4" s="537"/>
      <c r="AV4" s="537"/>
      <c r="AW4" s="537"/>
      <c r="AX4" s="537"/>
      <c r="AY4" s="538"/>
    </row>
    <row r="5" spans="2:51" ht="27.75" customHeight="1">
      <c r="B5" s="539" t="s">
        <v>6</v>
      </c>
      <c r="C5" s="540"/>
      <c r="D5" s="540"/>
      <c r="E5" s="540"/>
      <c r="F5" s="540"/>
      <c r="G5" s="541"/>
      <c r="H5" s="542" t="s">
        <v>7</v>
      </c>
      <c r="I5" s="543"/>
      <c r="J5" s="543"/>
      <c r="K5" s="543"/>
      <c r="L5" s="543"/>
      <c r="M5" s="543"/>
      <c r="N5" s="543"/>
      <c r="O5" s="543"/>
      <c r="P5" s="543"/>
      <c r="Q5" s="543"/>
      <c r="R5" s="543"/>
      <c r="S5" s="543"/>
      <c r="T5" s="543"/>
      <c r="U5" s="543"/>
      <c r="V5" s="543"/>
      <c r="W5" s="152"/>
      <c r="X5" s="152"/>
      <c r="Y5" s="152"/>
      <c r="Z5" s="544" t="s">
        <v>8</v>
      </c>
      <c r="AA5" s="545"/>
      <c r="AB5" s="545"/>
      <c r="AC5" s="545"/>
      <c r="AD5" s="545"/>
      <c r="AE5" s="546"/>
      <c r="AF5" s="545" t="s">
        <v>9</v>
      </c>
      <c r="AG5" s="545"/>
      <c r="AH5" s="545"/>
      <c r="AI5" s="545"/>
      <c r="AJ5" s="545"/>
      <c r="AK5" s="545"/>
      <c r="AL5" s="545"/>
      <c r="AM5" s="545"/>
      <c r="AN5" s="545"/>
      <c r="AO5" s="545"/>
      <c r="AP5" s="545"/>
      <c r="AQ5" s="546"/>
      <c r="AR5" s="547" t="s">
        <v>10</v>
      </c>
      <c r="AS5" s="548"/>
      <c r="AT5" s="548"/>
      <c r="AU5" s="548"/>
      <c r="AV5" s="548"/>
      <c r="AW5" s="548"/>
      <c r="AX5" s="548"/>
      <c r="AY5" s="549"/>
    </row>
    <row r="6" spans="2:51" ht="30.75" customHeight="1">
      <c r="B6" s="504" t="s">
        <v>11</v>
      </c>
      <c r="C6" s="505"/>
      <c r="D6" s="505"/>
      <c r="E6" s="505"/>
      <c r="F6" s="505"/>
      <c r="G6" s="505"/>
      <c r="H6" s="506" t="s">
        <v>12</v>
      </c>
      <c r="I6" s="152"/>
      <c r="J6" s="152"/>
      <c r="K6" s="152"/>
      <c r="L6" s="152"/>
      <c r="M6" s="152"/>
      <c r="N6" s="152"/>
      <c r="O6" s="152"/>
      <c r="P6" s="152"/>
      <c r="Q6" s="152"/>
      <c r="R6" s="152"/>
      <c r="S6" s="152"/>
      <c r="T6" s="152"/>
      <c r="U6" s="152"/>
      <c r="V6" s="152"/>
      <c r="W6" s="152"/>
      <c r="X6" s="152"/>
      <c r="Y6" s="152"/>
      <c r="Z6" s="507" t="s">
        <v>13</v>
      </c>
      <c r="AA6" s="508"/>
      <c r="AB6" s="508"/>
      <c r="AC6" s="508"/>
      <c r="AD6" s="508"/>
      <c r="AE6" s="509"/>
      <c r="AF6" s="510" t="s">
        <v>212</v>
      </c>
      <c r="AG6" s="511"/>
      <c r="AH6" s="511"/>
      <c r="AI6" s="511"/>
      <c r="AJ6" s="511"/>
      <c r="AK6" s="511"/>
      <c r="AL6" s="511"/>
      <c r="AM6" s="511"/>
      <c r="AN6" s="511"/>
      <c r="AO6" s="511"/>
      <c r="AP6" s="511"/>
      <c r="AQ6" s="511"/>
      <c r="AR6" s="152"/>
      <c r="AS6" s="152"/>
      <c r="AT6" s="152"/>
      <c r="AU6" s="152"/>
      <c r="AV6" s="152"/>
      <c r="AW6" s="152"/>
      <c r="AX6" s="152"/>
      <c r="AY6" s="154"/>
    </row>
    <row r="7" spans="2:51" ht="18" customHeight="1">
      <c r="B7" s="512" t="s">
        <v>14</v>
      </c>
      <c r="C7" s="513"/>
      <c r="D7" s="513"/>
      <c r="E7" s="513"/>
      <c r="F7" s="513"/>
      <c r="G7" s="513"/>
      <c r="H7" s="516" t="s">
        <v>15</v>
      </c>
      <c r="I7" s="517"/>
      <c r="J7" s="517"/>
      <c r="K7" s="517"/>
      <c r="L7" s="517"/>
      <c r="M7" s="517"/>
      <c r="N7" s="517"/>
      <c r="O7" s="517"/>
      <c r="P7" s="517"/>
      <c r="Q7" s="517"/>
      <c r="R7" s="517"/>
      <c r="S7" s="517"/>
      <c r="T7" s="517"/>
      <c r="U7" s="517"/>
      <c r="V7" s="517"/>
      <c r="W7" s="518"/>
      <c r="X7" s="518"/>
      <c r="Y7" s="519"/>
      <c r="Z7" s="524" t="s">
        <v>16</v>
      </c>
      <c r="AA7" s="45"/>
      <c r="AB7" s="45"/>
      <c r="AC7" s="45"/>
      <c r="AD7" s="45"/>
      <c r="AE7" s="46"/>
      <c r="AF7" s="525" t="s">
        <v>17</v>
      </c>
      <c r="AG7" s="526"/>
      <c r="AH7" s="526"/>
      <c r="AI7" s="526"/>
      <c r="AJ7" s="526"/>
      <c r="AK7" s="526"/>
      <c r="AL7" s="526"/>
      <c r="AM7" s="526"/>
      <c r="AN7" s="526"/>
      <c r="AO7" s="526"/>
      <c r="AP7" s="526"/>
      <c r="AQ7" s="526"/>
      <c r="AR7" s="526"/>
      <c r="AS7" s="526"/>
      <c r="AT7" s="526"/>
      <c r="AU7" s="526"/>
      <c r="AV7" s="526"/>
      <c r="AW7" s="526"/>
      <c r="AX7" s="526"/>
      <c r="AY7" s="527"/>
    </row>
    <row r="8" spans="2:51" ht="24" customHeight="1">
      <c r="B8" s="514"/>
      <c r="C8" s="515"/>
      <c r="D8" s="515"/>
      <c r="E8" s="515"/>
      <c r="F8" s="515"/>
      <c r="G8" s="515"/>
      <c r="H8" s="520"/>
      <c r="I8" s="521"/>
      <c r="J8" s="521"/>
      <c r="K8" s="521"/>
      <c r="L8" s="521"/>
      <c r="M8" s="521"/>
      <c r="N8" s="521"/>
      <c r="O8" s="521"/>
      <c r="P8" s="521"/>
      <c r="Q8" s="521"/>
      <c r="R8" s="521"/>
      <c r="S8" s="521"/>
      <c r="T8" s="521"/>
      <c r="U8" s="521"/>
      <c r="V8" s="521"/>
      <c r="W8" s="522"/>
      <c r="X8" s="522"/>
      <c r="Y8" s="523"/>
      <c r="Z8" s="44"/>
      <c r="AA8" s="45"/>
      <c r="AB8" s="45"/>
      <c r="AC8" s="45"/>
      <c r="AD8" s="45"/>
      <c r="AE8" s="46"/>
      <c r="AF8" s="528"/>
      <c r="AG8" s="529"/>
      <c r="AH8" s="529"/>
      <c r="AI8" s="529"/>
      <c r="AJ8" s="529"/>
      <c r="AK8" s="529"/>
      <c r="AL8" s="529"/>
      <c r="AM8" s="529"/>
      <c r="AN8" s="529"/>
      <c r="AO8" s="529"/>
      <c r="AP8" s="529"/>
      <c r="AQ8" s="529"/>
      <c r="AR8" s="529"/>
      <c r="AS8" s="529"/>
      <c r="AT8" s="529"/>
      <c r="AU8" s="529"/>
      <c r="AV8" s="529"/>
      <c r="AW8" s="529"/>
      <c r="AX8" s="529"/>
      <c r="AY8" s="530"/>
    </row>
    <row r="9" spans="2:51" ht="103.5" customHeight="1">
      <c r="B9" s="495" t="s">
        <v>18</v>
      </c>
      <c r="C9" s="496"/>
      <c r="D9" s="496"/>
      <c r="E9" s="496"/>
      <c r="F9" s="496"/>
      <c r="G9" s="496"/>
      <c r="H9" s="497" t="s">
        <v>19</v>
      </c>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9"/>
    </row>
    <row r="10" spans="2:51" ht="137.25" customHeight="1">
      <c r="B10" s="495" t="s">
        <v>20</v>
      </c>
      <c r="C10" s="496"/>
      <c r="D10" s="496"/>
      <c r="E10" s="496"/>
      <c r="F10" s="496"/>
      <c r="G10" s="496"/>
      <c r="H10" s="497" t="s">
        <v>21</v>
      </c>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498"/>
      <c r="AY10" s="499"/>
    </row>
    <row r="11" spans="2:51" ht="29.25" customHeight="1">
      <c r="B11" s="495" t="s">
        <v>22</v>
      </c>
      <c r="C11" s="496"/>
      <c r="D11" s="496"/>
      <c r="E11" s="496"/>
      <c r="F11" s="496"/>
      <c r="G11" s="500"/>
      <c r="H11" s="501" t="s">
        <v>23</v>
      </c>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3"/>
    </row>
    <row r="12" spans="2:51" ht="21" customHeight="1">
      <c r="B12" s="484" t="s">
        <v>24</v>
      </c>
      <c r="C12" s="485"/>
      <c r="D12" s="485"/>
      <c r="E12" s="485"/>
      <c r="F12" s="485"/>
      <c r="G12" s="486"/>
      <c r="H12" s="490"/>
      <c r="I12" s="491"/>
      <c r="J12" s="491"/>
      <c r="K12" s="491"/>
      <c r="L12" s="491"/>
      <c r="M12" s="491"/>
      <c r="N12" s="491"/>
      <c r="O12" s="491"/>
      <c r="P12" s="491"/>
      <c r="Q12" s="471" t="s">
        <v>25</v>
      </c>
      <c r="R12" s="381"/>
      <c r="S12" s="381"/>
      <c r="T12" s="381"/>
      <c r="U12" s="381"/>
      <c r="V12" s="381"/>
      <c r="W12" s="382"/>
      <c r="X12" s="471" t="s">
        <v>26</v>
      </c>
      <c r="Y12" s="381"/>
      <c r="Z12" s="381"/>
      <c r="AA12" s="381"/>
      <c r="AB12" s="381"/>
      <c r="AC12" s="381"/>
      <c r="AD12" s="382"/>
      <c r="AE12" s="471" t="s">
        <v>27</v>
      </c>
      <c r="AF12" s="381"/>
      <c r="AG12" s="381"/>
      <c r="AH12" s="381"/>
      <c r="AI12" s="381"/>
      <c r="AJ12" s="381"/>
      <c r="AK12" s="382"/>
      <c r="AL12" s="471" t="s">
        <v>28</v>
      </c>
      <c r="AM12" s="381"/>
      <c r="AN12" s="381"/>
      <c r="AO12" s="381"/>
      <c r="AP12" s="381"/>
      <c r="AQ12" s="381"/>
      <c r="AR12" s="382"/>
      <c r="AS12" s="471" t="s">
        <v>29</v>
      </c>
      <c r="AT12" s="381"/>
      <c r="AU12" s="381"/>
      <c r="AV12" s="381"/>
      <c r="AW12" s="381"/>
      <c r="AX12" s="381"/>
      <c r="AY12" s="472"/>
    </row>
    <row r="13" spans="2:51" ht="21" customHeight="1">
      <c r="B13" s="184"/>
      <c r="C13" s="185"/>
      <c r="D13" s="185"/>
      <c r="E13" s="185"/>
      <c r="F13" s="185"/>
      <c r="G13" s="186"/>
      <c r="H13" s="473" t="s">
        <v>30</v>
      </c>
      <c r="I13" s="474"/>
      <c r="J13" s="479" t="s">
        <v>31</v>
      </c>
      <c r="K13" s="480"/>
      <c r="L13" s="480"/>
      <c r="M13" s="480"/>
      <c r="N13" s="480"/>
      <c r="O13" s="480"/>
      <c r="P13" s="481"/>
      <c r="Q13" s="482">
        <v>134</v>
      </c>
      <c r="R13" s="482"/>
      <c r="S13" s="482"/>
      <c r="T13" s="482"/>
      <c r="U13" s="482"/>
      <c r="V13" s="482"/>
      <c r="W13" s="482"/>
      <c r="X13" s="482">
        <v>126.241</v>
      </c>
      <c r="Y13" s="482"/>
      <c r="Z13" s="482"/>
      <c r="AA13" s="482"/>
      <c r="AB13" s="482"/>
      <c r="AC13" s="482"/>
      <c r="AD13" s="482"/>
      <c r="AE13" s="482">
        <v>125.589</v>
      </c>
      <c r="AF13" s="482"/>
      <c r="AG13" s="482"/>
      <c r="AH13" s="482"/>
      <c r="AI13" s="482"/>
      <c r="AJ13" s="482"/>
      <c r="AK13" s="482"/>
      <c r="AL13" s="331">
        <v>0</v>
      </c>
      <c r="AM13" s="482"/>
      <c r="AN13" s="482"/>
      <c r="AO13" s="482"/>
      <c r="AP13" s="482"/>
      <c r="AQ13" s="482"/>
      <c r="AR13" s="482"/>
      <c r="AS13" s="331">
        <f>S38</f>
        <v>40</v>
      </c>
      <c r="AT13" s="482"/>
      <c r="AU13" s="482"/>
      <c r="AV13" s="482"/>
      <c r="AW13" s="482"/>
      <c r="AX13" s="482"/>
      <c r="AY13" s="483"/>
    </row>
    <row r="14" spans="2:51" ht="21" customHeight="1">
      <c r="B14" s="184"/>
      <c r="C14" s="185"/>
      <c r="D14" s="185"/>
      <c r="E14" s="185"/>
      <c r="F14" s="185"/>
      <c r="G14" s="186"/>
      <c r="H14" s="475"/>
      <c r="I14" s="476"/>
      <c r="J14" s="466" t="s">
        <v>33</v>
      </c>
      <c r="K14" s="467"/>
      <c r="L14" s="467"/>
      <c r="M14" s="467"/>
      <c r="N14" s="467"/>
      <c r="O14" s="467"/>
      <c r="P14" s="468"/>
      <c r="Q14" s="469">
        <v>0</v>
      </c>
      <c r="R14" s="469"/>
      <c r="S14" s="469"/>
      <c r="T14" s="469"/>
      <c r="U14" s="469"/>
      <c r="V14" s="469"/>
      <c r="W14" s="469"/>
      <c r="X14" s="469">
        <v>0</v>
      </c>
      <c r="Y14" s="469"/>
      <c r="Z14" s="469"/>
      <c r="AA14" s="469"/>
      <c r="AB14" s="469"/>
      <c r="AC14" s="469"/>
      <c r="AD14" s="469"/>
      <c r="AE14" s="469">
        <v>0</v>
      </c>
      <c r="AF14" s="469"/>
      <c r="AG14" s="469"/>
      <c r="AH14" s="469"/>
      <c r="AI14" s="469"/>
      <c r="AJ14" s="469"/>
      <c r="AK14" s="469"/>
      <c r="AL14" s="470">
        <v>0</v>
      </c>
      <c r="AM14" s="469"/>
      <c r="AN14" s="469"/>
      <c r="AO14" s="469"/>
      <c r="AP14" s="469"/>
      <c r="AQ14" s="469"/>
      <c r="AR14" s="469"/>
      <c r="AS14" s="464"/>
      <c r="AT14" s="464"/>
      <c r="AU14" s="464"/>
      <c r="AV14" s="464"/>
      <c r="AW14" s="464"/>
      <c r="AX14" s="464"/>
      <c r="AY14" s="465"/>
    </row>
    <row r="15" spans="2:51" ht="24.75" customHeight="1">
      <c r="B15" s="184"/>
      <c r="C15" s="185"/>
      <c r="D15" s="185"/>
      <c r="E15" s="185"/>
      <c r="F15" s="185"/>
      <c r="G15" s="186"/>
      <c r="H15" s="475"/>
      <c r="I15" s="476"/>
      <c r="J15" s="466" t="s">
        <v>34</v>
      </c>
      <c r="K15" s="467"/>
      <c r="L15" s="467"/>
      <c r="M15" s="467"/>
      <c r="N15" s="467"/>
      <c r="O15" s="467"/>
      <c r="P15" s="468"/>
      <c r="Q15" s="469">
        <v>0</v>
      </c>
      <c r="R15" s="469"/>
      <c r="S15" s="469"/>
      <c r="T15" s="469"/>
      <c r="U15" s="469"/>
      <c r="V15" s="469"/>
      <c r="W15" s="469"/>
      <c r="X15" s="469">
        <v>0</v>
      </c>
      <c r="Y15" s="469"/>
      <c r="Z15" s="469"/>
      <c r="AA15" s="469"/>
      <c r="AB15" s="469"/>
      <c r="AC15" s="469"/>
      <c r="AD15" s="469"/>
      <c r="AE15" s="469">
        <v>-8.495</v>
      </c>
      <c r="AF15" s="469"/>
      <c r="AG15" s="469"/>
      <c r="AH15" s="469"/>
      <c r="AI15" s="469"/>
      <c r="AJ15" s="469"/>
      <c r="AK15" s="469"/>
      <c r="AL15" s="470">
        <v>8.495</v>
      </c>
      <c r="AM15" s="469"/>
      <c r="AN15" s="469"/>
      <c r="AO15" s="469"/>
      <c r="AP15" s="469"/>
      <c r="AQ15" s="469"/>
      <c r="AR15" s="469"/>
      <c r="AS15" s="464"/>
      <c r="AT15" s="464"/>
      <c r="AU15" s="464"/>
      <c r="AV15" s="464"/>
      <c r="AW15" s="464"/>
      <c r="AX15" s="464"/>
      <c r="AY15" s="465"/>
    </row>
    <row r="16" spans="2:51" ht="24.75" customHeight="1">
      <c r="B16" s="184"/>
      <c r="C16" s="185"/>
      <c r="D16" s="185"/>
      <c r="E16" s="185"/>
      <c r="F16" s="185"/>
      <c r="G16" s="186"/>
      <c r="H16" s="477"/>
      <c r="I16" s="478"/>
      <c r="J16" s="492" t="s">
        <v>35</v>
      </c>
      <c r="K16" s="493"/>
      <c r="L16" s="493"/>
      <c r="M16" s="493"/>
      <c r="N16" s="493"/>
      <c r="O16" s="493"/>
      <c r="P16" s="494"/>
      <c r="Q16" s="460">
        <f>SUM(Q13:W15)</f>
        <v>134</v>
      </c>
      <c r="R16" s="460"/>
      <c r="S16" s="460"/>
      <c r="T16" s="460"/>
      <c r="U16" s="460"/>
      <c r="V16" s="460"/>
      <c r="W16" s="460"/>
      <c r="X16" s="460">
        <f>SUM(X13:AD15)</f>
        <v>126.241</v>
      </c>
      <c r="Y16" s="460"/>
      <c r="Z16" s="460"/>
      <c r="AA16" s="460"/>
      <c r="AB16" s="460"/>
      <c r="AC16" s="460"/>
      <c r="AD16" s="460"/>
      <c r="AE16" s="460">
        <f>SUM(AE13:AK15)</f>
        <v>117.094</v>
      </c>
      <c r="AF16" s="460"/>
      <c r="AG16" s="460"/>
      <c r="AH16" s="460"/>
      <c r="AI16" s="460"/>
      <c r="AJ16" s="460"/>
      <c r="AK16" s="460"/>
      <c r="AL16" s="461">
        <f>SUM(AL13:AR15)</f>
        <v>8.495</v>
      </c>
      <c r="AM16" s="460"/>
      <c r="AN16" s="460"/>
      <c r="AO16" s="460"/>
      <c r="AP16" s="460"/>
      <c r="AQ16" s="460"/>
      <c r="AR16" s="460"/>
      <c r="AS16" s="462">
        <f>SUM(AS13:AY15)</f>
        <v>40</v>
      </c>
      <c r="AT16" s="462"/>
      <c r="AU16" s="462"/>
      <c r="AV16" s="462"/>
      <c r="AW16" s="462"/>
      <c r="AX16" s="462"/>
      <c r="AY16" s="463"/>
    </row>
    <row r="17" spans="2:51" ht="24.75" customHeight="1">
      <c r="B17" s="184"/>
      <c r="C17" s="185"/>
      <c r="D17" s="185"/>
      <c r="E17" s="185"/>
      <c r="F17" s="185"/>
      <c r="G17" s="186"/>
      <c r="H17" s="452" t="s">
        <v>36</v>
      </c>
      <c r="I17" s="453"/>
      <c r="J17" s="453"/>
      <c r="K17" s="453"/>
      <c r="L17" s="453"/>
      <c r="M17" s="453"/>
      <c r="N17" s="453"/>
      <c r="O17" s="453"/>
      <c r="P17" s="453"/>
      <c r="Q17" s="456">
        <v>121</v>
      </c>
      <c r="R17" s="456"/>
      <c r="S17" s="456"/>
      <c r="T17" s="456"/>
      <c r="U17" s="456"/>
      <c r="V17" s="456"/>
      <c r="W17" s="456"/>
      <c r="X17" s="456">
        <v>114.631</v>
      </c>
      <c r="Y17" s="456"/>
      <c r="Z17" s="456"/>
      <c r="AA17" s="456"/>
      <c r="AB17" s="456"/>
      <c r="AC17" s="456"/>
      <c r="AD17" s="456"/>
      <c r="AE17" s="456">
        <v>88.6</v>
      </c>
      <c r="AF17" s="456"/>
      <c r="AG17" s="456"/>
      <c r="AH17" s="456"/>
      <c r="AI17" s="456"/>
      <c r="AJ17" s="456"/>
      <c r="AK17" s="456"/>
      <c r="AL17" s="457"/>
      <c r="AM17" s="457"/>
      <c r="AN17" s="457"/>
      <c r="AO17" s="457"/>
      <c r="AP17" s="457"/>
      <c r="AQ17" s="457"/>
      <c r="AR17" s="457"/>
      <c r="AS17" s="458"/>
      <c r="AT17" s="458"/>
      <c r="AU17" s="458"/>
      <c r="AV17" s="458"/>
      <c r="AW17" s="458"/>
      <c r="AX17" s="458"/>
      <c r="AY17" s="459"/>
    </row>
    <row r="18" spans="2:51" ht="24.75" customHeight="1">
      <c r="B18" s="487"/>
      <c r="C18" s="488"/>
      <c r="D18" s="488"/>
      <c r="E18" s="488"/>
      <c r="F18" s="488"/>
      <c r="G18" s="489"/>
      <c r="H18" s="452" t="s">
        <v>37</v>
      </c>
      <c r="I18" s="453"/>
      <c r="J18" s="453"/>
      <c r="K18" s="453"/>
      <c r="L18" s="453"/>
      <c r="M18" s="453"/>
      <c r="N18" s="453"/>
      <c r="O18" s="453"/>
      <c r="P18" s="453"/>
      <c r="Q18" s="454">
        <v>0.899</v>
      </c>
      <c r="R18" s="454"/>
      <c r="S18" s="454"/>
      <c r="T18" s="454"/>
      <c r="U18" s="454"/>
      <c r="V18" s="454"/>
      <c r="W18" s="454"/>
      <c r="X18" s="454">
        <v>0.907</v>
      </c>
      <c r="Y18" s="454"/>
      <c r="Z18" s="454"/>
      <c r="AA18" s="454"/>
      <c r="AB18" s="454"/>
      <c r="AC18" s="454"/>
      <c r="AD18" s="454"/>
      <c r="AE18" s="454">
        <v>0.756</v>
      </c>
      <c r="AF18" s="454"/>
      <c r="AG18" s="454"/>
      <c r="AH18" s="454"/>
      <c r="AI18" s="454"/>
      <c r="AJ18" s="454"/>
      <c r="AK18" s="454"/>
      <c r="AL18" s="455"/>
      <c r="AM18" s="455"/>
      <c r="AN18" s="455"/>
      <c r="AO18" s="455"/>
      <c r="AP18" s="455"/>
      <c r="AQ18" s="455"/>
      <c r="AR18" s="455"/>
      <c r="AS18" s="458"/>
      <c r="AT18" s="458"/>
      <c r="AU18" s="458"/>
      <c r="AV18" s="458"/>
      <c r="AW18" s="458"/>
      <c r="AX18" s="458"/>
      <c r="AY18" s="459"/>
    </row>
    <row r="19" spans="2:51" ht="31.5" customHeight="1">
      <c r="B19" s="436" t="s">
        <v>38</v>
      </c>
      <c r="C19" s="437"/>
      <c r="D19" s="437"/>
      <c r="E19" s="437"/>
      <c r="F19" s="437"/>
      <c r="G19" s="438"/>
      <c r="H19" s="380" t="s">
        <v>39</v>
      </c>
      <c r="I19" s="381"/>
      <c r="J19" s="381"/>
      <c r="K19" s="381"/>
      <c r="L19" s="381"/>
      <c r="M19" s="381"/>
      <c r="N19" s="381"/>
      <c r="O19" s="381"/>
      <c r="P19" s="381"/>
      <c r="Q19" s="381"/>
      <c r="R19" s="381"/>
      <c r="S19" s="381"/>
      <c r="T19" s="381"/>
      <c r="U19" s="381"/>
      <c r="V19" s="381"/>
      <c r="W19" s="381"/>
      <c r="X19" s="381"/>
      <c r="Y19" s="382"/>
      <c r="Z19" s="383"/>
      <c r="AA19" s="384"/>
      <c r="AB19" s="385"/>
      <c r="AC19" s="386" t="s">
        <v>40</v>
      </c>
      <c r="AD19" s="381"/>
      <c r="AE19" s="382"/>
      <c r="AF19" s="387" t="s">
        <v>25</v>
      </c>
      <c r="AG19" s="388"/>
      <c r="AH19" s="388"/>
      <c r="AI19" s="388"/>
      <c r="AJ19" s="388"/>
      <c r="AK19" s="387" t="s">
        <v>26</v>
      </c>
      <c r="AL19" s="388"/>
      <c r="AM19" s="388"/>
      <c r="AN19" s="388"/>
      <c r="AO19" s="388"/>
      <c r="AP19" s="387" t="s">
        <v>27</v>
      </c>
      <c r="AQ19" s="388"/>
      <c r="AR19" s="388"/>
      <c r="AS19" s="388"/>
      <c r="AT19" s="388"/>
      <c r="AU19" s="446" t="s">
        <v>41</v>
      </c>
      <c r="AV19" s="388"/>
      <c r="AW19" s="388"/>
      <c r="AX19" s="388"/>
      <c r="AY19" s="447"/>
    </row>
    <row r="20" spans="2:51" ht="32.25" customHeight="1">
      <c r="B20" s="439"/>
      <c r="C20" s="437"/>
      <c r="D20" s="437"/>
      <c r="E20" s="437"/>
      <c r="F20" s="437"/>
      <c r="G20" s="438"/>
      <c r="H20" s="448" t="s">
        <v>42</v>
      </c>
      <c r="I20" s="424"/>
      <c r="J20" s="424"/>
      <c r="K20" s="424"/>
      <c r="L20" s="424"/>
      <c r="M20" s="424"/>
      <c r="N20" s="424"/>
      <c r="O20" s="424"/>
      <c r="P20" s="424"/>
      <c r="Q20" s="424"/>
      <c r="R20" s="424"/>
      <c r="S20" s="424"/>
      <c r="T20" s="424"/>
      <c r="U20" s="424"/>
      <c r="V20" s="424"/>
      <c r="W20" s="424"/>
      <c r="X20" s="424"/>
      <c r="Y20" s="425"/>
      <c r="Z20" s="449" t="s">
        <v>43</v>
      </c>
      <c r="AA20" s="450"/>
      <c r="AB20" s="451"/>
      <c r="AC20" s="419" t="s">
        <v>44</v>
      </c>
      <c r="AD20" s="420"/>
      <c r="AE20" s="420"/>
      <c r="AF20" s="421">
        <v>0</v>
      </c>
      <c r="AG20" s="422"/>
      <c r="AH20" s="422"/>
      <c r="AI20" s="422"/>
      <c r="AJ20" s="422"/>
      <c r="AK20" s="421">
        <v>1</v>
      </c>
      <c r="AL20" s="422"/>
      <c r="AM20" s="422"/>
      <c r="AN20" s="422"/>
      <c r="AO20" s="422"/>
      <c r="AP20" s="421">
        <v>1</v>
      </c>
      <c r="AQ20" s="422"/>
      <c r="AR20" s="422"/>
      <c r="AS20" s="422"/>
      <c r="AT20" s="422"/>
      <c r="AU20" s="431" t="s">
        <v>45</v>
      </c>
      <c r="AV20" s="422"/>
      <c r="AW20" s="422"/>
      <c r="AX20" s="422"/>
      <c r="AY20" s="432"/>
    </row>
    <row r="21" spans="2:51" ht="32.25" customHeight="1">
      <c r="B21" s="440"/>
      <c r="C21" s="441"/>
      <c r="D21" s="441"/>
      <c r="E21" s="441"/>
      <c r="F21" s="441"/>
      <c r="G21" s="442"/>
      <c r="H21" s="353"/>
      <c r="I21" s="354"/>
      <c r="J21" s="354"/>
      <c r="K21" s="354"/>
      <c r="L21" s="354"/>
      <c r="M21" s="354"/>
      <c r="N21" s="354"/>
      <c r="O21" s="354"/>
      <c r="P21" s="354"/>
      <c r="Q21" s="354"/>
      <c r="R21" s="354"/>
      <c r="S21" s="354"/>
      <c r="T21" s="354"/>
      <c r="U21" s="354"/>
      <c r="V21" s="354"/>
      <c r="W21" s="354"/>
      <c r="X21" s="354"/>
      <c r="Y21" s="355"/>
      <c r="Z21" s="386" t="s">
        <v>46</v>
      </c>
      <c r="AA21" s="381"/>
      <c r="AB21" s="382"/>
      <c r="AC21" s="377" t="s">
        <v>47</v>
      </c>
      <c r="AD21" s="377"/>
      <c r="AE21" s="377"/>
      <c r="AF21" s="433">
        <f>0/3</f>
        <v>0</v>
      </c>
      <c r="AG21" s="433"/>
      <c r="AH21" s="433"/>
      <c r="AI21" s="433"/>
      <c r="AJ21" s="433"/>
      <c r="AK21" s="433">
        <f>1/3</f>
        <v>0.3333333333333333</v>
      </c>
      <c r="AL21" s="433"/>
      <c r="AM21" s="433"/>
      <c r="AN21" s="433"/>
      <c r="AO21" s="433"/>
      <c r="AP21" s="433">
        <f>1/3</f>
        <v>0.3333333333333333</v>
      </c>
      <c r="AQ21" s="433"/>
      <c r="AR21" s="433"/>
      <c r="AS21" s="433"/>
      <c r="AT21" s="433"/>
      <c r="AU21" s="434"/>
      <c r="AV21" s="434"/>
      <c r="AW21" s="434"/>
      <c r="AX21" s="434"/>
      <c r="AY21" s="435"/>
    </row>
    <row r="22" spans="2:51" ht="31.5" customHeight="1">
      <c r="B22" s="340" t="s">
        <v>48</v>
      </c>
      <c r="C22" s="378"/>
      <c r="D22" s="378"/>
      <c r="E22" s="378"/>
      <c r="F22" s="378"/>
      <c r="G22" s="379"/>
      <c r="H22" s="380" t="s">
        <v>49</v>
      </c>
      <c r="I22" s="381"/>
      <c r="J22" s="381"/>
      <c r="K22" s="381"/>
      <c r="L22" s="381"/>
      <c r="M22" s="381"/>
      <c r="N22" s="381"/>
      <c r="O22" s="381"/>
      <c r="P22" s="381"/>
      <c r="Q22" s="381"/>
      <c r="R22" s="381"/>
      <c r="S22" s="381"/>
      <c r="T22" s="381"/>
      <c r="U22" s="381"/>
      <c r="V22" s="381"/>
      <c r="W22" s="381"/>
      <c r="X22" s="381"/>
      <c r="Y22" s="382"/>
      <c r="Z22" s="383"/>
      <c r="AA22" s="384"/>
      <c r="AB22" s="385"/>
      <c r="AC22" s="386" t="s">
        <v>40</v>
      </c>
      <c r="AD22" s="381"/>
      <c r="AE22" s="382"/>
      <c r="AF22" s="387" t="s">
        <v>25</v>
      </c>
      <c r="AG22" s="388"/>
      <c r="AH22" s="388"/>
      <c r="AI22" s="388"/>
      <c r="AJ22" s="388"/>
      <c r="AK22" s="387" t="s">
        <v>26</v>
      </c>
      <c r="AL22" s="388"/>
      <c r="AM22" s="388"/>
      <c r="AN22" s="388"/>
      <c r="AO22" s="388"/>
      <c r="AP22" s="387" t="s">
        <v>27</v>
      </c>
      <c r="AQ22" s="388"/>
      <c r="AR22" s="388"/>
      <c r="AS22" s="388"/>
      <c r="AT22" s="388"/>
      <c r="AU22" s="443" t="s">
        <v>50</v>
      </c>
      <c r="AV22" s="444"/>
      <c r="AW22" s="444"/>
      <c r="AX22" s="444"/>
      <c r="AY22" s="445"/>
    </row>
    <row r="23" spans="2:51" ht="13.5">
      <c r="B23" s="187"/>
      <c r="C23" s="188"/>
      <c r="D23" s="188"/>
      <c r="E23" s="188"/>
      <c r="F23" s="188"/>
      <c r="G23" s="189"/>
      <c r="H23" s="423" t="s">
        <v>51</v>
      </c>
      <c r="I23" s="424"/>
      <c r="J23" s="424"/>
      <c r="K23" s="424"/>
      <c r="L23" s="424"/>
      <c r="M23" s="424"/>
      <c r="N23" s="424"/>
      <c r="O23" s="424"/>
      <c r="P23" s="424"/>
      <c r="Q23" s="424"/>
      <c r="R23" s="424"/>
      <c r="S23" s="424"/>
      <c r="T23" s="424"/>
      <c r="U23" s="424"/>
      <c r="V23" s="424"/>
      <c r="W23" s="424"/>
      <c r="X23" s="424"/>
      <c r="Y23" s="425"/>
      <c r="Z23" s="427" t="s">
        <v>52</v>
      </c>
      <c r="AA23" s="428"/>
      <c r="AB23" s="429"/>
      <c r="AC23" s="370" t="s">
        <v>53</v>
      </c>
      <c r="AD23" s="371"/>
      <c r="AE23" s="372"/>
      <c r="AF23" s="376">
        <v>10</v>
      </c>
      <c r="AG23" s="377"/>
      <c r="AH23" s="377"/>
      <c r="AI23" s="377"/>
      <c r="AJ23" s="377"/>
      <c r="AK23" s="376">
        <v>10</v>
      </c>
      <c r="AL23" s="377"/>
      <c r="AM23" s="377"/>
      <c r="AN23" s="377"/>
      <c r="AO23" s="377"/>
      <c r="AP23" s="376">
        <v>16</v>
      </c>
      <c r="AQ23" s="377"/>
      <c r="AR23" s="377"/>
      <c r="AS23" s="377"/>
      <c r="AT23" s="377"/>
      <c r="AU23" s="235" t="s">
        <v>32</v>
      </c>
      <c r="AV23" s="365"/>
      <c r="AW23" s="365"/>
      <c r="AX23" s="365"/>
      <c r="AY23" s="366"/>
    </row>
    <row r="24" spans="2:51" ht="13.5" customHeight="1">
      <c r="B24" s="187"/>
      <c r="C24" s="188"/>
      <c r="D24" s="188"/>
      <c r="E24" s="188"/>
      <c r="F24" s="188"/>
      <c r="G24" s="189"/>
      <c r="H24" s="426"/>
      <c r="I24" s="351"/>
      <c r="J24" s="351"/>
      <c r="K24" s="351"/>
      <c r="L24" s="351"/>
      <c r="M24" s="351"/>
      <c r="N24" s="351"/>
      <c r="O24" s="351"/>
      <c r="P24" s="351"/>
      <c r="Q24" s="351"/>
      <c r="R24" s="351"/>
      <c r="S24" s="351"/>
      <c r="T24" s="351"/>
      <c r="U24" s="351"/>
      <c r="V24" s="351"/>
      <c r="W24" s="351"/>
      <c r="X24" s="351"/>
      <c r="Y24" s="352"/>
      <c r="Z24" s="430"/>
      <c r="AA24" s="390"/>
      <c r="AB24" s="391"/>
      <c r="AC24" s="373"/>
      <c r="AD24" s="374"/>
      <c r="AE24" s="375"/>
      <c r="AF24" s="367"/>
      <c r="AG24" s="368"/>
      <c r="AH24" s="368"/>
      <c r="AI24" s="368"/>
      <c r="AJ24" s="369"/>
      <c r="AK24" s="367"/>
      <c r="AL24" s="368"/>
      <c r="AM24" s="368"/>
      <c r="AN24" s="368"/>
      <c r="AO24" s="369"/>
      <c r="AP24" s="336" t="s">
        <v>54</v>
      </c>
      <c r="AQ24" s="337"/>
      <c r="AR24" s="337"/>
      <c r="AS24" s="337"/>
      <c r="AT24" s="338"/>
      <c r="AU24" s="336" t="s">
        <v>54</v>
      </c>
      <c r="AV24" s="337"/>
      <c r="AW24" s="337"/>
      <c r="AX24" s="337"/>
      <c r="AY24" s="339"/>
    </row>
    <row r="25" spans="2:51" ht="13.5">
      <c r="B25" s="187"/>
      <c r="C25" s="188"/>
      <c r="D25" s="188"/>
      <c r="E25" s="188"/>
      <c r="F25" s="188"/>
      <c r="G25" s="189"/>
      <c r="H25" s="401" t="s">
        <v>55</v>
      </c>
      <c r="I25" s="402"/>
      <c r="J25" s="402"/>
      <c r="K25" s="402"/>
      <c r="L25" s="402"/>
      <c r="M25" s="402"/>
      <c r="N25" s="402"/>
      <c r="O25" s="402"/>
      <c r="P25" s="402"/>
      <c r="Q25" s="402"/>
      <c r="R25" s="402"/>
      <c r="S25" s="402"/>
      <c r="T25" s="402"/>
      <c r="U25" s="402"/>
      <c r="V25" s="402"/>
      <c r="W25" s="402"/>
      <c r="X25" s="402"/>
      <c r="Y25" s="403"/>
      <c r="Z25" s="407" t="s">
        <v>52</v>
      </c>
      <c r="AA25" s="408"/>
      <c r="AB25" s="409"/>
      <c r="AC25" s="413" t="s">
        <v>56</v>
      </c>
      <c r="AD25" s="414"/>
      <c r="AE25" s="415"/>
      <c r="AF25" s="360" t="s">
        <v>32</v>
      </c>
      <c r="AG25" s="361"/>
      <c r="AH25" s="361"/>
      <c r="AI25" s="361"/>
      <c r="AJ25" s="361"/>
      <c r="AK25" s="360" t="s">
        <v>32</v>
      </c>
      <c r="AL25" s="361"/>
      <c r="AM25" s="361"/>
      <c r="AN25" s="361"/>
      <c r="AO25" s="361"/>
      <c r="AP25" s="359">
        <v>370</v>
      </c>
      <c r="AQ25" s="359"/>
      <c r="AR25" s="359"/>
      <c r="AS25" s="359"/>
      <c r="AT25" s="359"/>
      <c r="AU25" s="362" t="s">
        <v>32</v>
      </c>
      <c r="AV25" s="363"/>
      <c r="AW25" s="363"/>
      <c r="AX25" s="363"/>
      <c r="AY25" s="364"/>
    </row>
    <row r="26" spans="2:51" ht="13.5" customHeight="1">
      <c r="B26" s="187"/>
      <c r="C26" s="188"/>
      <c r="D26" s="188"/>
      <c r="E26" s="188"/>
      <c r="F26" s="188"/>
      <c r="G26" s="189"/>
      <c r="H26" s="404"/>
      <c r="I26" s="405"/>
      <c r="J26" s="405"/>
      <c r="K26" s="405"/>
      <c r="L26" s="405"/>
      <c r="M26" s="405"/>
      <c r="N26" s="405"/>
      <c r="O26" s="405"/>
      <c r="P26" s="405"/>
      <c r="Q26" s="405"/>
      <c r="R26" s="405"/>
      <c r="S26" s="405"/>
      <c r="T26" s="405"/>
      <c r="U26" s="405"/>
      <c r="V26" s="405"/>
      <c r="W26" s="405"/>
      <c r="X26" s="405"/>
      <c r="Y26" s="406"/>
      <c r="Z26" s="410"/>
      <c r="AA26" s="411"/>
      <c r="AB26" s="412"/>
      <c r="AC26" s="416"/>
      <c r="AD26" s="417"/>
      <c r="AE26" s="418"/>
      <c r="AF26" s="333"/>
      <c r="AG26" s="334"/>
      <c r="AH26" s="334"/>
      <c r="AI26" s="334"/>
      <c r="AJ26" s="335"/>
      <c r="AK26" s="333"/>
      <c r="AL26" s="334"/>
      <c r="AM26" s="334"/>
      <c r="AN26" s="334"/>
      <c r="AO26" s="335"/>
      <c r="AP26" s="336" t="s">
        <v>54</v>
      </c>
      <c r="AQ26" s="337"/>
      <c r="AR26" s="337"/>
      <c r="AS26" s="337"/>
      <c r="AT26" s="338"/>
      <c r="AU26" s="336" t="s">
        <v>54</v>
      </c>
      <c r="AV26" s="337"/>
      <c r="AW26" s="337"/>
      <c r="AX26" s="337"/>
      <c r="AY26" s="339"/>
    </row>
    <row r="27" spans="2:51" ht="13.5">
      <c r="B27" s="187"/>
      <c r="C27" s="188"/>
      <c r="D27" s="188"/>
      <c r="E27" s="188"/>
      <c r="F27" s="188"/>
      <c r="G27" s="189"/>
      <c r="H27" s="350" t="s">
        <v>57</v>
      </c>
      <c r="I27" s="351"/>
      <c r="J27" s="351"/>
      <c r="K27" s="351"/>
      <c r="L27" s="351"/>
      <c r="M27" s="351"/>
      <c r="N27" s="351"/>
      <c r="O27" s="351"/>
      <c r="P27" s="351"/>
      <c r="Q27" s="351"/>
      <c r="R27" s="351"/>
      <c r="S27" s="351"/>
      <c r="T27" s="351"/>
      <c r="U27" s="351"/>
      <c r="V27" s="351"/>
      <c r="W27" s="351"/>
      <c r="X27" s="351"/>
      <c r="Y27" s="352"/>
      <c r="Z27" s="389" t="s">
        <v>52</v>
      </c>
      <c r="AA27" s="390"/>
      <c r="AB27" s="391"/>
      <c r="AC27" s="395" t="s">
        <v>58</v>
      </c>
      <c r="AD27" s="396"/>
      <c r="AE27" s="397"/>
      <c r="AF27" s="356">
        <v>2709</v>
      </c>
      <c r="AG27" s="357"/>
      <c r="AH27" s="357"/>
      <c r="AI27" s="357"/>
      <c r="AJ27" s="357"/>
      <c r="AK27" s="356">
        <v>3085</v>
      </c>
      <c r="AL27" s="357"/>
      <c r="AM27" s="357"/>
      <c r="AN27" s="357"/>
      <c r="AO27" s="357"/>
      <c r="AP27" s="358">
        <v>3366</v>
      </c>
      <c r="AQ27" s="359"/>
      <c r="AR27" s="359"/>
      <c r="AS27" s="359"/>
      <c r="AT27" s="359"/>
      <c r="AU27" s="362" t="s">
        <v>32</v>
      </c>
      <c r="AV27" s="363"/>
      <c r="AW27" s="363"/>
      <c r="AX27" s="363"/>
      <c r="AY27" s="364"/>
    </row>
    <row r="28" spans="2:51" ht="13.5" customHeight="1">
      <c r="B28" s="187"/>
      <c r="C28" s="188"/>
      <c r="D28" s="188"/>
      <c r="E28" s="188"/>
      <c r="F28" s="188"/>
      <c r="G28" s="189"/>
      <c r="H28" s="353"/>
      <c r="I28" s="354"/>
      <c r="J28" s="354"/>
      <c r="K28" s="354"/>
      <c r="L28" s="354"/>
      <c r="M28" s="354"/>
      <c r="N28" s="354"/>
      <c r="O28" s="354"/>
      <c r="P28" s="354"/>
      <c r="Q28" s="354"/>
      <c r="R28" s="354"/>
      <c r="S28" s="354"/>
      <c r="T28" s="354"/>
      <c r="U28" s="354"/>
      <c r="V28" s="354"/>
      <c r="W28" s="354"/>
      <c r="X28" s="354"/>
      <c r="Y28" s="355"/>
      <c r="Z28" s="392"/>
      <c r="AA28" s="393"/>
      <c r="AB28" s="394"/>
      <c r="AC28" s="398"/>
      <c r="AD28" s="399"/>
      <c r="AE28" s="400"/>
      <c r="AF28" s="333"/>
      <c r="AG28" s="334"/>
      <c r="AH28" s="334"/>
      <c r="AI28" s="334"/>
      <c r="AJ28" s="335"/>
      <c r="AK28" s="333"/>
      <c r="AL28" s="334"/>
      <c r="AM28" s="334"/>
      <c r="AN28" s="334"/>
      <c r="AO28" s="335"/>
      <c r="AP28" s="336" t="s">
        <v>54</v>
      </c>
      <c r="AQ28" s="337"/>
      <c r="AR28" s="337"/>
      <c r="AS28" s="337"/>
      <c r="AT28" s="338"/>
      <c r="AU28" s="336" t="s">
        <v>54</v>
      </c>
      <c r="AV28" s="337"/>
      <c r="AW28" s="337"/>
      <c r="AX28" s="337"/>
      <c r="AY28" s="339"/>
    </row>
    <row r="29" spans="2:51" ht="88.5" customHeight="1">
      <c r="B29" s="340" t="s">
        <v>59</v>
      </c>
      <c r="C29" s="341"/>
      <c r="D29" s="341"/>
      <c r="E29" s="341"/>
      <c r="F29" s="341"/>
      <c r="G29" s="341"/>
      <c r="H29" s="342" t="s">
        <v>60</v>
      </c>
      <c r="I29" s="343"/>
      <c r="J29" s="343"/>
      <c r="K29" s="343"/>
      <c r="L29" s="343"/>
      <c r="M29" s="343"/>
      <c r="N29" s="343"/>
      <c r="O29" s="343"/>
      <c r="P29" s="343"/>
      <c r="Q29" s="343"/>
      <c r="R29" s="343"/>
      <c r="S29" s="343"/>
      <c r="T29" s="343"/>
      <c r="U29" s="343"/>
      <c r="V29" s="343"/>
      <c r="W29" s="343"/>
      <c r="X29" s="343"/>
      <c r="Y29" s="344"/>
      <c r="Z29" s="345" t="s">
        <v>61</v>
      </c>
      <c r="AA29" s="346"/>
      <c r="AB29" s="347"/>
      <c r="AC29" s="348" t="s">
        <v>32</v>
      </c>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349"/>
    </row>
    <row r="30" spans="2:51" ht="22.5" customHeight="1">
      <c r="B30" s="315" t="s">
        <v>62</v>
      </c>
      <c r="C30" s="316"/>
      <c r="D30" s="321" t="s">
        <v>63</v>
      </c>
      <c r="E30" s="322"/>
      <c r="F30" s="322"/>
      <c r="G30" s="322"/>
      <c r="H30" s="322"/>
      <c r="I30" s="322"/>
      <c r="J30" s="322"/>
      <c r="K30" s="322"/>
      <c r="L30" s="323"/>
      <c r="M30" s="324" t="s">
        <v>64</v>
      </c>
      <c r="N30" s="324"/>
      <c r="O30" s="324"/>
      <c r="P30" s="324"/>
      <c r="Q30" s="324"/>
      <c r="R30" s="324"/>
      <c r="S30" s="325" t="s">
        <v>65</v>
      </c>
      <c r="T30" s="325"/>
      <c r="U30" s="325"/>
      <c r="V30" s="325"/>
      <c r="W30" s="325"/>
      <c r="X30" s="325"/>
      <c r="Y30" s="326" t="s">
        <v>66</v>
      </c>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7"/>
    </row>
    <row r="31" spans="2:51" ht="22.5" customHeight="1">
      <c r="B31" s="317"/>
      <c r="C31" s="318"/>
      <c r="D31" s="328" t="s">
        <v>215</v>
      </c>
      <c r="E31" s="329"/>
      <c r="F31" s="329"/>
      <c r="G31" s="329"/>
      <c r="H31" s="329"/>
      <c r="I31" s="329"/>
      <c r="J31" s="329"/>
      <c r="K31" s="329"/>
      <c r="L31" s="330"/>
      <c r="M31" s="331">
        <v>0</v>
      </c>
      <c r="N31" s="332"/>
      <c r="O31" s="332"/>
      <c r="P31" s="332"/>
      <c r="Q31" s="332"/>
      <c r="R31" s="332"/>
      <c r="S31" s="331">
        <v>0.273</v>
      </c>
      <c r="T31" s="332"/>
      <c r="U31" s="332"/>
      <c r="V31" s="332"/>
      <c r="W31" s="332"/>
      <c r="X31" s="332"/>
      <c r="Y31" s="31" t="s">
        <v>222</v>
      </c>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3"/>
    </row>
    <row r="32" spans="2:51" ht="22.5" customHeight="1">
      <c r="B32" s="317"/>
      <c r="C32" s="318"/>
      <c r="D32" s="312" t="s">
        <v>216</v>
      </c>
      <c r="E32" s="313"/>
      <c r="F32" s="313"/>
      <c r="G32" s="313"/>
      <c r="H32" s="313"/>
      <c r="I32" s="313"/>
      <c r="J32" s="313"/>
      <c r="K32" s="313"/>
      <c r="L32" s="314"/>
      <c r="M32" s="311">
        <v>0</v>
      </c>
      <c r="N32" s="311"/>
      <c r="O32" s="311"/>
      <c r="P32" s="311"/>
      <c r="Q32" s="311"/>
      <c r="R32" s="311"/>
      <c r="S32" s="311">
        <v>0.987</v>
      </c>
      <c r="T32" s="311"/>
      <c r="U32" s="311"/>
      <c r="V32" s="311"/>
      <c r="W32" s="311"/>
      <c r="X32" s="311"/>
      <c r="Y32" s="34"/>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6"/>
    </row>
    <row r="33" spans="2:51" ht="22.5" customHeight="1">
      <c r="B33" s="317"/>
      <c r="C33" s="318"/>
      <c r="D33" s="312" t="s">
        <v>217</v>
      </c>
      <c r="E33" s="313"/>
      <c r="F33" s="313"/>
      <c r="G33" s="313"/>
      <c r="H33" s="313"/>
      <c r="I33" s="313"/>
      <c r="J33" s="313"/>
      <c r="K33" s="313"/>
      <c r="L33" s="314"/>
      <c r="M33" s="311">
        <v>0</v>
      </c>
      <c r="N33" s="311"/>
      <c r="O33" s="311"/>
      <c r="P33" s="311"/>
      <c r="Q33" s="311"/>
      <c r="R33" s="311"/>
      <c r="S33" s="311">
        <v>0.673</v>
      </c>
      <c r="T33" s="311"/>
      <c r="U33" s="311"/>
      <c r="V33" s="311"/>
      <c r="W33" s="311"/>
      <c r="X33" s="311"/>
      <c r="Y33" s="34"/>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6"/>
    </row>
    <row r="34" spans="2:51" ht="22.5" customHeight="1">
      <c r="B34" s="317"/>
      <c r="C34" s="318"/>
      <c r="D34" s="312" t="s">
        <v>218</v>
      </c>
      <c r="E34" s="313"/>
      <c r="F34" s="313"/>
      <c r="G34" s="313"/>
      <c r="H34" s="313"/>
      <c r="I34" s="313"/>
      <c r="J34" s="313"/>
      <c r="K34" s="313"/>
      <c r="L34" s="314"/>
      <c r="M34" s="311">
        <v>0</v>
      </c>
      <c r="N34" s="311"/>
      <c r="O34" s="311"/>
      <c r="P34" s="311"/>
      <c r="Q34" s="311"/>
      <c r="R34" s="311"/>
      <c r="S34" s="311">
        <v>38.067</v>
      </c>
      <c r="T34" s="311"/>
      <c r="U34" s="311"/>
      <c r="V34" s="311"/>
      <c r="W34" s="311"/>
      <c r="X34" s="311"/>
      <c r="Y34" s="34"/>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6"/>
    </row>
    <row r="35" spans="2:51" ht="22.5" customHeight="1">
      <c r="B35" s="317"/>
      <c r="C35" s="318"/>
      <c r="D35" s="308"/>
      <c r="E35" s="309"/>
      <c r="F35" s="309"/>
      <c r="G35" s="309"/>
      <c r="H35" s="309"/>
      <c r="I35" s="309"/>
      <c r="J35" s="309"/>
      <c r="K35" s="309"/>
      <c r="L35" s="310"/>
      <c r="M35" s="311"/>
      <c r="N35" s="311"/>
      <c r="O35" s="311"/>
      <c r="P35" s="311"/>
      <c r="Q35" s="311"/>
      <c r="R35" s="311"/>
      <c r="S35" s="311"/>
      <c r="T35" s="311"/>
      <c r="U35" s="311"/>
      <c r="V35" s="311"/>
      <c r="W35" s="311"/>
      <c r="X35" s="311"/>
      <c r="Y35" s="295"/>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7"/>
    </row>
    <row r="36" spans="2:51" ht="22.5" customHeight="1">
      <c r="B36" s="317"/>
      <c r="C36" s="318"/>
      <c r="D36" s="308"/>
      <c r="E36" s="309"/>
      <c r="F36" s="309"/>
      <c r="G36" s="309"/>
      <c r="H36" s="309"/>
      <c r="I36" s="309"/>
      <c r="J36" s="309"/>
      <c r="K36" s="309"/>
      <c r="L36" s="310"/>
      <c r="M36" s="311"/>
      <c r="N36" s="311"/>
      <c r="O36" s="311"/>
      <c r="P36" s="311"/>
      <c r="Q36" s="311"/>
      <c r="R36" s="311"/>
      <c r="S36" s="311"/>
      <c r="T36" s="311"/>
      <c r="U36" s="311"/>
      <c r="V36" s="311"/>
      <c r="W36" s="311"/>
      <c r="X36" s="311"/>
      <c r="Y36" s="295"/>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7"/>
    </row>
    <row r="37" spans="2:51" ht="22.5" customHeight="1">
      <c r="B37" s="317"/>
      <c r="C37" s="318"/>
      <c r="D37" s="291"/>
      <c r="E37" s="292"/>
      <c r="F37" s="292"/>
      <c r="G37" s="292"/>
      <c r="H37" s="292"/>
      <c r="I37" s="292"/>
      <c r="J37" s="292"/>
      <c r="K37" s="292"/>
      <c r="L37" s="293"/>
      <c r="M37" s="294"/>
      <c r="N37" s="294"/>
      <c r="O37" s="294"/>
      <c r="P37" s="294"/>
      <c r="Q37" s="294"/>
      <c r="R37" s="294"/>
      <c r="S37" s="294"/>
      <c r="T37" s="294"/>
      <c r="U37" s="294"/>
      <c r="V37" s="294"/>
      <c r="W37" s="294"/>
      <c r="X37" s="294"/>
      <c r="Y37" s="295"/>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7"/>
    </row>
    <row r="38" spans="2:51" ht="22.5" customHeight="1">
      <c r="B38" s="319"/>
      <c r="C38" s="320"/>
      <c r="D38" s="298" t="s">
        <v>35</v>
      </c>
      <c r="E38" s="299"/>
      <c r="F38" s="299"/>
      <c r="G38" s="299"/>
      <c r="H38" s="299"/>
      <c r="I38" s="299"/>
      <c r="J38" s="299"/>
      <c r="K38" s="299"/>
      <c r="L38" s="300"/>
      <c r="M38" s="301">
        <f>SUM(M31:R37)</f>
        <v>0</v>
      </c>
      <c r="N38" s="302"/>
      <c r="O38" s="302"/>
      <c r="P38" s="302"/>
      <c r="Q38" s="302"/>
      <c r="R38" s="303"/>
      <c r="S38" s="304">
        <f>SUM(S31:X37)</f>
        <v>40</v>
      </c>
      <c r="T38" s="304"/>
      <c r="U38" s="304"/>
      <c r="V38" s="304"/>
      <c r="W38" s="304"/>
      <c r="X38" s="304"/>
      <c r="Y38" s="305"/>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7"/>
    </row>
    <row r="39" spans="1:51" ht="3" customHeight="1">
      <c r="A39" s="1"/>
      <c r="B39" s="2"/>
      <c r="C39" s="2"/>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ht="3" customHeight="1" thickBot="1">
      <c r="A40" s="1"/>
      <c r="B40" s="4"/>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row>
    <row r="41" spans="2:51" ht="21" customHeight="1" hidden="1">
      <c r="B41" s="275" t="s">
        <v>67</v>
      </c>
      <c r="C41" s="276"/>
      <c r="D41" s="221" t="s">
        <v>68</v>
      </c>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2"/>
    </row>
    <row r="42" spans="2:51" ht="203.25" customHeight="1" hidden="1">
      <c r="B42" s="275"/>
      <c r="C42" s="276"/>
      <c r="D42" s="279" t="s">
        <v>69</v>
      </c>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1"/>
    </row>
    <row r="43" spans="2:51" ht="20.25" customHeight="1" hidden="1">
      <c r="B43" s="275"/>
      <c r="C43" s="276"/>
      <c r="D43" s="282" t="s">
        <v>70</v>
      </c>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4"/>
    </row>
    <row r="44" spans="2:51" ht="100.5" customHeight="1" hidden="1" thickBot="1">
      <c r="B44" s="277"/>
      <c r="C44" s="278"/>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7"/>
    </row>
    <row r="45" spans="1:51" ht="21" customHeight="1" hidden="1">
      <c r="A45" s="6"/>
      <c r="B45" s="7"/>
      <c r="C45" s="8"/>
      <c r="D45" s="288" t="s">
        <v>71</v>
      </c>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90"/>
    </row>
    <row r="46" spans="1:51" ht="135.75" customHeight="1" hidden="1">
      <c r="A46" s="6"/>
      <c r="B46" s="9"/>
      <c r="C46" s="10"/>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8"/>
    </row>
    <row r="47" spans="1:51" ht="21" customHeight="1">
      <c r="A47" s="6"/>
      <c r="B47" s="259" t="s">
        <v>72</v>
      </c>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1"/>
    </row>
    <row r="48" spans="1:51" ht="21" customHeight="1">
      <c r="A48" s="6"/>
      <c r="B48" s="9"/>
      <c r="C48" s="10"/>
      <c r="D48" s="262" t="s">
        <v>73</v>
      </c>
      <c r="E48" s="263"/>
      <c r="F48" s="263"/>
      <c r="G48" s="263"/>
      <c r="H48" s="264" t="s">
        <v>74</v>
      </c>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5"/>
      <c r="AH48" s="264" t="s">
        <v>75</v>
      </c>
      <c r="AI48" s="263"/>
      <c r="AJ48" s="263"/>
      <c r="AK48" s="263"/>
      <c r="AL48" s="263"/>
      <c r="AM48" s="263"/>
      <c r="AN48" s="263"/>
      <c r="AO48" s="263"/>
      <c r="AP48" s="263"/>
      <c r="AQ48" s="263"/>
      <c r="AR48" s="263"/>
      <c r="AS48" s="263"/>
      <c r="AT48" s="263"/>
      <c r="AU48" s="263"/>
      <c r="AV48" s="263"/>
      <c r="AW48" s="263"/>
      <c r="AX48" s="263"/>
      <c r="AY48" s="266"/>
    </row>
    <row r="49" spans="1:51" ht="26.25" customHeight="1">
      <c r="A49" s="6"/>
      <c r="B49" s="225" t="s">
        <v>76</v>
      </c>
      <c r="C49" s="226"/>
      <c r="D49" s="267" t="s">
        <v>77</v>
      </c>
      <c r="E49" s="104"/>
      <c r="F49" s="104"/>
      <c r="G49" s="105"/>
      <c r="H49" s="232" t="s">
        <v>78</v>
      </c>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4"/>
      <c r="AH49" s="268" t="s">
        <v>32</v>
      </c>
      <c r="AI49" s="269"/>
      <c r="AJ49" s="269"/>
      <c r="AK49" s="269"/>
      <c r="AL49" s="269"/>
      <c r="AM49" s="269"/>
      <c r="AN49" s="269"/>
      <c r="AO49" s="269"/>
      <c r="AP49" s="269"/>
      <c r="AQ49" s="269"/>
      <c r="AR49" s="269"/>
      <c r="AS49" s="269"/>
      <c r="AT49" s="269"/>
      <c r="AU49" s="269"/>
      <c r="AV49" s="269"/>
      <c r="AW49" s="269"/>
      <c r="AX49" s="269"/>
      <c r="AY49" s="270"/>
    </row>
    <row r="50" spans="1:51" ht="33" customHeight="1">
      <c r="A50" s="6"/>
      <c r="B50" s="227"/>
      <c r="C50" s="228"/>
      <c r="D50" s="274" t="s">
        <v>77</v>
      </c>
      <c r="E50" s="248"/>
      <c r="F50" s="248"/>
      <c r="G50" s="249"/>
      <c r="H50" s="253" t="s">
        <v>79</v>
      </c>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5"/>
      <c r="AH50" s="271"/>
      <c r="AI50" s="272"/>
      <c r="AJ50" s="272"/>
      <c r="AK50" s="272"/>
      <c r="AL50" s="272"/>
      <c r="AM50" s="272"/>
      <c r="AN50" s="272"/>
      <c r="AO50" s="272"/>
      <c r="AP50" s="272"/>
      <c r="AQ50" s="272"/>
      <c r="AR50" s="272"/>
      <c r="AS50" s="272"/>
      <c r="AT50" s="272"/>
      <c r="AU50" s="272"/>
      <c r="AV50" s="272"/>
      <c r="AW50" s="272"/>
      <c r="AX50" s="272"/>
      <c r="AY50" s="273"/>
    </row>
    <row r="51" spans="1:51" ht="26.25" customHeight="1">
      <c r="A51" s="6"/>
      <c r="B51" s="229"/>
      <c r="C51" s="230"/>
      <c r="D51" s="212" t="s">
        <v>77</v>
      </c>
      <c r="E51" s="94"/>
      <c r="F51" s="94"/>
      <c r="G51" s="95"/>
      <c r="H51" s="213" t="s">
        <v>80</v>
      </c>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5"/>
      <c r="AH51" s="264"/>
      <c r="AI51" s="263"/>
      <c r="AJ51" s="263"/>
      <c r="AK51" s="263"/>
      <c r="AL51" s="263"/>
      <c r="AM51" s="263"/>
      <c r="AN51" s="263"/>
      <c r="AO51" s="263"/>
      <c r="AP51" s="263"/>
      <c r="AQ51" s="263"/>
      <c r="AR51" s="263"/>
      <c r="AS51" s="263"/>
      <c r="AT51" s="263"/>
      <c r="AU51" s="263"/>
      <c r="AV51" s="263"/>
      <c r="AW51" s="263"/>
      <c r="AX51" s="263"/>
      <c r="AY51" s="266"/>
    </row>
    <row r="52" spans="1:51" ht="26.25" customHeight="1">
      <c r="A52" s="6"/>
      <c r="B52" s="227" t="s">
        <v>81</v>
      </c>
      <c r="C52" s="228"/>
      <c r="D52" s="231" t="s">
        <v>77</v>
      </c>
      <c r="E52" s="104"/>
      <c r="F52" s="104"/>
      <c r="G52" s="105"/>
      <c r="H52" s="232" t="s">
        <v>82</v>
      </c>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4"/>
      <c r="AH52" s="235" t="s">
        <v>32</v>
      </c>
      <c r="AI52" s="236"/>
      <c r="AJ52" s="236"/>
      <c r="AK52" s="236"/>
      <c r="AL52" s="236"/>
      <c r="AM52" s="236"/>
      <c r="AN52" s="236"/>
      <c r="AO52" s="236"/>
      <c r="AP52" s="236"/>
      <c r="AQ52" s="236"/>
      <c r="AR52" s="236"/>
      <c r="AS52" s="236"/>
      <c r="AT52" s="236"/>
      <c r="AU52" s="236"/>
      <c r="AV52" s="236"/>
      <c r="AW52" s="236"/>
      <c r="AX52" s="236"/>
      <c r="AY52" s="237"/>
    </row>
    <row r="53" spans="1:51" ht="26.25" customHeight="1">
      <c r="A53" s="6"/>
      <c r="B53" s="227"/>
      <c r="C53" s="228"/>
      <c r="D53" s="244" t="s">
        <v>83</v>
      </c>
      <c r="E53" s="141"/>
      <c r="F53" s="141"/>
      <c r="G53" s="142"/>
      <c r="H53" s="245" t="s">
        <v>84</v>
      </c>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7"/>
      <c r="AH53" s="238"/>
      <c r="AI53" s="239"/>
      <c r="AJ53" s="239"/>
      <c r="AK53" s="239"/>
      <c r="AL53" s="239"/>
      <c r="AM53" s="239"/>
      <c r="AN53" s="239"/>
      <c r="AO53" s="239"/>
      <c r="AP53" s="239"/>
      <c r="AQ53" s="239"/>
      <c r="AR53" s="239"/>
      <c r="AS53" s="239"/>
      <c r="AT53" s="239"/>
      <c r="AU53" s="239"/>
      <c r="AV53" s="239"/>
      <c r="AW53" s="239"/>
      <c r="AX53" s="239"/>
      <c r="AY53" s="240"/>
    </row>
    <row r="54" spans="1:51" ht="26.25" customHeight="1">
      <c r="A54" s="6"/>
      <c r="B54" s="227"/>
      <c r="C54" s="228"/>
      <c r="D54" s="244" t="s">
        <v>77</v>
      </c>
      <c r="E54" s="141"/>
      <c r="F54" s="141"/>
      <c r="G54" s="142"/>
      <c r="H54" s="245" t="s">
        <v>85</v>
      </c>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7"/>
      <c r="AH54" s="238"/>
      <c r="AI54" s="239"/>
      <c r="AJ54" s="239"/>
      <c r="AK54" s="239"/>
      <c r="AL54" s="239"/>
      <c r="AM54" s="239"/>
      <c r="AN54" s="239"/>
      <c r="AO54" s="239"/>
      <c r="AP54" s="239"/>
      <c r="AQ54" s="239"/>
      <c r="AR54" s="239"/>
      <c r="AS54" s="239"/>
      <c r="AT54" s="239"/>
      <c r="AU54" s="239"/>
      <c r="AV54" s="239"/>
      <c r="AW54" s="239"/>
      <c r="AX54" s="239"/>
      <c r="AY54" s="240"/>
    </row>
    <row r="55" spans="1:51" ht="26.25" customHeight="1">
      <c r="A55" s="6"/>
      <c r="B55" s="227"/>
      <c r="C55" s="228"/>
      <c r="D55" s="244" t="s">
        <v>83</v>
      </c>
      <c r="E55" s="141"/>
      <c r="F55" s="141"/>
      <c r="G55" s="142"/>
      <c r="H55" s="245" t="s">
        <v>86</v>
      </c>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7"/>
      <c r="AH55" s="238"/>
      <c r="AI55" s="239"/>
      <c r="AJ55" s="239"/>
      <c r="AK55" s="239"/>
      <c r="AL55" s="239"/>
      <c r="AM55" s="239"/>
      <c r="AN55" s="239"/>
      <c r="AO55" s="239"/>
      <c r="AP55" s="239"/>
      <c r="AQ55" s="239"/>
      <c r="AR55" s="239"/>
      <c r="AS55" s="239"/>
      <c r="AT55" s="239"/>
      <c r="AU55" s="239"/>
      <c r="AV55" s="239"/>
      <c r="AW55" s="239"/>
      <c r="AX55" s="239"/>
      <c r="AY55" s="240"/>
    </row>
    <row r="56" spans="1:51" ht="26.25" customHeight="1">
      <c r="A56" s="6"/>
      <c r="B56" s="229"/>
      <c r="C56" s="230"/>
      <c r="D56" s="212" t="s">
        <v>77</v>
      </c>
      <c r="E56" s="94"/>
      <c r="F56" s="94"/>
      <c r="G56" s="95"/>
      <c r="H56" s="213" t="s">
        <v>87</v>
      </c>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5"/>
      <c r="AH56" s="241"/>
      <c r="AI56" s="242"/>
      <c r="AJ56" s="242"/>
      <c r="AK56" s="242"/>
      <c r="AL56" s="242"/>
      <c r="AM56" s="242"/>
      <c r="AN56" s="242"/>
      <c r="AO56" s="242"/>
      <c r="AP56" s="242"/>
      <c r="AQ56" s="242"/>
      <c r="AR56" s="242"/>
      <c r="AS56" s="242"/>
      <c r="AT56" s="242"/>
      <c r="AU56" s="242"/>
      <c r="AV56" s="242"/>
      <c r="AW56" s="242"/>
      <c r="AX56" s="242"/>
      <c r="AY56" s="243"/>
    </row>
    <row r="57" spans="1:51" ht="26.25" customHeight="1">
      <c r="A57" s="6"/>
      <c r="B57" s="225" t="s">
        <v>88</v>
      </c>
      <c r="C57" s="226"/>
      <c r="D57" s="231" t="s">
        <v>77</v>
      </c>
      <c r="E57" s="104"/>
      <c r="F57" s="104"/>
      <c r="G57" s="105"/>
      <c r="H57" s="232" t="s">
        <v>89</v>
      </c>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4"/>
      <c r="AH57" s="235" t="s">
        <v>32</v>
      </c>
      <c r="AI57" s="236"/>
      <c r="AJ57" s="236"/>
      <c r="AK57" s="236"/>
      <c r="AL57" s="236"/>
      <c r="AM57" s="236"/>
      <c r="AN57" s="236"/>
      <c r="AO57" s="236"/>
      <c r="AP57" s="236"/>
      <c r="AQ57" s="236"/>
      <c r="AR57" s="236"/>
      <c r="AS57" s="236"/>
      <c r="AT57" s="236"/>
      <c r="AU57" s="236"/>
      <c r="AV57" s="236"/>
      <c r="AW57" s="236"/>
      <c r="AX57" s="236"/>
      <c r="AY57" s="237"/>
    </row>
    <row r="58" spans="1:51" ht="26.25" customHeight="1">
      <c r="A58" s="6"/>
      <c r="B58" s="227"/>
      <c r="C58" s="228"/>
      <c r="D58" s="244" t="s">
        <v>77</v>
      </c>
      <c r="E58" s="141"/>
      <c r="F58" s="141"/>
      <c r="G58" s="142"/>
      <c r="H58" s="245" t="s">
        <v>90</v>
      </c>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7"/>
      <c r="AH58" s="238"/>
      <c r="AI58" s="239"/>
      <c r="AJ58" s="239"/>
      <c r="AK58" s="239"/>
      <c r="AL58" s="239"/>
      <c r="AM58" s="239"/>
      <c r="AN58" s="239"/>
      <c r="AO58" s="239"/>
      <c r="AP58" s="239"/>
      <c r="AQ58" s="239"/>
      <c r="AR58" s="239"/>
      <c r="AS58" s="239"/>
      <c r="AT58" s="239"/>
      <c r="AU58" s="239"/>
      <c r="AV58" s="239"/>
      <c r="AW58" s="239"/>
      <c r="AX58" s="239"/>
      <c r="AY58" s="240"/>
    </row>
    <row r="59" spans="1:51" ht="26.25" customHeight="1">
      <c r="A59" s="6"/>
      <c r="B59" s="227"/>
      <c r="C59" s="228"/>
      <c r="D59" s="244" t="s">
        <v>83</v>
      </c>
      <c r="E59" s="141"/>
      <c r="F59" s="141"/>
      <c r="G59" s="142"/>
      <c r="H59" s="245" t="s">
        <v>91</v>
      </c>
      <c r="I59" s="246"/>
      <c r="J59" s="246"/>
      <c r="K59" s="246"/>
      <c r="L59" s="246"/>
      <c r="M59" s="246"/>
      <c r="N59" s="246"/>
      <c r="O59" s="246"/>
      <c r="P59" s="246"/>
      <c r="Q59" s="246"/>
      <c r="R59" s="246"/>
      <c r="S59" s="246"/>
      <c r="T59" s="246"/>
      <c r="U59" s="246"/>
      <c r="V59" s="246"/>
      <c r="W59" s="246"/>
      <c r="X59" s="246"/>
      <c r="Y59" s="246"/>
      <c r="Z59" s="246"/>
      <c r="AA59" s="246"/>
      <c r="AB59" s="246"/>
      <c r="AC59" s="246"/>
      <c r="AD59" s="246"/>
      <c r="AE59" s="246"/>
      <c r="AF59" s="246"/>
      <c r="AG59" s="247"/>
      <c r="AH59" s="238"/>
      <c r="AI59" s="239"/>
      <c r="AJ59" s="239"/>
      <c r="AK59" s="239"/>
      <c r="AL59" s="239"/>
      <c r="AM59" s="239"/>
      <c r="AN59" s="239"/>
      <c r="AO59" s="239"/>
      <c r="AP59" s="239"/>
      <c r="AQ59" s="239"/>
      <c r="AR59" s="239"/>
      <c r="AS59" s="239"/>
      <c r="AT59" s="239"/>
      <c r="AU59" s="239"/>
      <c r="AV59" s="239"/>
      <c r="AW59" s="239"/>
      <c r="AX59" s="239"/>
      <c r="AY59" s="240"/>
    </row>
    <row r="60" spans="1:51" ht="26.25" customHeight="1">
      <c r="A60" s="6"/>
      <c r="B60" s="227"/>
      <c r="C60" s="228"/>
      <c r="D60" s="244" t="s">
        <v>77</v>
      </c>
      <c r="E60" s="248"/>
      <c r="F60" s="248"/>
      <c r="G60" s="249"/>
      <c r="H60" s="250" t="s">
        <v>92</v>
      </c>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2"/>
      <c r="AH60" s="238"/>
      <c r="AI60" s="239"/>
      <c r="AJ60" s="239"/>
      <c r="AK60" s="239"/>
      <c r="AL60" s="239"/>
      <c r="AM60" s="239"/>
      <c r="AN60" s="239"/>
      <c r="AO60" s="239"/>
      <c r="AP60" s="239"/>
      <c r="AQ60" s="239"/>
      <c r="AR60" s="239"/>
      <c r="AS60" s="239"/>
      <c r="AT60" s="239"/>
      <c r="AU60" s="239"/>
      <c r="AV60" s="239"/>
      <c r="AW60" s="239"/>
      <c r="AX60" s="239"/>
      <c r="AY60" s="240"/>
    </row>
    <row r="61" spans="1:51" ht="26.25" customHeight="1">
      <c r="A61" s="6"/>
      <c r="B61" s="229"/>
      <c r="C61" s="230"/>
      <c r="D61" s="212" t="s">
        <v>77</v>
      </c>
      <c r="E61" s="94"/>
      <c r="F61" s="94"/>
      <c r="G61" s="95"/>
      <c r="H61" s="213" t="s">
        <v>93</v>
      </c>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5"/>
      <c r="AH61" s="241"/>
      <c r="AI61" s="242"/>
      <c r="AJ61" s="242"/>
      <c r="AK61" s="242"/>
      <c r="AL61" s="242"/>
      <c r="AM61" s="242"/>
      <c r="AN61" s="242"/>
      <c r="AO61" s="242"/>
      <c r="AP61" s="242"/>
      <c r="AQ61" s="242"/>
      <c r="AR61" s="242"/>
      <c r="AS61" s="242"/>
      <c r="AT61" s="242"/>
      <c r="AU61" s="242"/>
      <c r="AV61" s="242"/>
      <c r="AW61" s="242"/>
      <c r="AX61" s="242"/>
      <c r="AY61" s="243"/>
    </row>
    <row r="62" spans="1:51" ht="180" customHeight="1" thickBot="1">
      <c r="A62" s="6"/>
      <c r="B62" s="216" t="s">
        <v>94</v>
      </c>
      <c r="C62" s="217"/>
      <c r="D62" s="218" t="s">
        <v>95</v>
      </c>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20"/>
    </row>
    <row r="63" spans="1:51" ht="21" customHeight="1" hidden="1">
      <c r="A63" s="6"/>
      <c r="B63" s="9"/>
      <c r="C63" s="10"/>
      <c r="D63" s="221" t="s">
        <v>96</v>
      </c>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2"/>
    </row>
    <row r="64" spans="1:51" ht="97.5" customHeight="1" hidden="1">
      <c r="A64" s="6"/>
      <c r="B64" s="9"/>
      <c r="C64" s="10"/>
      <c r="D64" s="222" t="s">
        <v>97</v>
      </c>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4"/>
    </row>
    <row r="65" spans="1:51" ht="119.25" customHeight="1" hidden="1">
      <c r="A65" s="6"/>
      <c r="B65" s="9"/>
      <c r="C65" s="10"/>
      <c r="D65" s="197" t="s">
        <v>98</v>
      </c>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9"/>
    </row>
    <row r="66" spans="1:51" ht="21" customHeight="1">
      <c r="A66" s="6"/>
      <c r="B66" s="200" t="s">
        <v>99</v>
      </c>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2"/>
    </row>
    <row r="67" spans="1:51" ht="122.25" customHeight="1">
      <c r="A67" s="11"/>
      <c r="B67" s="203" t="s">
        <v>221</v>
      </c>
      <c r="C67" s="73"/>
      <c r="D67" s="73"/>
      <c r="E67" s="73"/>
      <c r="F67" s="204"/>
      <c r="G67" s="205" t="s">
        <v>219</v>
      </c>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7"/>
    </row>
    <row r="68" spans="1:51" ht="18" customHeight="1">
      <c r="A68" s="11"/>
      <c r="B68" s="208" t="s">
        <v>100</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10"/>
    </row>
    <row r="69" spans="1:51" ht="118.5" customHeight="1" thickBot="1">
      <c r="A69" s="11"/>
      <c r="B69" s="211" t="s">
        <v>220</v>
      </c>
      <c r="C69" s="560"/>
      <c r="D69" s="560"/>
      <c r="E69" s="560"/>
      <c r="F69" s="560"/>
      <c r="G69" s="560"/>
      <c r="H69" s="560"/>
      <c r="I69" s="560"/>
      <c r="J69" s="560"/>
      <c r="K69" s="560"/>
      <c r="L69" s="560"/>
      <c r="M69" s="560"/>
      <c r="N69" s="560"/>
      <c r="O69" s="560"/>
      <c r="P69" s="560"/>
      <c r="Q69" s="560"/>
      <c r="R69" s="560"/>
      <c r="S69" s="560"/>
      <c r="T69" s="560"/>
      <c r="U69" s="560"/>
      <c r="V69" s="560"/>
      <c r="W69" s="560"/>
      <c r="X69" s="560"/>
      <c r="Y69" s="560"/>
      <c r="Z69" s="560"/>
      <c r="AA69" s="560"/>
      <c r="AB69" s="560"/>
      <c r="AC69" s="560"/>
      <c r="AD69" s="560"/>
      <c r="AE69" s="560"/>
      <c r="AF69" s="560"/>
      <c r="AG69" s="560"/>
      <c r="AH69" s="560"/>
      <c r="AI69" s="560"/>
      <c r="AJ69" s="560"/>
      <c r="AK69" s="560"/>
      <c r="AL69" s="560"/>
      <c r="AM69" s="560"/>
      <c r="AN69" s="560"/>
      <c r="AO69" s="560"/>
      <c r="AP69" s="560"/>
      <c r="AQ69" s="560"/>
      <c r="AR69" s="560"/>
      <c r="AS69" s="560"/>
      <c r="AT69" s="560"/>
      <c r="AU69" s="560"/>
      <c r="AV69" s="560"/>
      <c r="AW69" s="560"/>
      <c r="AX69" s="560"/>
      <c r="AY69" s="561"/>
    </row>
    <row r="70" spans="1:51" ht="19.5" customHeight="1">
      <c r="A70" s="11"/>
      <c r="B70" s="175" t="s">
        <v>101</v>
      </c>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7"/>
    </row>
    <row r="71" spans="1:51" ht="204.75" customHeight="1" thickBot="1">
      <c r="A71" s="11"/>
      <c r="B71" s="178" t="s">
        <v>102</v>
      </c>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80"/>
    </row>
    <row r="72" spans="1:51" ht="3" customHeight="1">
      <c r="A72" s="6"/>
      <c r="B72" s="2"/>
      <c r="C72" s="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ht="3" customHeight="1" thickBot="1">
      <c r="A73" s="6"/>
      <c r="B73" s="4"/>
      <c r="C73" s="4"/>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row>
    <row r="74" spans="1:51" ht="12.75" customHeight="1">
      <c r="A74" s="11"/>
      <c r="B74" s="181" t="s">
        <v>103</v>
      </c>
      <c r="C74" s="182"/>
      <c r="D74" s="182"/>
      <c r="E74" s="182"/>
      <c r="F74" s="182"/>
      <c r="G74" s="183"/>
      <c r="H74" s="14"/>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6"/>
    </row>
    <row r="75" spans="2:51" ht="12.75" customHeight="1">
      <c r="B75" s="184"/>
      <c r="C75" s="185"/>
      <c r="D75" s="185"/>
      <c r="E75" s="185"/>
      <c r="F75" s="185"/>
      <c r="G75" s="186"/>
      <c r="H75" s="17"/>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9"/>
    </row>
    <row r="76" spans="2:51" ht="12.75" customHeight="1">
      <c r="B76" s="184"/>
      <c r="C76" s="185"/>
      <c r="D76" s="185"/>
      <c r="E76" s="185"/>
      <c r="F76" s="185"/>
      <c r="G76" s="186"/>
      <c r="H76" s="17"/>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9"/>
    </row>
    <row r="77" spans="2:51" ht="12.75" customHeight="1">
      <c r="B77" s="184"/>
      <c r="C77" s="185"/>
      <c r="D77" s="185"/>
      <c r="E77" s="185"/>
      <c r="F77" s="185"/>
      <c r="G77" s="186"/>
      <c r="H77" s="17"/>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9"/>
    </row>
    <row r="78" spans="2:51" ht="12.75" customHeight="1">
      <c r="B78" s="184"/>
      <c r="C78" s="185"/>
      <c r="D78" s="185"/>
      <c r="E78" s="185"/>
      <c r="F78" s="185"/>
      <c r="G78" s="186"/>
      <c r="H78" s="17"/>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9"/>
    </row>
    <row r="79" spans="2:51" ht="12.75" customHeight="1">
      <c r="B79" s="184"/>
      <c r="C79" s="185"/>
      <c r="D79" s="185"/>
      <c r="E79" s="185"/>
      <c r="F79" s="185"/>
      <c r="G79" s="186"/>
      <c r="H79" s="17"/>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9"/>
    </row>
    <row r="80" spans="2:51" ht="12.75" customHeight="1">
      <c r="B80" s="184"/>
      <c r="C80" s="185"/>
      <c r="D80" s="185"/>
      <c r="E80" s="185"/>
      <c r="F80" s="185"/>
      <c r="G80" s="186"/>
      <c r="H80" s="17"/>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9"/>
    </row>
    <row r="81" spans="2:51" ht="12.75" customHeight="1">
      <c r="B81" s="184"/>
      <c r="C81" s="185"/>
      <c r="D81" s="185"/>
      <c r="E81" s="185"/>
      <c r="F81" s="185"/>
      <c r="G81" s="186"/>
      <c r="H81" s="17"/>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9"/>
    </row>
    <row r="82" spans="2:51" ht="12.75" customHeight="1">
      <c r="B82" s="184"/>
      <c r="C82" s="185"/>
      <c r="D82" s="185"/>
      <c r="E82" s="185"/>
      <c r="F82" s="185"/>
      <c r="G82" s="186"/>
      <c r="H82" s="17"/>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9"/>
    </row>
    <row r="83" spans="2:51" ht="12.75" customHeight="1">
      <c r="B83" s="184"/>
      <c r="C83" s="185"/>
      <c r="D83" s="185"/>
      <c r="E83" s="185"/>
      <c r="F83" s="185"/>
      <c r="G83" s="186"/>
      <c r="H83" s="17"/>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9"/>
    </row>
    <row r="84" spans="2:51" ht="12.75" customHeight="1">
      <c r="B84" s="184"/>
      <c r="C84" s="185"/>
      <c r="D84" s="185"/>
      <c r="E84" s="185"/>
      <c r="F84" s="185"/>
      <c r="G84" s="186"/>
      <c r="H84" s="17"/>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9"/>
    </row>
    <row r="85" spans="2:51" ht="12.75" customHeight="1">
      <c r="B85" s="184"/>
      <c r="C85" s="185"/>
      <c r="D85" s="185"/>
      <c r="E85" s="185"/>
      <c r="F85" s="185"/>
      <c r="G85" s="186"/>
      <c r="H85" s="17"/>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9"/>
    </row>
    <row r="86" spans="2:51" ht="12.75" customHeight="1">
      <c r="B86" s="184"/>
      <c r="C86" s="185"/>
      <c r="D86" s="185"/>
      <c r="E86" s="185"/>
      <c r="F86" s="185"/>
      <c r="G86" s="186"/>
      <c r="H86" s="17"/>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9"/>
    </row>
    <row r="87" spans="2:51" ht="12.75" customHeight="1">
      <c r="B87" s="184"/>
      <c r="C87" s="185"/>
      <c r="D87" s="185"/>
      <c r="E87" s="185"/>
      <c r="F87" s="185"/>
      <c r="G87" s="186"/>
      <c r="H87" s="17"/>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9"/>
    </row>
    <row r="88" spans="2:51" ht="12.75" customHeight="1">
      <c r="B88" s="184"/>
      <c r="C88" s="185"/>
      <c r="D88" s="185"/>
      <c r="E88" s="185"/>
      <c r="F88" s="185"/>
      <c r="G88" s="186"/>
      <c r="H88" s="17"/>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9"/>
    </row>
    <row r="89" spans="2:51" ht="12.75" customHeight="1">
      <c r="B89" s="184"/>
      <c r="C89" s="185"/>
      <c r="D89" s="185"/>
      <c r="E89" s="185"/>
      <c r="F89" s="185"/>
      <c r="G89" s="186"/>
      <c r="H89" s="17"/>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9"/>
    </row>
    <row r="90" spans="2:51" ht="12.75" customHeight="1">
      <c r="B90" s="184"/>
      <c r="C90" s="185"/>
      <c r="D90" s="185"/>
      <c r="E90" s="185"/>
      <c r="F90" s="185"/>
      <c r="G90" s="186"/>
      <c r="H90" s="17"/>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9"/>
    </row>
    <row r="91" spans="2:51" ht="12.75" customHeight="1">
      <c r="B91" s="184"/>
      <c r="C91" s="185"/>
      <c r="D91" s="185"/>
      <c r="E91" s="185"/>
      <c r="F91" s="185"/>
      <c r="G91" s="186"/>
      <c r="H91" s="17"/>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9"/>
    </row>
    <row r="92" spans="2:51" ht="12.75" customHeight="1">
      <c r="B92" s="184"/>
      <c r="C92" s="185"/>
      <c r="D92" s="185"/>
      <c r="E92" s="185"/>
      <c r="F92" s="185"/>
      <c r="G92" s="186"/>
      <c r="H92" s="17"/>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9"/>
    </row>
    <row r="93" spans="2:51" ht="12.75" customHeight="1">
      <c r="B93" s="184"/>
      <c r="C93" s="185"/>
      <c r="D93" s="185"/>
      <c r="E93" s="185"/>
      <c r="F93" s="185"/>
      <c r="G93" s="186"/>
      <c r="H93" s="17"/>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9"/>
    </row>
    <row r="94" spans="2:51" ht="12.75" customHeight="1">
      <c r="B94" s="184"/>
      <c r="C94" s="185"/>
      <c r="D94" s="185"/>
      <c r="E94" s="185"/>
      <c r="F94" s="185"/>
      <c r="G94" s="186"/>
      <c r="H94" s="17"/>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9"/>
    </row>
    <row r="95" spans="2:51" ht="12.75" customHeight="1">
      <c r="B95" s="184"/>
      <c r="C95" s="185"/>
      <c r="D95" s="185"/>
      <c r="E95" s="185"/>
      <c r="F95" s="185"/>
      <c r="G95" s="186"/>
      <c r="H95" s="17"/>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9"/>
    </row>
    <row r="96" spans="2:51" ht="12.75" customHeight="1">
      <c r="B96" s="184"/>
      <c r="C96" s="185"/>
      <c r="D96" s="185"/>
      <c r="E96" s="185"/>
      <c r="F96" s="185"/>
      <c r="G96" s="186"/>
      <c r="H96" s="17"/>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9"/>
    </row>
    <row r="97" spans="2:51" ht="12.75" customHeight="1">
      <c r="B97" s="184"/>
      <c r="C97" s="185"/>
      <c r="D97" s="185"/>
      <c r="E97" s="185"/>
      <c r="F97" s="185"/>
      <c r="G97" s="186"/>
      <c r="H97" s="17"/>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9"/>
    </row>
    <row r="98" spans="2:51" ht="12.75" customHeight="1">
      <c r="B98" s="184"/>
      <c r="C98" s="185"/>
      <c r="D98" s="185"/>
      <c r="E98" s="185"/>
      <c r="F98" s="185"/>
      <c r="G98" s="186"/>
      <c r="H98" s="17"/>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9"/>
    </row>
    <row r="99" spans="2:51" ht="12.75" customHeight="1">
      <c r="B99" s="184"/>
      <c r="C99" s="185"/>
      <c r="D99" s="185"/>
      <c r="E99" s="185"/>
      <c r="F99" s="185"/>
      <c r="G99" s="186"/>
      <c r="H99" s="17"/>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9"/>
    </row>
    <row r="100" spans="2:51" ht="12.75" customHeight="1">
      <c r="B100" s="184"/>
      <c r="C100" s="185"/>
      <c r="D100" s="185"/>
      <c r="E100" s="185"/>
      <c r="F100" s="185"/>
      <c r="G100" s="186"/>
      <c r="H100" s="17"/>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9"/>
    </row>
    <row r="101" spans="2:51" ht="12.75" customHeight="1">
      <c r="B101" s="184"/>
      <c r="C101" s="185"/>
      <c r="D101" s="185"/>
      <c r="E101" s="185"/>
      <c r="F101" s="185"/>
      <c r="G101" s="186"/>
      <c r="H101" s="17"/>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9"/>
    </row>
    <row r="102" spans="2:51" ht="12.75" customHeight="1">
      <c r="B102" s="184"/>
      <c r="C102" s="185"/>
      <c r="D102" s="185"/>
      <c r="E102" s="185"/>
      <c r="F102" s="185"/>
      <c r="G102" s="186"/>
      <c r="H102" s="17"/>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9"/>
    </row>
    <row r="103" spans="2:51" ht="12.75" customHeight="1">
      <c r="B103" s="184"/>
      <c r="C103" s="185"/>
      <c r="D103" s="185"/>
      <c r="E103" s="185"/>
      <c r="F103" s="185"/>
      <c r="G103" s="186"/>
      <c r="H103" s="17"/>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9"/>
    </row>
    <row r="104" spans="2:51" ht="12.75" customHeight="1">
      <c r="B104" s="184"/>
      <c r="C104" s="185"/>
      <c r="D104" s="185"/>
      <c r="E104" s="185"/>
      <c r="F104" s="185"/>
      <c r="G104" s="186"/>
      <c r="H104" s="17"/>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9"/>
    </row>
    <row r="105" spans="2:51" ht="12.75" customHeight="1">
      <c r="B105" s="184"/>
      <c r="C105" s="185"/>
      <c r="D105" s="185"/>
      <c r="E105" s="185"/>
      <c r="F105" s="185"/>
      <c r="G105" s="186"/>
      <c r="H105" s="17"/>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9"/>
    </row>
    <row r="106" spans="2:51" ht="12.75" customHeight="1">
      <c r="B106" s="184"/>
      <c r="C106" s="185"/>
      <c r="D106" s="185"/>
      <c r="E106" s="185"/>
      <c r="F106" s="185"/>
      <c r="G106" s="186"/>
      <c r="H106" s="17"/>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9"/>
    </row>
    <row r="107" spans="2:51" ht="12.75" customHeight="1">
      <c r="B107" s="184"/>
      <c r="C107" s="185"/>
      <c r="D107" s="185"/>
      <c r="E107" s="185"/>
      <c r="F107" s="185"/>
      <c r="G107" s="186"/>
      <c r="H107" s="17"/>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9"/>
    </row>
    <row r="108" spans="2:51" ht="12.75" customHeight="1">
      <c r="B108" s="184"/>
      <c r="C108" s="185"/>
      <c r="D108" s="185"/>
      <c r="E108" s="185"/>
      <c r="F108" s="185"/>
      <c r="G108" s="186"/>
      <c r="H108" s="17"/>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9"/>
    </row>
    <row r="109" spans="2:51" ht="12.75" customHeight="1">
      <c r="B109" s="184"/>
      <c r="C109" s="185"/>
      <c r="D109" s="185"/>
      <c r="E109" s="185"/>
      <c r="F109" s="185"/>
      <c r="G109" s="186"/>
      <c r="H109" s="17"/>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9"/>
    </row>
    <row r="110" spans="2:51" ht="12.75" customHeight="1">
      <c r="B110" s="184"/>
      <c r="C110" s="185"/>
      <c r="D110" s="185"/>
      <c r="E110" s="185"/>
      <c r="F110" s="185"/>
      <c r="G110" s="186"/>
      <c r="H110" s="17"/>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9"/>
    </row>
    <row r="111" spans="2:51" ht="12.75" customHeight="1">
      <c r="B111" s="184"/>
      <c r="C111" s="185"/>
      <c r="D111" s="185"/>
      <c r="E111" s="185"/>
      <c r="F111" s="185"/>
      <c r="G111" s="186"/>
      <c r="H111" s="17"/>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9"/>
    </row>
    <row r="112" spans="2:51" ht="12.75" customHeight="1">
      <c r="B112" s="184"/>
      <c r="C112" s="185"/>
      <c r="D112" s="185"/>
      <c r="E112" s="185"/>
      <c r="F112" s="185"/>
      <c r="G112" s="186"/>
      <c r="H112" s="17"/>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9"/>
    </row>
    <row r="113" spans="2:51" ht="12.75" customHeight="1">
      <c r="B113" s="184"/>
      <c r="C113" s="185"/>
      <c r="D113" s="185"/>
      <c r="E113" s="185"/>
      <c r="F113" s="185"/>
      <c r="G113" s="186"/>
      <c r="H113" s="17"/>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9"/>
    </row>
    <row r="114" spans="2:51" ht="12.75" customHeight="1">
      <c r="B114" s="184"/>
      <c r="C114" s="185"/>
      <c r="D114" s="185"/>
      <c r="E114" s="185"/>
      <c r="F114" s="185"/>
      <c r="G114" s="186"/>
      <c r="H114" s="17"/>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9"/>
    </row>
    <row r="115" spans="2:51" ht="12.75" customHeight="1">
      <c r="B115" s="184"/>
      <c r="C115" s="185"/>
      <c r="D115" s="185"/>
      <c r="E115" s="185"/>
      <c r="F115" s="185"/>
      <c r="G115" s="186"/>
      <c r="H115" s="17"/>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9"/>
    </row>
    <row r="116" spans="2:51" ht="12.75" customHeight="1">
      <c r="B116" s="184"/>
      <c r="C116" s="185"/>
      <c r="D116" s="185"/>
      <c r="E116" s="185"/>
      <c r="F116" s="185"/>
      <c r="G116" s="186"/>
      <c r="H116" s="17"/>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9"/>
    </row>
    <row r="117" spans="2:51" ht="12.75" customHeight="1">
      <c r="B117" s="184"/>
      <c r="C117" s="185"/>
      <c r="D117" s="185"/>
      <c r="E117" s="185"/>
      <c r="F117" s="185"/>
      <c r="G117" s="186"/>
      <c r="H117" s="17"/>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9"/>
    </row>
    <row r="118" spans="2:51" ht="12.75" customHeight="1">
      <c r="B118" s="184"/>
      <c r="C118" s="185"/>
      <c r="D118" s="185"/>
      <c r="E118" s="185"/>
      <c r="F118" s="185"/>
      <c r="G118" s="186"/>
      <c r="H118" s="17"/>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9"/>
    </row>
    <row r="119" spans="2:51" ht="12.75" customHeight="1">
      <c r="B119" s="184"/>
      <c r="C119" s="185"/>
      <c r="D119" s="185"/>
      <c r="E119" s="185"/>
      <c r="F119" s="185"/>
      <c r="G119" s="186"/>
      <c r="H119" s="17"/>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9"/>
    </row>
    <row r="120" spans="2:51" ht="12.75" customHeight="1">
      <c r="B120" s="184"/>
      <c r="C120" s="185"/>
      <c r="D120" s="185"/>
      <c r="E120" s="185"/>
      <c r="F120" s="185"/>
      <c r="G120" s="186"/>
      <c r="H120" s="17"/>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9"/>
    </row>
    <row r="121" spans="2:51" ht="12.75" customHeight="1">
      <c r="B121" s="184"/>
      <c r="C121" s="185"/>
      <c r="D121" s="185"/>
      <c r="E121" s="185"/>
      <c r="F121" s="185"/>
      <c r="G121" s="186"/>
      <c r="H121" s="17"/>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9"/>
    </row>
    <row r="122" spans="2:51" ht="12.75" customHeight="1">
      <c r="B122" s="184"/>
      <c r="C122" s="185"/>
      <c r="D122" s="185"/>
      <c r="E122" s="185"/>
      <c r="F122" s="185"/>
      <c r="G122" s="186"/>
      <c r="H122" s="17"/>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9"/>
    </row>
    <row r="123" spans="2:51" ht="12.75" customHeight="1">
      <c r="B123" s="184"/>
      <c r="C123" s="185"/>
      <c r="D123" s="185"/>
      <c r="E123" s="185"/>
      <c r="F123" s="185"/>
      <c r="G123" s="186"/>
      <c r="H123" s="17"/>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9"/>
    </row>
    <row r="124" spans="2:51" ht="12.75" customHeight="1">
      <c r="B124" s="184"/>
      <c r="C124" s="185"/>
      <c r="D124" s="185"/>
      <c r="E124" s="185"/>
      <c r="F124" s="185"/>
      <c r="G124" s="186"/>
      <c r="H124" s="17"/>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9"/>
    </row>
    <row r="125" spans="2:51" ht="12.75" customHeight="1">
      <c r="B125" s="184"/>
      <c r="C125" s="185"/>
      <c r="D125" s="185"/>
      <c r="E125" s="185"/>
      <c r="F125" s="185"/>
      <c r="G125" s="186"/>
      <c r="H125" s="17"/>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9"/>
    </row>
    <row r="126" spans="2:51" ht="12.75" customHeight="1">
      <c r="B126" s="184"/>
      <c r="C126" s="185"/>
      <c r="D126" s="185"/>
      <c r="E126" s="185"/>
      <c r="F126" s="185"/>
      <c r="G126" s="186"/>
      <c r="H126" s="17"/>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9"/>
    </row>
    <row r="127" spans="2:51" ht="12.75" customHeight="1">
      <c r="B127" s="184"/>
      <c r="C127" s="185"/>
      <c r="D127" s="185"/>
      <c r="E127" s="185"/>
      <c r="F127" s="185"/>
      <c r="G127" s="186"/>
      <c r="H127" s="17"/>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9"/>
    </row>
    <row r="128" spans="2:51" ht="12.75" customHeight="1">
      <c r="B128" s="184"/>
      <c r="C128" s="185"/>
      <c r="D128" s="185"/>
      <c r="E128" s="185"/>
      <c r="F128" s="185"/>
      <c r="G128" s="186"/>
      <c r="H128" s="17"/>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9"/>
    </row>
    <row r="129" spans="2:51" ht="12.75" customHeight="1">
      <c r="B129" s="184"/>
      <c r="C129" s="185"/>
      <c r="D129" s="185"/>
      <c r="E129" s="185"/>
      <c r="F129" s="185"/>
      <c r="G129" s="186"/>
      <c r="H129" s="17"/>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9"/>
    </row>
    <row r="130" spans="2:51" ht="12.75" customHeight="1">
      <c r="B130" s="184"/>
      <c r="C130" s="185"/>
      <c r="D130" s="185"/>
      <c r="E130" s="185"/>
      <c r="F130" s="185"/>
      <c r="G130" s="186"/>
      <c r="H130" s="17"/>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9"/>
    </row>
    <row r="131" spans="2:51" ht="12.75" customHeight="1">
      <c r="B131" s="184"/>
      <c r="C131" s="185"/>
      <c r="D131" s="185"/>
      <c r="E131" s="185"/>
      <c r="F131" s="185"/>
      <c r="G131" s="186"/>
      <c r="H131" s="17"/>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9"/>
    </row>
    <row r="132" spans="2:51" ht="12.75" customHeight="1">
      <c r="B132" s="184"/>
      <c r="C132" s="185"/>
      <c r="D132" s="185"/>
      <c r="E132" s="185"/>
      <c r="F132" s="185"/>
      <c r="G132" s="186"/>
      <c r="H132" s="17"/>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9"/>
    </row>
    <row r="133" spans="2:51" ht="12.75" customHeight="1">
      <c r="B133" s="184"/>
      <c r="C133" s="185"/>
      <c r="D133" s="185"/>
      <c r="E133" s="185"/>
      <c r="F133" s="185"/>
      <c r="G133" s="186"/>
      <c r="H133" s="17"/>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9"/>
    </row>
    <row r="134" spans="2:51" ht="12.75" customHeight="1">
      <c r="B134" s="184"/>
      <c r="C134" s="185"/>
      <c r="D134" s="185"/>
      <c r="E134" s="185"/>
      <c r="F134" s="185"/>
      <c r="G134" s="186"/>
      <c r="H134" s="17"/>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9"/>
    </row>
    <row r="135" spans="2:51" ht="12.75" customHeight="1">
      <c r="B135" s="184"/>
      <c r="C135" s="185"/>
      <c r="D135" s="185"/>
      <c r="E135" s="185"/>
      <c r="F135" s="185"/>
      <c r="G135" s="186"/>
      <c r="H135" s="17"/>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9"/>
    </row>
    <row r="136" spans="2:51" ht="12.75" customHeight="1">
      <c r="B136" s="184"/>
      <c r="C136" s="185"/>
      <c r="D136" s="185"/>
      <c r="E136" s="185"/>
      <c r="F136" s="185"/>
      <c r="G136" s="186"/>
      <c r="H136" s="17"/>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9"/>
    </row>
    <row r="137" spans="2:51" ht="12.75" customHeight="1">
      <c r="B137" s="184"/>
      <c r="C137" s="185"/>
      <c r="D137" s="185"/>
      <c r="E137" s="185"/>
      <c r="F137" s="185"/>
      <c r="G137" s="186"/>
      <c r="H137" s="17"/>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9"/>
    </row>
    <row r="138" spans="2:51" ht="12.75" customHeight="1">
      <c r="B138" s="184"/>
      <c r="C138" s="185"/>
      <c r="D138" s="185"/>
      <c r="E138" s="185"/>
      <c r="F138" s="185"/>
      <c r="G138" s="186"/>
      <c r="H138" s="17"/>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9"/>
    </row>
    <row r="139" spans="2:51" ht="12.75" customHeight="1">
      <c r="B139" s="184"/>
      <c r="C139" s="185"/>
      <c r="D139" s="185"/>
      <c r="E139" s="185"/>
      <c r="F139" s="185"/>
      <c r="G139" s="186"/>
      <c r="H139" s="17"/>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9"/>
    </row>
    <row r="140" spans="2:51" ht="12.75" customHeight="1">
      <c r="B140" s="184"/>
      <c r="C140" s="185"/>
      <c r="D140" s="185"/>
      <c r="E140" s="185"/>
      <c r="F140" s="185"/>
      <c r="G140" s="186"/>
      <c r="H140" s="17"/>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9"/>
    </row>
    <row r="141" spans="2:51" ht="12.75" customHeight="1">
      <c r="B141" s="184"/>
      <c r="C141" s="185"/>
      <c r="D141" s="185"/>
      <c r="E141" s="185"/>
      <c r="F141" s="185"/>
      <c r="G141" s="186"/>
      <c r="H141" s="17"/>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9"/>
    </row>
    <row r="142" spans="2:51" ht="12.75" customHeight="1">
      <c r="B142" s="184"/>
      <c r="C142" s="185"/>
      <c r="D142" s="185"/>
      <c r="E142" s="185"/>
      <c r="F142" s="185"/>
      <c r="G142" s="186"/>
      <c r="H142" s="17"/>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9"/>
    </row>
    <row r="143" spans="2:51" ht="12.75" customHeight="1">
      <c r="B143" s="184"/>
      <c r="C143" s="185"/>
      <c r="D143" s="185"/>
      <c r="E143" s="185"/>
      <c r="F143" s="185"/>
      <c r="G143" s="186"/>
      <c r="H143" s="17"/>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9"/>
    </row>
    <row r="144" spans="2:51" ht="12.75" customHeight="1">
      <c r="B144" s="184"/>
      <c r="C144" s="185"/>
      <c r="D144" s="185"/>
      <c r="E144" s="185"/>
      <c r="F144" s="185"/>
      <c r="G144" s="186"/>
      <c r="H144" s="17"/>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9"/>
    </row>
    <row r="145" spans="2:51" ht="12.75" customHeight="1">
      <c r="B145" s="184"/>
      <c r="C145" s="185"/>
      <c r="D145" s="185"/>
      <c r="E145" s="185"/>
      <c r="F145" s="185"/>
      <c r="G145" s="186"/>
      <c r="H145" s="17"/>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9"/>
    </row>
    <row r="146" spans="2:51" ht="12.75" customHeight="1">
      <c r="B146" s="184"/>
      <c r="C146" s="185"/>
      <c r="D146" s="185"/>
      <c r="E146" s="185"/>
      <c r="F146" s="185"/>
      <c r="G146" s="186"/>
      <c r="H146" s="17"/>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9"/>
    </row>
    <row r="147" spans="2:51" ht="12.75" customHeight="1">
      <c r="B147" s="184"/>
      <c r="C147" s="185"/>
      <c r="D147" s="185"/>
      <c r="E147" s="185"/>
      <c r="F147" s="185"/>
      <c r="G147" s="186"/>
      <c r="H147" s="17"/>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9"/>
    </row>
    <row r="148" spans="2:51" ht="12.75" customHeight="1">
      <c r="B148" s="184"/>
      <c r="C148" s="185"/>
      <c r="D148" s="185"/>
      <c r="E148" s="185"/>
      <c r="F148" s="185"/>
      <c r="G148" s="186"/>
      <c r="H148" s="17"/>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9"/>
    </row>
    <row r="149" spans="2:51" ht="12.75" customHeight="1">
      <c r="B149" s="184"/>
      <c r="C149" s="185"/>
      <c r="D149" s="185"/>
      <c r="E149" s="185"/>
      <c r="F149" s="185"/>
      <c r="G149" s="186"/>
      <c r="H149" s="17"/>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9"/>
    </row>
    <row r="150" spans="2:51" ht="12.75" customHeight="1">
      <c r="B150" s="184"/>
      <c r="C150" s="185"/>
      <c r="D150" s="185"/>
      <c r="E150" s="185"/>
      <c r="F150" s="185"/>
      <c r="G150" s="186"/>
      <c r="H150" s="17"/>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9"/>
    </row>
    <row r="151" spans="2:51" ht="12.75" customHeight="1">
      <c r="B151" s="184"/>
      <c r="C151" s="185"/>
      <c r="D151" s="185"/>
      <c r="E151" s="185"/>
      <c r="F151" s="185"/>
      <c r="G151" s="186"/>
      <c r="H151" s="17"/>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9"/>
    </row>
    <row r="152" spans="2:51" ht="12.75" customHeight="1">
      <c r="B152" s="184"/>
      <c r="C152" s="185"/>
      <c r="D152" s="185"/>
      <c r="E152" s="185"/>
      <c r="F152" s="185"/>
      <c r="G152" s="186"/>
      <c r="H152" s="17"/>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9"/>
    </row>
    <row r="153" spans="2:51" ht="12.75" customHeight="1">
      <c r="B153" s="184"/>
      <c r="C153" s="185"/>
      <c r="D153" s="185"/>
      <c r="E153" s="185"/>
      <c r="F153" s="185"/>
      <c r="G153" s="186"/>
      <c r="H153" s="17"/>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9"/>
    </row>
    <row r="154" spans="2:51" ht="12.75" customHeight="1">
      <c r="B154" s="184"/>
      <c r="C154" s="185"/>
      <c r="D154" s="185"/>
      <c r="E154" s="185"/>
      <c r="F154" s="185"/>
      <c r="G154" s="186"/>
      <c r="H154" s="17"/>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9"/>
    </row>
    <row r="155" spans="2:51" ht="12.75" customHeight="1">
      <c r="B155" s="184"/>
      <c r="C155" s="185"/>
      <c r="D155" s="185"/>
      <c r="E155" s="185"/>
      <c r="F155" s="185"/>
      <c r="G155" s="186"/>
      <c r="H155" s="17"/>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9"/>
    </row>
    <row r="156" spans="2:51" ht="12.75" customHeight="1">
      <c r="B156" s="184"/>
      <c r="C156" s="185"/>
      <c r="D156" s="185"/>
      <c r="E156" s="185"/>
      <c r="F156" s="185"/>
      <c r="G156" s="186"/>
      <c r="H156" s="17"/>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9"/>
    </row>
    <row r="157" spans="2:51" ht="12.75" customHeight="1">
      <c r="B157" s="184"/>
      <c r="C157" s="185"/>
      <c r="D157" s="185"/>
      <c r="E157" s="185"/>
      <c r="F157" s="185"/>
      <c r="G157" s="186"/>
      <c r="H157" s="17"/>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9"/>
    </row>
    <row r="158" spans="2:51" ht="12.75" customHeight="1">
      <c r="B158" s="184"/>
      <c r="C158" s="185"/>
      <c r="D158" s="185"/>
      <c r="E158" s="185"/>
      <c r="F158" s="185"/>
      <c r="G158" s="186"/>
      <c r="H158" s="17"/>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9"/>
    </row>
    <row r="159" spans="2:51" ht="12.75" customHeight="1">
      <c r="B159" s="184"/>
      <c r="C159" s="185"/>
      <c r="D159" s="185"/>
      <c r="E159" s="185"/>
      <c r="F159" s="185"/>
      <c r="G159" s="186"/>
      <c r="H159" s="17"/>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9"/>
    </row>
    <row r="160" spans="2:51" ht="12.75" customHeight="1">
      <c r="B160" s="184"/>
      <c r="C160" s="185"/>
      <c r="D160" s="185"/>
      <c r="E160" s="185"/>
      <c r="F160" s="185"/>
      <c r="G160" s="186"/>
      <c r="H160" s="17"/>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9"/>
    </row>
    <row r="161" spans="2:51" ht="12.75" customHeight="1">
      <c r="B161" s="184"/>
      <c r="C161" s="185"/>
      <c r="D161" s="185"/>
      <c r="E161" s="185"/>
      <c r="F161" s="185"/>
      <c r="G161" s="186"/>
      <c r="H161" s="17"/>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9"/>
    </row>
    <row r="162" spans="2:51" ht="12.75" customHeight="1">
      <c r="B162" s="184"/>
      <c r="C162" s="185"/>
      <c r="D162" s="185"/>
      <c r="E162" s="185"/>
      <c r="F162" s="185"/>
      <c r="G162" s="186"/>
      <c r="H162" s="17"/>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9"/>
    </row>
    <row r="163" spans="2:51" ht="12.75" customHeight="1">
      <c r="B163" s="184"/>
      <c r="C163" s="185"/>
      <c r="D163" s="185"/>
      <c r="E163" s="185"/>
      <c r="F163" s="185"/>
      <c r="G163" s="186"/>
      <c r="H163" s="17"/>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9"/>
    </row>
    <row r="164" spans="2:51" ht="12.75" customHeight="1">
      <c r="B164" s="184"/>
      <c r="C164" s="185"/>
      <c r="D164" s="185"/>
      <c r="E164" s="185"/>
      <c r="F164" s="185"/>
      <c r="G164" s="186"/>
      <c r="H164" s="17"/>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9"/>
    </row>
    <row r="165" spans="2:51" ht="12.75" customHeight="1" thickBot="1">
      <c r="B165" s="184"/>
      <c r="C165" s="185"/>
      <c r="D165" s="185"/>
      <c r="E165" s="185"/>
      <c r="F165" s="185"/>
      <c r="G165" s="186"/>
      <c r="H165" s="17"/>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9"/>
    </row>
    <row r="166" spans="2:51" ht="3" customHeight="1">
      <c r="B166" s="20"/>
      <c r="C166" s="20"/>
      <c r="D166" s="20"/>
      <c r="E166" s="20"/>
      <c r="F166" s="20"/>
      <c r="G166" s="20"/>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row>
    <row r="167" spans="2:51" ht="3" customHeight="1" thickBot="1">
      <c r="B167" s="21"/>
      <c r="C167" s="21"/>
      <c r="D167" s="21"/>
      <c r="E167" s="21"/>
      <c r="F167" s="21"/>
      <c r="G167" s="21"/>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row>
    <row r="168" spans="2:51" ht="24.75" customHeight="1">
      <c r="B168" s="187" t="s">
        <v>104</v>
      </c>
      <c r="C168" s="188"/>
      <c r="D168" s="188"/>
      <c r="E168" s="188"/>
      <c r="F168" s="188"/>
      <c r="G168" s="189"/>
      <c r="H168" s="193" t="s">
        <v>105</v>
      </c>
      <c r="I168" s="194"/>
      <c r="J168" s="194"/>
      <c r="K168" s="194"/>
      <c r="L168" s="194"/>
      <c r="M168" s="194"/>
      <c r="N168" s="194"/>
      <c r="O168" s="194"/>
      <c r="P168" s="194"/>
      <c r="Q168" s="194"/>
      <c r="R168" s="194"/>
      <c r="S168" s="194"/>
      <c r="T168" s="194"/>
      <c r="U168" s="194"/>
      <c r="V168" s="194"/>
      <c r="W168" s="194"/>
      <c r="X168" s="194"/>
      <c r="Y168" s="194"/>
      <c r="Z168" s="194"/>
      <c r="AA168" s="194"/>
      <c r="AB168" s="194"/>
      <c r="AC168" s="195"/>
      <c r="AD168" s="193" t="s">
        <v>106</v>
      </c>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6"/>
    </row>
    <row r="169" spans="2:51" ht="24.75" customHeight="1">
      <c r="B169" s="187"/>
      <c r="C169" s="188"/>
      <c r="D169" s="188"/>
      <c r="E169" s="188"/>
      <c r="F169" s="188"/>
      <c r="G169" s="189"/>
      <c r="H169" s="155" t="s">
        <v>63</v>
      </c>
      <c r="I169" s="156"/>
      <c r="J169" s="156"/>
      <c r="K169" s="156"/>
      <c r="L169" s="156"/>
      <c r="M169" s="122" t="s">
        <v>107</v>
      </c>
      <c r="N169" s="152"/>
      <c r="O169" s="152"/>
      <c r="P169" s="152"/>
      <c r="Q169" s="152"/>
      <c r="R169" s="152"/>
      <c r="S169" s="152"/>
      <c r="T169" s="152"/>
      <c r="U169" s="152"/>
      <c r="V169" s="152"/>
      <c r="W169" s="152"/>
      <c r="X169" s="152"/>
      <c r="Y169" s="153"/>
      <c r="Z169" s="123" t="s">
        <v>108</v>
      </c>
      <c r="AA169" s="157"/>
      <c r="AB169" s="157"/>
      <c r="AC169" s="158"/>
      <c r="AD169" s="155" t="s">
        <v>63</v>
      </c>
      <c r="AE169" s="156"/>
      <c r="AF169" s="156"/>
      <c r="AG169" s="156"/>
      <c r="AH169" s="156"/>
      <c r="AI169" s="122" t="s">
        <v>107</v>
      </c>
      <c r="AJ169" s="152"/>
      <c r="AK169" s="152"/>
      <c r="AL169" s="152"/>
      <c r="AM169" s="152"/>
      <c r="AN169" s="152"/>
      <c r="AO169" s="152"/>
      <c r="AP169" s="152"/>
      <c r="AQ169" s="152"/>
      <c r="AR169" s="152"/>
      <c r="AS169" s="152"/>
      <c r="AT169" s="152"/>
      <c r="AU169" s="153"/>
      <c r="AV169" s="123" t="s">
        <v>108</v>
      </c>
      <c r="AW169" s="157"/>
      <c r="AX169" s="157"/>
      <c r="AY169" s="159"/>
    </row>
    <row r="170" spans="2:51" ht="24.75" customHeight="1">
      <c r="B170" s="187"/>
      <c r="C170" s="188"/>
      <c r="D170" s="188"/>
      <c r="E170" s="188"/>
      <c r="F170" s="188"/>
      <c r="G170" s="189"/>
      <c r="H170" s="103" t="s">
        <v>109</v>
      </c>
      <c r="I170" s="104"/>
      <c r="J170" s="104"/>
      <c r="K170" s="104"/>
      <c r="L170" s="105"/>
      <c r="M170" s="106" t="s">
        <v>110</v>
      </c>
      <c r="N170" s="149"/>
      <c r="O170" s="149"/>
      <c r="P170" s="149"/>
      <c r="Q170" s="149"/>
      <c r="R170" s="149"/>
      <c r="S170" s="149"/>
      <c r="T170" s="149"/>
      <c r="U170" s="149"/>
      <c r="V170" s="149"/>
      <c r="W170" s="149"/>
      <c r="X170" s="149"/>
      <c r="Y170" s="150"/>
      <c r="Z170" s="109">
        <v>9.45</v>
      </c>
      <c r="AA170" s="110"/>
      <c r="AB170" s="110"/>
      <c r="AC170" s="151"/>
      <c r="AD170" s="103" t="s">
        <v>109</v>
      </c>
      <c r="AE170" s="104"/>
      <c r="AF170" s="104"/>
      <c r="AG170" s="104"/>
      <c r="AH170" s="105"/>
      <c r="AI170" s="106" t="s">
        <v>111</v>
      </c>
      <c r="AJ170" s="172"/>
      <c r="AK170" s="172"/>
      <c r="AL170" s="172"/>
      <c r="AM170" s="172"/>
      <c r="AN170" s="172"/>
      <c r="AO170" s="172"/>
      <c r="AP170" s="172"/>
      <c r="AQ170" s="172"/>
      <c r="AR170" s="172"/>
      <c r="AS170" s="172"/>
      <c r="AT170" s="172"/>
      <c r="AU170" s="173"/>
      <c r="AV170" s="109">
        <v>3.149</v>
      </c>
      <c r="AW170" s="110"/>
      <c r="AX170" s="110"/>
      <c r="AY170" s="174"/>
    </row>
    <row r="171" spans="2:51" ht="24.75" customHeight="1">
      <c r="B171" s="187"/>
      <c r="C171" s="188"/>
      <c r="D171" s="188"/>
      <c r="E171" s="188"/>
      <c r="F171" s="188"/>
      <c r="G171" s="189"/>
      <c r="H171" s="93"/>
      <c r="I171" s="94"/>
      <c r="J171" s="94"/>
      <c r="K171" s="94"/>
      <c r="L171" s="95"/>
      <c r="M171" s="96"/>
      <c r="N171" s="167"/>
      <c r="O171" s="167"/>
      <c r="P171" s="167"/>
      <c r="Q171" s="167"/>
      <c r="R171" s="167"/>
      <c r="S171" s="167"/>
      <c r="T171" s="167"/>
      <c r="U171" s="167"/>
      <c r="V171" s="167"/>
      <c r="W171" s="167"/>
      <c r="X171" s="167"/>
      <c r="Y171" s="168"/>
      <c r="Z171" s="99"/>
      <c r="AA171" s="100"/>
      <c r="AB171" s="100"/>
      <c r="AC171" s="100"/>
      <c r="AD171" s="93"/>
      <c r="AE171" s="94"/>
      <c r="AF171" s="94"/>
      <c r="AG171" s="94"/>
      <c r="AH171" s="95"/>
      <c r="AI171" s="96"/>
      <c r="AJ171" s="167"/>
      <c r="AK171" s="167"/>
      <c r="AL171" s="167"/>
      <c r="AM171" s="167"/>
      <c r="AN171" s="167"/>
      <c r="AO171" s="167"/>
      <c r="AP171" s="167"/>
      <c r="AQ171" s="167"/>
      <c r="AR171" s="167"/>
      <c r="AS171" s="167"/>
      <c r="AT171" s="167"/>
      <c r="AU171" s="168"/>
      <c r="AV171" s="169"/>
      <c r="AW171" s="170"/>
      <c r="AX171" s="170"/>
      <c r="AY171" s="171"/>
    </row>
    <row r="172" spans="2:51" ht="24.75" customHeight="1">
      <c r="B172" s="187"/>
      <c r="C172" s="188"/>
      <c r="D172" s="188"/>
      <c r="E172" s="188"/>
      <c r="F172" s="188"/>
      <c r="G172" s="189"/>
      <c r="H172" s="127" t="s">
        <v>35</v>
      </c>
      <c r="I172" s="45"/>
      <c r="J172" s="45"/>
      <c r="K172" s="45"/>
      <c r="L172" s="45"/>
      <c r="M172" s="128"/>
      <c r="N172" s="137"/>
      <c r="O172" s="137"/>
      <c r="P172" s="137"/>
      <c r="Q172" s="137"/>
      <c r="R172" s="137"/>
      <c r="S172" s="137"/>
      <c r="T172" s="137"/>
      <c r="U172" s="137"/>
      <c r="V172" s="137"/>
      <c r="W172" s="137"/>
      <c r="X172" s="137"/>
      <c r="Y172" s="138"/>
      <c r="Z172" s="131">
        <f>SUM(Z170:AC171)</f>
        <v>9.45</v>
      </c>
      <c r="AA172" s="132"/>
      <c r="AB172" s="132"/>
      <c r="AC172" s="139"/>
      <c r="AD172" s="127" t="s">
        <v>35</v>
      </c>
      <c r="AE172" s="45"/>
      <c r="AF172" s="45"/>
      <c r="AG172" s="45"/>
      <c r="AH172" s="45"/>
      <c r="AI172" s="128"/>
      <c r="AJ172" s="137"/>
      <c r="AK172" s="137"/>
      <c r="AL172" s="137"/>
      <c r="AM172" s="137"/>
      <c r="AN172" s="137"/>
      <c r="AO172" s="137"/>
      <c r="AP172" s="137"/>
      <c r="AQ172" s="137"/>
      <c r="AR172" s="137"/>
      <c r="AS172" s="137"/>
      <c r="AT172" s="137"/>
      <c r="AU172" s="138"/>
      <c r="AV172" s="131">
        <f>SUM(AV170:AY171)</f>
        <v>3.149</v>
      </c>
      <c r="AW172" s="132"/>
      <c r="AX172" s="132"/>
      <c r="AY172" s="160"/>
    </row>
    <row r="173" spans="2:51" ht="24.75" customHeight="1">
      <c r="B173" s="187"/>
      <c r="C173" s="188"/>
      <c r="D173" s="188"/>
      <c r="E173" s="188"/>
      <c r="F173" s="188"/>
      <c r="G173" s="189"/>
      <c r="H173" s="115" t="s">
        <v>112</v>
      </c>
      <c r="I173" s="152"/>
      <c r="J173" s="152"/>
      <c r="K173" s="152"/>
      <c r="L173" s="152"/>
      <c r="M173" s="152"/>
      <c r="N173" s="152"/>
      <c r="O173" s="152"/>
      <c r="P173" s="152"/>
      <c r="Q173" s="152"/>
      <c r="R173" s="152"/>
      <c r="S173" s="152"/>
      <c r="T173" s="152"/>
      <c r="U173" s="152"/>
      <c r="V173" s="152"/>
      <c r="W173" s="152"/>
      <c r="X173" s="152"/>
      <c r="Y173" s="152"/>
      <c r="Z173" s="152"/>
      <c r="AA173" s="152"/>
      <c r="AB173" s="152"/>
      <c r="AC173" s="153"/>
      <c r="AD173" s="115"/>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4"/>
    </row>
    <row r="174" spans="2:51" ht="25.5" customHeight="1">
      <c r="B174" s="187"/>
      <c r="C174" s="188"/>
      <c r="D174" s="188"/>
      <c r="E174" s="188"/>
      <c r="F174" s="188"/>
      <c r="G174" s="189"/>
      <c r="H174" s="155" t="s">
        <v>63</v>
      </c>
      <c r="I174" s="156"/>
      <c r="J174" s="156"/>
      <c r="K174" s="156"/>
      <c r="L174" s="156"/>
      <c r="M174" s="122" t="s">
        <v>107</v>
      </c>
      <c r="N174" s="152"/>
      <c r="O174" s="152"/>
      <c r="P174" s="152"/>
      <c r="Q174" s="152"/>
      <c r="R174" s="152"/>
      <c r="S174" s="152"/>
      <c r="T174" s="152"/>
      <c r="U174" s="152"/>
      <c r="V174" s="152"/>
      <c r="W174" s="152"/>
      <c r="X174" s="152"/>
      <c r="Y174" s="153"/>
      <c r="Z174" s="123" t="s">
        <v>108</v>
      </c>
      <c r="AA174" s="157"/>
      <c r="AB174" s="157"/>
      <c r="AC174" s="158"/>
      <c r="AD174" s="155" t="s">
        <v>63</v>
      </c>
      <c r="AE174" s="156"/>
      <c r="AF174" s="156"/>
      <c r="AG174" s="156"/>
      <c r="AH174" s="156"/>
      <c r="AI174" s="122" t="s">
        <v>107</v>
      </c>
      <c r="AJ174" s="152"/>
      <c r="AK174" s="152"/>
      <c r="AL174" s="152"/>
      <c r="AM174" s="152"/>
      <c r="AN174" s="152"/>
      <c r="AO174" s="152"/>
      <c r="AP174" s="152"/>
      <c r="AQ174" s="152"/>
      <c r="AR174" s="152"/>
      <c r="AS174" s="152"/>
      <c r="AT174" s="152"/>
      <c r="AU174" s="153"/>
      <c r="AV174" s="123" t="s">
        <v>108</v>
      </c>
      <c r="AW174" s="157"/>
      <c r="AX174" s="157"/>
      <c r="AY174" s="159"/>
    </row>
    <row r="175" spans="2:51" ht="24.75" customHeight="1">
      <c r="B175" s="187"/>
      <c r="C175" s="188"/>
      <c r="D175" s="188"/>
      <c r="E175" s="188"/>
      <c r="F175" s="188"/>
      <c r="G175" s="189"/>
      <c r="H175" s="103" t="s">
        <v>109</v>
      </c>
      <c r="I175" s="104"/>
      <c r="J175" s="104"/>
      <c r="K175" s="104"/>
      <c r="L175" s="105"/>
      <c r="M175" s="106" t="s">
        <v>113</v>
      </c>
      <c r="N175" s="149"/>
      <c r="O175" s="149"/>
      <c r="P175" s="149"/>
      <c r="Q175" s="149"/>
      <c r="R175" s="149"/>
      <c r="S175" s="149"/>
      <c r="T175" s="149"/>
      <c r="U175" s="149"/>
      <c r="V175" s="149"/>
      <c r="W175" s="149"/>
      <c r="X175" s="149"/>
      <c r="Y175" s="150"/>
      <c r="Z175" s="109">
        <v>8.789</v>
      </c>
      <c r="AA175" s="110"/>
      <c r="AB175" s="110"/>
      <c r="AC175" s="151"/>
      <c r="AD175" s="103"/>
      <c r="AE175" s="104"/>
      <c r="AF175" s="104"/>
      <c r="AG175" s="104"/>
      <c r="AH175" s="105"/>
      <c r="AI175" s="106"/>
      <c r="AJ175" s="149"/>
      <c r="AK175" s="149"/>
      <c r="AL175" s="149"/>
      <c r="AM175" s="149"/>
      <c r="AN175" s="149"/>
      <c r="AO175" s="149"/>
      <c r="AP175" s="149"/>
      <c r="AQ175" s="149"/>
      <c r="AR175" s="149"/>
      <c r="AS175" s="149"/>
      <c r="AT175" s="149"/>
      <c r="AU175" s="150"/>
      <c r="AV175" s="164"/>
      <c r="AW175" s="165"/>
      <c r="AX175" s="165"/>
      <c r="AY175" s="166"/>
    </row>
    <row r="176" spans="2:51" ht="24.75" customHeight="1">
      <c r="B176" s="187"/>
      <c r="C176" s="188"/>
      <c r="D176" s="188"/>
      <c r="E176" s="188"/>
      <c r="F176" s="188"/>
      <c r="G176" s="189"/>
      <c r="H176" s="140"/>
      <c r="I176" s="141"/>
      <c r="J176" s="141"/>
      <c r="K176" s="141"/>
      <c r="L176" s="142"/>
      <c r="M176" s="143"/>
      <c r="N176" s="144"/>
      <c r="O176" s="144"/>
      <c r="P176" s="144"/>
      <c r="Q176" s="144"/>
      <c r="R176" s="144"/>
      <c r="S176" s="144"/>
      <c r="T176" s="144"/>
      <c r="U176" s="144"/>
      <c r="V176" s="144"/>
      <c r="W176" s="144"/>
      <c r="X176" s="144"/>
      <c r="Y176" s="145"/>
      <c r="Z176" s="99"/>
      <c r="AA176" s="100"/>
      <c r="AB176" s="100"/>
      <c r="AC176" s="100"/>
      <c r="AD176" s="140"/>
      <c r="AE176" s="141"/>
      <c r="AF176" s="141"/>
      <c r="AG176" s="141"/>
      <c r="AH176" s="142"/>
      <c r="AI176" s="143"/>
      <c r="AJ176" s="144"/>
      <c r="AK176" s="144"/>
      <c r="AL176" s="144"/>
      <c r="AM176" s="144"/>
      <c r="AN176" s="144"/>
      <c r="AO176" s="144"/>
      <c r="AP176" s="144"/>
      <c r="AQ176" s="144"/>
      <c r="AR176" s="144"/>
      <c r="AS176" s="144"/>
      <c r="AT176" s="144"/>
      <c r="AU176" s="145"/>
      <c r="AV176" s="161"/>
      <c r="AW176" s="162"/>
      <c r="AX176" s="162"/>
      <c r="AY176" s="163"/>
    </row>
    <row r="177" spans="2:51" ht="24.75" customHeight="1">
      <c r="B177" s="187"/>
      <c r="C177" s="188"/>
      <c r="D177" s="188"/>
      <c r="E177" s="188"/>
      <c r="F177" s="188"/>
      <c r="G177" s="189"/>
      <c r="H177" s="127" t="s">
        <v>35</v>
      </c>
      <c r="I177" s="45"/>
      <c r="J177" s="45"/>
      <c r="K177" s="45"/>
      <c r="L177" s="45"/>
      <c r="M177" s="128"/>
      <c r="N177" s="137"/>
      <c r="O177" s="137"/>
      <c r="P177" s="137"/>
      <c r="Q177" s="137"/>
      <c r="R177" s="137"/>
      <c r="S177" s="137"/>
      <c r="T177" s="137"/>
      <c r="U177" s="137"/>
      <c r="V177" s="137"/>
      <c r="W177" s="137"/>
      <c r="X177" s="137"/>
      <c r="Y177" s="138"/>
      <c r="Z177" s="131">
        <f>SUM(Z175:AC176)</f>
        <v>8.789</v>
      </c>
      <c r="AA177" s="132"/>
      <c r="AB177" s="132"/>
      <c r="AC177" s="139"/>
      <c r="AD177" s="127" t="s">
        <v>35</v>
      </c>
      <c r="AE177" s="45"/>
      <c r="AF177" s="45"/>
      <c r="AG177" s="45"/>
      <c r="AH177" s="45"/>
      <c r="AI177" s="128"/>
      <c r="AJ177" s="137"/>
      <c r="AK177" s="137"/>
      <c r="AL177" s="137"/>
      <c r="AM177" s="137"/>
      <c r="AN177" s="137"/>
      <c r="AO177" s="137"/>
      <c r="AP177" s="137"/>
      <c r="AQ177" s="137"/>
      <c r="AR177" s="137"/>
      <c r="AS177" s="137"/>
      <c r="AT177" s="137"/>
      <c r="AU177" s="138"/>
      <c r="AV177" s="131">
        <f>SUM(AV175:AY176)</f>
        <v>0</v>
      </c>
      <c r="AW177" s="132"/>
      <c r="AX177" s="132"/>
      <c r="AY177" s="160"/>
    </row>
    <row r="178" spans="2:51" ht="24.75" customHeight="1">
      <c r="B178" s="187"/>
      <c r="C178" s="188"/>
      <c r="D178" s="188"/>
      <c r="E178" s="188"/>
      <c r="F178" s="188"/>
      <c r="G178" s="189"/>
      <c r="H178" s="115" t="s">
        <v>114</v>
      </c>
      <c r="I178" s="152"/>
      <c r="J178" s="152"/>
      <c r="K178" s="152"/>
      <c r="L178" s="152"/>
      <c r="M178" s="152"/>
      <c r="N178" s="152"/>
      <c r="O178" s="152"/>
      <c r="P178" s="152"/>
      <c r="Q178" s="152"/>
      <c r="R178" s="152"/>
      <c r="S178" s="152"/>
      <c r="T178" s="152"/>
      <c r="U178" s="152"/>
      <c r="V178" s="152"/>
      <c r="W178" s="152"/>
      <c r="X178" s="152"/>
      <c r="Y178" s="152"/>
      <c r="Z178" s="152"/>
      <c r="AA178" s="152"/>
      <c r="AB178" s="152"/>
      <c r="AC178" s="153"/>
      <c r="AD178" s="118"/>
      <c r="AE178" s="152"/>
      <c r="AF178" s="152"/>
      <c r="AG178" s="152"/>
      <c r="AH178" s="152"/>
      <c r="AI178" s="152"/>
      <c r="AJ178" s="152"/>
      <c r="AK178" s="152"/>
      <c r="AL178" s="152"/>
      <c r="AM178" s="152"/>
      <c r="AN178" s="152"/>
      <c r="AO178" s="152"/>
      <c r="AP178" s="152"/>
      <c r="AQ178" s="152"/>
      <c r="AR178" s="152"/>
      <c r="AS178" s="152"/>
      <c r="AT178" s="152"/>
      <c r="AU178" s="152"/>
      <c r="AV178" s="152"/>
      <c r="AW178" s="152"/>
      <c r="AX178" s="152"/>
      <c r="AY178" s="154"/>
    </row>
    <row r="179" spans="2:51" ht="24.75" customHeight="1">
      <c r="B179" s="187"/>
      <c r="C179" s="188"/>
      <c r="D179" s="188"/>
      <c r="E179" s="188"/>
      <c r="F179" s="188"/>
      <c r="G179" s="189"/>
      <c r="H179" s="155" t="s">
        <v>63</v>
      </c>
      <c r="I179" s="156"/>
      <c r="J179" s="156"/>
      <c r="K179" s="156"/>
      <c r="L179" s="156"/>
      <c r="M179" s="122" t="s">
        <v>107</v>
      </c>
      <c r="N179" s="152"/>
      <c r="O179" s="152"/>
      <c r="P179" s="152"/>
      <c r="Q179" s="152"/>
      <c r="R179" s="152"/>
      <c r="S179" s="152"/>
      <c r="T179" s="152"/>
      <c r="U179" s="152"/>
      <c r="V179" s="152"/>
      <c r="W179" s="152"/>
      <c r="X179" s="152"/>
      <c r="Y179" s="153"/>
      <c r="Z179" s="123" t="s">
        <v>108</v>
      </c>
      <c r="AA179" s="157"/>
      <c r="AB179" s="157"/>
      <c r="AC179" s="158"/>
      <c r="AD179" s="155" t="s">
        <v>63</v>
      </c>
      <c r="AE179" s="156"/>
      <c r="AF179" s="156"/>
      <c r="AG179" s="156"/>
      <c r="AH179" s="156"/>
      <c r="AI179" s="122" t="s">
        <v>107</v>
      </c>
      <c r="AJ179" s="152"/>
      <c r="AK179" s="152"/>
      <c r="AL179" s="152"/>
      <c r="AM179" s="152"/>
      <c r="AN179" s="152"/>
      <c r="AO179" s="152"/>
      <c r="AP179" s="152"/>
      <c r="AQ179" s="152"/>
      <c r="AR179" s="152"/>
      <c r="AS179" s="152"/>
      <c r="AT179" s="152"/>
      <c r="AU179" s="153"/>
      <c r="AV179" s="123" t="s">
        <v>108</v>
      </c>
      <c r="AW179" s="157"/>
      <c r="AX179" s="157"/>
      <c r="AY179" s="159"/>
    </row>
    <row r="180" spans="2:51" ht="24.75" customHeight="1">
      <c r="B180" s="187"/>
      <c r="C180" s="188"/>
      <c r="D180" s="188"/>
      <c r="E180" s="188"/>
      <c r="F180" s="188"/>
      <c r="G180" s="189"/>
      <c r="H180" s="103" t="s">
        <v>109</v>
      </c>
      <c r="I180" s="104"/>
      <c r="J180" s="104"/>
      <c r="K180" s="104"/>
      <c r="L180" s="105"/>
      <c r="M180" s="106" t="s">
        <v>115</v>
      </c>
      <c r="N180" s="149"/>
      <c r="O180" s="149"/>
      <c r="P180" s="149"/>
      <c r="Q180" s="149"/>
      <c r="R180" s="149"/>
      <c r="S180" s="149"/>
      <c r="T180" s="149"/>
      <c r="U180" s="149"/>
      <c r="V180" s="149"/>
      <c r="W180" s="149"/>
      <c r="X180" s="149"/>
      <c r="Y180" s="150"/>
      <c r="Z180" s="109">
        <v>8.495</v>
      </c>
      <c r="AA180" s="110"/>
      <c r="AB180" s="110"/>
      <c r="AC180" s="151"/>
      <c r="AD180" s="103"/>
      <c r="AE180" s="104"/>
      <c r="AF180" s="104"/>
      <c r="AG180" s="104"/>
      <c r="AH180" s="105"/>
      <c r="AI180" s="106"/>
      <c r="AJ180" s="149"/>
      <c r="AK180" s="149"/>
      <c r="AL180" s="149"/>
      <c r="AM180" s="149"/>
      <c r="AN180" s="149"/>
      <c r="AO180" s="149"/>
      <c r="AP180" s="149"/>
      <c r="AQ180" s="149"/>
      <c r="AR180" s="149"/>
      <c r="AS180" s="149"/>
      <c r="AT180" s="149"/>
      <c r="AU180" s="150"/>
      <c r="AV180" s="112"/>
      <c r="AW180" s="113"/>
      <c r="AX180" s="113"/>
      <c r="AY180" s="114"/>
    </row>
    <row r="181" spans="2:51" ht="24.75" customHeight="1">
      <c r="B181" s="187"/>
      <c r="C181" s="188"/>
      <c r="D181" s="188"/>
      <c r="E181" s="188"/>
      <c r="F181" s="188"/>
      <c r="G181" s="189"/>
      <c r="H181" s="140"/>
      <c r="I181" s="141"/>
      <c r="J181" s="141"/>
      <c r="K181" s="141"/>
      <c r="L181" s="142"/>
      <c r="M181" s="143"/>
      <c r="N181" s="144"/>
      <c r="O181" s="144"/>
      <c r="P181" s="144"/>
      <c r="Q181" s="144"/>
      <c r="R181" s="144"/>
      <c r="S181" s="144"/>
      <c r="T181" s="144"/>
      <c r="U181" s="144"/>
      <c r="V181" s="144"/>
      <c r="W181" s="144"/>
      <c r="X181" s="144"/>
      <c r="Y181" s="145"/>
      <c r="Z181" s="99"/>
      <c r="AA181" s="100"/>
      <c r="AB181" s="100"/>
      <c r="AC181" s="100"/>
      <c r="AD181" s="140"/>
      <c r="AE181" s="141"/>
      <c r="AF181" s="141"/>
      <c r="AG181" s="141"/>
      <c r="AH181" s="142"/>
      <c r="AI181" s="143"/>
      <c r="AJ181" s="144"/>
      <c r="AK181" s="144"/>
      <c r="AL181" s="144"/>
      <c r="AM181" s="144"/>
      <c r="AN181" s="144"/>
      <c r="AO181" s="144"/>
      <c r="AP181" s="144"/>
      <c r="AQ181" s="144"/>
      <c r="AR181" s="144"/>
      <c r="AS181" s="144"/>
      <c r="AT181" s="144"/>
      <c r="AU181" s="145"/>
      <c r="AV181" s="146"/>
      <c r="AW181" s="147"/>
      <c r="AX181" s="147"/>
      <c r="AY181" s="148"/>
    </row>
    <row r="182" spans="2:51" ht="24.75" customHeight="1">
      <c r="B182" s="187"/>
      <c r="C182" s="188"/>
      <c r="D182" s="188"/>
      <c r="E182" s="188"/>
      <c r="F182" s="188"/>
      <c r="G182" s="189"/>
      <c r="H182" s="127" t="s">
        <v>35</v>
      </c>
      <c r="I182" s="45"/>
      <c r="J182" s="45"/>
      <c r="K182" s="45"/>
      <c r="L182" s="45"/>
      <c r="M182" s="128"/>
      <c r="N182" s="137"/>
      <c r="O182" s="137"/>
      <c r="P182" s="137"/>
      <c r="Q182" s="137"/>
      <c r="R182" s="137"/>
      <c r="S182" s="137"/>
      <c r="T182" s="137"/>
      <c r="U182" s="137"/>
      <c r="V182" s="137"/>
      <c r="W182" s="137"/>
      <c r="X182" s="137"/>
      <c r="Y182" s="138"/>
      <c r="Z182" s="131">
        <f>SUM(Z180:AC181)</f>
        <v>8.495</v>
      </c>
      <c r="AA182" s="132"/>
      <c r="AB182" s="132"/>
      <c r="AC182" s="139"/>
      <c r="AD182" s="127" t="s">
        <v>35</v>
      </c>
      <c r="AE182" s="45"/>
      <c r="AF182" s="45"/>
      <c r="AG182" s="45"/>
      <c r="AH182" s="45"/>
      <c r="AI182" s="128"/>
      <c r="AJ182" s="137"/>
      <c r="AK182" s="137"/>
      <c r="AL182" s="137"/>
      <c r="AM182" s="137"/>
      <c r="AN182" s="137"/>
      <c r="AO182" s="137"/>
      <c r="AP182" s="137"/>
      <c r="AQ182" s="137"/>
      <c r="AR182" s="137"/>
      <c r="AS182" s="137"/>
      <c r="AT182" s="137"/>
      <c r="AU182" s="138"/>
      <c r="AV182" s="134">
        <f>SUM(AV180:AY181)</f>
        <v>0</v>
      </c>
      <c r="AW182" s="135"/>
      <c r="AX182" s="135"/>
      <c r="AY182" s="136"/>
    </row>
    <row r="183" spans="2:51" ht="24.75" customHeight="1">
      <c r="B183" s="187"/>
      <c r="C183" s="188"/>
      <c r="D183" s="188"/>
      <c r="E183" s="188"/>
      <c r="F183" s="188"/>
      <c r="G183" s="189"/>
      <c r="H183" s="115" t="s">
        <v>116</v>
      </c>
      <c r="I183" s="152"/>
      <c r="J183" s="152"/>
      <c r="K183" s="152"/>
      <c r="L183" s="152"/>
      <c r="M183" s="152"/>
      <c r="N183" s="152"/>
      <c r="O183" s="152"/>
      <c r="P183" s="152"/>
      <c r="Q183" s="152"/>
      <c r="R183" s="152"/>
      <c r="S183" s="152"/>
      <c r="T183" s="152"/>
      <c r="U183" s="152"/>
      <c r="V183" s="152"/>
      <c r="W183" s="152"/>
      <c r="X183" s="152"/>
      <c r="Y183" s="152"/>
      <c r="Z183" s="152"/>
      <c r="AA183" s="152"/>
      <c r="AB183" s="152"/>
      <c r="AC183" s="153"/>
      <c r="AD183" s="118"/>
      <c r="AE183" s="152"/>
      <c r="AF183" s="152"/>
      <c r="AG183" s="152"/>
      <c r="AH183" s="152"/>
      <c r="AI183" s="152"/>
      <c r="AJ183" s="152"/>
      <c r="AK183" s="152"/>
      <c r="AL183" s="152"/>
      <c r="AM183" s="152"/>
      <c r="AN183" s="152"/>
      <c r="AO183" s="152"/>
      <c r="AP183" s="152"/>
      <c r="AQ183" s="152"/>
      <c r="AR183" s="152"/>
      <c r="AS183" s="152"/>
      <c r="AT183" s="152"/>
      <c r="AU183" s="152"/>
      <c r="AV183" s="152"/>
      <c r="AW183" s="152"/>
      <c r="AX183" s="152"/>
      <c r="AY183" s="154"/>
    </row>
    <row r="184" spans="2:51" ht="24.75" customHeight="1">
      <c r="B184" s="187"/>
      <c r="C184" s="188"/>
      <c r="D184" s="188"/>
      <c r="E184" s="188"/>
      <c r="F184" s="188"/>
      <c r="G184" s="189"/>
      <c r="H184" s="155" t="s">
        <v>63</v>
      </c>
      <c r="I184" s="156"/>
      <c r="J184" s="156"/>
      <c r="K184" s="156"/>
      <c r="L184" s="156"/>
      <c r="M184" s="122" t="s">
        <v>107</v>
      </c>
      <c r="N184" s="152"/>
      <c r="O184" s="152"/>
      <c r="P184" s="152"/>
      <c r="Q184" s="152"/>
      <c r="R184" s="152"/>
      <c r="S184" s="152"/>
      <c r="T184" s="152"/>
      <c r="U184" s="152"/>
      <c r="V184" s="152"/>
      <c r="W184" s="152"/>
      <c r="X184" s="152"/>
      <c r="Y184" s="153"/>
      <c r="Z184" s="123" t="s">
        <v>108</v>
      </c>
      <c r="AA184" s="157"/>
      <c r="AB184" s="157"/>
      <c r="AC184" s="158"/>
      <c r="AD184" s="155" t="s">
        <v>63</v>
      </c>
      <c r="AE184" s="156"/>
      <c r="AF184" s="156"/>
      <c r="AG184" s="156"/>
      <c r="AH184" s="156"/>
      <c r="AI184" s="122" t="s">
        <v>107</v>
      </c>
      <c r="AJ184" s="152"/>
      <c r="AK184" s="152"/>
      <c r="AL184" s="152"/>
      <c r="AM184" s="152"/>
      <c r="AN184" s="152"/>
      <c r="AO184" s="152"/>
      <c r="AP184" s="152"/>
      <c r="AQ184" s="152"/>
      <c r="AR184" s="152"/>
      <c r="AS184" s="152"/>
      <c r="AT184" s="152"/>
      <c r="AU184" s="153"/>
      <c r="AV184" s="123" t="s">
        <v>108</v>
      </c>
      <c r="AW184" s="157"/>
      <c r="AX184" s="157"/>
      <c r="AY184" s="159"/>
    </row>
    <row r="185" spans="2:51" ht="24.75" customHeight="1">
      <c r="B185" s="187"/>
      <c r="C185" s="188"/>
      <c r="D185" s="188"/>
      <c r="E185" s="188"/>
      <c r="F185" s="188"/>
      <c r="G185" s="189"/>
      <c r="H185" s="103" t="s">
        <v>109</v>
      </c>
      <c r="I185" s="104"/>
      <c r="J185" s="104"/>
      <c r="K185" s="104"/>
      <c r="L185" s="105"/>
      <c r="M185" s="106" t="s">
        <v>117</v>
      </c>
      <c r="N185" s="149"/>
      <c r="O185" s="149"/>
      <c r="P185" s="149"/>
      <c r="Q185" s="149"/>
      <c r="R185" s="149"/>
      <c r="S185" s="149"/>
      <c r="T185" s="149"/>
      <c r="U185" s="149"/>
      <c r="V185" s="149"/>
      <c r="W185" s="149"/>
      <c r="X185" s="149"/>
      <c r="Y185" s="150"/>
      <c r="Z185" s="109">
        <v>5.992671</v>
      </c>
      <c r="AA185" s="110"/>
      <c r="AB185" s="110"/>
      <c r="AC185" s="151"/>
      <c r="AD185" s="103"/>
      <c r="AE185" s="104"/>
      <c r="AF185" s="104"/>
      <c r="AG185" s="104"/>
      <c r="AH185" s="105"/>
      <c r="AI185" s="106"/>
      <c r="AJ185" s="149"/>
      <c r="AK185" s="149"/>
      <c r="AL185" s="149"/>
      <c r="AM185" s="149"/>
      <c r="AN185" s="149"/>
      <c r="AO185" s="149"/>
      <c r="AP185" s="149"/>
      <c r="AQ185" s="149"/>
      <c r="AR185" s="149"/>
      <c r="AS185" s="149"/>
      <c r="AT185" s="149"/>
      <c r="AU185" s="150"/>
      <c r="AV185" s="112"/>
      <c r="AW185" s="113"/>
      <c r="AX185" s="113"/>
      <c r="AY185" s="114"/>
    </row>
    <row r="186" spans="2:51" ht="24.75" customHeight="1">
      <c r="B186" s="187"/>
      <c r="C186" s="188"/>
      <c r="D186" s="188"/>
      <c r="E186" s="188"/>
      <c r="F186" s="188"/>
      <c r="G186" s="189"/>
      <c r="H186" s="140"/>
      <c r="I186" s="141"/>
      <c r="J186" s="141"/>
      <c r="K186" s="141"/>
      <c r="L186" s="142"/>
      <c r="M186" s="143"/>
      <c r="N186" s="144"/>
      <c r="O186" s="144"/>
      <c r="P186" s="144"/>
      <c r="Q186" s="144"/>
      <c r="R186" s="144"/>
      <c r="S186" s="144"/>
      <c r="T186" s="144"/>
      <c r="U186" s="144"/>
      <c r="V186" s="144"/>
      <c r="W186" s="144"/>
      <c r="X186" s="144"/>
      <c r="Y186" s="145"/>
      <c r="Z186" s="99"/>
      <c r="AA186" s="100"/>
      <c r="AB186" s="100"/>
      <c r="AC186" s="100"/>
      <c r="AD186" s="140"/>
      <c r="AE186" s="141"/>
      <c r="AF186" s="141"/>
      <c r="AG186" s="141"/>
      <c r="AH186" s="142"/>
      <c r="AI186" s="143"/>
      <c r="AJ186" s="144"/>
      <c r="AK186" s="144"/>
      <c r="AL186" s="144"/>
      <c r="AM186" s="144"/>
      <c r="AN186" s="144"/>
      <c r="AO186" s="144"/>
      <c r="AP186" s="144"/>
      <c r="AQ186" s="144"/>
      <c r="AR186" s="144"/>
      <c r="AS186" s="144"/>
      <c r="AT186" s="144"/>
      <c r="AU186" s="145"/>
      <c r="AV186" s="146"/>
      <c r="AW186" s="147"/>
      <c r="AX186" s="147"/>
      <c r="AY186" s="148"/>
    </row>
    <row r="187" spans="2:51" ht="24.75" customHeight="1">
      <c r="B187" s="187"/>
      <c r="C187" s="188"/>
      <c r="D187" s="188"/>
      <c r="E187" s="188"/>
      <c r="F187" s="188"/>
      <c r="G187" s="189"/>
      <c r="H187" s="127" t="s">
        <v>35</v>
      </c>
      <c r="I187" s="45"/>
      <c r="J187" s="45"/>
      <c r="K187" s="45"/>
      <c r="L187" s="45"/>
      <c r="M187" s="128"/>
      <c r="N187" s="137"/>
      <c r="O187" s="137"/>
      <c r="P187" s="137"/>
      <c r="Q187" s="137"/>
      <c r="R187" s="137"/>
      <c r="S187" s="137"/>
      <c r="T187" s="137"/>
      <c r="U187" s="137"/>
      <c r="V187" s="137"/>
      <c r="W187" s="137"/>
      <c r="X187" s="137"/>
      <c r="Y187" s="138"/>
      <c r="Z187" s="131">
        <f>SUM(Z185:AC186)</f>
        <v>5.992671</v>
      </c>
      <c r="AA187" s="132"/>
      <c r="AB187" s="132"/>
      <c r="AC187" s="139"/>
      <c r="AD187" s="127" t="s">
        <v>35</v>
      </c>
      <c r="AE187" s="45"/>
      <c r="AF187" s="45"/>
      <c r="AG187" s="45"/>
      <c r="AH187" s="45"/>
      <c r="AI187" s="128"/>
      <c r="AJ187" s="137"/>
      <c r="AK187" s="137"/>
      <c r="AL187" s="137"/>
      <c r="AM187" s="137"/>
      <c r="AN187" s="137"/>
      <c r="AO187" s="137"/>
      <c r="AP187" s="137"/>
      <c r="AQ187" s="137"/>
      <c r="AR187" s="137"/>
      <c r="AS187" s="137"/>
      <c r="AT187" s="137"/>
      <c r="AU187" s="138"/>
      <c r="AV187" s="134">
        <f>SUM(AV185:AY186)</f>
        <v>0</v>
      </c>
      <c r="AW187" s="135"/>
      <c r="AX187" s="135"/>
      <c r="AY187" s="136"/>
    </row>
    <row r="188" spans="2:51" ht="24.75" customHeight="1">
      <c r="B188" s="187"/>
      <c r="C188" s="188"/>
      <c r="D188" s="188"/>
      <c r="E188" s="188"/>
      <c r="F188" s="188"/>
      <c r="G188" s="189"/>
      <c r="H188" s="115" t="s">
        <v>118</v>
      </c>
      <c r="I188" s="116"/>
      <c r="J188" s="116"/>
      <c r="K188" s="116"/>
      <c r="L188" s="116"/>
      <c r="M188" s="116"/>
      <c r="N188" s="116"/>
      <c r="O188" s="116"/>
      <c r="P188" s="116"/>
      <c r="Q188" s="116"/>
      <c r="R188" s="116"/>
      <c r="S188" s="116"/>
      <c r="T188" s="116"/>
      <c r="U188" s="116"/>
      <c r="V188" s="116"/>
      <c r="W188" s="116"/>
      <c r="X188" s="116"/>
      <c r="Y188" s="116"/>
      <c r="Z188" s="116"/>
      <c r="AA188" s="116"/>
      <c r="AB188" s="116"/>
      <c r="AC188" s="117"/>
      <c r="AD188" s="118"/>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20"/>
    </row>
    <row r="189" spans="2:51" ht="24.75" customHeight="1">
      <c r="B189" s="187"/>
      <c r="C189" s="188"/>
      <c r="D189" s="188"/>
      <c r="E189" s="188"/>
      <c r="F189" s="188"/>
      <c r="G189" s="189"/>
      <c r="H189" s="118" t="s">
        <v>63</v>
      </c>
      <c r="I189" s="119"/>
      <c r="J189" s="119"/>
      <c r="K189" s="119"/>
      <c r="L189" s="121"/>
      <c r="M189" s="122" t="s">
        <v>107</v>
      </c>
      <c r="N189" s="119"/>
      <c r="O189" s="119"/>
      <c r="P189" s="119"/>
      <c r="Q189" s="119"/>
      <c r="R189" s="119"/>
      <c r="S189" s="119"/>
      <c r="T189" s="119"/>
      <c r="U189" s="119"/>
      <c r="V189" s="119"/>
      <c r="W189" s="119"/>
      <c r="X189" s="119"/>
      <c r="Y189" s="121"/>
      <c r="Z189" s="123" t="s">
        <v>108</v>
      </c>
      <c r="AA189" s="124"/>
      <c r="AB189" s="124"/>
      <c r="AC189" s="125"/>
      <c r="AD189" s="118" t="s">
        <v>63</v>
      </c>
      <c r="AE189" s="119"/>
      <c r="AF189" s="119"/>
      <c r="AG189" s="119"/>
      <c r="AH189" s="121"/>
      <c r="AI189" s="122" t="s">
        <v>107</v>
      </c>
      <c r="AJ189" s="119"/>
      <c r="AK189" s="119"/>
      <c r="AL189" s="119"/>
      <c r="AM189" s="119"/>
      <c r="AN189" s="119"/>
      <c r="AO189" s="119"/>
      <c r="AP189" s="119"/>
      <c r="AQ189" s="119"/>
      <c r="AR189" s="119"/>
      <c r="AS189" s="119"/>
      <c r="AT189" s="119"/>
      <c r="AU189" s="121"/>
      <c r="AV189" s="123" t="s">
        <v>108</v>
      </c>
      <c r="AW189" s="124"/>
      <c r="AX189" s="124"/>
      <c r="AY189" s="126"/>
    </row>
    <row r="190" spans="2:51" ht="24.75" customHeight="1">
      <c r="B190" s="187"/>
      <c r="C190" s="188"/>
      <c r="D190" s="188"/>
      <c r="E190" s="188"/>
      <c r="F190" s="188"/>
      <c r="G190" s="189"/>
      <c r="H190" s="103" t="s">
        <v>109</v>
      </c>
      <c r="I190" s="104"/>
      <c r="J190" s="104"/>
      <c r="K190" s="104"/>
      <c r="L190" s="105"/>
      <c r="M190" s="106" t="s">
        <v>119</v>
      </c>
      <c r="N190" s="107"/>
      <c r="O190" s="107"/>
      <c r="P190" s="107"/>
      <c r="Q190" s="107"/>
      <c r="R190" s="107"/>
      <c r="S190" s="107"/>
      <c r="T190" s="107"/>
      <c r="U190" s="107"/>
      <c r="V190" s="107"/>
      <c r="W190" s="107"/>
      <c r="X190" s="107"/>
      <c r="Y190" s="108"/>
      <c r="Z190" s="109">
        <v>0.947058</v>
      </c>
      <c r="AA190" s="110"/>
      <c r="AB190" s="110"/>
      <c r="AC190" s="111"/>
      <c r="AD190" s="103"/>
      <c r="AE190" s="104"/>
      <c r="AF190" s="104"/>
      <c r="AG190" s="104"/>
      <c r="AH190" s="105"/>
      <c r="AI190" s="106"/>
      <c r="AJ190" s="107"/>
      <c r="AK190" s="107"/>
      <c r="AL190" s="107"/>
      <c r="AM190" s="107"/>
      <c r="AN190" s="107"/>
      <c r="AO190" s="107"/>
      <c r="AP190" s="107"/>
      <c r="AQ190" s="107"/>
      <c r="AR190" s="107"/>
      <c r="AS190" s="107"/>
      <c r="AT190" s="107"/>
      <c r="AU190" s="108"/>
      <c r="AV190" s="112"/>
      <c r="AW190" s="113"/>
      <c r="AX190" s="113"/>
      <c r="AY190" s="114"/>
    </row>
    <row r="191" spans="2:51" ht="24.75" customHeight="1">
      <c r="B191" s="187"/>
      <c r="C191" s="188"/>
      <c r="D191" s="188"/>
      <c r="E191" s="188"/>
      <c r="F191" s="188"/>
      <c r="G191" s="189"/>
      <c r="H191" s="93"/>
      <c r="I191" s="94"/>
      <c r="J191" s="94"/>
      <c r="K191" s="94"/>
      <c r="L191" s="95"/>
      <c r="M191" s="96"/>
      <c r="N191" s="97"/>
      <c r="O191" s="97"/>
      <c r="P191" s="97"/>
      <c r="Q191" s="97"/>
      <c r="R191" s="97"/>
      <c r="S191" s="97"/>
      <c r="T191" s="97"/>
      <c r="U191" s="97"/>
      <c r="V191" s="97"/>
      <c r="W191" s="97"/>
      <c r="X191" s="97"/>
      <c r="Y191" s="98"/>
      <c r="Z191" s="99"/>
      <c r="AA191" s="100"/>
      <c r="AB191" s="100"/>
      <c r="AC191" s="101"/>
      <c r="AD191" s="93"/>
      <c r="AE191" s="94"/>
      <c r="AF191" s="94"/>
      <c r="AG191" s="94"/>
      <c r="AH191" s="95"/>
      <c r="AI191" s="96"/>
      <c r="AJ191" s="97"/>
      <c r="AK191" s="97"/>
      <c r="AL191" s="97"/>
      <c r="AM191" s="97"/>
      <c r="AN191" s="97"/>
      <c r="AO191" s="97"/>
      <c r="AP191" s="97"/>
      <c r="AQ191" s="97"/>
      <c r="AR191" s="97"/>
      <c r="AS191" s="97"/>
      <c r="AT191" s="97"/>
      <c r="AU191" s="98"/>
      <c r="AV191" s="99"/>
      <c r="AW191" s="100"/>
      <c r="AX191" s="100"/>
      <c r="AY191" s="102"/>
    </row>
    <row r="192" spans="2:51" ht="24.75" customHeight="1">
      <c r="B192" s="187"/>
      <c r="C192" s="188"/>
      <c r="D192" s="188"/>
      <c r="E192" s="188"/>
      <c r="F192" s="188"/>
      <c r="G192" s="189"/>
      <c r="H192" s="127" t="s">
        <v>35</v>
      </c>
      <c r="I192" s="45"/>
      <c r="J192" s="45"/>
      <c r="K192" s="45"/>
      <c r="L192" s="46"/>
      <c r="M192" s="128"/>
      <c r="N192" s="129"/>
      <c r="O192" s="129"/>
      <c r="P192" s="129"/>
      <c r="Q192" s="129"/>
      <c r="R192" s="129"/>
      <c r="S192" s="129"/>
      <c r="T192" s="129"/>
      <c r="U192" s="129"/>
      <c r="V192" s="129"/>
      <c r="W192" s="129"/>
      <c r="X192" s="129"/>
      <c r="Y192" s="130"/>
      <c r="Z192" s="131">
        <f>SUM(Z190:AC191)</f>
        <v>0.947058</v>
      </c>
      <c r="AA192" s="132"/>
      <c r="AB192" s="132"/>
      <c r="AC192" s="133"/>
      <c r="AD192" s="127" t="s">
        <v>35</v>
      </c>
      <c r="AE192" s="45"/>
      <c r="AF192" s="45"/>
      <c r="AG192" s="45"/>
      <c r="AH192" s="46"/>
      <c r="AI192" s="128"/>
      <c r="AJ192" s="129"/>
      <c r="AK192" s="129"/>
      <c r="AL192" s="129"/>
      <c r="AM192" s="129"/>
      <c r="AN192" s="129"/>
      <c r="AO192" s="129"/>
      <c r="AP192" s="129"/>
      <c r="AQ192" s="129"/>
      <c r="AR192" s="129"/>
      <c r="AS192" s="129"/>
      <c r="AT192" s="129"/>
      <c r="AU192" s="130"/>
      <c r="AV192" s="134">
        <f>SUM(AV190:AY191)</f>
        <v>0</v>
      </c>
      <c r="AW192" s="135"/>
      <c r="AX192" s="135"/>
      <c r="AY192" s="136"/>
    </row>
    <row r="193" spans="2:51" ht="24.75" customHeight="1">
      <c r="B193" s="187"/>
      <c r="C193" s="188"/>
      <c r="D193" s="188"/>
      <c r="E193" s="188"/>
      <c r="F193" s="188"/>
      <c r="G193" s="189"/>
      <c r="H193" s="115" t="s">
        <v>120</v>
      </c>
      <c r="I193" s="116"/>
      <c r="J193" s="116"/>
      <c r="K193" s="116"/>
      <c r="L193" s="116"/>
      <c r="M193" s="116"/>
      <c r="N193" s="116"/>
      <c r="O193" s="116"/>
      <c r="P193" s="116"/>
      <c r="Q193" s="116"/>
      <c r="R193" s="116"/>
      <c r="S193" s="116"/>
      <c r="T193" s="116"/>
      <c r="U193" s="116"/>
      <c r="V193" s="116"/>
      <c r="W193" s="116"/>
      <c r="X193" s="116"/>
      <c r="Y193" s="116"/>
      <c r="Z193" s="116"/>
      <c r="AA193" s="116"/>
      <c r="AB193" s="116"/>
      <c r="AC193" s="117"/>
      <c r="AD193" s="118"/>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20"/>
    </row>
    <row r="194" spans="2:51" ht="24.75" customHeight="1">
      <c r="B194" s="187"/>
      <c r="C194" s="188"/>
      <c r="D194" s="188"/>
      <c r="E194" s="188"/>
      <c r="F194" s="188"/>
      <c r="G194" s="189"/>
      <c r="H194" s="118" t="s">
        <v>63</v>
      </c>
      <c r="I194" s="119"/>
      <c r="J194" s="119"/>
      <c r="K194" s="119"/>
      <c r="L194" s="121"/>
      <c r="M194" s="122" t="s">
        <v>107</v>
      </c>
      <c r="N194" s="119"/>
      <c r="O194" s="119"/>
      <c r="P194" s="119"/>
      <c r="Q194" s="119"/>
      <c r="R194" s="119"/>
      <c r="S194" s="119"/>
      <c r="T194" s="119"/>
      <c r="U194" s="119"/>
      <c r="V194" s="119"/>
      <c r="W194" s="119"/>
      <c r="X194" s="119"/>
      <c r="Y194" s="121"/>
      <c r="Z194" s="123" t="s">
        <v>108</v>
      </c>
      <c r="AA194" s="124"/>
      <c r="AB194" s="124"/>
      <c r="AC194" s="125"/>
      <c r="AD194" s="118" t="s">
        <v>63</v>
      </c>
      <c r="AE194" s="119"/>
      <c r="AF194" s="119"/>
      <c r="AG194" s="119"/>
      <c r="AH194" s="121"/>
      <c r="AI194" s="122" t="s">
        <v>107</v>
      </c>
      <c r="AJ194" s="119"/>
      <c r="AK194" s="119"/>
      <c r="AL194" s="119"/>
      <c r="AM194" s="119"/>
      <c r="AN194" s="119"/>
      <c r="AO194" s="119"/>
      <c r="AP194" s="119"/>
      <c r="AQ194" s="119"/>
      <c r="AR194" s="119"/>
      <c r="AS194" s="119"/>
      <c r="AT194" s="119"/>
      <c r="AU194" s="121"/>
      <c r="AV194" s="123" t="s">
        <v>108</v>
      </c>
      <c r="AW194" s="124"/>
      <c r="AX194" s="124"/>
      <c r="AY194" s="126"/>
    </row>
    <row r="195" spans="2:51" ht="24.75" customHeight="1">
      <c r="B195" s="187"/>
      <c r="C195" s="188"/>
      <c r="D195" s="188"/>
      <c r="E195" s="188"/>
      <c r="F195" s="188"/>
      <c r="G195" s="189"/>
      <c r="H195" s="103" t="s">
        <v>109</v>
      </c>
      <c r="I195" s="104"/>
      <c r="J195" s="104"/>
      <c r="K195" s="104"/>
      <c r="L195" s="105"/>
      <c r="M195" s="106" t="s">
        <v>121</v>
      </c>
      <c r="N195" s="107"/>
      <c r="O195" s="107"/>
      <c r="P195" s="107"/>
      <c r="Q195" s="107"/>
      <c r="R195" s="107"/>
      <c r="S195" s="107"/>
      <c r="T195" s="107"/>
      <c r="U195" s="107"/>
      <c r="V195" s="107"/>
      <c r="W195" s="107"/>
      <c r="X195" s="107"/>
      <c r="Y195" s="108"/>
      <c r="Z195" s="109">
        <v>2.4675</v>
      </c>
      <c r="AA195" s="110"/>
      <c r="AB195" s="110"/>
      <c r="AC195" s="111"/>
      <c r="AD195" s="103"/>
      <c r="AE195" s="104"/>
      <c r="AF195" s="104"/>
      <c r="AG195" s="104"/>
      <c r="AH195" s="105"/>
      <c r="AI195" s="106"/>
      <c r="AJ195" s="107"/>
      <c r="AK195" s="107"/>
      <c r="AL195" s="107"/>
      <c r="AM195" s="107"/>
      <c r="AN195" s="107"/>
      <c r="AO195" s="107"/>
      <c r="AP195" s="107"/>
      <c r="AQ195" s="107"/>
      <c r="AR195" s="107"/>
      <c r="AS195" s="107"/>
      <c r="AT195" s="107"/>
      <c r="AU195" s="108"/>
      <c r="AV195" s="112"/>
      <c r="AW195" s="113"/>
      <c r="AX195" s="113"/>
      <c r="AY195" s="114"/>
    </row>
    <row r="196" spans="2:51" ht="24.75" customHeight="1">
      <c r="B196" s="187"/>
      <c r="C196" s="188"/>
      <c r="D196" s="188"/>
      <c r="E196" s="188"/>
      <c r="F196" s="188"/>
      <c r="G196" s="189"/>
      <c r="H196" s="93"/>
      <c r="I196" s="94"/>
      <c r="J196" s="94"/>
      <c r="K196" s="94"/>
      <c r="L196" s="95"/>
      <c r="M196" s="96"/>
      <c r="N196" s="97"/>
      <c r="O196" s="97"/>
      <c r="P196" s="97"/>
      <c r="Q196" s="97"/>
      <c r="R196" s="97"/>
      <c r="S196" s="97"/>
      <c r="T196" s="97"/>
      <c r="U196" s="97"/>
      <c r="V196" s="97"/>
      <c r="W196" s="97"/>
      <c r="X196" s="97"/>
      <c r="Y196" s="98"/>
      <c r="Z196" s="99"/>
      <c r="AA196" s="100"/>
      <c r="AB196" s="100"/>
      <c r="AC196" s="101"/>
      <c r="AD196" s="93"/>
      <c r="AE196" s="94"/>
      <c r="AF196" s="94"/>
      <c r="AG196" s="94"/>
      <c r="AH196" s="95"/>
      <c r="AI196" s="96"/>
      <c r="AJ196" s="97"/>
      <c r="AK196" s="97"/>
      <c r="AL196" s="97"/>
      <c r="AM196" s="97"/>
      <c r="AN196" s="97"/>
      <c r="AO196" s="97"/>
      <c r="AP196" s="97"/>
      <c r="AQ196" s="97"/>
      <c r="AR196" s="97"/>
      <c r="AS196" s="97"/>
      <c r="AT196" s="97"/>
      <c r="AU196" s="98"/>
      <c r="AV196" s="99"/>
      <c r="AW196" s="100"/>
      <c r="AX196" s="100"/>
      <c r="AY196" s="102"/>
    </row>
    <row r="197" spans="2:51" ht="24.75" customHeight="1">
      <c r="B197" s="187"/>
      <c r="C197" s="188"/>
      <c r="D197" s="188"/>
      <c r="E197" s="188"/>
      <c r="F197" s="188"/>
      <c r="G197" s="189"/>
      <c r="H197" s="127" t="s">
        <v>35</v>
      </c>
      <c r="I197" s="45"/>
      <c r="J197" s="45"/>
      <c r="K197" s="45"/>
      <c r="L197" s="46"/>
      <c r="M197" s="128"/>
      <c r="N197" s="129"/>
      <c r="O197" s="129"/>
      <c r="P197" s="129"/>
      <c r="Q197" s="129"/>
      <c r="R197" s="129"/>
      <c r="S197" s="129"/>
      <c r="T197" s="129"/>
      <c r="U197" s="129"/>
      <c r="V197" s="129"/>
      <c r="W197" s="129"/>
      <c r="X197" s="129"/>
      <c r="Y197" s="130"/>
      <c r="Z197" s="131">
        <f>SUM(Z195:AC196)</f>
        <v>2.4675</v>
      </c>
      <c r="AA197" s="132"/>
      <c r="AB197" s="132"/>
      <c r="AC197" s="133"/>
      <c r="AD197" s="127" t="s">
        <v>35</v>
      </c>
      <c r="AE197" s="45"/>
      <c r="AF197" s="45"/>
      <c r="AG197" s="45"/>
      <c r="AH197" s="46"/>
      <c r="AI197" s="128"/>
      <c r="AJ197" s="129"/>
      <c r="AK197" s="129"/>
      <c r="AL197" s="129"/>
      <c r="AM197" s="129"/>
      <c r="AN197" s="129"/>
      <c r="AO197" s="129"/>
      <c r="AP197" s="129"/>
      <c r="AQ197" s="129"/>
      <c r="AR197" s="129"/>
      <c r="AS197" s="129"/>
      <c r="AT197" s="129"/>
      <c r="AU197" s="130"/>
      <c r="AV197" s="134">
        <f>SUM(AV195:AY196)</f>
        <v>0</v>
      </c>
      <c r="AW197" s="135"/>
      <c r="AX197" s="135"/>
      <c r="AY197" s="136"/>
    </row>
    <row r="198" spans="2:51" ht="24.75" customHeight="1">
      <c r="B198" s="187"/>
      <c r="C198" s="188"/>
      <c r="D198" s="188"/>
      <c r="E198" s="188"/>
      <c r="F198" s="188"/>
      <c r="G198" s="189"/>
      <c r="H198" s="115" t="s">
        <v>122</v>
      </c>
      <c r="I198" s="116"/>
      <c r="J198" s="116"/>
      <c r="K198" s="116"/>
      <c r="L198" s="116"/>
      <c r="M198" s="116"/>
      <c r="N198" s="116"/>
      <c r="O198" s="116"/>
      <c r="P198" s="116"/>
      <c r="Q198" s="116"/>
      <c r="R198" s="116"/>
      <c r="S198" s="116"/>
      <c r="T198" s="116"/>
      <c r="U198" s="116"/>
      <c r="V198" s="116"/>
      <c r="W198" s="116"/>
      <c r="X198" s="116"/>
      <c r="Y198" s="116"/>
      <c r="Z198" s="116"/>
      <c r="AA198" s="116"/>
      <c r="AB198" s="116"/>
      <c r="AC198" s="117"/>
      <c r="AD198" s="118"/>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20"/>
    </row>
    <row r="199" spans="2:51" ht="24.75" customHeight="1">
      <c r="B199" s="187"/>
      <c r="C199" s="188"/>
      <c r="D199" s="188"/>
      <c r="E199" s="188"/>
      <c r="F199" s="188"/>
      <c r="G199" s="189"/>
      <c r="H199" s="118" t="s">
        <v>63</v>
      </c>
      <c r="I199" s="119"/>
      <c r="J199" s="119"/>
      <c r="K199" s="119"/>
      <c r="L199" s="121"/>
      <c r="M199" s="122" t="s">
        <v>107</v>
      </c>
      <c r="N199" s="119"/>
      <c r="O199" s="119"/>
      <c r="P199" s="119"/>
      <c r="Q199" s="119"/>
      <c r="R199" s="119"/>
      <c r="S199" s="119"/>
      <c r="T199" s="119"/>
      <c r="U199" s="119"/>
      <c r="V199" s="119"/>
      <c r="W199" s="119"/>
      <c r="X199" s="119"/>
      <c r="Y199" s="121"/>
      <c r="Z199" s="123" t="s">
        <v>108</v>
      </c>
      <c r="AA199" s="124"/>
      <c r="AB199" s="124"/>
      <c r="AC199" s="125"/>
      <c r="AD199" s="118" t="s">
        <v>63</v>
      </c>
      <c r="AE199" s="119"/>
      <c r="AF199" s="119"/>
      <c r="AG199" s="119"/>
      <c r="AH199" s="121"/>
      <c r="AI199" s="122" t="s">
        <v>107</v>
      </c>
      <c r="AJ199" s="119"/>
      <c r="AK199" s="119"/>
      <c r="AL199" s="119"/>
      <c r="AM199" s="119"/>
      <c r="AN199" s="119"/>
      <c r="AO199" s="119"/>
      <c r="AP199" s="119"/>
      <c r="AQ199" s="119"/>
      <c r="AR199" s="119"/>
      <c r="AS199" s="119"/>
      <c r="AT199" s="119"/>
      <c r="AU199" s="121"/>
      <c r="AV199" s="123" t="s">
        <v>108</v>
      </c>
      <c r="AW199" s="124"/>
      <c r="AX199" s="124"/>
      <c r="AY199" s="126"/>
    </row>
    <row r="200" spans="2:51" ht="24.75" customHeight="1">
      <c r="B200" s="187"/>
      <c r="C200" s="188"/>
      <c r="D200" s="188"/>
      <c r="E200" s="188"/>
      <c r="F200" s="188"/>
      <c r="G200" s="189"/>
      <c r="H200" s="103" t="s">
        <v>109</v>
      </c>
      <c r="I200" s="104"/>
      <c r="J200" s="104"/>
      <c r="K200" s="104"/>
      <c r="L200" s="105"/>
      <c r="M200" s="106" t="s">
        <v>123</v>
      </c>
      <c r="N200" s="107"/>
      <c r="O200" s="107"/>
      <c r="P200" s="107"/>
      <c r="Q200" s="107"/>
      <c r="R200" s="107"/>
      <c r="S200" s="107"/>
      <c r="T200" s="107"/>
      <c r="U200" s="107"/>
      <c r="V200" s="107"/>
      <c r="W200" s="107"/>
      <c r="X200" s="107"/>
      <c r="Y200" s="108"/>
      <c r="Z200" s="109">
        <v>6.79955</v>
      </c>
      <c r="AA200" s="110"/>
      <c r="AB200" s="110"/>
      <c r="AC200" s="111"/>
      <c r="AD200" s="103"/>
      <c r="AE200" s="104"/>
      <c r="AF200" s="104"/>
      <c r="AG200" s="104"/>
      <c r="AH200" s="105"/>
      <c r="AI200" s="106"/>
      <c r="AJ200" s="107"/>
      <c r="AK200" s="107"/>
      <c r="AL200" s="107"/>
      <c r="AM200" s="107"/>
      <c r="AN200" s="107"/>
      <c r="AO200" s="107"/>
      <c r="AP200" s="107"/>
      <c r="AQ200" s="107"/>
      <c r="AR200" s="107"/>
      <c r="AS200" s="107"/>
      <c r="AT200" s="107"/>
      <c r="AU200" s="108"/>
      <c r="AV200" s="112"/>
      <c r="AW200" s="113"/>
      <c r="AX200" s="113"/>
      <c r="AY200" s="114"/>
    </row>
    <row r="201" spans="2:51" ht="24.75" customHeight="1">
      <c r="B201" s="187"/>
      <c r="C201" s="188"/>
      <c r="D201" s="188"/>
      <c r="E201" s="188"/>
      <c r="F201" s="188"/>
      <c r="G201" s="189"/>
      <c r="H201" s="93"/>
      <c r="I201" s="94"/>
      <c r="J201" s="94"/>
      <c r="K201" s="94"/>
      <c r="L201" s="95"/>
      <c r="M201" s="96"/>
      <c r="N201" s="97"/>
      <c r="O201" s="97"/>
      <c r="P201" s="97"/>
      <c r="Q201" s="97"/>
      <c r="R201" s="97"/>
      <c r="S201" s="97"/>
      <c r="T201" s="97"/>
      <c r="U201" s="97"/>
      <c r="V201" s="97"/>
      <c r="W201" s="97"/>
      <c r="X201" s="97"/>
      <c r="Y201" s="98"/>
      <c r="Z201" s="99"/>
      <c r="AA201" s="100"/>
      <c r="AB201" s="100"/>
      <c r="AC201" s="101"/>
      <c r="AD201" s="93"/>
      <c r="AE201" s="94"/>
      <c r="AF201" s="94"/>
      <c r="AG201" s="94"/>
      <c r="AH201" s="95"/>
      <c r="AI201" s="96"/>
      <c r="AJ201" s="97"/>
      <c r="AK201" s="97"/>
      <c r="AL201" s="97"/>
      <c r="AM201" s="97"/>
      <c r="AN201" s="97"/>
      <c r="AO201" s="97"/>
      <c r="AP201" s="97"/>
      <c r="AQ201" s="97"/>
      <c r="AR201" s="97"/>
      <c r="AS201" s="97"/>
      <c r="AT201" s="97"/>
      <c r="AU201" s="98"/>
      <c r="AV201" s="99"/>
      <c r="AW201" s="100"/>
      <c r="AX201" s="100"/>
      <c r="AY201" s="102"/>
    </row>
    <row r="202" spans="2:51" ht="24.75" customHeight="1">
      <c r="B202" s="187"/>
      <c r="C202" s="188"/>
      <c r="D202" s="188"/>
      <c r="E202" s="188"/>
      <c r="F202" s="188"/>
      <c r="G202" s="189"/>
      <c r="H202" s="127" t="s">
        <v>35</v>
      </c>
      <c r="I202" s="45"/>
      <c r="J202" s="45"/>
      <c r="K202" s="45"/>
      <c r="L202" s="46"/>
      <c r="M202" s="128"/>
      <c r="N202" s="129"/>
      <c r="O202" s="129"/>
      <c r="P202" s="129"/>
      <c r="Q202" s="129"/>
      <c r="R202" s="129"/>
      <c r="S202" s="129"/>
      <c r="T202" s="129"/>
      <c r="U202" s="129"/>
      <c r="V202" s="129"/>
      <c r="W202" s="129"/>
      <c r="X202" s="129"/>
      <c r="Y202" s="130"/>
      <c r="Z202" s="131">
        <f>SUM(Z200:AC201)</f>
        <v>6.79955</v>
      </c>
      <c r="AA202" s="132"/>
      <c r="AB202" s="132"/>
      <c r="AC202" s="133"/>
      <c r="AD202" s="127" t="s">
        <v>35</v>
      </c>
      <c r="AE202" s="45"/>
      <c r="AF202" s="45"/>
      <c r="AG202" s="45"/>
      <c r="AH202" s="46"/>
      <c r="AI202" s="128"/>
      <c r="AJ202" s="129"/>
      <c r="AK202" s="129"/>
      <c r="AL202" s="129"/>
      <c r="AM202" s="129"/>
      <c r="AN202" s="129"/>
      <c r="AO202" s="129"/>
      <c r="AP202" s="129"/>
      <c r="AQ202" s="129"/>
      <c r="AR202" s="129"/>
      <c r="AS202" s="129"/>
      <c r="AT202" s="129"/>
      <c r="AU202" s="130"/>
      <c r="AV202" s="134">
        <f>SUM(AV200:AY201)</f>
        <v>0</v>
      </c>
      <c r="AW202" s="135"/>
      <c r="AX202" s="135"/>
      <c r="AY202" s="136"/>
    </row>
    <row r="203" spans="2:51" ht="24.75" customHeight="1">
      <c r="B203" s="187"/>
      <c r="C203" s="188"/>
      <c r="D203" s="188"/>
      <c r="E203" s="188"/>
      <c r="F203" s="188"/>
      <c r="G203" s="189"/>
      <c r="H203" s="115" t="s">
        <v>124</v>
      </c>
      <c r="I203" s="116"/>
      <c r="J203" s="116"/>
      <c r="K203" s="116"/>
      <c r="L203" s="116"/>
      <c r="M203" s="116"/>
      <c r="N203" s="116"/>
      <c r="O203" s="116"/>
      <c r="P203" s="116"/>
      <c r="Q203" s="116"/>
      <c r="R203" s="116"/>
      <c r="S203" s="116"/>
      <c r="T203" s="116"/>
      <c r="U203" s="116"/>
      <c r="V203" s="116"/>
      <c r="W203" s="116"/>
      <c r="X203" s="116"/>
      <c r="Y203" s="116"/>
      <c r="Z203" s="116"/>
      <c r="AA203" s="116"/>
      <c r="AB203" s="116"/>
      <c r="AC203" s="117"/>
      <c r="AD203" s="118"/>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20"/>
    </row>
    <row r="204" spans="2:51" ht="24.75" customHeight="1">
      <c r="B204" s="187"/>
      <c r="C204" s="188"/>
      <c r="D204" s="188"/>
      <c r="E204" s="188"/>
      <c r="F204" s="188"/>
      <c r="G204" s="189"/>
      <c r="H204" s="118" t="s">
        <v>63</v>
      </c>
      <c r="I204" s="119"/>
      <c r="J204" s="119"/>
      <c r="K204" s="119"/>
      <c r="L204" s="121"/>
      <c r="M204" s="122" t="s">
        <v>107</v>
      </c>
      <c r="N204" s="119"/>
      <c r="O204" s="119"/>
      <c r="P204" s="119"/>
      <c r="Q204" s="119"/>
      <c r="R204" s="119"/>
      <c r="S204" s="119"/>
      <c r="T204" s="119"/>
      <c r="U204" s="119"/>
      <c r="V204" s="119"/>
      <c r="W204" s="119"/>
      <c r="X204" s="119"/>
      <c r="Y204" s="121"/>
      <c r="Z204" s="123" t="s">
        <v>108</v>
      </c>
      <c r="AA204" s="124"/>
      <c r="AB204" s="124"/>
      <c r="AC204" s="125"/>
      <c r="AD204" s="118" t="s">
        <v>63</v>
      </c>
      <c r="AE204" s="119"/>
      <c r="AF204" s="119"/>
      <c r="AG204" s="119"/>
      <c r="AH204" s="121"/>
      <c r="AI204" s="122" t="s">
        <v>107</v>
      </c>
      <c r="AJ204" s="119"/>
      <c r="AK204" s="119"/>
      <c r="AL204" s="119"/>
      <c r="AM204" s="119"/>
      <c r="AN204" s="119"/>
      <c r="AO204" s="119"/>
      <c r="AP204" s="119"/>
      <c r="AQ204" s="119"/>
      <c r="AR204" s="119"/>
      <c r="AS204" s="119"/>
      <c r="AT204" s="119"/>
      <c r="AU204" s="121"/>
      <c r="AV204" s="123" t="s">
        <v>108</v>
      </c>
      <c r="AW204" s="124"/>
      <c r="AX204" s="124"/>
      <c r="AY204" s="126"/>
    </row>
    <row r="205" spans="2:51" ht="24.75" customHeight="1">
      <c r="B205" s="187"/>
      <c r="C205" s="188"/>
      <c r="D205" s="188"/>
      <c r="E205" s="188"/>
      <c r="F205" s="188"/>
      <c r="G205" s="189"/>
      <c r="H205" s="103" t="s">
        <v>109</v>
      </c>
      <c r="I205" s="104"/>
      <c r="J205" s="104"/>
      <c r="K205" s="104"/>
      <c r="L205" s="105"/>
      <c r="M205" s="106" t="s">
        <v>125</v>
      </c>
      <c r="N205" s="107"/>
      <c r="O205" s="107"/>
      <c r="P205" s="107"/>
      <c r="Q205" s="107"/>
      <c r="R205" s="107"/>
      <c r="S205" s="107"/>
      <c r="T205" s="107"/>
      <c r="U205" s="107"/>
      <c r="V205" s="107"/>
      <c r="W205" s="107"/>
      <c r="X205" s="107"/>
      <c r="Y205" s="108"/>
      <c r="Z205" s="109">
        <v>5.775</v>
      </c>
      <c r="AA205" s="110"/>
      <c r="AB205" s="110"/>
      <c r="AC205" s="111"/>
      <c r="AD205" s="103"/>
      <c r="AE205" s="104"/>
      <c r="AF205" s="104"/>
      <c r="AG205" s="104"/>
      <c r="AH205" s="105"/>
      <c r="AI205" s="106"/>
      <c r="AJ205" s="107"/>
      <c r="AK205" s="107"/>
      <c r="AL205" s="107"/>
      <c r="AM205" s="107"/>
      <c r="AN205" s="107"/>
      <c r="AO205" s="107"/>
      <c r="AP205" s="107"/>
      <c r="AQ205" s="107"/>
      <c r="AR205" s="107"/>
      <c r="AS205" s="107"/>
      <c r="AT205" s="107"/>
      <c r="AU205" s="108"/>
      <c r="AV205" s="112"/>
      <c r="AW205" s="113"/>
      <c r="AX205" s="113"/>
      <c r="AY205" s="114"/>
    </row>
    <row r="206" spans="2:51" ht="24.75" customHeight="1">
      <c r="B206" s="187"/>
      <c r="C206" s="188"/>
      <c r="D206" s="188"/>
      <c r="E206" s="188"/>
      <c r="F206" s="188"/>
      <c r="G206" s="189"/>
      <c r="H206" s="93"/>
      <c r="I206" s="94"/>
      <c r="J206" s="94"/>
      <c r="K206" s="94"/>
      <c r="L206" s="95"/>
      <c r="M206" s="96"/>
      <c r="N206" s="97"/>
      <c r="O206" s="97"/>
      <c r="P206" s="97"/>
      <c r="Q206" s="97"/>
      <c r="R206" s="97"/>
      <c r="S206" s="97"/>
      <c r="T206" s="97"/>
      <c r="U206" s="97"/>
      <c r="V206" s="97"/>
      <c r="W206" s="97"/>
      <c r="X206" s="97"/>
      <c r="Y206" s="98"/>
      <c r="Z206" s="99"/>
      <c r="AA206" s="100"/>
      <c r="AB206" s="100"/>
      <c r="AC206" s="101"/>
      <c r="AD206" s="93"/>
      <c r="AE206" s="94"/>
      <c r="AF206" s="94"/>
      <c r="AG206" s="94"/>
      <c r="AH206" s="95"/>
      <c r="AI206" s="96"/>
      <c r="AJ206" s="97"/>
      <c r="AK206" s="97"/>
      <c r="AL206" s="97"/>
      <c r="AM206" s="97"/>
      <c r="AN206" s="97"/>
      <c r="AO206" s="97"/>
      <c r="AP206" s="97"/>
      <c r="AQ206" s="97"/>
      <c r="AR206" s="97"/>
      <c r="AS206" s="97"/>
      <c r="AT206" s="97"/>
      <c r="AU206" s="98"/>
      <c r="AV206" s="99"/>
      <c r="AW206" s="100"/>
      <c r="AX206" s="100"/>
      <c r="AY206" s="102"/>
    </row>
    <row r="207" spans="2:51" ht="24.75" customHeight="1">
      <c r="B207" s="187"/>
      <c r="C207" s="188"/>
      <c r="D207" s="188"/>
      <c r="E207" s="188"/>
      <c r="F207" s="188"/>
      <c r="G207" s="189"/>
      <c r="H207" s="127" t="s">
        <v>35</v>
      </c>
      <c r="I207" s="45"/>
      <c r="J207" s="45"/>
      <c r="K207" s="45"/>
      <c r="L207" s="46"/>
      <c r="M207" s="128"/>
      <c r="N207" s="129"/>
      <c r="O207" s="129"/>
      <c r="P207" s="129"/>
      <c r="Q207" s="129"/>
      <c r="R207" s="129"/>
      <c r="S207" s="129"/>
      <c r="T207" s="129"/>
      <c r="U207" s="129"/>
      <c r="V207" s="129"/>
      <c r="W207" s="129"/>
      <c r="X207" s="129"/>
      <c r="Y207" s="130"/>
      <c r="Z207" s="131">
        <f>SUM(Z205:AC206)</f>
        <v>5.775</v>
      </c>
      <c r="AA207" s="132"/>
      <c r="AB207" s="132"/>
      <c r="AC207" s="133"/>
      <c r="AD207" s="127" t="s">
        <v>35</v>
      </c>
      <c r="AE207" s="45"/>
      <c r="AF207" s="45"/>
      <c r="AG207" s="45"/>
      <c r="AH207" s="46"/>
      <c r="AI207" s="128"/>
      <c r="AJ207" s="129"/>
      <c r="AK207" s="129"/>
      <c r="AL207" s="129"/>
      <c r="AM207" s="129"/>
      <c r="AN207" s="129"/>
      <c r="AO207" s="129"/>
      <c r="AP207" s="129"/>
      <c r="AQ207" s="129"/>
      <c r="AR207" s="129"/>
      <c r="AS207" s="129"/>
      <c r="AT207" s="129"/>
      <c r="AU207" s="130"/>
      <c r="AV207" s="134">
        <f>SUM(AV205:AY206)</f>
        <v>0</v>
      </c>
      <c r="AW207" s="135"/>
      <c r="AX207" s="135"/>
      <c r="AY207" s="136"/>
    </row>
    <row r="208" spans="2:51" ht="24.75" customHeight="1">
      <c r="B208" s="187"/>
      <c r="C208" s="188"/>
      <c r="D208" s="188"/>
      <c r="E208" s="188"/>
      <c r="F208" s="188"/>
      <c r="G208" s="189"/>
      <c r="H208" s="115" t="s">
        <v>126</v>
      </c>
      <c r="I208" s="116"/>
      <c r="J208" s="116"/>
      <c r="K208" s="116"/>
      <c r="L208" s="116"/>
      <c r="M208" s="116"/>
      <c r="N208" s="116"/>
      <c r="O208" s="116"/>
      <c r="P208" s="116"/>
      <c r="Q208" s="116"/>
      <c r="R208" s="116"/>
      <c r="S208" s="116"/>
      <c r="T208" s="116"/>
      <c r="U208" s="116"/>
      <c r="V208" s="116"/>
      <c r="W208" s="116"/>
      <c r="X208" s="116"/>
      <c r="Y208" s="116"/>
      <c r="Z208" s="116"/>
      <c r="AA208" s="116"/>
      <c r="AB208" s="116"/>
      <c r="AC208" s="117"/>
      <c r="AD208" s="118"/>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20"/>
    </row>
    <row r="209" spans="2:51" ht="24.75" customHeight="1">
      <c r="B209" s="187"/>
      <c r="C209" s="188"/>
      <c r="D209" s="188"/>
      <c r="E209" s="188"/>
      <c r="F209" s="188"/>
      <c r="G209" s="189"/>
      <c r="H209" s="118" t="s">
        <v>63</v>
      </c>
      <c r="I209" s="119"/>
      <c r="J209" s="119"/>
      <c r="K209" s="119"/>
      <c r="L209" s="121"/>
      <c r="M209" s="122" t="s">
        <v>107</v>
      </c>
      <c r="N209" s="119"/>
      <c r="O209" s="119"/>
      <c r="P209" s="119"/>
      <c r="Q209" s="119"/>
      <c r="R209" s="119"/>
      <c r="S209" s="119"/>
      <c r="T209" s="119"/>
      <c r="U209" s="119"/>
      <c r="V209" s="119"/>
      <c r="W209" s="119"/>
      <c r="X209" s="119"/>
      <c r="Y209" s="121"/>
      <c r="Z209" s="123" t="s">
        <v>108</v>
      </c>
      <c r="AA209" s="124"/>
      <c r="AB209" s="124"/>
      <c r="AC209" s="125"/>
      <c r="AD209" s="118" t="s">
        <v>63</v>
      </c>
      <c r="AE209" s="119"/>
      <c r="AF209" s="119"/>
      <c r="AG209" s="119"/>
      <c r="AH209" s="121"/>
      <c r="AI209" s="122" t="s">
        <v>107</v>
      </c>
      <c r="AJ209" s="119"/>
      <c r="AK209" s="119"/>
      <c r="AL209" s="119"/>
      <c r="AM209" s="119"/>
      <c r="AN209" s="119"/>
      <c r="AO209" s="119"/>
      <c r="AP209" s="119"/>
      <c r="AQ209" s="119"/>
      <c r="AR209" s="119"/>
      <c r="AS209" s="119"/>
      <c r="AT209" s="119"/>
      <c r="AU209" s="121"/>
      <c r="AV209" s="123" t="s">
        <v>108</v>
      </c>
      <c r="AW209" s="124"/>
      <c r="AX209" s="124"/>
      <c r="AY209" s="126"/>
    </row>
    <row r="210" spans="2:51" ht="24.75" customHeight="1">
      <c r="B210" s="187"/>
      <c r="C210" s="188"/>
      <c r="D210" s="188"/>
      <c r="E210" s="188"/>
      <c r="F210" s="188"/>
      <c r="G210" s="189"/>
      <c r="H210" s="103" t="s">
        <v>109</v>
      </c>
      <c r="I210" s="104"/>
      <c r="J210" s="104"/>
      <c r="K210" s="104"/>
      <c r="L210" s="105"/>
      <c r="M210" s="106" t="s">
        <v>127</v>
      </c>
      <c r="N210" s="107"/>
      <c r="O210" s="107"/>
      <c r="P210" s="107"/>
      <c r="Q210" s="107"/>
      <c r="R210" s="107"/>
      <c r="S210" s="107"/>
      <c r="T210" s="107"/>
      <c r="U210" s="107"/>
      <c r="V210" s="107"/>
      <c r="W210" s="107"/>
      <c r="X210" s="107"/>
      <c r="Y210" s="108"/>
      <c r="Z210" s="109">
        <v>9.188</v>
      </c>
      <c r="AA210" s="110"/>
      <c r="AB210" s="110"/>
      <c r="AC210" s="111"/>
      <c r="AD210" s="103"/>
      <c r="AE210" s="104"/>
      <c r="AF210" s="104"/>
      <c r="AG210" s="104"/>
      <c r="AH210" s="105"/>
      <c r="AI210" s="106"/>
      <c r="AJ210" s="107"/>
      <c r="AK210" s="107"/>
      <c r="AL210" s="107"/>
      <c r="AM210" s="107"/>
      <c r="AN210" s="107"/>
      <c r="AO210" s="107"/>
      <c r="AP210" s="107"/>
      <c r="AQ210" s="107"/>
      <c r="AR210" s="107"/>
      <c r="AS210" s="107"/>
      <c r="AT210" s="107"/>
      <c r="AU210" s="108"/>
      <c r="AV210" s="112"/>
      <c r="AW210" s="113"/>
      <c r="AX210" s="113"/>
      <c r="AY210" s="114"/>
    </row>
    <row r="211" spans="2:51" ht="24.75" customHeight="1">
      <c r="B211" s="187"/>
      <c r="C211" s="188"/>
      <c r="D211" s="188"/>
      <c r="E211" s="188"/>
      <c r="F211" s="188"/>
      <c r="G211" s="189"/>
      <c r="H211" s="93"/>
      <c r="I211" s="94"/>
      <c r="J211" s="94"/>
      <c r="K211" s="94"/>
      <c r="L211" s="95"/>
      <c r="M211" s="96"/>
      <c r="N211" s="97"/>
      <c r="O211" s="97"/>
      <c r="P211" s="97"/>
      <c r="Q211" s="97"/>
      <c r="R211" s="97"/>
      <c r="S211" s="97"/>
      <c r="T211" s="97"/>
      <c r="U211" s="97"/>
      <c r="V211" s="97"/>
      <c r="W211" s="97"/>
      <c r="X211" s="97"/>
      <c r="Y211" s="98"/>
      <c r="Z211" s="99"/>
      <c r="AA211" s="100"/>
      <c r="AB211" s="100"/>
      <c r="AC211" s="101"/>
      <c r="AD211" s="93"/>
      <c r="AE211" s="94"/>
      <c r="AF211" s="94"/>
      <c r="AG211" s="94"/>
      <c r="AH211" s="95"/>
      <c r="AI211" s="96"/>
      <c r="AJ211" s="97"/>
      <c r="AK211" s="97"/>
      <c r="AL211" s="97"/>
      <c r="AM211" s="97"/>
      <c r="AN211" s="97"/>
      <c r="AO211" s="97"/>
      <c r="AP211" s="97"/>
      <c r="AQ211" s="97"/>
      <c r="AR211" s="97"/>
      <c r="AS211" s="97"/>
      <c r="AT211" s="97"/>
      <c r="AU211" s="98"/>
      <c r="AV211" s="99"/>
      <c r="AW211" s="100"/>
      <c r="AX211" s="100"/>
      <c r="AY211" s="102"/>
    </row>
    <row r="212" spans="2:51" ht="24.75" customHeight="1" thickBot="1">
      <c r="B212" s="190"/>
      <c r="C212" s="191"/>
      <c r="D212" s="191"/>
      <c r="E212" s="191"/>
      <c r="F212" s="191"/>
      <c r="G212" s="192"/>
      <c r="H212" s="79" t="s">
        <v>35</v>
      </c>
      <c r="I212" s="80"/>
      <c r="J212" s="80"/>
      <c r="K212" s="80"/>
      <c r="L212" s="81"/>
      <c r="M212" s="82"/>
      <c r="N212" s="83"/>
      <c r="O212" s="83"/>
      <c r="P212" s="83"/>
      <c r="Q212" s="83"/>
      <c r="R212" s="83"/>
      <c r="S212" s="83"/>
      <c r="T212" s="83"/>
      <c r="U212" s="83"/>
      <c r="V212" s="83"/>
      <c r="W212" s="83"/>
      <c r="X212" s="83"/>
      <c r="Y212" s="84"/>
      <c r="Z212" s="85">
        <f>SUM(Z210:AC211)</f>
        <v>9.188</v>
      </c>
      <c r="AA212" s="86"/>
      <c r="AB212" s="86"/>
      <c r="AC212" s="87"/>
      <c r="AD212" s="79" t="s">
        <v>35</v>
      </c>
      <c r="AE212" s="80"/>
      <c r="AF212" s="80"/>
      <c r="AG212" s="80"/>
      <c r="AH212" s="80"/>
      <c r="AI212" s="82"/>
      <c r="AJ212" s="88"/>
      <c r="AK212" s="88"/>
      <c r="AL212" s="88"/>
      <c r="AM212" s="88"/>
      <c r="AN212" s="88"/>
      <c r="AO212" s="88"/>
      <c r="AP212" s="88"/>
      <c r="AQ212" s="88"/>
      <c r="AR212" s="88"/>
      <c r="AS212" s="88"/>
      <c r="AT212" s="88"/>
      <c r="AU212" s="89"/>
      <c r="AV212" s="90">
        <f>SUM(AV185:AY211)</f>
        <v>0</v>
      </c>
      <c r="AW212" s="91"/>
      <c r="AX212" s="91"/>
      <c r="AY212" s="92"/>
    </row>
    <row r="214" ht="14.25">
      <c r="C214" s="23" t="s">
        <v>128</v>
      </c>
    </row>
    <row r="215" ht="14.25">
      <c r="C215" s="23"/>
    </row>
    <row r="216" ht="13.5">
      <c r="C216" t="s">
        <v>129</v>
      </c>
    </row>
    <row r="217" spans="2:50" ht="34.5" customHeight="1">
      <c r="B217" s="49"/>
      <c r="C217" s="49"/>
      <c r="D217" s="47" t="s">
        <v>130</v>
      </c>
      <c r="E217" s="47"/>
      <c r="F217" s="47"/>
      <c r="G217" s="47"/>
      <c r="H217" s="47"/>
      <c r="I217" s="47"/>
      <c r="J217" s="47"/>
      <c r="K217" s="47"/>
      <c r="L217" s="47"/>
      <c r="M217" s="47"/>
      <c r="N217" s="47" t="s">
        <v>131</v>
      </c>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58" t="s">
        <v>132</v>
      </c>
      <c r="AM217" s="47"/>
      <c r="AN217" s="47"/>
      <c r="AO217" s="47"/>
      <c r="AP217" s="47"/>
      <c r="AQ217" s="47"/>
      <c r="AR217" s="47" t="s">
        <v>133</v>
      </c>
      <c r="AS217" s="47"/>
      <c r="AT217" s="47"/>
      <c r="AU217" s="47"/>
      <c r="AV217" s="47" t="s">
        <v>134</v>
      </c>
      <c r="AW217" s="47"/>
      <c r="AX217" s="47"/>
    </row>
    <row r="218" spans="2:50" ht="30" customHeight="1">
      <c r="B218" s="49">
        <v>1</v>
      </c>
      <c r="C218" s="49">
        <v>1</v>
      </c>
      <c r="D218" s="50" t="s">
        <v>135</v>
      </c>
      <c r="E218" s="51"/>
      <c r="F218" s="51"/>
      <c r="G218" s="51"/>
      <c r="H218" s="51"/>
      <c r="I218" s="51"/>
      <c r="J218" s="51"/>
      <c r="K218" s="51"/>
      <c r="L218" s="51"/>
      <c r="M218" s="52"/>
      <c r="N218" s="53" t="s">
        <v>136</v>
      </c>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77">
        <v>9.45</v>
      </c>
      <c r="AM218" s="78"/>
      <c r="AN218" s="78"/>
      <c r="AO218" s="78"/>
      <c r="AP218" s="78"/>
      <c r="AQ218" s="78"/>
      <c r="AR218" s="57">
        <v>4</v>
      </c>
      <c r="AS218" s="48"/>
      <c r="AT218" s="48"/>
      <c r="AU218" s="48"/>
      <c r="AV218" s="62">
        <v>0.4663</v>
      </c>
      <c r="AW218" s="62"/>
      <c r="AX218" s="62"/>
    </row>
    <row r="219" spans="2:50" ht="30" customHeight="1">
      <c r="B219" s="49">
        <v>2</v>
      </c>
      <c r="C219" s="49">
        <v>1</v>
      </c>
      <c r="D219" s="50" t="s">
        <v>135</v>
      </c>
      <c r="E219" s="51"/>
      <c r="F219" s="51"/>
      <c r="G219" s="51"/>
      <c r="H219" s="51"/>
      <c r="I219" s="51"/>
      <c r="J219" s="51"/>
      <c r="K219" s="51"/>
      <c r="L219" s="51"/>
      <c r="M219" s="52"/>
      <c r="N219" s="53" t="s">
        <v>137</v>
      </c>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77">
        <v>8.19</v>
      </c>
      <c r="AM219" s="78"/>
      <c r="AN219" s="78"/>
      <c r="AO219" s="78"/>
      <c r="AP219" s="78"/>
      <c r="AQ219" s="78"/>
      <c r="AR219" s="57">
        <v>1</v>
      </c>
      <c r="AS219" s="48"/>
      <c r="AT219" s="48"/>
      <c r="AU219" s="48"/>
      <c r="AV219" s="62">
        <v>0.9098</v>
      </c>
      <c r="AW219" s="62"/>
      <c r="AX219" s="62"/>
    </row>
    <row r="220" spans="1:50" ht="13.5">
      <c r="A220" s="1"/>
      <c r="B220" s="24"/>
      <c r="C220" s="24"/>
      <c r="D220" s="25"/>
      <c r="E220" s="25"/>
      <c r="F220" s="25"/>
      <c r="G220" s="25"/>
      <c r="H220" s="25"/>
      <c r="I220" s="25"/>
      <c r="J220" s="25"/>
      <c r="K220" s="25"/>
      <c r="L220" s="25"/>
      <c r="M220" s="25"/>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7"/>
      <c r="AM220" s="28"/>
      <c r="AN220" s="28"/>
      <c r="AO220" s="28"/>
      <c r="AP220" s="28"/>
      <c r="AQ220" s="28"/>
      <c r="AR220" s="29"/>
      <c r="AS220" s="30"/>
      <c r="AT220" s="30"/>
      <c r="AU220" s="30"/>
      <c r="AV220" s="30"/>
      <c r="AW220" s="30"/>
      <c r="AX220" s="30"/>
    </row>
    <row r="221" ht="13.5">
      <c r="C221" t="s">
        <v>112</v>
      </c>
    </row>
    <row r="222" spans="2:50" ht="34.5" customHeight="1">
      <c r="B222" s="49"/>
      <c r="C222" s="49"/>
      <c r="D222" s="47" t="s">
        <v>130</v>
      </c>
      <c r="E222" s="47"/>
      <c r="F222" s="47"/>
      <c r="G222" s="47"/>
      <c r="H222" s="47"/>
      <c r="I222" s="47"/>
      <c r="J222" s="47"/>
      <c r="K222" s="47"/>
      <c r="L222" s="47"/>
      <c r="M222" s="47"/>
      <c r="N222" s="47" t="s">
        <v>131</v>
      </c>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58" t="s">
        <v>132</v>
      </c>
      <c r="AM222" s="47"/>
      <c r="AN222" s="47"/>
      <c r="AO222" s="47"/>
      <c r="AP222" s="47"/>
      <c r="AQ222" s="47"/>
      <c r="AR222" s="47" t="s">
        <v>133</v>
      </c>
      <c r="AS222" s="47"/>
      <c r="AT222" s="47"/>
      <c r="AU222" s="47"/>
      <c r="AV222" s="47" t="s">
        <v>134</v>
      </c>
      <c r="AW222" s="47"/>
      <c r="AX222" s="47"/>
    </row>
    <row r="223" spans="2:50" ht="30" customHeight="1">
      <c r="B223" s="49">
        <v>1</v>
      </c>
      <c r="C223" s="49">
        <v>1</v>
      </c>
      <c r="D223" s="50" t="s">
        <v>138</v>
      </c>
      <c r="E223" s="51"/>
      <c r="F223" s="51"/>
      <c r="G223" s="51"/>
      <c r="H223" s="51"/>
      <c r="I223" s="51"/>
      <c r="J223" s="51"/>
      <c r="K223" s="51"/>
      <c r="L223" s="51"/>
      <c r="M223" s="52"/>
      <c r="N223" s="68" t="s">
        <v>113</v>
      </c>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54">
        <v>8.789</v>
      </c>
      <c r="AM223" s="55"/>
      <c r="AN223" s="55"/>
      <c r="AO223" s="55"/>
      <c r="AP223" s="55"/>
      <c r="AQ223" s="56"/>
      <c r="AR223" s="57" t="s">
        <v>139</v>
      </c>
      <c r="AS223" s="48"/>
      <c r="AT223" s="48"/>
      <c r="AU223" s="48"/>
      <c r="AV223" s="48" t="s">
        <v>32</v>
      </c>
      <c r="AW223" s="48"/>
      <c r="AX223" s="48"/>
    </row>
    <row r="224" spans="1:50" ht="13.5">
      <c r="A224" s="1"/>
      <c r="B224" s="24"/>
      <c r="C224" s="24"/>
      <c r="D224" s="25"/>
      <c r="E224" s="25"/>
      <c r="F224" s="25"/>
      <c r="G224" s="25"/>
      <c r="H224" s="25"/>
      <c r="I224" s="25"/>
      <c r="J224" s="25"/>
      <c r="K224" s="25"/>
      <c r="L224" s="25"/>
      <c r="M224" s="25"/>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7"/>
      <c r="AM224" s="28"/>
      <c r="AN224" s="28"/>
      <c r="AO224" s="28"/>
      <c r="AP224" s="28"/>
      <c r="AQ224" s="28"/>
      <c r="AR224" s="29"/>
      <c r="AS224" s="30"/>
      <c r="AT224" s="30"/>
      <c r="AU224" s="30"/>
      <c r="AV224" s="30"/>
      <c r="AW224" s="30"/>
      <c r="AX224" s="30"/>
    </row>
    <row r="225" ht="13.5">
      <c r="C225" t="s">
        <v>140</v>
      </c>
    </row>
    <row r="226" spans="2:50" ht="34.5" customHeight="1">
      <c r="B226" s="49"/>
      <c r="C226" s="49"/>
      <c r="D226" s="47" t="s">
        <v>130</v>
      </c>
      <c r="E226" s="47"/>
      <c r="F226" s="47"/>
      <c r="G226" s="47"/>
      <c r="H226" s="47"/>
      <c r="I226" s="47"/>
      <c r="J226" s="47"/>
      <c r="K226" s="47"/>
      <c r="L226" s="47"/>
      <c r="M226" s="47"/>
      <c r="N226" s="47" t="s">
        <v>131</v>
      </c>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58" t="s">
        <v>132</v>
      </c>
      <c r="AM226" s="47"/>
      <c r="AN226" s="47"/>
      <c r="AO226" s="47"/>
      <c r="AP226" s="47"/>
      <c r="AQ226" s="47"/>
      <c r="AR226" s="47" t="s">
        <v>133</v>
      </c>
      <c r="AS226" s="47"/>
      <c r="AT226" s="47"/>
      <c r="AU226" s="47"/>
      <c r="AV226" s="47" t="s">
        <v>134</v>
      </c>
      <c r="AW226" s="47"/>
      <c r="AX226" s="47"/>
    </row>
    <row r="227" spans="2:50" ht="30" customHeight="1">
      <c r="B227" s="49">
        <v>1</v>
      </c>
      <c r="C227" s="49">
        <v>1</v>
      </c>
      <c r="D227" s="50" t="s">
        <v>141</v>
      </c>
      <c r="E227" s="51"/>
      <c r="F227" s="51"/>
      <c r="G227" s="51"/>
      <c r="H227" s="51"/>
      <c r="I227" s="51"/>
      <c r="J227" s="51"/>
      <c r="K227" s="51"/>
      <c r="L227" s="51"/>
      <c r="M227" s="52"/>
      <c r="N227" s="68" t="s">
        <v>142</v>
      </c>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54">
        <v>8.495</v>
      </c>
      <c r="AM227" s="55"/>
      <c r="AN227" s="55"/>
      <c r="AO227" s="55"/>
      <c r="AP227" s="55"/>
      <c r="AQ227" s="56"/>
      <c r="AR227" s="57" t="s">
        <v>139</v>
      </c>
      <c r="AS227" s="48"/>
      <c r="AT227" s="48"/>
      <c r="AU227" s="48"/>
      <c r="AV227" s="48" t="s">
        <v>32</v>
      </c>
      <c r="AW227" s="48"/>
      <c r="AX227" s="48"/>
    </row>
    <row r="228" spans="1:50" ht="13.5">
      <c r="A228" s="1"/>
      <c r="B228" s="24"/>
      <c r="C228" s="24"/>
      <c r="D228" s="25"/>
      <c r="E228" s="25"/>
      <c r="F228" s="25"/>
      <c r="G228" s="25"/>
      <c r="H228" s="25"/>
      <c r="I228" s="25"/>
      <c r="J228" s="25"/>
      <c r="K228" s="25"/>
      <c r="L228" s="25"/>
      <c r="M228" s="25"/>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7"/>
      <c r="AM228" s="28"/>
      <c r="AN228" s="28"/>
      <c r="AO228" s="28"/>
      <c r="AP228" s="28"/>
      <c r="AQ228" s="28"/>
      <c r="AR228" s="29"/>
      <c r="AS228" s="30"/>
      <c r="AT228" s="30"/>
      <c r="AU228" s="30"/>
      <c r="AV228" s="30"/>
      <c r="AW228" s="30"/>
      <c r="AX228" s="30"/>
    </row>
    <row r="229" ht="13.5">
      <c r="C229" t="s">
        <v>143</v>
      </c>
    </row>
    <row r="230" spans="2:50" ht="34.5" customHeight="1">
      <c r="B230" s="49"/>
      <c r="C230" s="49"/>
      <c r="D230" s="47" t="s">
        <v>130</v>
      </c>
      <c r="E230" s="47"/>
      <c r="F230" s="47"/>
      <c r="G230" s="47"/>
      <c r="H230" s="47"/>
      <c r="I230" s="47"/>
      <c r="J230" s="47"/>
      <c r="K230" s="47"/>
      <c r="L230" s="47"/>
      <c r="M230" s="47"/>
      <c r="N230" s="47" t="s">
        <v>131</v>
      </c>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58" t="s">
        <v>132</v>
      </c>
      <c r="AM230" s="47"/>
      <c r="AN230" s="47"/>
      <c r="AO230" s="47"/>
      <c r="AP230" s="47"/>
      <c r="AQ230" s="47"/>
      <c r="AR230" s="47" t="s">
        <v>133</v>
      </c>
      <c r="AS230" s="47"/>
      <c r="AT230" s="47"/>
      <c r="AU230" s="47"/>
      <c r="AV230" s="47" t="s">
        <v>134</v>
      </c>
      <c r="AW230" s="47"/>
      <c r="AX230" s="47"/>
    </row>
    <row r="231" spans="2:50" ht="30" customHeight="1">
      <c r="B231" s="49">
        <v>1</v>
      </c>
      <c r="C231" s="49">
        <v>1</v>
      </c>
      <c r="D231" s="50" t="s">
        <v>135</v>
      </c>
      <c r="E231" s="51"/>
      <c r="F231" s="51"/>
      <c r="G231" s="51"/>
      <c r="H231" s="51"/>
      <c r="I231" s="51"/>
      <c r="J231" s="51"/>
      <c r="K231" s="51"/>
      <c r="L231" s="51"/>
      <c r="M231" s="52"/>
      <c r="N231" s="68" t="s">
        <v>144</v>
      </c>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75">
        <v>5.992671</v>
      </c>
      <c r="AM231" s="76"/>
      <c r="AN231" s="76"/>
      <c r="AO231" s="76"/>
      <c r="AP231" s="76"/>
      <c r="AQ231" s="76"/>
      <c r="AR231" s="57" t="s">
        <v>139</v>
      </c>
      <c r="AS231" s="48"/>
      <c r="AT231" s="48"/>
      <c r="AU231" s="48"/>
      <c r="AV231" s="48" t="s">
        <v>32</v>
      </c>
      <c r="AW231" s="48"/>
      <c r="AX231" s="48"/>
    </row>
    <row r="232" spans="2:50" ht="30" customHeight="1">
      <c r="B232" s="49">
        <v>2</v>
      </c>
      <c r="C232" s="49">
        <v>1</v>
      </c>
      <c r="D232" s="50" t="s">
        <v>145</v>
      </c>
      <c r="E232" s="51"/>
      <c r="F232" s="51"/>
      <c r="G232" s="51"/>
      <c r="H232" s="51"/>
      <c r="I232" s="51"/>
      <c r="J232" s="51"/>
      <c r="K232" s="51"/>
      <c r="L232" s="51"/>
      <c r="M232" s="52"/>
      <c r="N232" s="53" t="s">
        <v>146</v>
      </c>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75">
        <v>2.990934</v>
      </c>
      <c r="AM232" s="76"/>
      <c r="AN232" s="76"/>
      <c r="AO232" s="76"/>
      <c r="AP232" s="76"/>
      <c r="AQ232" s="76"/>
      <c r="AR232" s="57" t="s">
        <v>139</v>
      </c>
      <c r="AS232" s="48"/>
      <c r="AT232" s="48"/>
      <c r="AU232" s="48"/>
      <c r="AV232" s="48" t="s">
        <v>32</v>
      </c>
      <c r="AW232" s="48"/>
      <c r="AX232" s="48"/>
    </row>
    <row r="233" spans="2:50" ht="30" customHeight="1">
      <c r="B233" s="49">
        <v>3</v>
      </c>
      <c r="C233" s="49">
        <v>1</v>
      </c>
      <c r="D233" s="50" t="s">
        <v>147</v>
      </c>
      <c r="E233" s="51"/>
      <c r="F233" s="51"/>
      <c r="G233" s="51"/>
      <c r="H233" s="51"/>
      <c r="I233" s="51"/>
      <c r="J233" s="51"/>
      <c r="K233" s="51"/>
      <c r="L233" s="51"/>
      <c r="M233" s="52"/>
      <c r="N233" s="53" t="s">
        <v>148</v>
      </c>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75">
        <v>0.3435</v>
      </c>
      <c r="AM233" s="76"/>
      <c r="AN233" s="76"/>
      <c r="AO233" s="76"/>
      <c r="AP233" s="76"/>
      <c r="AQ233" s="76"/>
      <c r="AR233" s="57" t="s">
        <v>149</v>
      </c>
      <c r="AS233" s="48"/>
      <c r="AT233" s="48"/>
      <c r="AU233" s="48"/>
      <c r="AV233" s="48" t="s">
        <v>32</v>
      </c>
      <c r="AW233" s="48"/>
      <c r="AX233" s="48"/>
    </row>
    <row r="234" spans="1:50" ht="13.5">
      <c r="A234" s="1"/>
      <c r="B234" s="24"/>
      <c r="C234" s="24"/>
      <c r="D234" s="25"/>
      <c r="E234" s="25"/>
      <c r="F234" s="25"/>
      <c r="G234" s="25"/>
      <c r="H234" s="25"/>
      <c r="I234" s="25"/>
      <c r="J234" s="25"/>
      <c r="K234" s="25"/>
      <c r="L234" s="25"/>
      <c r="M234" s="25"/>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7"/>
      <c r="AM234" s="28"/>
      <c r="AN234" s="28"/>
      <c r="AO234" s="28"/>
      <c r="AP234" s="28"/>
      <c r="AQ234" s="28"/>
      <c r="AR234" s="29"/>
      <c r="AS234" s="30"/>
      <c r="AT234" s="30"/>
      <c r="AU234" s="30"/>
      <c r="AV234" s="30"/>
      <c r="AW234" s="30"/>
      <c r="AX234" s="30"/>
    </row>
    <row r="235" ht="13.5">
      <c r="C235" t="s">
        <v>150</v>
      </c>
    </row>
    <row r="236" spans="2:50" ht="34.5" customHeight="1">
      <c r="B236" s="49"/>
      <c r="C236" s="49"/>
      <c r="D236" s="47" t="s">
        <v>130</v>
      </c>
      <c r="E236" s="47"/>
      <c r="F236" s="47"/>
      <c r="G236" s="47"/>
      <c r="H236" s="47"/>
      <c r="I236" s="47"/>
      <c r="J236" s="47"/>
      <c r="K236" s="47"/>
      <c r="L236" s="47"/>
      <c r="M236" s="47"/>
      <c r="N236" s="47" t="s">
        <v>131</v>
      </c>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58" t="s">
        <v>132</v>
      </c>
      <c r="AM236" s="47"/>
      <c r="AN236" s="47"/>
      <c r="AO236" s="47"/>
      <c r="AP236" s="47"/>
      <c r="AQ236" s="47"/>
      <c r="AR236" s="47" t="s">
        <v>133</v>
      </c>
      <c r="AS236" s="47"/>
      <c r="AT236" s="47"/>
      <c r="AU236" s="47"/>
      <c r="AV236" s="47" t="s">
        <v>134</v>
      </c>
      <c r="AW236" s="47"/>
      <c r="AX236" s="47"/>
    </row>
    <row r="237" spans="2:50" ht="30" customHeight="1">
      <c r="B237" s="49">
        <v>1</v>
      </c>
      <c r="C237" s="49">
        <v>1</v>
      </c>
      <c r="D237" s="50" t="s">
        <v>151</v>
      </c>
      <c r="E237" s="51"/>
      <c r="F237" s="51"/>
      <c r="G237" s="51"/>
      <c r="H237" s="51"/>
      <c r="I237" s="51"/>
      <c r="J237" s="51"/>
      <c r="K237" s="51"/>
      <c r="L237" s="51"/>
      <c r="M237" s="52"/>
      <c r="N237" s="40" t="s">
        <v>152</v>
      </c>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2"/>
      <c r="AL237" s="75">
        <v>0.947058</v>
      </c>
      <c r="AM237" s="76"/>
      <c r="AN237" s="76"/>
      <c r="AO237" s="76"/>
      <c r="AP237" s="76"/>
      <c r="AQ237" s="76"/>
      <c r="AR237" s="57" t="s">
        <v>153</v>
      </c>
      <c r="AS237" s="48"/>
      <c r="AT237" s="48"/>
      <c r="AU237" s="48"/>
      <c r="AV237" s="48" t="s">
        <v>32</v>
      </c>
      <c r="AW237" s="48"/>
      <c r="AX237" s="48"/>
    </row>
    <row r="238" spans="2:50" ht="30" customHeight="1">
      <c r="B238" s="49">
        <v>2</v>
      </c>
      <c r="C238" s="49">
        <v>1</v>
      </c>
      <c r="D238" s="50" t="s">
        <v>154</v>
      </c>
      <c r="E238" s="51"/>
      <c r="F238" s="51"/>
      <c r="G238" s="51"/>
      <c r="H238" s="51"/>
      <c r="I238" s="51"/>
      <c r="J238" s="51"/>
      <c r="K238" s="51"/>
      <c r="L238" s="51"/>
      <c r="M238" s="52"/>
      <c r="N238" s="40" t="s">
        <v>155</v>
      </c>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4"/>
      <c r="AL238" s="54">
        <v>0.9177</v>
      </c>
      <c r="AM238" s="55"/>
      <c r="AN238" s="55"/>
      <c r="AO238" s="55"/>
      <c r="AP238" s="55"/>
      <c r="AQ238" s="56"/>
      <c r="AR238" s="57" t="s">
        <v>153</v>
      </c>
      <c r="AS238" s="48"/>
      <c r="AT238" s="48"/>
      <c r="AU238" s="48"/>
      <c r="AV238" s="48" t="s">
        <v>32</v>
      </c>
      <c r="AW238" s="48"/>
      <c r="AX238" s="48"/>
    </row>
    <row r="239" spans="2:50" ht="30" customHeight="1">
      <c r="B239" s="49">
        <v>3</v>
      </c>
      <c r="C239" s="49">
        <v>1</v>
      </c>
      <c r="D239" s="70" t="s">
        <v>156</v>
      </c>
      <c r="E239" s="71"/>
      <c r="F239" s="71"/>
      <c r="G239" s="71"/>
      <c r="H239" s="71"/>
      <c r="I239" s="71"/>
      <c r="J239" s="71"/>
      <c r="K239" s="71"/>
      <c r="L239" s="71"/>
      <c r="M239" s="72"/>
      <c r="N239" s="40" t="s">
        <v>157</v>
      </c>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4"/>
      <c r="AL239" s="54">
        <v>0.135</v>
      </c>
      <c r="AM239" s="55"/>
      <c r="AN239" s="55"/>
      <c r="AO239" s="55"/>
      <c r="AP239" s="55"/>
      <c r="AQ239" s="56"/>
      <c r="AR239" s="57" t="s">
        <v>153</v>
      </c>
      <c r="AS239" s="48"/>
      <c r="AT239" s="48"/>
      <c r="AU239" s="48"/>
      <c r="AV239" s="48" t="s">
        <v>32</v>
      </c>
      <c r="AW239" s="48"/>
      <c r="AX239" s="48"/>
    </row>
    <row r="240" spans="1:50" ht="13.5">
      <c r="A240" s="1"/>
      <c r="B240" s="24"/>
      <c r="C240" s="24"/>
      <c r="D240" s="25"/>
      <c r="E240" s="25"/>
      <c r="F240" s="25"/>
      <c r="G240" s="25"/>
      <c r="H240" s="25"/>
      <c r="I240" s="25"/>
      <c r="J240" s="25"/>
      <c r="K240" s="25"/>
      <c r="L240" s="25"/>
      <c r="M240" s="25"/>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7"/>
      <c r="AM240" s="28"/>
      <c r="AN240" s="28"/>
      <c r="AO240" s="28"/>
      <c r="AP240" s="28"/>
      <c r="AQ240" s="28"/>
      <c r="AR240" s="29"/>
      <c r="AS240" s="30"/>
      <c r="AT240" s="30"/>
      <c r="AU240" s="30"/>
      <c r="AV240" s="30"/>
      <c r="AW240" s="30"/>
      <c r="AX240" s="30"/>
    </row>
    <row r="241" ht="13.5">
      <c r="C241" t="s">
        <v>158</v>
      </c>
    </row>
    <row r="242" spans="2:50" ht="34.5" customHeight="1">
      <c r="B242" s="49"/>
      <c r="C242" s="49"/>
      <c r="D242" s="47" t="s">
        <v>130</v>
      </c>
      <c r="E242" s="47"/>
      <c r="F242" s="47"/>
      <c r="G242" s="47"/>
      <c r="H242" s="47"/>
      <c r="I242" s="47"/>
      <c r="J242" s="47"/>
      <c r="K242" s="47"/>
      <c r="L242" s="47"/>
      <c r="M242" s="47"/>
      <c r="N242" s="47" t="s">
        <v>131</v>
      </c>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58" t="s">
        <v>132</v>
      </c>
      <c r="AM242" s="47"/>
      <c r="AN242" s="47"/>
      <c r="AO242" s="47"/>
      <c r="AP242" s="47"/>
      <c r="AQ242" s="47"/>
      <c r="AR242" s="47" t="s">
        <v>133</v>
      </c>
      <c r="AS242" s="47"/>
      <c r="AT242" s="47"/>
      <c r="AU242" s="47"/>
      <c r="AV242" s="47" t="s">
        <v>134</v>
      </c>
      <c r="AW242" s="47"/>
      <c r="AX242" s="47"/>
    </row>
    <row r="243" spans="2:50" ht="30" customHeight="1">
      <c r="B243" s="49">
        <v>1</v>
      </c>
      <c r="C243" s="49">
        <v>1</v>
      </c>
      <c r="D243" s="50" t="s">
        <v>159</v>
      </c>
      <c r="E243" s="51"/>
      <c r="F243" s="51"/>
      <c r="G243" s="51"/>
      <c r="H243" s="51"/>
      <c r="I243" s="51"/>
      <c r="J243" s="51"/>
      <c r="K243" s="51"/>
      <c r="L243" s="51"/>
      <c r="M243" s="52"/>
      <c r="N243" s="53" t="s">
        <v>160</v>
      </c>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54">
        <v>2.468</v>
      </c>
      <c r="AM243" s="55"/>
      <c r="AN243" s="55"/>
      <c r="AO243" s="55"/>
      <c r="AP243" s="55"/>
      <c r="AQ243" s="56"/>
      <c r="AR243" s="57">
        <v>4</v>
      </c>
      <c r="AS243" s="48"/>
      <c r="AT243" s="48"/>
      <c r="AU243" s="48"/>
      <c r="AV243" s="62">
        <v>0.749</v>
      </c>
      <c r="AW243" s="62"/>
      <c r="AX243" s="62"/>
    </row>
    <row r="244" spans="1:50" ht="13.5">
      <c r="A244" s="1"/>
      <c r="B244" s="24"/>
      <c r="C244" s="24"/>
      <c r="D244" s="25"/>
      <c r="E244" s="25"/>
      <c r="F244" s="25"/>
      <c r="G244" s="25"/>
      <c r="H244" s="25"/>
      <c r="I244" s="25"/>
      <c r="J244" s="25"/>
      <c r="K244" s="25"/>
      <c r="L244" s="25"/>
      <c r="M244" s="25"/>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7"/>
      <c r="AM244" s="28"/>
      <c r="AN244" s="28"/>
      <c r="AO244" s="28"/>
      <c r="AP244" s="28"/>
      <c r="AQ244" s="28"/>
      <c r="AR244" s="29"/>
      <c r="AS244" s="30"/>
      <c r="AT244" s="30"/>
      <c r="AU244" s="30"/>
      <c r="AV244" s="30"/>
      <c r="AW244" s="30"/>
      <c r="AX244" s="30"/>
    </row>
    <row r="245" ht="13.5">
      <c r="C245" t="s">
        <v>161</v>
      </c>
    </row>
    <row r="246" spans="2:50" ht="34.5" customHeight="1">
      <c r="B246" s="49"/>
      <c r="C246" s="49"/>
      <c r="D246" s="47" t="s">
        <v>130</v>
      </c>
      <c r="E246" s="47"/>
      <c r="F246" s="47"/>
      <c r="G246" s="47"/>
      <c r="H246" s="47"/>
      <c r="I246" s="47"/>
      <c r="J246" s="47"/>
      <c r="K246" s="47"/>
      <c r="L246" s="47"/>
      <c r="M246" s="47"/>
      <c r="N246" s="47" t="s">
        <v>131</v>
      </c>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58" t="s">
        <v>132</v>
      </c>
      <c r="AM246" s="47"/>
      <c r="AN246" s="47"/>
      <c r="AO246" s="47"/>
      <c r="AP246" s="47"/>
      <c r="AQ246" s="47"/>
      <c r="AR246" s="47" t="s">
        <v>133</v>
      </c>
      <c r="AS246" s="47"/>
      <c r="AT246" s="47"/>
      <c r="AU246" s="47"/>
      <c r="AV246" s="47" t="s">
        <v>134</v>
      </c>
      <c r="AW246" s="47"/>
      <c r="AX246" s="47"/>
    </row>
    <row r="247" spans="2:50" ht="30" customHeight="1">
      <c r="B247" s="49">
        <v>1</v>
      </c>
      <c r="C247" s="49">
        <v>1</v>
      </c>
      <c r="D247" s="50" t="s">
        <v>162</v>
      </c>
      <c r="E247" s="51"/>
      <c r="F247" s="51"/>
      <c r="G247" s="51"/>
      <c r="H247" s="51"/>
      <c r="I247" s="51"/>
      <c r="J247" s="51"/>
      <c r="K247" s="51"/>
      <c r="L247" s="51"/>
      <c r="M247" s="52"/>
      <c r="N247" s="53" t="s">
        <v>163</v>
      </c>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54">
        <v>0.998</v>
      </c>
      <c r="AM247" s="55"/>
      <c r="AN247" s="55"/>
      <c r="AO247" s="55"/>
      <c r="AP247" s="55"/>
      <c r="AQ247" s="56"/>
      <c r="AR247" s="57" t="s">
        <v>153</v>
      </c>
      <c r="AS247" s="48"/>
      <c r="AT247" s="48"/>
      <c r="AU247" s="48"/>
      <c r="AV247" s="48" t="s">
        <v>32</v>
      </c>
      <c r="AW247" s="48"/>
      <c r="AX247" s="48"/>
    </row>
    <row r="248" spans="1:50" ht="13.5">
      <c r="A248" s="1"/>
      <c r="B248" s="24"/>
      <c r="C248" s="24"/>
      <c r="D248" s="25"/>
      <c r="E248" s="25"/>
      <c r="F248" s="25"/>
      <c r="G248" s="25"/>
      <c r="H248" s="25"/>
      <c r="I248" s="25"/>
      <c r="J248" s="25"/>
      <c r="K248" s="25"/>
      <c r="L248" s="25"/>
      <c r="M248" s="25"/>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7"/>
      <c r="AM248" s="28"/>
      <c r="AN248" s="28"/>
      <c r="AO248" s="28"/>
      <c r="AP248" s="28"/>
      <c r="AQ248" s="28"/>
      <c r="AR248" s="29"/>
      <c r="AS248" s="30"/>
      <c r="AT248" s="30"/>
      <c r="AU248" s="30"/>
      <c r="AV248" s="30"/>
      <c r="AW248" s="30"/>
      <c r="AX248" s="30"/>
    </row>
    <row r="249" ht="13.5">
      <c r="C249" t="s">
        <v>164</v>
      </c>
    </row>
    <row r="250" spans="2:50" ht="34.5" customHeight="1">
      <c r="B250" s="49"/>
      <c r="C250" s="49"/>
      <c r="D250" s="47" t="s">
        <v>130</v>
      </c>
      <c r="E250" s="47"/>
      <c r="F250" s="47"/>
      <c r="G250" s="47"/>
      <c r="H250" s="47"/>
      <c r="I250" s="47"/>
      <c r="J250" s="47"/>
      <c r="K250" s="47"/>
      <c r="L250" s="47"/>
      <c r="M250" s="47"/>
      <c r="N250" s="47" t="s">
        <v>131</v>
      </c>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58" t="s">
        <v>132</v>
      </c>
      <c r="AM250" s="47"/>
      <c r="AN250" s="47"/>
      <c r="AO250" s="47"/>
      <c r="AP250" s="47"/>
      <c r="AQ250" s="47"/>
      <c r="AR250" s="47" t="s">
        <v>133</v>
      </c>
      <c r="AS250" s="47"/>
      <c r="AT250" s="47"/>
      <c r="AU250" s="47"/>
      <c r="AV250" s="47" t="s">
        <v>134</v>
      </c>
      <c r="AW250" s="47"/>
      <c r="AX250" s="47"/>
    </row>
    <row r="251" spans="2:50" ht="30" customHeight="1">
      <c r="B251" s="49">
        <v>1</v>
      </c>
      <c r="C251" s="49">
        <v>1</v>
      </c>
      <c r="D251" s="50" t="s">
        <v>165</v>
      </c>
      <c r="E251" s="51"/>
      <c r="F251" s="51"/>
      <c r="G251" s="51"/>
      <c r="H251" s="51"/>
      <c r="I251" s="51"/>
      <c r="J251" s="51"/>
      <c r="K251" s="51"/>
      <c r="L251" s="51"/>
      <c r="M251" s="52"/>
      <c r="N251" s="68" t="s">
        <v>123</v>
      </c>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59">
        <v>6.79955</v>
      </c>
      <c r="AM251" s="60"/>
      <c r="AN251" s="60"/>
      <c r="AO251" s="60"/>
      <c r="AP251" s="60"/>
      <c r="AQ251" s="61"/>
      <c r="AR251" s="57" t="s">
        <v>139</v>
      </c>
      <c r="AS251" s="48"/>
      <c r="AT251" s="48"/>
      <c r="AU251" s="48"/>
      <c r="AV251" s="48" t="s">
        <v>32</v>
      </c>
      <c r="AW251" s="48"/>
      <c r="AX251" s="48"/>
    </row>
    <row r="252" spans="2:50" ht="30" customHeight="1">
      <c r="B252" s="49">
        <v>2</v>
      </c>
      <c r="C252" s="49">
        <v>1</v>
      </c>
      <c r="D252" s="50" t="s">
        <v>166</v>
      </c>
      <c r="E252" s="51"/>
      <c r="F252" s="51"/>
      <c r="G252" s="51"/>
      <c r="H252" s="51"/>
      <c r="I252" s="51"/>
      <c r="J252" s="51"/>
      <c r="K252" s="51"/>
      <c r="L252" s="51"/>
      <c r="M252" s="52"/>
      <c r="N252" s="68" t="s">
        <v>167</v>
      </c>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59">
        <v>2.98914</v>
      </c>
      <c r="AM252" s="60"/>
      <c r="AN252" s="60"/>
      <c r="AO252" s="60"/>
      <c r="AP252" s="60"/>
      <c r="AQ252" s="61"/>
      <c r="AR252" s="57" t="s">
        <v>139</v>
      </c>
      <c r="AS252" s="48"/>
      <c r="AT252" s="48"/>
      <c r="AU252" s="48"/>
      <c r="AV252" s="48" t="s">
        <v>32</v>
      </c>
      <c r="AW252" s="48"/>
      <c r="AX252" s="48"/>
    </row>
    <row r="253" spans="2:50" ht="30" customHeight="1">
      <c r="B253" s="49">
        <v>3</v>
      </c>
      <c r="C253" s="49">
        <v>1</v>
      </c>
      <c r="D253" s="50" t="s">
        <v>168</v>
      </c>
      <c r="E253" s="51"/>
      <c r="F253" s="51"/>
      <c r="G253" s="51"/>
      <c r="H253" s="51"/>
      <c r="I253" s="51"/>
      <c r="J253" s="51"/>
      <c r="K253" s="51"/>
      <c r="L253" s="51"/>
      <c r="M253" s="52"/>
      <c r="N253" s="68" t="s">
        <v>169</v>
      </c>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59">
        <v>2.919</v>
      </c>
      <c r="AM253" s="60"/>
      <c r="AN253" s="60"/>
      <c r="AO253" s="60"/>
      <c r="AP253" s="60"/>
      <c r="AQ253" s="61"/>
      <c r="AR253" s="57">
        <v>1</v>
      </c>
      <c r="AS253" s="48"/>
      <c r="AT253" s="48"/>
      <c r="AU253" s="48"/>
      <c r="AV253" s="62">
        <v>0.975</v>
      </c>
      <c r="AW253" s="62"/>
      <c r="AX253" s="62"/>
    </row>
    <row r="254" spans="2:50" ht="30" customHeight="1">
      <c r="B254" s="49">
        <v>4</v>
      </c>
      <c r="C254" s="49">
        <v>1</v>
      </c>
      <c r="D254" s="50" t="s">
        <v>170</v>
      </c>
      <c r="E254" s="51"/>
      <c r="F254" s="51"/>
      <c r="G254" s="51"/>
      <c r="H254" s="51"/>
      <c r="I254" s="51"/>
      <c r="J254" s="51"/>
      <c r="K254" s="51"/>
      <c r="L254" s="51"/>
      <c r="M254" s="52"/>
      <c r="N254" s="53" t="s">
        <v>171</v>
      </c>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59">
        <v>2.156615</v>
      </c>
      <c r="AM254" s="60"/>
      <c r="AN254" s="60"/>
      <c r="AO254" s="60"/>
      <c r="AP254" s="60"/>
      <c r="AQ254" s="61"/>
      <c r="AR254" s="57">
        <v>3</v>
      </c>
      <c r="AS254" s="48"/>
      <c r="AT254" s="48"/>
      <c r="AU254" s="48"/>
      <c r="AV254" s="62">
        <v>0.681</v>
      </c>
      <c r="AW254" s="62"/>
      <c r="AX254" s="62"/>
    </row>
    <row r="255" spans="2:50" ht="30" customHeight="1">
      <c r="B255" s="49">
        <v>5</v>
      </c>
      <c r="C255" s="49">
        <v>1</v>
      </c>
      <c r="D255" s="50" t="s">
        <v>172</v>
      </c>
      <c r="E255" s="51"/>
      <c r="F255" s="51"/>
      <c r="G255" s="51"/>
      <c r="H255" s="51"/>
      <c r="I255" s="51"/>
      <c r="J255" s="51"/>
      <c r="K255" s="51"/>
      <c r="L255" s="51"/>
      <c r="M255" s="52"/>
      <c r="N255" s="53" t="s">
        <v>173</v>
      </c>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59">
        <v>0.9975</v>
      </c>
      <c r="AM255" s="60"/>
      <c r="AN255" s="60"/>
      <c r="AO255" s="60"/>
      <c r="AP255" s="60"/>
      <c r="AQ255" s="61"/>
      <c r="AR255" s="57" t="s">
        <v>153</v>
      </c>
      <c r="AS255" s="48"/>
      <c r="AT255" s="48"/>
      <c r="AU255" s="48"/>
      <c r="AV255" s="48" t="s">
        <v>32</v>
      </c>
      <c r="AW255" s="48"/>
      <c r="AX255" s="48"/>
    </row>
    <row r="256" spans="2:50" ht="30" customHeight="1">
      <c r="B256" s="49">
        <v>6</v>
      </c>
      <c r="C256" s="49">
        <v>1</v>
      </c>
      <c r="D256" s="50" t="s">
        <v>174</v>
      </c>
      <c r="E256" s="51"/>
      <c r="F256" s="51"/>
      <c r="G256" s="51"/>
      <c r="H256" s="51"/>
      <c r="I256" s="51"/>
      <c r="J256" s="51"/>
      <c r="K256" s="51"/>
      <c r="L256" s="51"/>
      <c r="M256" s="52"/>
      <c r="N256" s="53" t="s">
        <v>175</v>
      </c>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59">
        <v>0.9975</v>
      </c>
      <c r="AM256" s="60"/>
      <c r="AN256" s="60"/>
      <c r="AO256" s="60"/>
      <c r="AP256" s="60"/>
      <c r="AQ256" s="61"/>
      <c r="AR256" s="57" t="s">
        <v>153</v>
      </c>
      <c r="AS256" s="48"/>
      <c r="AT256" s="48"/>
      <c r="AU256" s="48"/>
      <c r="AV256" s="44" t="s">
        <v>32</v>
      </c>
      <c r="AW256" s="45"/>
      <c r="AX256" s="46"/>
    </row>
    <row r="257" spans="2:50" ht="30" customHeight="1">
      <c r="B257" s="49">
        <v>7</v>
      </c>
      <c r="C257" s="49">
        <v>1</v>
      </c>
      <c r="D257" s="50" t="s">
        <v>176</v>
      </c>
      <c r="E257" s="51"/>
      <c r="F257" s="51"/>
      <c r="G257" s="51"/>
      <c r="H257" s="51"/>
      <c r="I257" s="51"/>
      <c r="J257" s="51"/>
      <c r="K257" s="51"/>
      <c r="L257" s="51"/>
      <c r="M257" s="52"/>
      <c r="N257" s="53" t="s">
        <v>177</v>
      </c>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59">
        <v>0.9975</v>
      </c>
      <c r="AM257" s="60"/>
      <c r="AN257" s="60"/>
      <c r="AO257" s="60"/>
      <c r="AP257" s="60"/>
      <c r="AQ257" s="61"/>
      <c r="AR257" s="57" t="s">
        <v>153</v>
      </c>
      <c r="AS257" s="48"/>
      <c r="AT257" s="48"/>
      <c r="AU257" s="48"/>
      <c r="AV257" s="44" t="s">
        <v>32</v>
      </c>
      <c r="AW257" s="45"/>
      <c r="AX257" s="46"/>
    </row>
    <row r="258" spans="2:50" ht="30" customHeight="1">
      <c r="B258" s="49">
        <v>8</v>
      </c>
      <c r="C258" s="49">
        <v>1</v>
      </c>
      <c r="D258" s="50" t="s">
        <v>178</v>
      </c>
      <c r="E258" s="51"/>
      <c r="F258" s="51"/>
      <c r="G258" s="51"/>
      <c r="H258" s="51"/>
      <c r="I258" s="51"/>
      <c r="J258" s="51"/>
      <c r="K258" s="51"/>
      <c r="L258" s="51"/>
      <c r="M258" s="52"/>
      <c r="N258" s="67" t="s">
        <v>179</v>
      </c>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59">
        <v>0.9912</v>
      </c>
      <c r="AM258" s="60"/>
      <c r="AN258" s="60"/>
      <c r="AO258" s="60"/>
      <c r="AP258" s="60"/>
      <c r="AQ258" s="61"/>
      <c r="AR258" s="57" t="s">
        <v>153</v>
      </c>
      <c r="AS258" s="48"/>
      <c r="AT258" s="48"/>
      <c r="AU258" s="48"/>
      <c r="AV258" s="44" t="s">
        <v>32</v>
      </c>
      <c r="AW258" s="45"/>
      <c r="AX258" s="46"/>
    </row>
    <row r="259" spans="2:50" ht="30" customHeight="1">
      <c r="B259" s="49">
        <v>9</v>
      </c>
      <c r="C259" s="49">
        <v>1</v>
      </c>
      <c r="D259" s="50" t="s">
        <v>180</v>
      </c>
      <c r="E259" s="51"/>
      <c r="F259" s="51"/>
      <c r="G259" s="51"/>
      <c r="H259" s="51"/>
      <c r="I259" s="51"/>
      <c r="J259" s="51"/>
      <c r="K259" s="51"/>
      <c r="L259" s="51"/>
      <c r="M259" s="52"/>
      <c r="N259" s="53" t="s">
        <v>181</v>
      </c>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59">
        <v>0.945</v>
      </c>
      <c r="AM259" s="60"/>
      <c r="AN259" s="60"/>
      <c r="AO259" s="60"/>
      <c r="AP259" s="60"/>
      <c r="AQ259" s="61"/>
      <c r="AR259" s="57" t="s">
        <v>153</v>
      </c>
      <c r="AS259" s="48"/>
      <c r="AT259" s="48"/>
      <c r="AU259" s="48"/>
      <c r="AV259" s="48" t="s">
        <v>32</v>
      </c>
      <c r="AW259" s="48"/>
      <c r="AX259" s="48"/>
    </row>
    <row r="260" spans="2:50" ht="30" customHeight="1">
      <c r="B260" s="49">
        <v>10</v>
      </c>
      <c r="C260" s="49">
        <v>1</v>
      </c>
      <c r="D260" s="50" t="s">
        <v>182</v>
      </c>
      <c r="E260" s="51" t="s">
        <v>182</v>
      </c>
      <c r="F260" s="51" t="s">
        <v>182</v>
      </c>
      <c r="G260" s="51" t="s">
        <v>182</v>
      </c>
      <c r="H260" s="51" t="s">
        <v>182</v>
      </c>
      <c r="I260" s="51" t="s">
        <v>182</v>
      </c>
      <c r="J260" s="51" t="s">
        <v>182</v>
      </c>
      <c r="K260" s="51" t="s">
        <v>182</v>
      </c>
      <c r="L260" s="51" t="s">
        <v>182</v>
      </c>
      <c r="M260" s="52" t="s">
        <v>182</v>
      </c>
      <c r="N260" s="53" t="s">
        <v>183</v>
      </c>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59">
        <v>0.8925</v>
      </c>
      <c r="AM260" s="60"/>
      <c r="AN260" s="60"/>
      <c r="AO260" s="60"/>
      <c r="AP260" s="60"/>
      <c r="AQ260" s="61"/>
      <c r="AR260" s="57">
        <v>6</v>
      </c>
      <c r="AS260" s="48"/>
      <c r="AT260" s="48"/>
      <c r="AU260" s="48"/>
      <c r="AV260" s="64">
        <v>0.249</v>
      </c>
      <c r="AW260" s="65"/>
      <c r="AX260" s="66"/>
    </row>
    <row r="261" spans="2:50" ht="30" customHeight="1">
      <c r="B261" s="49">
        <v>11</v>
      </c>
      <c r="C261" s="49">
        <v>1</v>
      </c>
      <c r="D261" s="50" t="s">
        <v>184</v>
      </c>
      <c r="E261" s="51"/>
      <c r="F261" s="51"/>
      <c r="G261" s="51"/>
      <c r="H261" s="51"/>
      <c r="I261" s="51"/>
      <c r="J261" s="51"/>
      <c r="K261" s="51"/>
      <c r="L261" s="51"/>
      <c r="M261" s="52"/>
      <c r="N261" s="53" t="s">
        <v>185</v>
      </c>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59">
        <v>0.42</v>
      </c>
      <c r="AM261" s="60"/>
      <c r="AN261" s="60"/>
      <c r="AO261" s="60"/>
      <c r="AP261" s="60"/>
      <c r="AQ261" s="61"/>
      <c r="AR261" s="57">
        <v>8</v>
      </c>
      <c r="AS261" s="48"/>
      <c r="AT261" s="48"/>
      <c r="AU261" s="48"/>
      <c r="AV261" s="64">
        <v>0.107</v>
      </c>
      <c r="AW261" s="65"/>
      <c r="AX261" s="66"/>
    </row>
    <row r="262" spans="1:50" ht="13.5">
      <c r="A262" s="1"/>
      <c r="B262" s="24"/>
      <c r="C262" s="24"/>
      <c r="D262" s="25"/>
      <c r="E262" s="25"/>
      <c r="F262" s="25"/>
      <c r="G262" s="25"/>
      <c r="H262" s="25"/>
      <c r="I262" s="25"/>
      <c r="J262" s="25"/>
      <c r="K262" s="25"/>
      <c r="L262" s="25"/>
      <c r="M262" s="25"/>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7"/>
      <c r="AM262" s="28"/>
      <c r="AN262" s="28"/>
      <c r="AO262" s="28"/>
      <c r="AP262" s="28"/>
      <c r="AQ262" s="28"/>
      <c r="AR262" s="29"/>
      <c r="AS262" s="30"/>
      <c r="AT262" s="30"/>
      <c r="AU262" s="30"/>
      <c r="AV262" s="30"/>
      <c r="AW262" s="30"/>
      <c r="AX262" s="30"/>
    </row>
    <row r="263" ht="13.5">
      <c r="C263" t="s">
        <v>124</v>
      </c>
    </row>
    <row r="264" spans="2:50" ht="34.5" customHeight="1">
      <c r="B264" s="49"/>
      <c r="C264" s="49"/>
      <c r="D264" s="47" t="s">
        <v>130</v>
      </c>
      <c r="E264" s="47"/>
      <c r="F264" s="47"/>
      <c r="G264" s="47"/>
      <c r="H264" s="47"/>
      <c r="I264" s="47"/>
      <c r="J264" s="47"/>
      <c r="K264" s="47"/>
      <c r="L264" s="47"/>
      <c r="M264" s="47"/>
      <c r="N264" s="47" t="s">
        <v>131</v>
      </c>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58" t="s">
        <v>132</v>
      </c>
      <c r="AM264" s="47"/>
      <c r="AN264" s="47"/>
      <c r="AO264" s="47"/>
      <c r="AP264" s="47"/>
      <c r="AQ264" s="47"/>
      <c r="AR264" s="47" t="s">
        <v>133</v>
      </c>
      <c r="AS264" s="47"/>
      <c r="AT264" s="47"/>
      <c r="AU264" s="47"/>
      <c r="AV264" s="47" t="s">
        <v>134</v>
      </c>
      <c r="AW264" s="47"/>
      <c r="AX264" s="47"/>
    </row>
    <row r="265" spans="2:50" ht="30" customHeight="1">
      <c r="B265" s="49">
        <v>1</v>
      </c>
      <c r="C265" s="49">
        <v>1</v>
      </c>
      <c r="D265" s="50" t="s">
        <v>186</v>
      </c>
      <c r="E265" s="51"/>
      <c r="F265" s="51"/>
      <c r="G265" s="51"/>
      <c r="H265" s="51"/>
      <c r="I265" s="51"/>
      <c r="J265" s="51"/>
      <c r="K265" s="51"/>
      <c r="L265" s="51"/>
      <c r="M265" s="52"/>
      <c r="N265" s="53" t="s">
        <v>125</v>
      </c>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4">
        <v>5.775</v>
      </c>
      <c r="AM265" s="55"/>
      <c r="AN265" s="55"/>
      <c r="AO265" s="55"/>
      <c r="AP265" s="55"/>
      <c r="AQ265" s="56"/>
      <c r="AR265" s="57">
        <v>2</v>
      </c>
      <c r="AS265" s="48"/>
      <c r="AT265" s="48"/>
      <c r="AU265" s="48"/>
      <c r="AV265" s="62">
        <v>0.8281</v>
      </c>
      <c r="AW265" s="62"/>
      <c r="AX265" s="62"/>
    </row>
    <row r="266" spans="1:50" ht="13.5">
      <c r="A266" s="1"/>
      <c r="B266" s="24"/>
      <c r="C266" s="24"/>
      <c r="D266" s="25"/>
      <c r="E266" s="25"/>
      <c r="F266" s="25"/>
      <c r="G266" s="25"/>
      <c r="H266" s="25"/>
      <c r="I266" s="25"/>
      <c r="J266" s="25"/>
      <c r="K266" s="25"/>
      <c r="L266" s="25"/>
      <c r="M266" s="25"/>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7"/>
      <c r="AM266" s="28"/>
      <c r="AN266" s="28"/>
      <c r="AO266" s="28"/>
      <c r="AP266" s="28"/>
      <c r="AQ266" s="28"/>
      <c r="AR266" s="29"/>
      <c r="AS266" s="30"/>
      <c r="AT266" s="30"/>
      <c r="AU266" s="30"/>
      <c r="AV266" s="30"/>
      <c r="AW266" s="30"/>
      <c r="AX266" s="30"/>
    </row>
    <row r="267" ht="13.5">
      <c r="C267" t="s">
        <v>187</v>
      </c>
    </row>
    <row r="268" spans="2:50" ht="34.5" customHeight="1">
      <c r="B268" s="49"/>
      <c r="C268" s="49"/>
      <c r="D268" s="47" t="s">
        <v>130</v>
      </c>
      <c r="E268" s="47"/>
      <c r="F268" s="47"/>
      <c r="G268" s="47"/>
      <c r="H268" s="47"/>
      <c r="I268" s="47"/>
      <c r="J268" s="47"/>
      <c r="K268" s="47"/>
      <c r="L268" s="47"/>
      <c r="M268" s="47"/>
      <c r="N268" s="47" t="s">
        <v>131</v>
      </c>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58" t="s">
        <v>132</v>
      </c>
      <c r="AM268" s="47"/>
      <c r="AN268" s="47"/>
      <c r="AO268" s="47"/>
      <c r="AP268" s="47"/>
      <c r="AQ268" s="47"/>
      <c r="AR268" s="47" t="s">
        <v>133</v>
      </c>
      <c r="AS268" s="47"/>
      <c r="AT268" s="47"/>
      <c r="AU268" s="47"/>
      <c r="AV268" s="47" t="s">
        <v>134</v>
      </c>
      <c r="AW268" s="47"/>
      <c r="AX268" s="47"/>
    </row>
    <row r="269" spans="2:50" ht="30" customHeight="1">
      <c r="B269" s="49">
        <v>1</v>
      </c>
      <c r="C269" s="49">
        <v>1</v>
      </c>
      <c r="D269" s="50" t="s">
        <v>186</v>
      </c>
      <c r="E269" s="51"/>
      <c r="F269" s="51"/>
      <c r="G269" s="51"/>
      <c r="H269" s="51"/>
      <c r="I269" s="51"/>
      <c r="J269" s="51"/>
      <c r="K269" s="51"/>
      <c r="L269" s="51"/>
      <c r="M269" s="52"/>
      <c r="N269" s="53" t="s">
        <v>188</v>
      </c>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4">
        <v>9.188</v>
      </c>
      <c r="AM269" s="55"/>
      <c r="AN269" s="55"/>
      <c r="AO269" s="55"/>
      <c r="AP269" s="55"/>
      <c r="AQ269" s="56"/>
      <c r="AR269" s="57">
        <v>2</v>
      </c>
      <c r="AS269" s="48"/>
      <c r="AT269" s="48"/>
      <c r="AU269" s="48"/>
      <c r="AV269" s="62">
        <v>0.8374</v>
      </c>
      <c r="AW269" s="62"/>
      <c r="AX269" s="62"/>
    </row>
    <row r="270" spans="2:50" ht="30" customHeight="1">
      <c r="B270" s="49">
        <v>2</v>
      </c>
      <c r="C270" s="49">
        <v>1</v>
      </c>
      <c r="D270" s="50" t="s">
        <v>186</v>
      </c>
      <c r="E270" s="51"/>
      <c r="F270" s="51"/>
      <c r="G270" s="51"/>
      <c r="H270" s="51"/>
      <c r="I270" s="51"/>
      <c r="J270" s="51"/>
      <c r="K270" s="51"/>
      <c r="L270" s="51"/>
      <c r="M270" s="52"/>
      <c r="N270" s="53" t="s">
        <v>189</v>
      </c>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9">
        <v>0.145</v>
      </c>
      <c r="AM270" s="60"/>
      <c r="AN270" s="60"/>
      <c r="AO270" s="60"/>
      <c r="AP270" s="60"/>
      <c r="AQ270" s="61"/>
      <c r="AR270" s="57" t="s">
        <v>153</v>
      </c>
      <c r="AS270" s="48"/>
      <c r="AT270" s="48"/>
      <c r="AU270" s="48"/>
      <c r="AV270" s="48" t="s">
        <v>32</v>
      </c>
      <c r="AW270" s="48"/>
      <c r="AX270" s="48"/>
    </row>
    <row r="271" spans="1:50" ht="13.5">
      <c r="A271" s="1"/>
      <c r="B271" s="24"/>
      <c r="C271" s="24"/>
      <c r="D271" s="25"/>
      <c r="E271" s="25"/>
      <c r="F271" s="25"/>
      <c r="G271" s="25"/>
      <c r="H271" s="25"/>
      <c r="I271" s="25"/>
      <c r="J271" s="25"/>
      <c r="K271" s="25"/>
      <c r="L271" s="25"/>
      <c r="M271" s="25"/>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7"/>
      <c r="AM271" s="28"/>
      <c r="AN271" s="28"/>
      <c r="AO271" s="28"/>
      <c r="AP271" s="28"/>
      <c r="AQ271" s="28"/>
      <c r="AR271" s="29"/>
      <c r="AS271" s="30"/>
      <c r="AT271" s="30"/>
      <c r="AU271" s="30"/>
      <c r="AV271" s="30"/>
      <c r="AW271" s="30"/>
      <c r="AX271" s="30"/>
    </row>
    <row r="272" ht="13.5">
      <c r="C272" t="s">
        <v>190</v>
      </c>
    </row>
    <row r="273" spans="2:50" ht="34.5" customHeight="1">
      <c r="B273" s="49"/>
      <c r="C273" s="49"/>
      <c r="D273" s="47" t="s">
        <v>130</v>
      </c>
      <c r="E273" s="47"/>
      <c r="F273" s="47"/>
      <c r="G273" s="47"/>
      <c r="H273" s="47"/>
      <c r="I273" s="47"/>
      <c r="J273" s="47"/>
      <c r="K273" s="47"/>
      <c r="L273" s="47"/>
      <c r="M273" s="47"/>
      <c r="N273" s="47" t="s">
        <v>131</v>
      </c>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58" t="s">
        <v>132</v>
      </c>
      <c r="AM273" s="47"/>
      <c r="AN273" s="47"/>
      <c r="AO273" s="47"/>
      <c r="AP273" s="47"/>
      <c r="AQ273" s="47"/>
      <c r="AR273" s="47" t="s">
        <v>133</v>
      </c>
      <c r="AS273" s="47"/>
      <c r="AT273" s="47"/>
      <c r="AU273" s="47"/>
      <c r="AV273" s="47" t="s">
        <v>134</v>
      </c>
      <c r="AW273" s="47"/>
      <c r="AX273" s="47"/>
    </row>
    <row r="274" spans="2:50" ht="30" customHeight="1">
      <c r="B274" s="49">
        <v>1</v>
      </c>
      <c r="C274" s="49">
        <v>1</v>
      </c>
      <c r="D274" s="50" t="s">
        <v>191</v>
      </c>
      <c r="E274" s="51"/>
      <c r="F274" s="51"/>
      <c r="G274" s="51"/>
      <c r="H274" s="51"/>
      <c r="I274" s="51"/>
      <c r="J274" s="51"/>
      <c r="K274" s="51"/>
      <c r="L274" s="51"/>
      <c r="M274" s="52"/>
      <c r="N274" s="53" t="s">
        <v>192</v>
      </c>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4">
        <v>3.149</v>
      </c>
      <c r="AM274" s="55"/>
      <c r="AN274" s="55"/>
      <c r="AO274" s="55"/>
      <c r="AP274" s="55"/>
      <c r="AQ274" s="56"/>
      <c r="AR274" s="57">
        <v>4</v>
      </c>
      <c r="AS274" s="48"/>
      <c r="AT274" s="48"/>
      <c r="AU274" s="48"/>
      <c r="AV274" s="62">
        <v>0.4041</v>
      </c>
      <c r="AW274" s="62"/>
      <c r="AX274" s="62"/>
    </row>
    <row r="275" spans="2:50" ht="30" customHeight="1">
      <c r="B275" s="49">
        <v>2</v>
      </c>
      <c r="C275" s="49">
        <v>1</v>
      </c>
      <c r="D275" s="50" t="s">
        <v>193</v>
      </c>
      <c r="E275" s="51"/>
      <c r="F275" s="51"/>
      <c r="G275" s="51"/>
      <c r="H275" s="51"/>
      <c r="I275" s="51"/>
      <c r="J275" s="51"/>
      <c r="K275" s="51"/>
      <c r="L275" s="51"/>
      <c r="M275" s="52"/>
      <c r="N275" s="53" t="s">
        <v>194</v>
      </c>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9">
        <v>1.985</v>
      </c>
      <c r="AM275" s="60"/>
      <c r="AN275" s="60"/>
      <c r="AO275" s="60"/>
      <c r="AP275" s="60"/>
      <c r="AQ275" s="61"/>
      <c r="AR275" s="57">
        <v>8</v>
      </c>
      <c r="AS275" s="48"/>
      <c r="AT275" s="48"/>
      <c r="AU275" s="48"/>
      <c r="AV275" s="62">
        <v>0.6024</v>
      </c>
      <c r="AW275" s="62"/>
      <c r="AX275" s="62"/>
    </row>
    <row r="276" spans="2:50" ht="30" customHeight="1">
      <c r="B276" s="49">
        <v>3</v>
      </c>
      <c r="C276" s="49">
        <v>1</v>
      </c>
      <c r="D276" s="50" t="s">
        <v>195</v>
      </c>
      <c r="E276" s="51"/>
      <c r="F276" s="51"/>
      <c r="G276" s="51"/>
      <c r="H276" s="51"/>
      <c r="I276" s="51"/>
      <c r="J276" s="51"/>
      <c r="K276" s="51"/>
      <c r="L276" s="51"/>
      <c r="M276" s="52"/>
      <c r="N276" s="53" t="s">
        <v>196</v>
      </c>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9">
        <v>0.974</v>
      </c>
      <c r="AM276" s="60"/>
      <c r="AN276" s="60"/>
      <c r="AO276" s="60"/>
      <c r="AP276" s="60"/>
      <c r="AQ276" s="61"/>
      <c r="AR276" s="57" t="s">
        <v>153</v>
      </c>
      <c r="AS276" s="48"/>
      <c r="AT276" s="48"/>
      <c r="AU276" s="48"/>
      <c r="AV276" s="48" t="s">
        <v>32</v>
      </c>
      <c r="AW276" s="48"/>
      <c r="AX276" s="48"/>
    </row>
    <row r="277" spans="2:50" ht="30" customHeight="1">
      <c r="B277" s="49">
        <v>4</v>
      </c>
      <c r="C277" s="49">
        <v>1</v>
      </c>
      <c r="D277" s="50" t="s">
        <v>197</v>
      </c>
      <c r="E277" s="51"/>
      <c r="F277" s="51"/>
      <c r="G277" s="51"/>
      <c r="H277" s="51"/>
      <c r="I277" s="51"/>
      <c r="J277" s="51"/>
      <c r="K277" s="51"/>
      <c r="L277" s="51"/>
      <c r="M277" s="52"/>
      <c r="N277" s="53" t="s">
        <v>198</v>
      </c>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9">
        <v>0.945</v>
      </c>
      <c r="AM277" s="60"/>
      <c r="AN277" s="60"/>
      <c r="AO277" s="60"/>
      <c r="AP277" s="60"/>
      <c r="AQ277" s="61"/>
      <c r="AR277" s="57" t="s">
        <v>153</v>
      </c>
      <c r="AS277" s="48"/>
      <c r="AT277" s="48"/>
      <c r="AU277" s="48"/>
      <c r="AV277" s="48" t="s">
        <v>32</v>
      </c>
      <c r="AW277" s="48"/>
      <c r="AX277" s="48"/>
    </row>
    <row r="278" spans="1:50" ht="13.5">
      <c r="A278" s="1"/>
      <c r="B278" s="24"/>
      <c r="C278" s="24"/>
      <c r="D278" s="25"/>
      <c r="E278" s="25"/>
      <c r="F278" s="25"/>
      <c r="G278" s="25"/>
      <c r="H278" s="25"/>
      <c r="I278" s="25"/>
      <c r="J278" s="25"/>
      <c r="K278" s="25"/>
      <c r="L278" s="25"/>
      <c r="M278" s="25"/>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7"/>
      <c r="AM278" s="28"/>
      <c r="AN278" s="28"/>
      <c r="AO278" s="28"/>
      <c r="AP278" s="28"/>
      <c r="AQ278" s="28"/>
      <c r="AR278" s="29"/>
      <c r="AS278" s="30"/>
      <c r="AT278" s="30"/>
      <c r="AU278" s="30"/>
      <c r="AV278" s="30"/>
      <c r="AW278" s="30"/>
      <c r="AX278" s="30"/>
    </row>
    <row r="279" ht="13.5">
      <c r="C279" t="s">
        <v>199</v>
      </c>
    </row>
    <row r="280" spans="2:50" ht="34.5" customHeight="1">
      <c r="B280" s="49"/>
      <c r="C280" s="49"/>
      <c r="D280" s="47" t="s">
        <v>130</v>
      </c>
      <c r="E280" s="47"/>
      <c r="F280" s="47"/>
      <c r="G280" s="47"/>
      <c r="H280" s="47"/>
      <c r="I280" s="47"/>
      <c r="J280" s="47"/>
      <c r="K280" s="47"/>
      <c r="L280" s="47"/>
      <c r="M280" s="47"/>
      <c r="N280" s="47" t="s">
        <v>131</v>
      </c>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58" t="s">
        <v>132</v>
      </c>
      <c r="AM280" s="47"/>
      <c r="AN280" s="47"/>
      <c r="AO280" s="47"/>
      <c r="AP280" s="47"/>
      <c r="AQ280" s="47"/>
      <c r="AR280" s="47" t="s">
        <v>133</v>
      </c>
      <c r="AS280" s="47"/>
      <c r="AT280" s="47"/>
      <c r="AU280" s="47"/>
      <c r="AV280" s="47" t="s">
        <v>134</v>
      </c>
      <c r="AW280" s="47"/>
      <c r="AX280" s="47"/>
    </row>
    <row r="281" spans="2:50" ht="30" customHeight="1">
      <c r="B281" s="49">
        <v>1</v>
      </c>
      <c r="C281" s="49">
        <v>1</v>
      </c>
      <c r="D281" s="50" t="s">
        <v>186</v>
      </c>
      <c r="E281" s="51"/>
      <c r="F281" s="51"/>
      <c r="G281" s="51"/>
      <c r="H281" s="51"/>
      <c r="I281" s="51"/>
      <c r="J281" s="51"/>
      <c r="K281" s="51"/>
      <c r="L281" s="51"/>
      <c r="M281" s="52"/>
      <c r="N281" s="53" t="s">
        <v>200</v>
      </c>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4">
        <v>0.959</v>
      </c>
      <c r="AM281" s="55"/>
      <c r="AN281" s="55"/>
      <c r="AO281" s="55"/>
      <c r="AP281" s="55"/>
      <c r="AQ281" s="56"/>
      <c r="AR281" s="57" t="s">
        <v>153</v>
      </c>
      <c r="AS281" s="48"/>
      <c r="AT281" s="48"/>
      <c r="AU281" s="48"/>
      <c r="AV281" s="48" t="s">
        <v>32</v>
      </c>
      <c r="AW281" s="48"/>
      <c r="AX281" s="48"/>
    </row>
    <row r="286" ht="23.25" customHeight="1" hidden="1">
      <c r="B286" t="s">
        <v>201</v>
      </c>
    </row>
    <row r="287" spans="2:25" ht="36" customHeight="1" hidden="1">
      <c r="B287" s="47" t="s">
        <v>202</v>
      </c>
      <c r="C287" s="47"/>
      <c r="D287" s="47"/>
      <c r="E287" s="47"/>
      <c r="F287" s="47"/>
      <c r="G287" s="47"/>
      <c r="H287" s="47"/>
      <c r="I287" s="48"/>
      <c r="J287" s="48"/>
      <c r="K287" s="48"/>
      <c r="L287" s="48"/>
      <c r="M287" s="48"/>
      <c r="N287" s="48"/>
      <c r="O287" s="48"/>
      <c r="P287" s="48"/>
      <c r="Q287" s="48"/>
      <c r="R287" s="48"/>
      <c r="S287" s="48"/>
      <c r="T287" s="48"/>
      <c r="U287" s="48"/>
      <c r="V287" s="48"/>
      <c r="W287" s="48"/>
      <c r="X287" s="48"/>
      <c r="Y287" s="48"/>
    </row>
    <row r="288" spans="2:49" ht="36" customHeight="1" hidden="1">
      <c r="B288" s="37" t="s">
        <v>203</v>
      </c>
      <c r="C288" s="38"/>
      <c r="D288" s="38"/>
      <c r="E288" s="38"/>
      <c r="F288" s="38"/>
      <c r="G288" s="38"/>
      <c r="H288" s="39"/>
      <c r="I288" s="44" t="s">
        <v>204</v>
      </c>
      <c r="J288" s="45"/>
      <c r="K288" s="45"/>
      <c r="L288" s="45"/>
      <c r="M288" s="46"/>
      <c r="N288" s="43" t="s">
        <v>205</v>
      </c>
      <c r="O288" s="38"/>
      <c r="P288" s="38"/>
      <c r="Q288" s="38"/>
      <c r="R288" s="38"/>
      <c r="S288" s="38"/>
      <c r="T288" s="39"/>
      <c r="U288" s="44" t="s">
        <v>204</v>
      </c>
      <c r="V288" s="45"/>
      <c r="W288" s="45"/>
      <c r="X288" s="45"/>
      <c r="Y288" s="46"/>
      <c r="Z288" s="43" t="s">
        <v>206</v>
      </c>
      <c r="AA288" s="38"/>
      <c r="AB288" s="38"/>
      <c r="AC288" s="38"/>
      <c r="AD288" s="38"/>
      <c r="AE288" s="38"/>
      <c r="AF288" s="39"/>
      <c r="AG288" s="44" t="s">
        <v>204</v>
      </c>
      <c r="AH288" s="45"/>
      <c r="AI288" s="45"/>
      <c r="AJ288" s="45"/>
      <c r="AK288" s="46"/>
      <c r="AL288" s="43" t="s">
        <v>207</v>
      </c>
      <c r="AM288" s="38"/>
      <c r="AN288" s="38"/>
      <c r="AO288" s="38"/>
      <c r="AP288" s="38"/>
      <c r="AQ288" s="38"/>
      <c r="AR288" s="39"/>
      <c r="AS288" s="44" t="s">
        <v>204</v>
      </c>
      <c r="AT288" s="45"/>
      <c r="AU288" s="45"/>
      <c r="AV288" s="45"/>
      <c r="AW288" s="46"/>
    </row>
    <row r="289" spans="2:49" ht="36" customHeight="1" hidden="1">
      <c r="B289" s="43" t="s">
        <v>208</v>
      </c>
      <c r="C289" s="38"/>
      <c r="D289" s="38"/>
      <c r="E289" s="38"/>
      <c r="F289" s="38"/>
      <c r="G289" s="38"/>
      <c r="H289" s="39"/>
      <c r="I289" s="40"/>
      <c r="J289" s="41"/>
      <c r="K289" s="41"/>
      <c r="L289" s="41"/>
      <c r="M289" s="42"/>
      <c r="N289" s="43" t="s">
        <v>209</v>
      </c>
      <c r="O289" s="38"/>
      <c r="P289" s="38"/>
      <c r="Q289" s="38"/>
      <c r="R289" s="38"/>
      <c r="S289" s="38"/>
      <c r="T289" s="39"/>
      <c r="U289" s="40"/>
      <c r="V289" s="41"/>
      <c r="W289" s="41"/>
      <c r="X289" s="41"/>
      <c r="Y289" s="42"/>
      <c r="Z289" s="43" t="s">
        <v>210</v>
      </c>
      <c r="AA289" s="38"/>
      <c r="AB289" s="38"/>
      <c r="AC289" s="38"/>
      <c r="AD289" s="38"/>
      <c r="AE289" s="38"/>
      <c r="AF289" s="39"/>
      <c r="AG289" s="40"/>
      <c r="AH289" s="41"/>
      <c r="AI289" s="41"/>
      <c r="AJ289" s="41"/>
      <c r="AK289" s="42"/>
      <c r="AL289" s="37" t="s">
        <v>211</v>
      </c>
      <c r="AM289" s="38"/>
      <c r="AN289" s="38"/>
      <c r="AO289" s="38"/>
      <c r="AP289" s="38"/>
      <c r="AQ289" s="38"/>
      <c r="AR289" s="39"/>
      <c r="AS289" s="40"/>
      <c r="AT289" s="41"/>
      <c r="AU289" s="41"/>
      <c r="AV289" s="41"/>
      <c r="AW289" s="42"/>
    </row>
  </sheetData>
  <sheetProtection/>
  <mergeCells count="73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AS18:AY18"/>
    <mergeCell ref="H17:P17"/>
    <mergeCell ref="Q17:W17"/>
    <mergeCell ref="X17:AD17"/>
    <mergeCell ref="AE17:AK17"/>
    <mergeCell ref="AL17:AR17"/>
    <mergeCell ref="AS17:AY17"/>
    <mergeCell ref="AK19:AO19"/>
    <mergeCell ref="AC21:AE21"/>
    <mergeCell ref="AF21:AJ21"/>
    <mergeCell ref="AK21:AO21"/>
    <mergeCell ref="H18:P18"/>
    <mergeCell ref="Q18:W18"/>
    <mergeCell ref="X18:AD18"/>
    <mergeCell ref="AE18:AK18"/>
    <mergeCell ref="AL18:AR18"/>
    <mergeCell ref="Z21:AB21"/>
    <mergeCell ref="B19:G21"/>
    <mergeCell ref="H19:Y19"/>
    <mergeCell ref="Z19:AB19"/>
    <mergeCell ref="AC19:AE19"/>
    <mergeCell ref="AF19:AJ19"/>
    <mergeCell ref="AU22:AY22"/>
    <mergeCell ref="AP19:AT19"/>
    <mergeCell ref="AU19:AY19"/>
    <mergeCell ref="H20:Y21"/>
    <mergeCell ref="Z20:AB20"/>
    <mergeCell ref="AP20:AT20"/>
    <mergeCell ref="AU20:AY20"/>
    <mergeCell ref="AP23:AT23"/>
    <mergeCell ref="AP21:AT21"/>
    <mergeCell ref="AU21:AY21"/>
    <mergeCell ref="AP22:AT22"/>
    <mergeCell ref="AK22:AO22"/>
    <mergeCell ref="H25:Y26"/>
    <mergeCell ref="Z25:AB26"/>
    <mergeCell ref="AC25:AE26"/>
    <mergeCell ref="AF25:AJ25"/>
    <mergeCell ref="AC20:AE20"/>
    <mergeCell ref="AF20:AJ20"/>
    <mergeCell ref="AK20:AO20"/>
    <mergeCell ref="H23:Y24"/>
    <mergeCell ref="Z23:AB24"/>
    <mergeCell ref="AC23:AE24"/>
    <mergeCell ref="AF23:AJ23"/>
    <mergeCell ref="AK23:AO23"/>
    <mergeCell ref="B22:G28"/>
    <mergeCell ref="H22:Y22"/>
    <mergeCell ref="Z22:AB22"/>
    <mergeCell ref="AC22:AE22"/>
    <mergeCell ref="AF22:AJ22"/>
    <mergeCell ref="Z27:AB28"/>
    <mergeCell ref="AC27:AE28"/>
    <mergeCell ref="AF26:AJ26"/>
    <mergeCell ref="AK26:AO26"/>
    <mergeCell ref="AP26:AT26"/>
    <mergeCell ref="AU26:AY26"/>
    <mergeCell ref="AU23:AY23"/>
    <mergeCell ref="AF24:AJ24"/>
    <mergeCell ref="AK24:AO24"/>
    <mergeCell ref="AP24:AT24"/>
    <mergeCell ref="AU24:AY24"/>
    <mergeCell ref="AK27:AO27"/>
    <mergeCell ref="AP27:AT27"/>
    <mergeCell ref="AP25:AT25"/>
    <mergeCell ref="AK25:AO25"/>
    <mergeCell ref="AU27:AY27"/>
    <mergeCell ref="AU25:AY25"/>
    <mergeCell ref="AF28:AJ28"/>
    <mergeCell ref="AK28:AO28"/>
    <mergeCell ref="AP28:AT28"/>
    <mergeCell ref="AU28:AY28"/>
    <mergeCell ref="B29:G29"/>
    <mergeCell ref="H29:Y29"/>
    <mergeCell ref="Z29:AB29"/>
    <mergeCell ref="AC29:AY29"/>
    <mergeCell ref="H27:Y28"/>
    <mergeCell ref="AF27:AJ27"/>
    <mergeCell ref="B30:C38"/>
    <mergeCell ref="D30:L30"/>
    <mergeCell ref="M30:R30"/>
    <mergeCell ref="S30:X30"/>
    <mergeCell ref="Y30:AY30"/>
    <mergeCell ref="D31:L31"/>
    <mergeCell ref="M31:R31"/>
    <mergeCell ref="S31:X31"/>
    <mergeCell ref="D32:L32"/>
    <mergeCell ref="M32:R32"/>
    <mergeCell ref="S32:X32"/>
    <mergeCell ref="D33:L33"/>
    <mergeCell ref="M33:R33"/>
    <mergeCell ref="S33:X33"/>
    <mergeCell ref="D34:L34"/>
    <mergeCell ref="M34:R34"/>
    <mergeCell ref="S34:X34"/>
    <mergeCell ref="D35:L35"/>
    <mergeCell ref="M35:R35"/>
    <mergeCell ref="S35:X35"/>
    <mergeCell ref="Y35:AY35"/>
    <mergeCell ref="D36:L36"/>
    <mergeCell ref="M36:R36"/>
    <mergeCell ref="S36:X36"/>
    <mergeCell ref="Y36:AY36"/>
    <mergeCell ref="D37:L37"/>
    <mergeCell ref="M37:R37"/>
    <mergeCell ref="S37:X37"/>
    <mergeCell ref="Y37:AY37"/>
    <mergeCell ref="D38:L38"/>
    <mergeCell ref="M38:R38"/>
    <mergeCell ref="S38:X38"/>
    <mergeCell ref="Y38:AY38"/>
    <mergeCell ref="B41:C44"/>
    <mergeCell ref="D41:AY41"/>
    <mergeCell ref="D42:AY42"/>
    <mergeCell ref="D43:AY43"/>
    <mergeCell ref="D44:AY44"/>
    <mergeCell ref="D45:AY45"/>
    <mergeCell ref="D46:AY46"/>
    <mergeCell ref="B47:AY47"/>
    <mergeCell ref="D48:G48"/>
    <mergeCell ref="H48:AG48"/>
    <mergeCell ref="AH48:AY48"/>
    <mergeCell ref="B49:C51"/>
    <mergeCell ref="D49:G49"/>
    <mergeCell ref="H49:AG49"/>
    <mergeCell ref="AH49:AY51"/>
    <mergeCell ref="D50:G50"/>
    <mergeCell ref="H50:AG50"/>
    <mergeCell ref="D51:G51"/>
    <mergeCell ref="H51:AG51"/>
    <mergeCell ref="B52:C56"/>
    <mergeCell ref="D52:G52"/>
    <mergeCell ref="H52:AG52"/>
    <mergeCell ref="AH52:AY56"/>
    <mergeCell ref="D53:G53"/>
    <mergeCell ref="H53:AG53"/>
    <mergeCell ref="D54:G54"/>
    <mergeCell ref="H54:AG54"/>
    <mergeCell ref="D55:G55"/>
    <mergeCell ref="H55:AG55"/>
    <mergeCell ref="D56:G56"/>
    <mergeCell ref="H56:AG56"/>
    <mergeCell ref="D58:G58"/>
    <mergeCell ref="H58:AG58"/>
    <mergeCell ref="D59:G59"/>
    <mergeCell ref="H59:AG59"/>
    <mergeCell ref="D60:G60"/>
    <mergeCell ref="H60:AG60"/>
    <mergeCell ref="D61:G61"/>
    <mergeCell ref="H61:AG61"/>
    <mergeCell ref="B62:C62"/>
    <mergeCell ref="D62:AY62"/>
    <mergeCell ref="D63:AY63"/>
    <mergeCell ref="D64:AY64"/>
    <mergeCell ref="B57:C61"/>
    <mergeCell ref="D57:G57"/>
    <mergeCell ref="H57:AG57"/>
    <mergeCell ref="AH57:AY61"/>
    <mergeCell ref="D65:AY65"/>
    <mergeCell ref="B66:AY66"/>
    <mergeCell ref="B67:F67"/>
    <mergeCell ref="G67:AY67"/>
    <mergeCell ref="B68:AY68"/>
    <mergeCell ref="B69:AY69"/>
    <mergeCell ref="B70:AY70"/>
    <mergeCell ref="B71:AY71"/>
    <mergeCell ref="B74:G165"/>
    <mergeCell ref="B168:G212"/>
    <mergeCell ref="H168:AC168"/>
    <mergeCell ref="AD168:AY168"/>
    <mergeCell ref="H169:L169"/>
    <mergeCell ref="M169:Y169"/>
    <mergeCell ref="Z169:AC169"/>
    <mergeCell ref="AD169:AH169"/>
    <mergeCell ref="AI169:AU169"/>
    <mergeCell ref="AV169:AY169"/>
    <mergeCell ref="H170:L170"/>
    <mergeCell ref="M170:Y170"/>
    <mergeCell ref="Z170:AC170"/>
    <mergeCell ref="AD170:AH170"/>
    <mergeCell ref="AI170:AU170"/>
    <mergeCell ref="AV170:AY170"/>
    <mergeCell ref="H171:L171"/>
    <mergeCell ref="M171:Y171"/>
    <mergeCell ref="Z171:AC171"/>
    <mergeCell ref="AD171:AH171"/>
    <mergeCell ref="AI171:AU171"/>
    <mergeCell ref="AV171:AY171"/>
    <mergeCell ref="H172:L172"/>
    <mergeCell ref="M172:Y172"/>
    <mergeCell ref="Z172:AC172"/>
    <mergeCell ref="AD172:AH172"/>
    <mergeCell ref="AI172:AU172"/>
    <mergeCell ref="AV172:AY172"/>
    <mergeCell ref="H173:AC173"/>
    <mergeCell ref="AD173:AY173"/>
    <mergeCell ref="H174:L174"/>
    <mergeCell ref="M174:Y174"/>
    <mergeCell ref="Z174:AC174"/>
    <mergeCell ref="AD174:AH174"/>
    <mergeCell ref="AI174:AU174"/>
    <mergeCell ref="AV174:AY174"/>
    <mergeCell ref="H175:L175"/>
    <mergeCell ref="M175:Y175"/>
    <mergeCell ref="Z175:AC175"/>
    <mergeCell ref="AD175:AH175"/>
    <mergeCell ref="AI175:AU175"/>
    <mergeCell ref="AV175:AY175"/>
    <mergeCell ref="H176:L176"/>
    <mergeCell ref="M176:Y176"/>
    <mergeCell ref="Z176:AC176"/>
    <mergeCell ref="AD176:AH176"/>
    <mergeCell ref="AI176:AU176"/>
    <mergeCell ref="AV176:AY176"/>
    <mergeCell ref="H177:L177"/>
    <mergeCell ref="M177:Y177"/>
    <mergeCell ref="Z177:AC177"/>
    <mergeCell ref="AD177:AH177"/>
    <mergeCell ref="AI177:AU177"/>
    <mergeCell ref="AV177:AY177"/>
    <mergeCell ref="H178:AC178"/>
    <mergeCell ref="AD178:AY178"/>
    <mergeCell ref="H179:L179"/>
    <mergeCell ref="M179:Y179"/>
    <mergeCell ref="Z179:AC179"/>
    <mergeCell ref="AD179:AH179"/>
    <mergeCell ref="AI179:AU179"/>
    <mergeCell ref="AV179:AY179"/>
    <mergeCell ref="H180:L180"/>
    <mergeCell ref="M180:Y180"/>
    <mergeCell ref="Z180:AC180"/>
    <mergeCell ref="AD180:AH180"/>
    <mergeCell ref="AI180:AU180"/>
    <mergeCell ref="AV180:AY180"/>
    <mergeCell ref="H181:L181"/>
    <mergeCell ref="M181:Y181"/>
    <mergeCell ref="Z181:AC181"/>
    <mergeCell ref="AD181:AH181"/>
    <mergeCell ref="AI181:AU181"/>
    <mergeCell ref="AV181:AY181"/>
    <mergeCell ref="H182:L182"/>
    <mergeCell ref="M182:Y182"/>
    <mergeCell ref="Z182:AC182"/>
    <mergeCell ref="AD182:AH182"/>
    <mergeCell ref="AI182:AU182"/>
    <mergeCell ref="AV182:AY182"/>
    <mergeCell ref="H183:AC183"/>
    <mergeCell ref="AD183:AY183"/>
    <mergeCell ref="H184:L184"/>
    <mergeCell ref="M184:Y184"/>
    <mergeCell ref="Z184:AC184"/>
    <mergeCell ref="AD184:AH184"/>
    <mergeCell ref="AI184:AU184"/>
    <mergeCell ref="AV184:AY184"/>
    <mergeCell ref="H185:L185"/>
    <mergeCell ref="M185:Y185"/>
    <mergeCell ref="Z185:AC185"/>
    <mergeCell ref="AD185:AH185"/>
    <mergeCell ref="AI185:AU185"/>
    <mergeCell ref="AV185:AY185"/>
    <mergeCell ref="H186:L186"/>
    <mergeCell ref="M186:Y186"/>
    <mergeCell ref="Z186:AC186"/>
    <mergeCell ref="AD186:AH186"/>
    <mergeCell ref="AI186:AU186"/>
    <mergeCell ref="AV186:AY186"/>
    <mergeCell ref="H187:L187"/>
    <mergeCell ref="M187:Y187"/>
    <mergeCell ref="Z187:AC187"/>
    <mergeCell ref="AD187:AH187"/>
    <mergeCell ref="AI187:AU187"/>
    <mergeCell ref="AV187:AY187"/>
    <mergeCell ref="H188:AC188"/>
    <mergeCell ref="AD188:AY188"/>
    <mergeCell ref="H189:L189"/>
    <mergeCell ref="M189:Y189"/>
    <mergeCell ref="Z189:AC189"/>
    <mergeCell ref="AD189:AH189"/>
    <mergeCell ref="AI189:AU189"/>
    <mergeCell ref="AV189:AY189"/>
    <mergeCell ref="H190:L190"/>
    <mergeCell ref="M190:Y190"/>
    <mergeCell ref="Z190:AC190"/>
    <mergeCell ref="AD190:AH190"/>
    <mergeCell ref="AI190:AU190"/>
    <mergeCell ref="AV190:AY190"/>
    <mergeCell ref="H191:L191"/>
    <mergeCell ref="M191:Y191"/>
    <mergeCell ref="Z191:AC191"/>
    <mergeCell ref="AD191:AH191"/>
    <mergeCell ref="AI191:AU191"/>
    <mergeCell ref="AV191:AY191"/>
    <mergeCell ref="H192:L192"/>
    <mergeCell ref="M192:Y192"/>
    <mergeCell ref="Z192:AC192"/>
    <mergeCell ref="AD192:AH192"/>
    <mergeCell ref="AI192:AU192"/>
    <mergeCell ref="AV192:AY192"/>
    <mergeCell ref="H193:AC193"/>
    <mergeCell ref="AD193:AY193"/>
    <mergeCell ref="H194:L194"/>
    <mergeCell ref="M194:Y194"/>
    <mergeCell ref="Z194:AC194"/>
    <mergeCell ref="AD194:AH194"/>
    <mergeCell ref="AI194:AU194"/>
    <mergeCell ref="AV194:AY194"/>
    <mergeCell ref="H195:L195"/>
    <mergeCell ref="M195:Y195"/>
    <mergeCell ref="Z195:AC195"/>
    <mergeCell ref="AD195:AH195"/>
    <mergeCell ref="AI195:AU195"/>
    <mergeCell ref="AV195:AY195"/>
    <mergeCell ref="H196:L196"/>
    <mergeCell ref="M196:Y196"/>
    <mergeCell ref="Z196:AC196"/>
    <mergeCell ref="AD196:AH196"/>
    <mergeCell ref="AI196:AU196"/>
    <mergeCell ref="AV196:AY196"/>
    <mergeCell ref="H197:L197"/>
    <mergeCell ref="M197:Y197"/>
    <mergeCell ref="Z197:AC197"/>
    <mergeCell ref="AD197:AH197"/>
    <mergeCell ref="AI197:AU197"/>
    <mergeCell ref="AV197:AY197"/>
    <mergeCell ref="H198:AC198"/>
    <mergeCell ref="AD198:AY198"/>
    <mergeCell ref="H199:L199"/>
    <mergeCell ref="M199:Y199"/>
    <mergeCell ref="Z199:AC199"/>
    <mergeCell ref="AD199:AH199"/>
    <mergeCell ref="AI199:AU199"/>
    <mergeCell ref="AV199:AY199"/>
    <mergeCell ref="H200:L200"/>
    <mergeCell ref="M200:Y200"/>
    <mergeCell ref="Z200:AC200"/>
    <mergeCell ref="AD200:AH200"/>
    <mergeCell ref="AI200:AU200"/>
    <mergeCell ref="AV200:AY200"/>
    <mergeCell ref="H201:L201"/>
    <mergeCell ref="M201:Y201"/>
    <mergeCell ref="Z201:AC201"/>
    <mergeCell ref="AD201:AH201"/>
    <mergeCell ref="AI201:AU201"/>
    <mergeCell ref="AV201:AY201"/>
    <mergeCell ref="H202:L202"/>
    <mergeCell ref="M202:Y202"/>
    <mergeCell ref="Z202:AC202"/>
    <mergeCell ref="AD202:AH202"/>
    <mergeCell ref="AI202:AU202"/>
    <mergeCell ref="AV202:AY202"/>
    <mergeCell ref="H203:AC203"/>
    <mergeCell ref="AD203:AY203"/>
    <mergeCell ref="H204:L204"/>
    <mergeCell ref="M204:Y204"/>
    <mergeCell ref="Z204:AC204"/>
    <mergeCell ref="AD204:AH204"/>
    <mergeCell ref="AI204:AU204"/>
    <mergeCell ref="AV204:AY204"/>
    <mergeCell ref="H205:L205"/>
    <mergeCell ref="M205:Y205"/>
    <mergeCell ref="Z205:AC205"/>
    <mergeCell ref="AD205:AH205"/>
    <mergeCell ref="AI205:AU205"/>
    <mergeCell ref="AV205:AY205"/>
    <mergeCell ref="AV207:AY207"/>
    <mergeCell ref="H206:L206"/>
    <mergeCell ref="M206:Y206"/>
    <mergeCell ref="Z206:AC206"/>
    <mergeCell ref="AD206:AH206"/>
    <mergeCell ref="AI206:AU206"/>
    <mergeCell ref="AV206:AY206"/>
    <mergeCell ref="M209:Y209"/>
    <mergeCell ref="Z209:AC209"/>
    <mergeCell ref="AD209:AH209"/>
    <mergeCell ref="AI209:AU209"/>
    <mergeCell ref="AV209:AY209"/>
    <mergeCell ref="H207:L207"/>
    <mergeCell ref="M207:Y207"/>
    <mergeCell ref="Z207:AC207"/>
    <mergeCell ref="AD207:AH207"/>
    <mergeCell ref="AI207:AU207"/>
    <mergeCell ref="H210:L210"/>
    <mergeCell ref="M210:Y210"/>
    <mergeCell ref="Z210:AC210"/>
    <mergeCell ref="AD210:AH210"/>
    <mergeCell ref="AI210:AU210"/>
    <mergeCell ref="AV210:AY210"/>
    <mergeCell ref="H211:L211"/>
    <mergeCell ref="M211:Y211"/>
    <mergeCell ref="Z211:AC211"/>
    <mergeCell ref="AD211:AH211"/>
    <mergeCell ref="AI211:AU211"/>
    <mergeCell ref="AV211:AY211"/>
    <mergeCell ref="H212:L212"/>
    <mergeCell ref="M212:Y212"/>
    <mergeCell ref="Z212:AC212"/>
    <mergeCell ref="AD212:AH212"/>
    <mergeCell ref="AI212:AU212"/>
    <mergeCell ref="AV212:AY212"/>
    <mergeCell ref="B217:C217"/>
    <mergeCell ref="D217:M217"/>
    <mergeCell ref="N217:AK217"/>
    <mergeCell ref="AL217:AQ217"/>
    <mergeCell ref="AR217:AU217"/>
    <mergeCell ref="AV217:AX217"/>
    <mergeCell ref="B218:C218"/>
    <mergeCell ref="D218:M218"/>
    <mergeCell ref="N218:AK218"/>
    <mergeCell ref="AL218:AQ218"/>
    <mergeCell ref="AR218:AU218"/>
    <mergeCell ref="AV218:AX218"/>
    <mergeCell ref="B219:C219"/>
    <mergeCell ref="D219:M219"/>
    <mergeCell ref="N219:AK219"/>
    <mergeCell ref="AL219:AQ219"/>
    <mergeCell ref="AR219:AU219"/>
    <mergeCell ref="AV219:AX219"/>
    <mergeCell ref="B222:C222"/>
    <mergeCell ref="D222:M222"/>
    <mergeCell ref="N222:AK222"/>
    <mergeCell ref="AL222:AQ222"/>
    <mergeCell ref="AR222:AU222"/>
    <mergeCell ref="AV222:AX222"/>
    <mergeCell ref="B223:C223"/>
    <mergeCell ref="D223:M223"/>
    <mergeCell ref="N223:AK223"/>
    <mergeCell ref="AL223:AQ223"/>
    <mergeCell ref="AR223:AU223"/>
    <mergeCell ref="AV223:AX223"/>
    <mergeCell ref="B226:C226"/>
    <mergeCell ref="D226:M226"/>
    <mergeCell ref="N226:AK226"/>
    <mergeCell ref="AL226:AQ226"/>
    <mergeCell ref="AR226:AU226"/>
    <mergeCell ref="AV226:AX226"/>
    <mergeCell ref="B227:C227"/>
    <mergeCell ref="D227:M227"/>
    <mergeCell ref="N227:AK227"/>
    <mergeCell ref="AL227:AQ227"/>
    <mergeCell ref="AR227:AU227"/>
    <mergeCell ref="AV227:AX227"/>
    <mergeCell ref="B230:C230"/>
    <mergeCell ref="D230:M230"/>
    <mergeCell ref="N230:AK230"/>
    <mergeCell ref="AL230:AQ230"/>
    <mergeCell ref="AR230:AU230"/>
    <mergeCell ref="AV230:AX230"/>
    <mergeCell ref="B231:C231"/>
    <mergeCell ref="D231:M231"/>
    <mergeCell ref="N231:AK231"/>
    <mergeCell ref="AL231:AQ231"/>
    <mergeCell ref="AR231:AU231"/>
    <mergeCell ref="AV231:AX231"/>
    <mergeCell ref="B232:C232"/>
    <mergeCell ref="D232:M232"/>
    <mergeCell ref="N232:AK232"/>
    <mergeCell ref="AL232:AQ232"/>
    <mergeCell ref="AR232:AU232"/>
    <mergeCell ref="AV232:AX232"/>
    <mergeCell ref="B233:C233"/>
    <mergeCell ref="D233:M233"/>
    <mergeCell ref="N233:AK233"/>
    <mergeCell ref="AL233:AQ233"/>
    <mergeCell ref="AR233:AU233"/>
    <mergeCell ref="AV233:AX233"/>
    <mergeCell ref="B236:C236"/>
    <mergeCell ref="D236:M236"/>
    <mergeCell ref="N236:AK236"/>
    <mergeCell ref="AL236:AQ236"/>
    <mergeCell ref="AR236:AU236"/>
    <mergeCell ref="AV236:AX236"/>
    <mergeCell ref="B237:C237"/>
    <mergeCell ref="D237:M237"/>
    <mergeCell ref="N237:AK237"/>
    <mergeCell ref="AL237:AQ237"/>
    <mergeCell ref="AR237:AU237"/>
    <mergeCell ref="AV237:AX237"/>
    <mergeCell ref="B238:C238"/>
    <mergeCell ref="D238:M238"/>
    <mergeCell ref="N238:AK238"/>
    <mergeCell ref="AL238:AQ238"/>
    <mergeCell ref="AR238:AU238"/>
    <mergeCell ref="AV238:AX238"/>
    <mergeCell ref="B239:C239"/>
    <mergeCell ref="D239:M239"/>
    <mergeCell ref="N239:AK239"/>
    <mergeCell ref="AL239:AQ239"/>
    <mergeCell ref="AR239:AU239"/>
    <mergeCell ref="AV239:AX239"/>
    <mergeCell ref="B242:C242"/>
    <mergeCell ref="D242:M242"/>
    <mergeCell ref="N242:AK242"/>
    <mergeCell ref="AL242:AQ242"/>
    <mergeCell ref="AR242:AU242"/>
    <mergeCell ref="AV242:AX242"/>
    <mergeCell ref="B243:C243"/>
    <mergeCell ref="D243:M243"/>
    <mergeCell ref="N243:AK243"/>
    <mergeCell ref="AL243:AQ243"/>
    <mergeCell ref="AR243:AU243"/>
    <mergeCell ref="AV243:AX243"/>
    <mergeCell ref="B246:C246"/>
    <mergeCell ref="D246:M246"/>
    <mergeCell ref="N246:AK246"/>
    <mergeCell ref="AL246:AQ246"/>
    <mergeCell ref="AR246:AU246"/>
    <mergeCell ref="AV246:AX246"/>
    <mergeCell ref="B247:C247"/>
    <mergeCell ref="D247:M247"/>
    <mergeCell ref="N247:AK247"/>
    <mergeCell ref="AL247:AQ247"/>
    <mergeCell ref="AR247:AU247"/>
    <mergeCell ref="AV247:AX247"/>
    <mergeCell ref="B250:C250"/>
    <mergeCell ref="D250:M250"/>
    <mergeCell ref="N250:AK250"/>
    <mergeCell ref="AL250:AQ250"/>
    <mergeCell ref="AR250:AU250"/>
    <mergeCell ref="AV250:AX250"/>
    <mergeCell ref="B251:C251"/>
    <mergeCell ref="D251:M251"/>
    <mergeCell ref="N251:AK251"/>
    <mergeCell ref="AL251:AQ251"/>
    <mergeCell ref="AR251:AU251"/>
    <mergeCell ref="AV251:AX251"/>
    <mergeCell ref="B252:C252"/>
    <mergeCell ref="D252:M252"/>
    <mergeCell ref="N252:AK252"/>
    <mergeCell ref="AL252:AQ252"/>
    <mergeCell ref="AR252:AU252"/>
    <mergeCell ref="AV252:AX252"/>
    <mergeCell ref="B253:C253"/>
    <mergeCell ref="D253:M253"/>
    <mergeCell ref="N253:AK253"/>
    <mergeCell ref="AL253:AQ253"/>
    <mergeCell ref="AR253:AU253"/>
    <mergeCell ref="AV253:AX253"/>
    <mergeCell ref="B254:C254"/>
    <mergeCell ref="D254:M254"/>
    <mergeCell ref="N254:AK254"/>
    <mergeCell ref="AL254:AQ254"/>
    <mergeCell ref="AR254:AU254"/>
    <mergeCell ref="AV254:AX254"/>
    <mergeCell ref="B255:C255"/>
    <mergeCell ref="D255:M255"/>
    <mergeCell ref="N255:AK255"/>
    <mergeCell ref="AL255:AQ255"/>
    <mergeCell ref="AR255:AU255"/>
    <mergeCell ref="AV255:AX255"/>
    <mergeCell ref="B256:C256"/>
    <mergeCell ref="D256:M256"/>
    <mergeCell ref="N256:AK256"/>
    <mergeCell ref="AL256:AQ256"/>
    <mergeCell ref="AR256:AU256"/>
    <mergeCell ref="AV256:AX256"/>
    <mergeCell ref="B257:C257"/>
    <mergeCell ref="D257:M257"/>
    <mergeCell ref="N257:AK257"/>
    <mergeCell ref="AL257:AQ257"/>
    <mergeCell ref="AR257:AU257"/>
    <mergeCell ref="AV257:AX257"/>
    <mergeCell ref="B258:C258"/>
    <mergeCell ref="D258:M258"/>
    <mergeCell ref="N258:AK258"/>
    <mergeCell ref="AL258:AQ258"/>
    <mergeCell ref="AR258:AU258"/>
    <mergeCell ref="AV258:AX258"/>
    <mergeCell ref="B259:C259"/>
    <mergeCell ref="D259:M259"/>
    <mergeCell ref="N259:AK259"/>
    <mergeCell ref="AL259:AQ259"/>
    <mergeCell ref="AR259:AU259"/>
    <mergeCell ref="AV259:AX259"/>
    <mergeCell ref="B260:C260"/>
    <mergeCell ref="D260:M260"/>
    <mergeCell ref="N260:AK260"/>
    <mergeCell ref="AL260:AQ260"/>
    <mergeCell ref="AR260:AU260"/>
    <mergeCell ref="AV260:AX260"/>
    <mergeCell ref="B261:C261"/>
    <mergeCell ref="D261:M261"/>
    <mergeCell ref="N261:AK261"/>
    <mergeCell ref="AL261:AQ261"/>
    <mergeCell ref="AR261:AU261"/>
    <mergeCell ref="AV261:AX261"/>
    <mergeCell ref="B264:C264"/>
    <mergeCell ref="D264:M264"/>
    <mergeCell ref="N264:AK264"/>
    <mergeCell ref="AL264:AQ264"/>
    <mergeCell ref="AR264:AU264"/>
    <mergeCell ref="AV264:AX264"/>
    <mergeCell ref="B265:C265"/>
    <mergeCell ref="D265:M265"/>
    <mergeCell ref="N265:AK265"/>
    <mergeCell ref="AL265:AQ265"/>
    <mergeCell ref="AR265:AU265"/>
    <mergeCell ref="AV265:AX265"/>
    <mergeCell ref="B268:C268"/>
    <mergeCell ref="D268:M268"/>
    <mergeCell ref="N268:AK268"/>
    <mergeCell ref="AL268:AQ268"/>
    <mergeCell ref="AR268:AU268"/>
    <mergeCell ref="AV268:AX268"/>
    <mergeCell ref="B269:C269"/>
    <mergeCell ref="D269:M269"/>
    <mergeCell ref="N269:AK269"/>
    <mergeCell ref="AL269:AQ269"/>
    <mergeCell ref="AR269:AU269"/>
    <mergeCell ref="AV269:AX269"/>
    <mergeCell ref="B270:C270"/>
    <mergeCell ref="D270:M270"/>
    <mergeCell ref="N270:AK270"/>
    <mergeCell ref="AL270:AQ270"/>
    <mergeCell ref="AR270:AU270"/>
    <mergeCell ref="AV270:AX270"/>
    <mergeCell ref="B273:C273"/>
    <mergeCell ref="D273:M273"/>
    <mergeCell ref="N273:AK273"/>
    <mergeCell ref="AL273:AQ273"/>
    <mergeCell ref="AR273:AU273"/>
    <mergeCell ref="AV273:AX273"/>
    <mergeCell ref="B274:C274"/>
    <mergeCell ref="D274:M274"/>
    <mergeCell ref="N274:AK274"/>
    <mergeCell ref="AL274:AQ274"/>
    <mergeCell ref="AR274:AU274"/>
    <mergeCell ref="AV274:AX274"/>
    <mergeCell ref="B275:C275"/>
    <mergeCell ref="D275:M275"/>
    <mergeCell ref="N275:AK275"/>
    <mergeCell ref="AL275:AQ275"/>
    <mergeCell ref="AR275:AU275"/>
    <mergeCell ref="AV275:AX275"/>
    <mergeCell ref="B276:C276"/>
    <mergeCell ref="D276:M276"/>
    <mergeCell ref="N276:AK276"/>
    <mergeCell ref="AL276:AQ276"/>
    <mergeCell ref="AR276:AU276"/>
    <mergeCell ref="AV276:AX276"/>
    <mergeCell ref="B277:C277"/>
    <mergeCell ref="D277:M277"/>
    <mergeCell ref="N277:AK277"/>
    <mergeCell ref="AL277:AQ277"/>
    <mergeCell ref="AR277:AU277"/>
    <mergeCell ref="AV277:AX277"/>
    <mergeCell ref="B280:C280"/>
    <mergeCell ref="D280:M280"/>
    <mergeCell ref="N280:AK280"/>
    <mergeCell ref="AL280:AQ280"/>
    <mergeCell ref="AR280:AU280"/>
    <mergeCell ref="AV280:AX280"/>
    <mergeCell ref="B281:C281"/>
    <mergeCell ref="D281:M281"/>
    <mergeCell ref="N281:AK281"/>
    <mergeCell ref="AL281:AQ281"/>
    <mergeCell ref="AR281:AU281"/>
    <mergeCell ref="AV281:AX281"/>
    <mergeCell ref="B287:H287"/>
    <mergeCell ref="I287:Y287"/>
    <mergeCell ref="B288:H288"/>
    <mergeCell ref="I288:M288"/>
    <mergeCell ref="N288:T288"/>
    <mergeCell ref="U288:Y288"/>
    <mergeCell ref="B289:H289"/>
    <mergeCell ref="I289:M289"/>
    <mergeCell ref="N289:T289"/>
    <mergeCell ref="U289:Y289"/>
    <mergeCell ref="Z289:AF289"/>
    <mergeCell ref="AG289:AK289"/>
    <mergeCell ref="Y31:AY34"/>
    <mergeCell ref="AL289:AR289"/>
    <mergeCell ref="AS289:AW289"/>
    <mergeCell ref="Z288:AF288"/>
    <mergeCell ref="AG288:AK288"/>
    <mergeCell ref="AL288:AR288"/>
    <mergeCell ref="AS288:AW288"/>
    <mergeCell ref="H208:AC208"/>
    <mergeCell ref="AD208:AY208"/>
    <mergeCell ref="H209:L20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9" max="50" man="1"/>
    <brk id="72" max="50" man="1"/>
    <brk id="166" max="50" man="1"/>
    <brk id="213"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2011-09-12T05:08:56Z</cp:lastPrinted>
  <dcterms:created xsi:type="dcterms:W3CDTF">2011-06-30T02:57:07Z</dcterms:created>
  <dcterms:modified xsi:type="dcterms:W3CDTF">2011-09-23T12:05:51Z</dcterms:modified>
  <cp:category/>
  <cp:version/>
  <cp:contentType/>
  <cp:contentStatus/>
</cp:coreProperties>
</file>