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24（本省）ふれあい" sheetId="1" r:id="rId1"/>
  </sheets>
  <definedNames>
    <definedName name="_xlnm.Print_Area" localSheetId="0">'24（本省）ふれあい'!$A$1:$AY$266</definedName>
  </definedNames>
  <calcPr fullCalcOnLoad="1"/>
</workbook>
</file>

<file path=xl/comments1.xml><?xml version="1.0" encoding="utf-8"?>
<comments xmlns="http://schemas.openxmlformats.org/spreadsheetml/2006/main">
  <authors>
    <author> </author>
  </authors>
  <commentList>
    <comment ref="AE13" authorId="0">
      <text>
        <r>
          <rPr>
            <sz val="9"/>
            <rFont val="ＭＳ Ｐゴシック"/>
            <family val="3"/>
          </rPr>
          <t>自然環境保全調査費
62292
+
旅費
1138</t>
        </r>
      </text>
    </comment>
  </commentList>
</comments>
</file>

<file path=xl/sharedStrings.xml><?xml version="1.0" encoding="utf-8"?>
<sst xmlns="http://schemas.openxmlformats.org/spreadsheetml/2006/main" count="413" uniqueCount="209">
  <si>
    <t>事業番号</t>
  </si>
  <si>
    <t>事業名</t>
  </si>
  <si>
    <t>自然生きものふれあい推進等事業費</t>
  </si>
  <si>
    <t>担当部局庁</t>
  </si>
  <si>
    <t>自然環境局</t>
  </si>
  <si>
    <t>作成責任者</t>
  </si>
  <si>
    <t>事業開始・
終了(予定）年度</t>
  </si>
  <si>
    <t>平成10年度</t>
  </si>
  <si>
    <t>担当課室</t>
  </si>
  <si>
    <t>総務課自然ふれあい推進室</t>
  </si>
  <si>
    <t>室長　堀上　勝</t>
  </si>
  <si>
    <t>会計区分</t>
  </si>
  <si>
    <t>一般会計</t>
  </si>
  <si>
    <t>施策名</t>
  </si>
  <si>
    <r>
      <t xml:space="preserve">根拠法令
</t>
    </r>
    <r>
      <rPr>
        <sz val="10"/>
        <rFont val="ＭＳ Ｐゴシック"/>
        <family val="3"/>
      </rPr>
      <t>（具体的な
条項も記載）</t>
    </r>
  </si>
  <si>
    <t>環境基本法§14③
自然公園法第３条</t>
  </si>
  <si>
    <t>関係する計画、通知等</t>
  </si>
  <si>
    <t>環境基本計画
生物多様性国家戦略2010</t>
  </si>
  <si>
    <r>
      <t xml:space="preserve">事業の目的
</t>
    </r>
    <r>
      <rPr>
        <sz val="11"/>
        <rFont val="ＭＳ ゴシック"/>
        <family val="3"/>
      </rPr>
      <t>（目指す姿を簡潔に。3行程度以内）</t>
    </r>
  </si>
  <si>
    <t>自然とのふれあいの機会・情報の提供等により、自然環境保全に関する理解の深化、各種取組への意欲の増進、適正利用の促進等を図る。</t>
  </si>
  <si>
    <r>
      <t xml:space="preserve">事業概要
</t>
    </r>
    <r>
      <rPr>
        <sz val="11"/>
        <rFont val="ＭＳ ゴシック"/>
        <family val="3"/>
      </rPr>
      <t>（5行程度以内。別添可）</t>
    </r>
  </si>
  <si>
    <t>・国立公園ビジターセンター等をめぐりながら、自然ふれあい体験や生物多様性を理解するためのスタンプラリーを実施する。
・「みどりの日」についての国民の関心と理解を一層促進するため、みどりフェスタを及び自然環境功労者大臣表彰を実施する。
・全国の自然ふれあい施設等における自然体験イベント情報を収集し、ＨＰ（自然大好きクラブ）等により発信する。</t>
  </si>
  <si>
    <t>実施方法</t>
  </si>
  <si>
    <t>■直接実施　　　　　　　■業務委託等　　　　　　　□補助　　　　　　□貸付　　　　　　　□その他</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</si>
  <si>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</si>
  <si>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</si>
  <si>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</si>
  <si>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</si>
  <si>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</si>
  <si>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</si>
  <si>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</si>
  <si>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</si>
  <si>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</si>
  <si>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</si>
  <si>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</si>
  <si>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</si>
  <si>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</si>
  <si>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</si>
  <si>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</si>
  <si>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</si>
  <si>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目標値
（年度）</t>
  </si>
  <si>
    <t>スタンプラリー参加者数</t>
  </si>
  <si>
    <t>成果実績</t>
  </si>
  <si>
    <r>
      <t xml:space="preserve">万人
</t>
    </r>
    <r>
      <rPr>
        <sz val="8"/>
        <rFont val="ＭＳ Ｐゴシック"/>
        <family val="3"/>
      </rPr>
      <t>（累計）</t>
    </r>
  </si>
  <si>
    <t>―</t>
  </si>
  <si>
    <t>―</t>
  </si>
  <si>
    <t>100
（24年度）</t>
  </si>
  <si>
    <t>達成度</t>
  </si>
  <si>
    <t>％</t>
  </si>
  <si>
    <r>
      <t>自然公園等利用者数の推移（参考指標）</t>
    </r>
    <r>
      <rPr>
        <sz val="9"/>
        <rFont val="ＭＳ Ｐゴシック"/>
        <family val="3"/>
      </rPr>
      <t xml:space="preserve">
※自然とのふれあい推進については、定量的指標に馴染まない適正利用等も含めて総合的に評価することが必要であるため、定量的な指標の設定が困難。</t>
    </r>
  </si>
  <si>
    <t>千人</t>
  </si>
  <si>
    <r>
      <t>894,</t>
    </r>
    <r>
      <rPr>
        <sz val="11"/>
        <rFont val="ＭＳ Ｐゴシック"/>
        <family val="3"/>
      </rPr>
      <t xml:space="preserve">798
</t>
    </r>
    <r>
      <rPr>
        <sz val="7"/>
        <rFont val="ＭＳ Ｐゴシック"/>
        <family val="3"/>
      </rPr>
      <t>(20年（暦年）)</t>
    </r>
  </si>
  <si>
    <r>
      <t>897,</t>
    </r>
    <r>
      <rPr>
        <sz val="11"/>
        <rFont val="ＭＳ Ｐゴシック"/>
        <family val="3"/>
      </rPr>
      <t xml:space="preserve">846
</t>
    </r>
    <r>
      <rPr>
        <sz val="7"/>
        <rFont val="ＭＳ Ｐゴシック"/>
        <family val="3"/>
      </rPr>
      <t>（21年（暦年））</t>
    </r>
  </si>
  <si>
    <t>％</t>
  </si>
  <si>
    <t>活動指標及び活動実績
（アウトプット）</t>
  </si>
  <si>
    <t>活動指標</t>
  </si>
  <si>
    <t>23年度活動見込</t>
  </si>
  <si>
    <t>スタンプラリー実施施設</t>
  </si>
  <si>
    <r>
      <t>活動実績</t>
    </r>
    <r>
      <rPr>
        <sz val="6"/>
        <rFont val="ＭＳ Ｐゴシック"/>
        <family val="3"/>
      </rPr>
      <t xml:space="preserve">
（当初見込み）</t>
    </r>
  </si>
  <si>
    <r>
      <t xml:space="preserve">箇所
</t>
    </r>
    <r>
      <rPr>
        <sz val="8"/>
        <rFont val="ＭＳ Ｐゴシック"/>
        <family val="3"/>
      </rPr>
      <t>（累計）</t>
    </r>
  </si>
  <si>
    <t>（84）</t>
  </si>
  <si>
    <t>（100）</t>
  </si>
  <si>
    <t>みどりフェスタ参加者</t>
  </si>
  <si>
    <t>万人</t>
  </si>
  <si>
    <t>(―)</t>
  </si>
  <si>
    <t>HPによる自然ふれあいイベントの情報提供</t>
  </si>
  <si>
    <t>件</t>
  </si>
  <si>
    <t>単位当たり
コスト</t>
  </si>
  <si>
    <t>当事業は、上記の定量的な指標のみで評価することは適当ではないことから、事業全体として適正なコスト算出をすることは困難。</t>
  </si>
  <si>
    <t>算出根拠</t>
  </si>
  <si>
    <t>平成23・24年度予算内訳</t>
  </si>
  <si>
    <t>費　目</t>
  </si>
  <si>
    <t>23年度当初予算</t>
  </si>
  <si>
    <t>24年度要求</t>
  </si>
  <si>
    <t>主な増減理由</t>
  </si>
  <si>
    <t>諸謝金</t>
  </si>
  <si>
    <t>職員旅費</t>
  </si>
  <si>
    <t>委員等旅費</t>
  </si>
  <si>
    <t>自然環境保全調査費</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</si>
  <si>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</si>
  <si>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</si>
  <si>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</si>
  <si>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</si>
  <si>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</si>
  <si>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</si>
  <si>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</si>
  <si>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</si>
  <si>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</si>
  <si>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</si>
  <si>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t>
  </si>
  <si>
    <t>広く国民のニーズがあり、優先度が高い事業であるか。</t>
  </si>
  <si>
    <t>国が実施すべき事業であるか。地方自治体、民間等に委ねるべき事業ではないか。</t>
  </si>
  <si>
    <t>－</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</si>
  <si>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</si>
  <si>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</si>
  <si>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</si>
  <si>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</si>
  <si>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</si>
  <si>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</si>
  <si>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</si>
  <si>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</si>
  <si>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</si>
  <si>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スタンプラリーに係る成果目標の達成度が低い。</t>
  </si>
  <si>
    <t>△</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</si>
  <si>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</si>
  <si>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</si>
  <si>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</si>
  <si>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</si>
  <si>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</si>
  <si>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スタンプラリーに係る成果目標の達成度を高めるため、特に企業との連携強化を図りつつ戦略的な広報等に取り組むなど、事業の見直しによる効率化等を図る。
なお、22年度の行政事業レビューにおける予算監視・効率化チームの指摘を踏まえ、23年度に事業の統合を行ったところ。</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</si>
  <si>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</si>
  <si>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</si>
  <si>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</si>
  <si>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</si>
  <si>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</si>
  <si>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</si>
  <si>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【事業仕分け（第１弾）の対象：本事業のうち、生物多様性国民運動関連事業（スタンプラリー）部分】
</t>
    </r>
    <r>
      <rPr>
        <u val="single"/>
        <sz val="11"/>
        <rFont val="ＭＳ Ｐゴシック"/>
        <family val="3"/>
      </rPr>
      <t>○事業番号・事業名</t>
    </r>
    <r>
      <rPr>
        <sz val="11"/>
        <rFont val="ＭＳ Ｐゴシック"/>
        <family val="3"/>
      </rPr>
      <t xml:space="preserve">
　事業番号１-60 生物多様性の保全等の推進に必要な経費(その他）
　(3) 生物多様性国民運動関連事業費
</t>
    </r>
    <r>
      <rPr>
        <u val="single"/>
        <sz val="11"/>
        <rFont val="ＭＳ Ｐゴシック"/>
        <family val="3"/>
      </rPr>
      <t>○WGの評価結果</t>
    </r>
    <r>
      <rPr>
        <sz val="11"/>
        <rFont val="ＭＳ Ｐゴシック"/>
        <family val="3"/>
      </rPr>
      <t xml:space="preserve">
　予算要求の縮減（半額程度を縮減）
</t>
    </r>
    <r>
      <rPr>
        <u val="single"/>
        <sz val="11"/>
        <rFont val="ＭＳ Ｐゴシック"/>
        <family val="3"/>
      </rPr>
      <t>○とりまとめコメント</t>
    </r>
    <r>
      <rPr>
        <sz val="11"/>
        <rFont val="ＭＳ Ｐゴシック"/>
        <family val="3"/>
      </rPr>
      <t xml:space="preserve">
　本事業については、全国展開していく見通しの乏しさがあるとともに、波及効果について非常に疑問を持たざるを得ないと思われる。何か行うことの重要性は分かるが、１億円をかけて行うことによる全国的な効果については、言い方は悪いが焼け石に水という印象であるし、また議論の中で指摘があったが、多くはそもそも興味がある人しか参加しないという意味で効果が乏しいのではないかとも思われる。
　よって、当ワーキング・グループとしては、予算要求の縮減（半額程度を縮減）を結論とする。</t>
    </r>
  </si>
  <si>
    <r>
      <t xml:space="preserve">資金の流れ
</t>
    </r>
    <r>
      <rPr>
        <sz val="11"/>
        <rFont val="ＭＳ ゴシック"/>
        <family val="3"/>
      </rPr>
      <t>（資金の受け取り先が何を行っているかについて補足する）（単位：百万円）</t>
    </r>
  </si>
  <si>
    <t>●地方事務所（その他：メモ）</t>
  </si>
  <si>
    <t>・北海道　消耗品：66,150</t>
  </si>
  <si>
    <t>・東北　消耗品：27,600　</t>
  </si>
  <si>
    <t>・関東　バス借料：63,000</t>
  </si>
  <si>
    <t>・近畿　バス借料：5,000</t>
  </si>
  <si>
    <t>⇒161,750（0.2百万円）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</si>
  <si>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</si>
  <si>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A.民間事業者等（4者）：（株）電通</t>
  </si>
  <si>
    <t>使　途</t>
  </si>
  <si>
    <t>金　額
(百万円）</t>
  </si>
  <si>
    <t>雑役務費</t>
  </si>
  <si>
    <t>全国自然いきものめぐりスタンプラリーの実施</t>
  </si>
  <si>
    <t>H.公益法人（2者）：（公社）日本環境教育フォーラム</t>
  </si>
  <si>
    <t>みどりフェスタ等の実施</t>
  </si>
  <si>
    <t>I.（公社）日本環境教育フォーラム</t>
  </si>
  <si>
    <t>HP（自然大好きクラブ）の運営</t>
  </si>
  <si>
    <t>支出先上位１０者リスト</t>
  </si>
  <si>
    <t>A.民間事業者等（4者）</t>
  </si>
  <si>
    <t>支　出　先</t>
  </si>
  <si>
    <t>業　務　概　要</t>
  </si>
  <si>
    <t>支　出　額
（百万円）</t>
  </si>
  <si>
    <t>入札者数</t>
  </si>
  <si>
    <t>落札率</t>
  </si>
  <si>
    <t>（株）電通</t>
  </si>
  <si>
    <t>全国自然いきものめぐりスタンプラリーの実施</t>
  </si>
  <si>
    <t>企画競争</t>
  </si>
  <si>
    <t>（株）アーバン・コミュニケーションズ</t>
  </si>
  <si>
    <t>スタンプデザインの作成</t>
  </si>
  <si>
    <t>随意契約
（少額）</t>
  </si>
  <si>
    <t>（公社）日本環境教育フォーラム</t>
  </si>
  <si>
    <t>新宿御苑みどりフェスタ１日スタンプラリーの実施</t>
  </si>
  <si>
    <t>（株）桜創美</t>
  </si>
  <si>
    <t>生物多様性絵画展等の実施（スタンプラリー広報）</t>
  </si>
  <si>
    <t>B.NPO法人　ねおす</t>
  </si>
  <si>
    <t>NPO法人ねおす</t>
  </si>
  <si>
    <t>子どもパークレンジャー業務：釧路湿原国立公園等</t>
  </si>
  <si>
    <t>C.NPO法人岩木山自然学校</t>
  </si>
  <si>
    <t>NPO法人岩木山自然学校</t>
  </si>
  <si>
    <t>子どもパークレンジャー業務：白神山地</t>
  </si>
  <si>
    <t>D.民間事業者等（2者）</t>
  </si>
  <si>
    <t>（株）自然教育研究センター</t>
  </si>
  <si>
    <t>子どもパークレンジャー業務：秩父多摩甲斐国立公園</t>
  </si>
  <si>
    <t>大瀬海浜商業組合</t>
  </si>
  <si>
    <t>子どもパークレンジャー業務：富士箱根伊豆国立公園</t>
  </si>
  <si>
    <t>E.民間事業者等（3者）</t>
  </si>
  <si>
    <t>（有）オズ</t>
  </si>
  <si>
    <t>子どもパークレンジャー業務：伊勢志摩国立公園</t>
  </si>
  <si>
    <t>環白山保護利用管理協会</t>
  </si>
  <si>
    <t>子どもパークレンジャー業務：白山国立公園</t>
  </si>
  <si>
    <t>（学）新潟総合学院国際自然環境アウトドア専門学校</t>
  </si>
  <si>
    <t>子どもパークレンジャー業務：上信越高原国立公園</t>
  </si>
  <si>
    <t>F.公益法人（2者）</t>
  </si>
  <si>
    <t>（財）吉野川紀ノ川源流物語</t>
  </si>
  <si>
    <t>子どもパークレンジャー業務：吉野熊野国立公園</t>
  </si>
  <si>
    <t>(財)兵庫県青少年本部</t>
  </si>
  <si>
    <t>子どもパークレンジャー業務：瀬戸内海国立公園</t>
  </si>
  <si>
    <t>G.民間事業者等（5者）</t>
  </si>
  <si>
    <t>エコツアーふくみみ</t>
  </si>
  <si>
    <t>子どもパークレンジャー業務：西表石垣国立公園</t>
  </si>
  <si>
    <t>NPO法人自然を愛する会ジュニア・アウトドア・クラブ</t>
  </si>
  <si>
    <t>子どもパークレンジャー業務：阿蘇くじゅう国立公園（阿蘇）</t>
  </si>
  <si>
    <t>ＮＰＯ法人くすの木自然館</t>
  </si>
  <si>
    <t>子どもパークレンジャー業務：霧島屋久国立公園（霧島）</t>
  </si>
  <si>
    <t>（財）屋久島環境文化財団</t>
  </si>
  <si>
    <t>子どもパークレンジャー業務：霧島屋久国立公園（屋久島）</t>
  </si>
  <si>
    <t>NPO法人久住高原みちくさ案内人倶楽部</t>
  </si>
  <si>
    <t>子どもパークレンジャー業務：阿蘇くじゅう国立公園（くじゅう）</t>
  </si>
  <si>
    <t>H.公益法人（2者）</t>
  </si>
  <si>
    <t>（公社）日本環境教育フォーラム</t>
  </si>
  <si>
    <t>みどりフェスタ等の実施業務</t>
  </si>
  <si>
    <t>みどりフェスタ等の準備業務</t>
  </si>
  <si>
    <t>HP（自然大好きクラブ）の運営</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</si>
  <si>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</si>
  <si>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</si>
  <si>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</si>
  <si>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</si>
  <si>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</si>
  <si>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</si>
  <si>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</si>
  <si>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</si>
  <si>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</si>
  <si>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</si>
  <si>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</si>
  <si>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5-5　自然とのふれあいの推進</t>
  </si>
  <si>
    <t>１６０</t>
  </si>
  <si>
    <t>　　　　　　　　　　　平成２３年行政事業レビューシー　　　　　　(環境省)</t>
  </si>
  <si>
    <t>スタンプラリー事業の精査、ＨＰの統合等により、予算規模を縮減すべき。</t>
  </si>
  <si>
    <t>一部改善</t>
  </si>
  <si>
    <t>スタンプラリー事業の縮小、ＨＰの統合等の見直し</t>
  </si>
  <si>
    <t>スタンプラリー事業の縮小、ＨＰの統合等の見直しにより経費を節減し概算要求額を減額。</t>
  </si>
  <si>
    <t>縮減</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</si>
</sst>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
    <numFmt numFmtId="179" formatCode="0.000_ "/>
    <numFmt numFmtId="180" formatCode="#,##0.0_ "/>
    <numFmt numFmtId="181" formatCode="#,##0_ "/>
  </numFmts>
  <fonts count="64">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b/>
      <sz val="9"/>
      <name val="ＭＳ ゴシック"/>
      <family val="3"/>
    </font>
    <font>
      <b/>
      <sz val="11"/>
      <name val="ＭＳ Ｐゴシック"/>
      <family val="3"/>
    </font>
    <font>
      <sz val="10"/>
      <name val="ＭＳ Ｐゴシック"/>
      <family val="3"/>
    </font>
    <font>
      <sz val="9"/>
      <name val="ＭＳ ゴシック"/>
      <family val="3"/>
    </font>
    <font>
      <sz val="8"/>
      <name val="ＭＳ Ｐゴシック"/>
      <family val="3"/>
    </font>
    <font>
      <sz val="9"/>
      <name val="ＭＳ Ｐゴシック"/>
      <family val="3"/>
    </font>
    <font>
      <sz val="7"/>
      <name val="ＭＳ Ｐゴシック"/>
      <family val="3"/>
    </font>
    <font>
      <b/>
      <sz val="10"/>
      <name val="ＭＳ Ｐゴシック"/>
      <family val="3"/>
    </font>
    <font>
      <sz val="10.5"/>
      <name val="ＭＳ Ｐゴシック"/>
      <family val="3"/>
    </font>
    <font>
      <u val="single"/>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0.5"/>
      <color indexed="8"/>
      <name val="Calibri"/>
      <family val="2"/>
    </font>
    <font>
      <sz val="10.5"/>
      <color indexed="8"/>
      <name val="ＭＳ Ｐゴシック"/>
      <family val="3"/>
    </font>
    <font>
      <sz val="10"/>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ゴシック"/>
      <family val="3"/>
    </font>
    <font>
      <sz val="11"/>
      <color rgb="FF00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style="thin"/>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medium"/>
      <top>
        <color indexed="63"/>
      </top>
      <bottom style="hair"/>
    </border>
    <border>
      <left>
        <color indexed="63"/>
      </left>
      <right style="thin"/>
      <top>
        <color indexed="63"/>
      </top>
      <bottom>
        <color indexed="63"/>
      </bottom>
    </border>
    <border>
      <left style="thin"/>
      <right style="thin"/>
      <top>
        <color indexed="63"/>
      </top>
      <bottom>
        <color indexed="63"/>
      </bottom>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style="thin"/>
      <right>
        <color indexed="63"/>
      </right>
      <top style="hair"/>
      <bottom>
        <color indexed="63"/>
      </bottom>
    </border>
    <border>
      <left style="thin"/>
      <right style="thin"/>
      <top style="hair"/>
      <bottom>
        <color indexed="63"/>
      </bottom>
    </border>
    <border>
      <left>
        <color indexed="63"/>
      </left>
      <right style="medium"/>
      <top style="hair"/>
      <bottom>
        <color indexed="63"/>
      </bottom>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4">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60" fillId="32" borderId="0" applyNumberFormat="0" applyBorder="0" applyAlignment="0" applyProtection="0"/>
  </cellStyleXfs>
  <cellXfs count="533">
    <xf numFmtId="0" fontId="0" fillId="0" borderId="0" xfId="0" applyAlignment="1">
      <alignment vertical="center"/>
    </xf>
    <xf numFmtId="179" fontId="0" fillId="0" borderId="0" xfId="0" applyNumberFormat="1" applyAlignment="1">
      <alignment vertical="center"/>
    </xf>
    <xf numFmtId="0" fontId="0" fillId="0" borderId="0" xfId="0" applyFill="1" applyAlignment="1">
      <alignment vertical="center"/>
    </xf>
    <xf numFmtId="0" fontId="11"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1"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11" fillId="33" borderId="11" xfId="0" applyFont="1" applyFill="1" applyBorder="1" applyAlignment="1">
      <alignment vertical="center" textRotation="255"/>
    </xf>
    <xf numFmtId="0" fontId="11" fillId="33" borderId="12" xfId="0" applyFont="1" applyFill="1" applyBorder="1" applyAlignment="1">
      <alignment vertical="center" textRotation="255"/>
    </xf>
    <xf numFmtId="0" fontId="11" fillId="33" borderId="13" xfId="0" applyFont="1" applyFill="1" applyBorder="1" applyAlignment="1">
      <alignment vertical="center" textRotation="255"/>
    </xf>
    <xf numFmtId="0" fontId="11"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18" xfId="60" applyFont="1" applyFill="1" applyBorder="1" applyAlignment="1" applyProtection="1">
      <alignment vertical="top"/>
      <protection/>
    </xf>
    <xf numFmtId="0" fontId="12" fillId="0" borderId="19"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0" fillId="0" borderId="0" xfId="0" applyAlignment="1">
      <alignment horizontal="left" vertical="center" indent="1"/>
    </xf>
    <xf numFmtId="0" fontId="7" fillId="0" borderId="17" xfId="62" applyFont="1" applyFill="1" applyBorder="1" applyAlignment="1" applyProtection="1">
      <alignment horizontal="center" vertical="center" wrapText="1"/>
      <protection/>
    </xf>
    <xf numFmtId="0" fontId="7" fillId="0" borderId="10" xfId="62" applyFont="1" applyFill="1" applyBorder="1" applyAlignment="1" applyProtection="1">
      <alignment horizontal="center" vertical="center" wrapText="1"/>
      <protection/>
    </xf>
    <xf numFmtId="0" fontId="12" fillId="0" borderId="10" xfId="60" applyFont="1" applyFill="1" applyBorder="1" applyAlignment="1" applyProtection="1">
      <alignment vertical="top"/>
      <protection/>
    </xf>
    <xf numFmtId="0" fontId="20" fillId="0" borderId="0" xfId="0" applyFont="1" applyAlignment="1">
      <alignment vertical="center"/>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79" fontId="0" fillId="0" borderId="0" xfId="0" applyNumberFormat="1" applyAlignment="1">
      <alignment horizontal="center"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3" xfId="0" applyBorder="1" applyAlignment="1">
      <alignment vertical="center"/>
    </xf>
    <xf numFmtId="177" fontId="0" fillId="0" borderId="23" xfId="0" applyNumberFormat="1" applyBorder="1" applyAlignment="1">
      <alignment vertical="center" wrapText="1"/>
    </xf>
    <xf numFmtId="177" fontId="0" fillId="0" borderId="23" xfId="0" applyNumberFormat="1" applyBorder="1" applyAlignment="1">
      <alignment vertical="center"/>
    </xf>
    <xf numFmtId="0" fontId="0" fillId="0" borderId="23" xfId="0" applyBorder="1" applyAlignment="1">
      <alignment horizontal="center" vertical="center" wrapText="1"/>
    </xf>
    <xf numFmtId="178" fontId="0" fillId="0" borderId="23" xfId="42" applyNumberFormat="1" applyFont="1" applyBorder="1" applyAlignment="1">
      <alignment horizontal="center" vertical="center"/>
    </xf>
    <xf numFmtId="0" fontId="0" fillId="33" borderId="23" xfId="0" applyFill="1" applyBorder="1" applyAlignment="1">
      <alignment horizontal="center" vertical="center" wrapText="1"/>
    </xf>
    <xf numFmtId="0" fontId="0" fillId="0" borderId="20" xfId="0" applyBorder="1" applyAlignment="1">
      <alignment vertical="center" wrapText="1"/>
    </xf>
    <xf numFmtId="0" fontId="0" fillId="0" borderId="23" xfId="0" applyBorder="1" applyAlignment="1">
      <alignment vertical="center" wrapText="1"/>
    </xf>
    <xf numFmtId="0" fontId="61" fillId="0" borderId="20" xfId="0" applyFont="1" applyBorder="1" applyAlignment="1">
      <alignment vertical="center" wrapText="1"/>
    </xf>
    <xf numFmtId="0" fontId="61" fillId="0" borderId="21" xfId="0" applyFont="1" applyBorder="1" applyAlignment="1">
      <alignment vertical="center" wrapText="1"/>
    </xf>
    <xf numFmtId="0" fontId="61" fillId="0" borderId="22" xfId="0" applyFont="1" applyBorder="1" applyAlignment="1">
      <alignment vertical="center" wrapText="1"/>
    </xf>
    <xf numFmtId="0" fontId="62" fillId="0" borderId="20" xfId="0" applyFont="1" applyBorder="1" applyAlignment="1">
      <alignment vertical="center" wrapText="1"/>
    </xf>
    <xf numFmtId="0" fontId="62" fillId="0" borderId="21" xfId="0" applyFont="1" applyBorder="1" applyAlignment="1">
      <alignment vertical="center" wrapText="1"/>
    </xf>
    <xf numFmtId="0" fontId="62" fillId="0" borderId="22"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2" fillId="0" borderId="22" xfId="0" applyFont="1" applyBorder="1" applyAlignment="1">
      <alignment vertical="center" wrapText="1"/>
    </xf>
    <xf numFmtId="0" fontId="0" fillId="0" borderId="23" xfId="0" applyFont="1"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12" fillId="0" borderId="26" xfId="0" applyFont="1" applyBorder="1" applyAlignment="1">
      <alignment horizontal="center"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180" fontId="0" fillId="0" borderId="29" xfId="0" applyNumberFormat="1" applyBorder="1" applyAlignment="1">
      <alignment horizontal="right" vertical="center"/>
    </xf>
    <xf numFmtId="180" fontId="0" fillId="0" borderId="25" xfId="0" applyNumberFormat="1" applyBorder="1" applyAlignment="1">
      <alignment horizontal="right" vertical="center"/>
    </xf>
    <xf numFmtId="180" fontId="0" fillId="0" borderId="30" xfId="0" applyNumberFormat="1" applyBorder="1" applyAlignment="1">
      <alignment horizontal="right" vertical="center"/>
    </xf>
    <xf numFmtId="181" fontId="0" fillId="0" borderId="29" xfId="0" applyNumberFormat="1" applyBorder="1" applyAlignment="1">
      <alignment horizontal="right" vertical="center"/>
    </xf>
    <xf numFmtId="181" fontId="0" fillId="0" borderId="25" xfId="0" applyNumberFormat="1" applyBorder="1" applyAlignment="1">
      <alignment horizontal="right" vertical="center"/>
    </xf>
    <xf numFmtId="181" fontId="0" fillId="0" borderId="31" xfId="0" applyNumberFormat="1" applyBorder="1" applyAlignment="1">
      <alignment horizontal="right"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2" fillId="0" borderId="35" xfId="0" applyFont="1" applyBorder="1" applyAlignment="1">
      <alignment horizontal="left" vertical="center" wrapText="1"/>
    </xf>
    <xf numFmtId="0" fontId="0" fillId="0" borderId="33" xfId="0" applyBorder="1" applyAlignment="1">
      <alignment horizontal="left" vertical="center"/>
    </xf>
    <xf numFmtId="0" fontId="0" fillId="0" borderId="34" xfId="0" applyBorder="1" applyAlignment="1">
      <alignment horizontal="left" vertical="center"/>
    </xf>
    <xf numFmtId="180" fontId="0" fillId="0" borderId="35" xfId="0" applyNumberFormat="1" applyBorder="1" applyAlignment="1">
      <alignment horizontal="right" vertical="center"/>
    </xf>
    <xf numFmtId="180" fontId="0" fillId="0" borderId="33" xfId="0" applyNumberFormat="1" applyBorder="1" applyAlignment="1">
      <alignment horizontal="right" vertical="center"/>
    </xf>
    <xf numFmtId="180" fontId="0" fillId="0" borderId="34" xfId="0" applyNumberFormat="1" applyBorder="1" applyAlignment="1">
      <alignment horizontal="right" vertical="center"/>
    </xf>
    <xf numFmtId="181" fontId="0" fillId="0" borderId="35" xfId="0" applyNumberFormat="1" applyBorder="1" applyAlignment="1">
      <alignment horizontal="right" vertical="center"/>
    </xf>
    <xf numFmtId="181" fontId="0" fillId="0" borderId="33" xfId="0" applyNumberFormat="1" applyBorder="1" applyAlignment="1">
      <alignment horizontal="right" vertical="center"/>
    </xf>
    <xf numFmtId="181" fontId="0" fillId="0" borderId="36" xfId="0" applyNumberFormat="1" applyBorder="1" applyAlignment="1">
      <alignment horizontal="right" vertical="center"/>
    </xf>
    <xf numFmtId="0" fontId="0" fillId="0" borderId="37" xfId="0"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Border="1" applyAlignment="1">
      <alignment horizontal="center" vertical="center"/>
    </xf>
    <xf numFmtId="0" fontId="0" fillId="0" borderId="20" xfId="0" applyFont="1" applyFill="1" applyBorder="1" applyAlignment="1">
      <alignment horizontal="center" vertical="center"/>
    </xf>
    <xf numFmtId="0" fontId="12" fillId="0" borderId="20" xfId="0" applyFont="1" applyBorder="1" applyAlignment="1">
      <alignment horizontal="center" vertical="center" wrapTex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38" xfId="0" applyFont="1" applyBorder="1" applyAlignment="1">
      <alignment horizontal="center" vertical="center"/>
    </xf>
    <xf numFmtId="0" fontId="0" fillId="0" borderId="37" xfId="0" applyBorder="1" applyAlignment="1">
      <alignment horizontal="center" vertical="center"/>
    </xf>
    <xf numFmtId="0" fontId="12" fillId="0" borderId="41" xfId="0" applyFont="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180" fontId="0" fillId="0" borderId="20" xfId="0" applyNumberFormat="1" applyBorder="1" applyAlignment="1">
      <alignment horizontal="right" vertical="center"/>
    </xf>
    <xf numFmtId="180" fontId="0" fillId="0" borderId="21" xfId="0" applyNumberFormat="1" applyBorder="1" applyAlignment="1">
      <alignment horizontal="right" vertical="center"/>
    </xf>
    <xf numFmtId="180" fontId="0" fillId="0" borderId="22" xfId="0" applyNumberFormat="1" applyBorder="1" applyAlignment="1">
      <alignment horizontal="right" vertical="center"/>
    </xf>
    <xf numFmtId="181" fontId="0" fillId="0" borderId="20" xfId="0" applyNumberFormat="1" applyBorder="1" applyAlignment="1">
      <alignment horizontal="right" vertical="center"/>
    </xf>
    <xf numFmtId="181" fontId="0" fillId="0" borderId="21" xfId="0" applyNumberFormat="1" applyBorder="1" applyAlignment="1">
      <alignment horizontal="right" vertical="center"/>
    </xf>
    <xf numFmtId="181" fontId="0" fillId="0" borderId="38"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12"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81" fontId="0" fillId="0" borderId="47" xfId="0" applyNumberFormat="1" applyBorder="1" applyAlignment="1">
      <alignment horizontal="right" vertical="center"/>
    </xf>
    <xf numFmtId="181" fontId="0" fillId="0" borderId="45" xfId="0" applyNumberFormat="1" applyBorder="1" applyAlignment="1">
      <alignment horizontal="right" vertical="center"/>
    </xf>
    <xf numFmtId="181" fontId="0" fillId="0" borderId="46" xfId="0" applyNumberFormat="1" applyBorder="1" applyAlignment="1">
      <alignment horizontal="right" vertical="center"/>
    </xf>
    <xf numFmtId="181" fontId="0" fillId="0" borderId="48" xfId="0" applyNumberFormat="1" applyBorder="1" applyAlignment="1">
      <alignment horizontal="right" vertical="center"/>
    </xf>
    <xf numFmtId="0" fontId="0" fillId="0" borderId="49" xfId="0"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49" xfId="0" applyFont="1" applyFill="1" applyBorder="1" applyAlignment="1">
      <alignment horizontal="center" vertical="center"/>
    </xf>
    <xf numFmtId="0" fontId="0" fillId="0" borderId="52" xfId="0" applyFont="1" applyBorder="1" applyAlignment="1">
      <alignment horizontal="center" vertical="center"/>
    </xf>
    <xf numFmtId="0" fontId="0" fillId="0" borderId="39"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2"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81" fontId="0" fillId="0" borderId="56" xfId="0" applyNumberFormat="1" applyBorder="1" applyAlignment="1">
      <alignment horizontal="right" vertical="center"/>
    </xf>
    <xf numFmtId="181" fontId="0" fillId="0" borderId="54" xfId="0" applyNumberFormat="1" applyBorder="1" applyAlignment="1">
      <alignment horizontal="right" vertical="center"/>
    </xf>
    <xf numFmtId="181" fontId="0" fillId="0" borderId="57" xfId="0" applyNumberFormat="1" applyBorder="1" applyAlignment="1">
      <alignment horizontal="right" vertical="center"/>
    </xf>
    <xf numFmtId="180" fontId="0" fillId="0" borderId="36" xfId="0" applyNumberFormat="1" applyBorder="1" applyAlignment="1">
      <alignment horizontal="right" vertical="center"/>
    </xf>
    <xf numFmtId="0" fontId="11" fillId="33" borderId="58"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0" fillId="0" borderId="25" xfId="0" applyFont="1" applyBorder="1" applyAlignment="1">
      <alignment vertical="center"/>
    </xf>
    <xf numFmtId="0" fontId="0" fillId="0" borderId="31" xfId="0" applyFont="1" applyBorder="1" applyAlignment="1">
      <alignment vertical="center"/>
    </xf>
    <xf numFmtId="0" fontId="11" fillId="34" borderId="59" xfId="0" applyFont="1" applyFill="1" applyBorder="1" applyAlignment="1">
      <alignment horizontal="center" vertical="center"/>
    </xf>
    <xf numFmtId="0" fontId="11" fillId="34" borderId="60" xfId="0" applyFont="1" applyFill="1" applyBorder="1" applyAlignment="1">
      <alignment horizontal="center" vertical="center"/>
    </xf>
    <xf numFmtId="0" fontId="11" fillId="34" borderId="61" xfId="0" applyFont="1" applyFill="1" applyBorder="1" applyAlignment="1">
      <alignment horizontal="center" vertical="center"/>
    </xf>
    <xf numFmtId="0" fontId="0" fillId="0" borderId="62" xfId="0" applyFill="1" applyBorder="1" applyAlignment="1">
      <alignment vertical="center" wrapText="1"/>
    </xf>
    <xf numFmtId="0" fontId="7" fillId="33" borderId="11" xfId="62" applyFont="1" applyFill="1" applyBorder="1" applyAlignment="1" applyProtection="1">
      <alignment horizontal="center" vertical="center" wrapText="1"/>
      <protection/>
    </xf>
    <xf numFmtId="0" fontId="7" fillId="33" borderId="17" xfId="62" applyFont="1" applyFill="1" applyBorder="1" applyAlignment="1" applyProtection="1">
      <alignment horizontal="center" vertical="center" wrapText="1"/>
      <protection/>
    </xf>
    <xf numFmtId="0" fontId="7" fillId="33" borderId="12" xfId="62" applyFont="1" applyFill="1" applyBorder="1" applyAlignment="1" applyProtection="1">
      <alignment horizontal="center" vertical="center" wrapText="1"/>
      <protection/>
    </xf>
    <xf numFmtId="0" fontId="7" fillId="33" borderId="13"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14" xfId="62" applyFont="1" applyFill="1" applyBorder="1" applyAlignment="1" applyProtection="1">
      <alignment horizontal="center" vertical="center" wrapText="1"/>
      <protection/>
    </xf>
    <xf numFmtId="0" fontId="11" fillId="33" borderId="11"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0" xfId="0" applyFont="1" applyBorder="1" applyAlignment="1">
      <alignment horizontal="center" vertical="center"/>
    </xf>
    <xf numFmtId="0" fontId="0" fillId="0" borderId="66" xfId="0" applyFont="1" applyBorder="1" applyAlignment="1">
      <alignment horizontal="center" vertical="center"/>
    </xf>
    <xf numFmtId="0" fontId="0" fillId="0" borderId="61" xfId="0" applyFont="1" applyBorder="1" applyAlignment="1">
      <alignment horizontal="center" vertical="center"/>
    </xf>
    <xf numFmtId="0" fontId="11" fillId="33" borderId="49"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0" fillId="0" borderId="67" xfId="0" applyFont="1" applyFill="1" applyBorder="1" applyAlignment="1">
      <alignment vertical="top" wrapText="1"/>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49" xfId="0" applyFont="1" applyFill="1" applyBorder="1" applyAlignment="1">
      <alignment vertical="top" wrapText="1"/>
    </xf>
    <xf numFmtId="0" fontId="11" fillId="0" borderId="50" xfId="0" applyFont="1" applyFill="1" applyBorder="1" applyAlignment="1">
      <alignment vertical="top" wrapText="1"/>
    </xf>
    <xf numFmtId="0" fontId="11" fillId="0" borderId="52" xfId="0" applyFont="1" applyFill="1" applyBorder="1" applyAlignment="1">
      <alignment vertical="top" wrapText="1"/>
    </xf>
    <xf numFmtId="0" fontId="11" fillId="33" borderId="70" xfId="0" applyFont="1" applyFill="1" applyBorder="1" applyAlignment="1">
      <alignment horizontal="center" vertical="center" wrapText="1"/>
    </xf>
    <xf numFmtId="0" fontId="0" fillId="0" borderId="58" xfId="0" applyFont="1" applyFill="1" applyBorder="1" applyAlignment="1">
      <alignment vertical="center" textRotation="255"/>
    </xf>
    <xf numFmtId="0" fontId="0" fillId="0" borderId="21" xfId="0" applyFont="1" applyBorder="1" applyAlignment="1">
      <alignment vertical="center"/>
    </xf>
    <xf numFmtId="0" fontId="0" fillId="0" borderId="71" xfId="0" applyFont="1" applyBorder="1" applyAlignment="1">
      <alignment vertical="center"/>
    </xf>
    <xf numFmtId="0" fontId="0" fillId="0" borderId="72" xfId="0" applyFill="1" applyBorder="1" applyAlignment="1">
      <alignment vertical="center" wrapText="1"/>
    </xf>
    <xf numFmtId="0" fontId="0" fillId="0" borderId="38" xfId="0" applyFont="1" applyBorder="1" applyAlignment="1">
      <alignmen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8" fillId="0" borderId="47" xfId="0" applyFont="1" applyFill="1" applyBorder="1" applyAlignment="1">
      <alignment vertical="center"/>
    </xf>
    <xf numFmtId="0" fontId="18" fillId="0" borderId="45" xfId="0" applyFont="1" applyFill="1" applyBorder="1" applyAlignment="1">
      <alignment vertical="center"/>
    </xf>
    <xf numFmtId="0" fontId="18" fillId="0" borderId="46" xfId="0" applyFont="1" applyFill="1" applyBorder="1" applyAlignment="1">
      <alignment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ont="1" applyFill="1" applyBorder="1" applyAlignment="1">
      <alignment vertical="center"/>
    </xf>
    <xf numFmtId="0" fontId="0" fillId="0" borderId="54" xfId="0" applyFill="1" applyBorder="1" applyAlignment="1">
      <alignment vertical="center"/>
    </xf>
    <xf numFmtId="0" fontId="0" fillId="0" borderId="55" xfId="0" applyFill="1" applyBorder="1" applyAlignment="1">
      <alignment vertical="center"/>
    </xf>
    <xf numFmtId="0" fontId="11" fillId="33" borderId="62" xfId="0" applyFont="1" applyFill="1" applyBorder="1" applyAlignment="1">
      <alignment horizontal="center" vertical="center" textRotation="255"/>
    </xf>
    <xf numFmtId="0" fontId="11" fillId="33" borderId="73"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Border="1" applyAlignment="1">
      <alignment vertical="center"/>
    </xf>
    <xf numFmtId="0" fontId="0" fillId="0" borderId="31" xfId="0" applyBorder="1" applyAlignment="1">
      <alignment vertical="center"/>
    </xf>
    <xf numFmtId="0" fontId="11" fillId="33" borderId="74" xfId="0" applyFont="1" applyFill="1" applyBorder="1" applyAlignment="1">
      <alignment horizontal="center" vertical="center" textRotation="255" wrapText="1"/>
    </xf>
    <xf numFmtId="0" fontId="11" fillId="33" borderId="75" xfId="0" applyFont="1" applyFill="1" applyBorder="1" applyAlignment="1">
      <alignment horizontal="center" vertical="center" textRotation="255" wrapText="1"/>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77" xfId="0" applyFill="1" applyBorder="1" applyAlignment="1">
      <alignment vertical="center" wrapText="1"/>
    </xf>
    <xf numFmtId="0" fontId="0" fillId="0" borderId="40" xfId="0" applyFill="1" applyBorder="1" applyAlignment="1">
      <alignment vertical="center"/>
    </xf>
    <xf numFmtId="0" fontId="0" fillId="0" borderId="78" xfId="0" applyFill="1" applyBorder="1" applyAlignment="1">
      <alignment vertical="center"/>
    </xf>
    <xf numFmtId="0" fontId="0" fillId="0" borderId="79" xfId="0" applyFill="1" applyBorder="1" applyAlignment="1">
      <alignment vertical="center"/>
    </xf>
    <xf numFmtId="0" fontId="0" fillId="0" borderId="0" xfId="0" applyFill="1" applyAlignment="1">
      <alignment vertical="center"/>
    </xf>
    <xf numFmtId="0" fontId="0" fillId="0" borderId="15" xfId="0" applyFill="1" applyBorder="1" applyAlignment="1">
      <alignment vertical="center"/>
    </xf>
    <xf numFmtId="0" fontId="0" fillId="0" borderId="80" xfId="0"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0" fontId="0" fillId="0" borderId="47" xfId="0" applyFont="1"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77" xfId="0"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32" xfId="0" applyFill="1" applyBorder="1" applyAlignment="1">
      <alignment horizontal="center" vertical="center" wrapText="1"/>
    </xf>
    <xf numFmtId="0" fontId="0" fillId="0" borderId="44" xfId="0" applyFill="1" applyBorder="1" applyAlignment="1">
      <alignment horizontal="center" vertical="center" wrapText="1"/>
    </xf>
    <xf numFmtId="0" fontId="0" fillId="0" borderId="47" xfId="0" applyFont="1" applyFill="1" applyBorder="1" applyAlignment="1">
      <alignment vertical="center" wrapText="1"/>
    </xf>
    <xf numFmtId="0" fontId="0" fillId="0" borderId="45" xfId="0" applyFill="1" applyBorder="1" applyAlignment="1">
      <alignment vertical="center" wrapText="1"/>
    </xf>
    <xf numFmtId="0" fontId="0" fillId="0" borderId="46" xfId="0" applyFill="1" applyBorder="1" applyAlignment="1">
      <alignment vertical="center" wrapText="1"/>
    </xf>
    <xf numFmtId="0" fontId="11" fillId="33" borderId="49" xfId="0" applyFont="1" applyFill="1" applyBorder="1" applyAlignment="1">
      <alignment horizontal="center" wrapText="1"/>
    </xf>
    <xf numFmtId="0" fontId="11" fillId="33" borderId="50" xfId="0" applyFont="1" applyFill="1" applyBorder="1" applyAlignment="1">
      <alignment horizontal="center" wrapText="1"/>
    </xf>
    <xf numFmtId="0" fontId="11" fillId="33" borderId="52" xfId="0" applyFont="1" applyFill="1" applyBorder="1" applyAlignment="1">
      <alignment horizontal="center" wrapText="1"/>
    </xf>
    <xf numFmtId="0" fontId="11" fillId="0" borderId="37"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11" fillId="34" borderId="50" xfId="0" applyFont="1" applyFill="1" applyBorder="1" applyAlignment="1">
      <alignment horizontal="center" vertical="center" wrapText="1"/>
    </xf>
    <xf numFmtId="0" fontId="11" fillId="34" borderId="5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7"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80" xfId="0" applyFont="1" applyFill="1" applyBorder="1" applyAlignment="1">
      <alignment horizontal="center" vertical="top"/>
    </xf>
    <xf numFmtId="0" fontId="0" fillId="0" borderId="50" xfId="0" applyFont="1" applyFill="1" applyBorder="1" applyAlignment="1">
      <alignment horizontal="center" vertical="top"/>
    </xf>
    <xf numFmtId="0" fontId="0" fillId="0" borderId="52" xfId="0" applyFont="1" applyFill="1" applyBorder="1" applyAlignment="1">
      <alignment horizontal="center" vertical="top"/>
    </xf>
    <xf numFmtId="0" fontId="11" fillId="33" borderId="13" xfId="0" applyFont="1" applyFill="1" applyBorder="1" applyAlignment="1">
      <alignment horizontal="center" vertical="center" textRotation="255"/>
    </xf>
    <xf numFmtId="0" fontId="11" fillId="33" borderId="14" xfId="0" applyFont="1" applyFill="1" applyBorder="1" applyAlignment="1">
      <alignment horizontal="center" vertical="center" textRotation="255"/>
    </xf>
    <xf numFmtId="0" fontId="11" fillId="33" borderId="63" xfId="0" applyFont="1" applyFill="1" applyBorder="1" applyAlignment="1">
      <alignment horizontal="center" vertical="center" textRotation="255"/>
    </xf>
    <xf numFmtId="0" fontId="11" fillId="33" borderId="64" xfId="0" applyFont="1" applyFill="1" applyBorder="1" applyAlignment="1">
      <alignment horizontal="center" vertical="center" textRotation="255"/>
    </xf>
    <xf numFmtId="0" fontId="0" fillId="0" borderId="39" xfId="0" applyFont="1" applyFill="1" applyBorder="1" applyAlignment="1">
      <alignment horizontal="left" wrapText="1"/>
    </xf>
    <xf numFmtId="0" fontId="0" fillId="0" borderId="40" xfId="0" applyFont="1" applyFill="1" applyBorder="1" applyAlignment="1">
      <alignment horizontal="left" wrapText="1"/>
    </xf>
    <xf numFmtId="0" fontId="0" fillId="0" borderId="78" xfId="0" applyFont="1" applyFill="1" applyBorder="1" applyAlignment="1">
      <alignment horizontal="left" wrapText="1"/>
    </xf>
    <xf numFmtId="0" fontId="11" fillId="33" borderId="37" xfId="0" applyFont="1" applyFill="1" applyBorder="1" applyAlignment="1">
      <alignment horizontal="center" wrapText="1"/>
    </xf>
    <xf numFmtId="0" fontId="11" fillId="33" borderId="21" xfId="0" applyFont="1" applyFill="1" applyBorder="1" applyAlignment="1">
      <alignment horizontal="center" wrapText="1"/>
    </xf>
    <xf numFmtId="0" fontId="11" fillId="33" borderId="38"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7" fillId="33" borderId="74" xfId="0" applyFont="1" applyFill="1" applyBorder="1" applyAlignment="1">
      <alignment horizontal="center" vertical="center" textRotation="255"/>
    </xf>
    <xf numFmtId="0" fontId="17" fillId="33" borderId="78" xfId="0" applyFont="1" applyFill="1" applyBorder="1" applyAlignment="1">
      <alignment horizontal="center" vertical="center" textRotation="255"/>
    </xf>
    <xf numFmtId="0" fontId="17" fillId="33" borderId="13" xfId="0" applyFont="1" applyFill="1" applyBorder="1" applyAlignment="1">
      <alignment horizontal="center" vertical="center" textRotation="255"/>
    </xf>
    <xf numFmtId="0" fontId="17" fillId="33" borderId="15" xfId="0" applyFont="1" applyFill="1" applyBorder="1" applyAlignment="1">
      <alignment horizontal="center" vertical="center" textRotation="255"/>
    </xf>
    <xf numFmtId="0" fontId="17" fillId="33" borderId="70" xfId="0" applyFont="1" applyFill="1" applyBorder="1" applyAlignment="1">
      <alignment horizontal="center" vertical="center" textRotation="255"/>
    </xf>
    <xf numFmtId="0" fontId="17" fillId="33" borderId="52" xfId="0" applyFont="1" applyFill="1" applyBorder="1" applyAlignment="1">
      <alignment horizontal="center" vertical="center" textRotation="255"/>
    </xf>
    <xf numFmtId="0" fontId="0" fillId="0" borderId="8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1" xfId="0" applyFill="1" applyBorder="1" applyAlignment="1">
      <alignment horizontal="center" vertical="center"/>
    </xf>
    <xf numFmtId="177" fontId="0" fillId="0" borderId="82"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77" fontId="0" fillId="0" borderId="45"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0" fontId="0" fillId="0" borderId="79" xfId="0" applyFill="1" applyBorder="1" applyAlignment="1">
      <alignment vertical="center"/>
    </xf>
    <xf numFmtId="0" fontId="0" fillId="0" borderId="0" xfId="0" applyFont="1" applyFill="1" applyBorder="1" applyAlignment="1">
      <alignment vertical="center"/>
    </xf>
    <xf numFmtId="0" fontId="0" fillId="0" borderId="15" xfId="0" applyFont="1" applyFill="1" applyBorder="1" applyAlignment="1">
      <alignment vertical="center"/>
    </xf>
    <xf numFmtId="0" fontId="0" fillId="34" borderId="74" xfId="0" applyFill="1" applyBorder="1" applyAlignment="1">
      <alignment horizontal="center" vertical="center"/>
    </xf>
    <xf numFmtId="0" fontId="0" fillId="34" borderId="40" xfId="0" applyFont="1" applyFill="1" applyBorder="1" applyAlignment="1">
      <alignment horizontal="center" vertical="center"/>
    </xf>
    <xf numFmtId="0" fontId="0" fillId="34" borderId="85" xfId="0" applyFont="1" applyFill="1" applyBorder="1" applyAlignment="1">
      <alignment horizontal="center" vertical="center"/>
    </xf>
    <xf numFmtId="0" fontId="12"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7" xfId="0" applyFill="1" applyBorder="1" applyAlignment="1">
      <alignment horizontal="center" vertical="center"/>
    </xf>
    <xf numFmtId="0" fontId="0" fillId="34" borderId="78" xfId="0" applyFont="1" applyFill="1" applyBorder="1" applyAlignment="1">
      <alignment horizontal="center" vertical="center"/>
    </xf>
    <xf numFmtId="0" fontId="0" fillId="0" borderId="86" xfId="0"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177" fontId="0" fillId="0" borderId="87" xfId="0" applyNumberFormat="1" applyFont="1" applyFill="1" applyBorder="1" applyAlignment="1">
      <alignment horizontal="center" vertical="center"/>
    </xf>
    <xf numFmtId="0" fontId="0" fillId="0" borderId="77" xfId="0" applyFill="1" applyBorder="1" applyAlignment="1">
      <alignment vertical="center"/>
    </xf>
    <xf numFmtId="0" fontId="0" fillId="0" borderId="40" xfId="0" applyFont="1" applyFill="1" applyBorder="1" applyAlignment="1">
      <alignment vertical="center"/>
    </xf>
    <xf numFmtId="0" fontId="0" fillId="0" borderId="78" xfId="0" applyFont="1" applyFill="1" applyBorder="1" applyAlignment="1">
      <alignment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0" xfId="0" applyFill="1" applyBorder="1" applyAlignment="1">
      <alignment horizontal="distributed" vertical="center"/>
    </xf>
    <xf numFmtId="0" fontId="0" fillId="0" borderId="50" xfId="0" applyFont="1" applyFill="1" applyBorder="1" applyAlignment="1">
      <alignment horizontal="distributed" vertical="center"/>
    </xf>
    <xf numFmtId="0" fontId="0" fillId="0" borderId="51" xfId="0" applyFont="1" applyFill="1" applyBorder="1" applyAlignment="1">
      <alignment horizontal="distributed" vertical="center"/>
    </xf>
    <xf numFmtId="0" fontId="0" fillId="0" borderId="52" xfId="0" applyFont="1" applyFill="1" applyBorder="1" applyAlignment="1">
      <alignment horizontal="distributed" vertical="center"/>
    </xf>
    <xf numFmtId="0" fontId="11" fillId="33" borderId="74" xfId="0" applyFont="1" applyFill="1" applyBorder="1" applyAlignment="1">
      <alignment horizontal="center" vertical="center" wrapText="1"/>
    </xf>
    <xf numFmtId="0" fontId="11" fillId="33" borderId="40" xfId="0" applyFont="1" applyFill="1" applyBorder="1" applyAlignment="1">
      <alignment horizontal="center" vertical="center"/>
    </xf>
    <xf numFmtId="0" fontId="0" fillId="0" borderId="37" xfId="0"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33" borderId="77"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3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88" xfId="0" applyFill="1" applyBorder="1" applyAlignment="1">
      <alignment horizontal="distributed" vertical="center"/>
    </xf>
    <xf numFmtId="0" fontId="0" fillId="0" borderId="89" xfId="0" applyFont="1" applyFill="1" applyBorder="1" applyAlignment="1">
      <alignment horizontal="distributed" vertical="center"/>
    </xf>
    <xf numFmtId="0" fontId="0" fillId="0" borderId="90" xfId="0" applyFont="1" applyFill="1" applyBorder="1" applyAlignment="1">
      <alignment horizontal="distributed" vertical="center"/>
    </xf>
    <xf numFmtId="0" fontId="0" fillId="0" borderId="91" xfId="0" applyFont="1" applyFill="1" applyBorder="1" applyAlignment="1">
      <alignment horizontal="distributed" vertical="center"/>
    </xf>
    <xf numFmtId="0" fontId="0" fillId="0" borderId="19" xfId="0" applyFill="1" applyBorder="1" applyAlignment="1">
      <alignment horizontal="left" vertical="center"/>
    </xf>
    <xf numFmtId="0" fontId="0" fillId="0" borderId="0" xfId="0" applyFont="1" applyFill="1" applyBorder="1" applyAlignment="1">
      <alignment horizontal="left" vertical="center"/>
    </xf>
    <xf numFmtId="0" fontId="0" fillId="0" borderId="92"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15" fillId="33" borderId="79" xfId="0" applyFont="1" applyFill="1" applyBorder="1" applyAlignment="1">
      <alignment horizontal="center" vertical="center" wrapText="1" shrinkToFit="1"/>
    </xf>
    <xf numFmtId="0" fontId="15" fillId="33" borderId="0"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50" xfId="0" applyFont="1" applyFill="1" applyBorder="1" applyAlignment="1">
      <alignment horizontal="center" vertical="center" shrinkToFit="1"/>
    </xf>
    <xf numFmtId="0" fontId="15" fillId="33" borderId="51"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38" fontId="0" fillId="0" borderId="93" xfId="48" applyFont="1" applyFill="1" applyBorder="1" applyAlignment="1">
      <alignment horizontal="center" vertical="center"/>
    </xf>
    <xf numFmtId="38" fontId="0" fillId="0" borderId="93" xfId="48" applyFont="1" applyFill="1" applyBorder="1" applyAlignment="1">
      <alignment horizontal="center" vertical="center"/>
    </xf>
    <xf numFmtId="0" fontId="0" fillId="0" borderId="79" xfId="0" applyFont="1" applyFill="1" applyBorder="1" applyAlignment="1">
      <alignment horizontal="center" vertical="center"/>
    </xf>
    <xf numFmtId="0" fontId="0" fillId="0" borderId="92" xfId="0" applyFont="1" applyFill="1" applyBorder="1" applyAlignment="1">
      <alignment horizontal="center" vertical="center"/>
    </xf>
    <xf numFmtId="49" fontId="0" fillId="0" borderId="88" xfId="0" applyNumberFormat="1" applyFill="1" applyBorder="1" applyAlignment="1">
      <alignment horizontal="distributed" vertical="center"/>
    </xf>
    <xf numFmtId="49" fontId="0" fillId="0" borderId="89" xfId="0" applyNumberFormat="1" applyFont="1" applyFill="1" applyBorder="1" applyAlignment="1">
      <alignment horizontal="distributed" vertical="center"/>
    </xf>
    <xf numFmtId="49" fontId="0" fillId="0" borderId="90" xfId="0" applyNumberFormat="1" applyFont="1" applyFill="1" applyBorder="1" applyAlignment="1">
      <alignment horizontal="distributed" vertical="center"/>
    </xf>
    <xf numFmtId="49" fontId="0" fillId="0" borderId="91" xfId="0" applyNumberFormat="1" applyFont="1" applyFill="1" applyBorder="1" applyAlignment="1">
      <alignment horizontal="distributed" vertical="center"/>
    </xf>
    <xf numFmtId="0" fontId="0" fillId="0" borderId="94" xfId="0" applyFill="1" applyBorder="1" applyAlignment="1">
      <alignment horizontal="left" vertical="center"/>
    </xf>
    <xf numFmtId="0" fontId="0" fillId="0" borderId="95" xfId="0" applyFont="1" applyFill="1" applyBorder="1" applyAlignment="1">
      <alignment horizontal="left" vertical="center"/>
    </xf>
    <xf numFmtId="0" fontId="0" fillId="0" borderId="96" xfId="0" applyFont="1" applyFill="1" applyBorder="1" applyAlignment="1">
      <alignment horizontal="left" vertical="center"/>
    </xf>
    <xf numFmtId="0" fontId="0" fillId="0" borderId="97" xfId="0" applyFont="1" applyFill="1" applyBorder="1" applyAlignment="1">
      <alignment horizontal="left" vertical="center"/>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15" fillId="33" borderId="98" xfId="0" applyFont="1" applyFill="1" applyBorder="1" applyAlignment="1">
      <alignment horizontal="center" vertical="center" wrapText="1" shrinkToFit="1"/>
    </xf>
    <xf numFmtId="0" fontId="15" fillId="33" borderId="95"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15" fillId="33" borderId="90" xfId="0" applyFont="1" applyFill="1" applyBorder="1" applyAlignment="1">
      <alignment horizontal="center" vertical="center" shrinkToFit="1"/>
    </xf>
    <xf numFmtId="0" fontId="0" fillId="0" borderId="98" xfId="0"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90" xfId="0" applyFont="1" applyFill="1" applyBorder="1" applyAlignment="1">
      <alignment horizontal="center" vertical="center" shrinkToFit="1"/>
    </xf>
    <xf numFmtId="0" fontId="0" fillId="0" borderId="99" xfId="0" applyFill="1" applyBorder="1" applyAlignment="1">
      <alignment horizontal="center" vertical="center"/>
    </xf>
    <xf numFmtId="0" fontId="0" fillId="0" borderId="99" xfId="0" applyFont="1" applyFill="1" applyBorder="1" applyAlignment="1">
      <alignment horizontal="center" vertical="center"/>
    </xf>
    <xf numFmtId="176" fontId="0" fillId="0" borderId="99" xfId="48"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0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5" fillId="33" borderId="20" xfId="0" applyFont="1" applyFill="1" applyBorder="1" applyAlignment="1">
      <alignment horizontal="center" vertical="center" shrinkToFit="1"/>
    </xf>
    <xf numFmtId="0" fontId="15" fillId="33" borderId="21"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0" fillId="0" borderId="39" xfId="0" applyFill="1" applyBorder="1" applyAlignment="1">
      <alignment horizontal="left" vertical="center"/>
    </xf>
    <xf numFmtId="0" fontId="0" fillId="0" borderId="40" xfId="0" applyFont="1" applyFill="1" applyBorder="1" applyAlignment="1">
      <alignment horizontal="left" vertical="center"/>
    </xf>
    <xf numFmtId="0" fontId="0" fillId="0" borderId="85" xfId="0" applyFont="1" applyFill="1" applyBorder="1" applyAlignment="1">
      <alignment horizontal="left" vertical="center"/>
    </xf>
    <xf numFmtId="0" fontId="0" fillId="0" borderId="19" xfId="0" applyFont="1" applyFill="1" applyBorder="1" applyAlignment="1">
      <alignment horizontal="left" vertical="center"/>
    </xf>
    <xf numFmtId="0" fontId="15" fillId="33" borderId="77" xfId="0" applyFont="1" applyFill="1" applyBorder="1" applyAlignment="1">
      <alignment horizontal="center" vertical="center" wrapText="1" shrinkToFit="1"/>
    </xf>
    <xf numFmtId="0" fontId="15" fillId="33" borderId="40"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0" fillId="0" borderId="77" xfId="0" applyFill="1" applyBorder="1" applyAlignment="1">
      <alignment horizontal="center" vertical="center" wrapText="1" shrinkToFit="1"/>
    </xf>
    <xf numFmtId="0" fontId="0" fillId="0" borderId="40"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101" xfId="0" applyFill="1" applyBorder="1" applyAlignment="1">
      <alignment horizontal="center" vertical="center"/>
    </xf>
    <xf numFmtId="0" fontId="0" fillId="0" borderId="10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40" xfId="0" applyFont="1" applyFill="1" applyBorder="1" applyAlignment="1">
      <alignment horizontal="center" vertical="center" wrapText="1"/>
    </xf>
    <xf numFmtId="0" fontId="11" fillId="33" borderId="75"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0" fillId="33" borderId="37"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20" xfId="0" applyFont="1" applyFill="1" applyBorder="1" applyAlignment="1">
      <alignment horizontal="center" vertical="center"/>
    </xf>
    <xf numFmtId="178" fontId="0" fillId="0" borderId="101" xfId="42" applyNumberFormat="1" applyFont="1" applyFill="1" applyBorder="1" applyAlignment="1">
      <alignment horizontal="center" vertical="center"/>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85" xfId="0" applyFill="1" applyBorder="1" applyAlignment="1">
      <alignment vertical="center" wrapText="1"/>
    </xf>
    <xf numFmtId="0" fontId="0" fillId="0" borderId="49" xfId="0" applyFill="1" applyBorder="1" applyAlignment="1">
      <alignment vertical="center" wrapText="1"/>
    </xf>
    <xf numFmtId="0" fontId="0" fillId="0" borderId="50" xfId="0" applyFill="1" applyBorder="1" applyAlignment="1">
      <alignment vertical="center" wrapText="1"/>
    </xf>
    <xf numFmtId="0" fontId="0" fillId="0" borderId="51" xfId="0" applyFill="1" applyBorder="1" applyAlignment="1">
      <alignmen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ill="1" applyBorder="1" applyAlignment="1">
      <alignment horizontal="center" vertical="center" wrapText="1" shrinkToFit="1"/>
    </xf>
    <xf numFmtId="0" fontId="0" fillId="0" borderId="23" xfId="0" applyFont="1" applyFill="1" applyBorder="1" applyAlignment="1">
      <alignment horizontal="center" vertical="center" shrinkToFit="1"/>
    </xf>
    <xf numFmtId="38" fontId="0" fillId="0" borderId="23" xfId="48" applyFont="1" applyFill="1" applyBorder="1" applyAlignment="1">
      <alignment horizontal="center" vertical="center" wrapText="1"/>
    </xf>
    <xf numFmtId="38" fontId="0" fillId="0" borderId="23" xfId="48" applyFont="1" applyFill="1" applyBorder="1" applyAlignment="1">
      <alignment horizontal="center" vertical="center"/>
    </xf>
    <xf numFmtId="0" fontId="0" fillId="0" borderId="23" xfId="0"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0" fontId="0" fillId="33" borderId="104" xfId="0" applyFont="1" applyFill="1" applyBorder="1" applyAlignment="1">
      <alignment horizontal="center" vertical="center"/>
    </xf>
    <xf numFmtId="0" fontId="0" fillId="0" borderId="39" xfId="0" applyFill="1" applyBorder="1" applyAlignment="1">
      <alignment horizontal="left" vertical="center" wrapText="1"/>
    </xf>
    <xf numFmtId="0" fontId="0" fillId="0" borderId="23" xfId="0" applyFill="1" applyBorder="1" applyAlignment="1">
      <alignment horizontal="center" vertical="center" wrapText="1"/>
    </xf>
    <xf numFmtId="0" fontId="8" fillId="33" borderId="105" xfId="62" applyFont="1" applyFill="1" applyBorder="1" applyAlignment="1" applyProtection="1">
      <alignment horizontal="center" vertical="center" wrapText="1"/>
      <protection/>
    </xf>
    <xf numFmtId="0" fontId="8" fillId="33" borderId="23" xfId="62" applyFont="1" applyFill="1" applyBorder="1" applyAlignment="1" applyProtection="1">
      <alignment horizontal="center" vertical="center" wrapText="1"/>
      <protection/>
    </xf>
    <xf numFmtId="178" fontId="0" fillId="0" borderId="23" xfId="42"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23" xfId="0" applyNumberFormat="1" applyFont="1" applyFill="1" applyBorder="1" applyAlignment="1">
      <alignment horizontal="center" vertical="center"/>
    </xf>
    <xf numFmtId="0" fontId="8" fillId="33" borderId="80" xfId="62" applyFont="1" applyFill="1" applyBorder="1" applyAlignment="1" applyProtection="1">
      <alignment horizontal="center" vertical="center" wrapText="1"/>
      <protection/>
    </xf>
    <xf numFmtId="0" fontId="8" fillId="33" borderId="50" xfId="62" applyFont="1" applyFill="1" applyBorder="1" applyAlignment="1" applyProtection="1">
      <alignment horizontal="center" vertical="center" wrapText="1"/>
      <protection/>
    </xf>
    <xf numFmtId="0" fontId="8" fillId="33" borderId="51" xfId="62" applyFont="1" applyFill="1" applyBorder="1" applyAlignment="1" applyProtection="1">
      <alignment horizontal="center" vertical="center" wrapText="1"/>
      <protection/>
    </xf>
    <xf numFmtId="176" fontId="0" fillId="0" borderId="84" xfId="0" applyNumberFormat="1" applyFont="1" applyFill="1" applyBorder="1" applyAlignment="1">
      <alignment horizontal="center" vertical="center"/>
    </xf>
    <xf numFmtId="176" fontId="0" fillId="0" borderId="108"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09" xfId="0" applyNumberFormat="1" applyFont="1" applyFill="1" applyBorder="1" applyAlignment="1">
      <alignment horizontal="center" vertical="center"/>
    </xf>
    <xf numFmtId="176" fontId="0" fillId="0" borderId="110" xfId="0" applyNumberFormat="1" applyFont="1" applyFill="1" applyBorder="1" applyAlignment="1">
      <alignment horizontal="center" vertical="center"/>
    </xf>
    <xf numFmtId="0" fontId="8" fillId="33" borderId="47" xfId="62" applyFont="1" applyFill="1" applyBorder="1" applyAlignment="1" applyProtection="1">
      <alignment horizontal="center" vertical="center" wrapText="1"/>
      <protection/>
    </xf>
    <xf numFmtId="0" fontId="8" fillId="33" borderId="45" xfId="62" applyFont="1" applyFill="1" applyBorder="1" applyAlignment="1" applyProtection="1">
      <alignment horizontal="center" vertical="center" wrapText="1"/>
      <protection/>
    </xf>
    <xf numFmtId="0" fontId="8" fillId="33" borderId="46" xfId="62"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38" xfId="0" applyFont="1" applyFill="1" applyBorder="1" applyAlignment="1">
      <alignment horizontal="center" vertical="center"/>
    </xf>
    <xf numFmtId="0" fontId="8" fillId="33" borderId="39" xfId="62"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8" fillId="33" borderId="77" xfId="62" applyFont="1" applyFill="1" applyBorder="1" applyAlignment="1" applyProtection="1">
      <alignment horizontal="center" vertical="center" wrapText="1"/>
      <protection/>
    </xf>
    <xf numFmtId="0" fontId="8" fillId="33" borderId="40" xfId="62" applyFont="1" applyFill="1" applyBorder="1" applyAlignment="1" applyProtection="1">
      <alignment horizontal="center" vertical="center" wrapText="1"/>
      <protection/>
    </xf>
    <xf numFmtId="0" fontId="8" fillId="33" borderId="85" xfId="62" applyFont="1" applyFill="1" applyBorder="1" applyAlignment="1" applyProtection="1">
      <alignment horizontal="center" vertical="center" wrapText="1"/>
      <protection/>
    </xf>
    <xf numFmtId="176" fontId="0" fillId="0" borderId="87" xfId="48" applyNumberFormat="1" applyFont="1" applyFill="1" applyBorder="1" applyAlignment="1">
      <alignment horizontal="center" vertical="center"/>
    </xf>
    <xf numFmtId="176" fontId="0" fillId="0" borderId="87" xfId="0" applyNumberFormat="1" applyFont="1" applyFill="1" applyBorder="1" applyAlignment="1">
      <alignment horizontal="center" vertical="center"/>
    </xf>
    <xf numFmtId="176" fontId="0" fillId="0" borderId="111" xfId="0" applyNumberFormat="1" applyFont="1" applyFill="1" applyBorder="1" applyAlignment="1">
      <alignment horizontal="center" vertical="center"/>
    </xf>
    <xf numFmtId="0" fontId="7" fillId="33" borderId="58"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0" fillId="0" borderId="37"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38" xfId="60" applyFont="1" applyFill="1" applyBorder="1" applyAlignment="1" applyProtection="1">
      <alignment vertical="top" wrapText="1"/>
      <protection/>
    </xf>
    <xf numFmtId="0" fontId="7" fillId="33" borderId="112" xfId="62" applyFont="1" applyFill="1" applyBorder="1" applyAlignment="1" applyProtection="1">
      <alignment horizontal="center" vertical="center" wrapText="1"/>
      <protection/>
    </xf>
    <xf numFmtId="0" fontId="0" fillId="0" borderId="37"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38" xfId="60" applyFont="1" applyFill="1" applyBorder="1" applyAlignment="1" applyProtection="1">
      <alignment vertical="center" wrapText="1"/>
      <protection/>
    </xf>
    <xf numFmtId="0" fontId="7" fillId="33" borderId="74" xfId="62" applyFont="1" applyFill="1" applyBorder="1" applyAlignment="1" applyProtection="1">
      <alignment horizontal="center" vertical="center" wrapText="1"/>
      <protection/>
    </xf>
    <xf numFmtId="0" fontId="7" fillId="33" borderId="40" xfId="62" applyFont="1" applyFill="1" applyBorder="1" applyAlignment="1" applyProtection="1">
      <alignment horizontal="center" vertical="center" wrapText="1"/>
      <protection/>
    </xf>
    <xf numFmtId="0" fontId="7" fillId="33" borderId="75"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0" borderId="113" xfId="62" applyFont="1" applyFill="1" applyBorder="1" applyAlignment="1" applyProtection="1">
      <alignment horizontal="center" vertical="center" wrapText="1"/>
      <protection/>
    </xf>
    <xf numFmtId="0" fontId="7" fillId="0" borderId="106" xfId="62" applyFont="1" applyFill="1" applyBorder="1" applyAlignment="1" applyProtection="1">
      <alignment horizontal="center" vertical="center" wrapText="1"/>
      <protection/>
    </xf>
    <xf numFmtId="0" fontId="11" fillId="33" borderId="74" xfId="62" applyFont="1" applyFill="1" applyBorder="1" applyAlignment="1" applyProtection="1">
      <alignment horizontal="center" vertical="center" wrapText="1" shrinkToFit="1"/>
      <protection/>
    </xf>
    <xf numFmtId="0" fontId="11" fillId="33" borderId="40" xfId="62" applyFont="1" applyFill="1" applyBorder="1" applyAlignment="1" applyProtection="1">
      <alignment horizontal="center" vertical="center" wrapText="1" shrinkToFit="1"/>
      <protection/>
    </xf>
    <xf numFmtId="0" fontId="11" fillId="33" borderId="70" xfId="62" applyFont="1" applyFill="1" applyBorder="1" applyAlignment="1" applyProtection="1">
      <alignment horizontal="center" vertical="center" wrapText="1" shrinkToFit="1"/>
      <protection/>
    </xf>
    <xf numFmtId="0" fontId="11" fillId="33" borderId="50" xfId="62" applyFont="1" applyFill="1" applyBorder="1" applyAlignment="1" applyProtection="1">
      <alignment horizontal="center" vertical="center" wrapText="1" shrinkToFit="1"/>
      <protection/>
    </xf>
    <xf numFmtId="0" fontId="0" fillId="0" borderId="39" xfId="62" applyFont="1" applyFill="1" applyBorder="1" applyAlignment="1" applyProtection="1">
      <alignment horizontal="left" vertical="center" wrapText="1" indent="1" shrinkToFit="1"/>
      <protection/>
    </xf>
    <xf numFmtId="0" fontId="0" fillId="0" borderId="40" xfId="62" applyFont="1" applyFill="1" applyBorder="1" applyAlignment="1" applyProtection="1">
      <alignment horizontal="left" vertical="center" wrapText="1" indent="1" shrinkToFit="1"/>
      <protection/>
    </xf>
    <xf numFmtId="0" fontId="0" fillId="0" borderId="40" xfId="0" applyFont="1" applyBorder="1" applyAlignment="1">
      <alignment horizontal="left" vertical="center" wrapText="1" indent="1"/>
    </xf>
    <xf numFmtId="0" fontId="0" fillId="0" borderId="85" xfId="0" applyFont="1" applyBorder="1" applyAlignment="1">
      <alignment horizontal="left" vertical="center" wrapText="1" indent="1"/>
    </xf>
    <xf numFmtId="0" fontId="0" fillId="0" borderId="49" xfId="62" applyFont="1" applyFill="1" applyBorder="1" applyAlignment="1" applyProtection="1">
      <alignment horizontal="left" vertical="center" wrapText="1" indent="1" shrinkToFit="1"/>
      <protection/>
    </xf>
    <xf numFmtId="0" fontId="0" fillId="0" borderId="50" xfId="62" applyFont="1" applyFill="1" applyBorder="1" applyAlignment="1" applyProtection="1">
      <alignment horizontal="left" vertical="center" wrapText="1" indent="1" shrinkToFit="1"/>
      <protection/>
    </xf>
    <xf numFmtId="0" fontId="0" fillId="0" borderId="50" xfId="0" applyFont="1" applyBorder="1" applyAlignment="1">
      <alignment horizontal="left" vertical="center" wrapText="1" indent="1"/>
    </xf>
    <xf numFmtId="0" fontId="0" fillId="0" borderId="51" xfId="0" applyFont="1" applyBorder="1" applyAlignment="1">
      <alignment horizontal="left" vertical="center" wrapText="1" indent="1"/>
    </xf>
    <xf numFmtId="0" fontId="7" fillId="33" borderId="20" xfId="60" applyNumberFormat="1" applyFont="1" applyFill="1" applyBorder="1" applyAlignment="1" applyProtection="1">
      <alignment horizontal="center" vertical="center" wrapText="1"/>
      <protection/>
    </xf>
    <xf numFmtId="0" fontId="0" fillId="0" borderId="77" xfId="60" applyFont="1" applyFill="1" applyBorder="1" applyAlignment="1">
      <alignment horizontal="left" vertical="center" wrapText="1" indent="1" shrinkToFit="1"/>
      <protection/>
    </xf>
    <xf numFmtId="0" fontId="0" fillId="0" borderId="40" xfId="0" applyFont="1" applyBorder="1" applyAlignment="1">
      <alignment horizontal="left" vertical="center" indent="1" shrinkToFit="1"/>
    </xf>
    <xf numFmtId="0" fontId="0" fillId="0" borderId="78" xfId="0" applyFont="1" applyBorder="1" applyAlignment="1">
      <alignment horizontal="left" vertical="center" indent="1" shrinkToFit="1"/>
    </xf>
    <xf numFmtId="0" fontId="0" fillId="0" borderId="80" xfId="0" applyFont="1" applyBorder="1" applyAlignment="1">
      <alignment horizontal="left" vertical="center" indent="1" shrinkToFit="1"/>
    </xf>
    <xf numFmtId="0" fontId="0" fillId="0" borderId="50" xfId="0" applyFont="1" applyBorder="1" applyAlignment="1">
      <alignment horizontal="left" vertical="center" indent="1" shrinkToFit="1"/>
    </xf>
    <xf numFmtId="0" fontId="0" fillId="0" borderId="52" xfId="0" applyFont="1" applyBorder="1" applyAlignment="1">
      <alignment horizontal="left" vertical="center" indent="1" shrinkToFit="1"/>
    </xf>
    <xf numFmtId="0" fontId="10" fillId="33" borderId="58" xfId="62" applyFont="1" applyFill="1" applyBorder="1" applyAlignment="1" applyProtection="1">
      <alignment horizontal="center" vertical="center" wrapText="1" shrinkToFit="1"/>
      <protection/>
    </xf>
    <xf numFmtId="0" fontId="10" fillId="33" borderId="21" xfId="62" applyFont="1" applyFill="1" applyBorder="1" applyAlignment="1" applyProtection="1">
      <alignment horizontal="center" vertical="center" shrinkToFit="1"/>
      <protection/>
    </xf>
    <xf numFmtId="0" fontId="10" fillId="33" borderId="112" xfId="62" applyFont="1" applyFill="1" applyBorder="1" applyAlignment="1" applyProtection="1">
      <alignment horizontal="center" vertical="center" shrinkToFit="1"/>
      <protection/>
    </xf>
    <xf numFmtId="0" fontId="0" fillId="0" borderId="37" xfId="62" applyFont="1" applyFill="1" applyBorder="1" applyAlignment="1" applyProtection="1">
      <alignment horizontal="center" vertical="center"/>
      <protection/>
    </xf>
    <xf numFmtId="0" fontId="0" fillId="0" borderId="21" xfId="62" applyFont="1" applyFill="1" applyBorder="1" applyAlignment="1" applyProtection="1">
      <alignment horizontal="center" vertical="center"/>
      <protection/>
    </xf>
    <xf numFmtId="0" fontId="7" fillId="33" borderId="20" xfId="60"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61" applyFont="1" applyFill="1" applyBorder="1" applyAlignment="1" applyProtection="1">
      <alignment horizontal="center" vertical="center" shrinkToFit="1"/>
      <protection/>
    </xf>
    <xf numFmtId="0" fontId="0" fillId="0" borderId="21" xfId="61" applyFont="1" applyFill="1" applyBorder="1" applyAlignment="1" applyProtection="1">
      <alignment horizontal="center" vertical="center" shrinkToFit="1"/>
      <protection/>
    </xf>
    <xf numFmtId="0" fontId="0" fillId="0" borderId="38" xfId="61" applyFont="1" applyFill="1" applyBorder="1" applyAlignment="1" applyProtection="1">
      <alignment horizontal="center" vertical="center" shrinkToFit="1"/>
      <protection/>
    </xf>
    <xf numFmtId="0" fontId="11" fillId="33" borderId="58" xfId="62" applyFont="1" applyFill="1" applyBorder="1" applyAlignment="1" applyProtection="1">
      <alignment horizontal="center" vertical="center"/>
      <protection/>
    </xf>
    <xf numFmtId="0" fontId="11" fillId="33" borderId="21" xfId="62" applyFont="1" applyFill="1" applyBorder="1" applyAlignment="1" applyProtection="1">
      <alignment horizontal="center" vertical="center"/>
      <protection/>
    </xf>
    <xf numFmtId="0" fontId="0" fillId="0" borderId="37" xfId="60" applyFont="1" applyFill="1" applyBorder="1" applyAlignment="1" applyProtection="1">
      <alignment horizontal="center" vertical="center" wrapText="1" shrinkToFit="1"/>
      <protection/>
    </xf>
    <xf numFmtId="0" fontId="7" fillId="33" borderId="20" xfId="62" applyFont="1" applyFill="1" applyBorder="1" applyAlignment="1" applyProtection="1">
      <alignment horizontal="center" vertical="center"/>
      <protection/>
    </xf>
    <xf numFmtId="0" fontId="7" fillId="33" borderId="21" xfId="62" applyFont="1" applyFill="1" applyBorder="1" applyAlignment="1" applyProtection="1">
      <alignment horizontal="center" vertical="center"/>
      <protection/>
    </xf>
    <xf numFmtId="0" fontId="7" fillId="33" borderId="22" xfId="62" applyFont="1" applyFill="1" applyBorder="1" applyAlignment="1" applyProtection="1">
      <alignment horizontal="center" vertical="center"/>
      <protection/>
    </xf>
    <xf numFmtId="0" fontId="0" fillId="0" borderId="21" xfId="61" applyFont="1" applyFill="1" applyBorder="1" applyAlignment="1" applyProtection="1">
      <alignment horizontal="center" vertical="center" wrapText="1"/>
      <protection/>
    </xf>
    <xf numFmtId="0" fontId="0" fillId="0" borderId="21" xfId="61" applyFont="1" applyFill="1" applyBorder="1" applyAlignment="1" applyProtection="1">
      <alignment horizontal="center" vertical="center" wrapText="1"/>
      <protection/>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6" fillId="33" borderId="114" xfId="62" applyFont="1" applyFill="1" applyBorder="1" applyAlignment="1" applyProtection="1">
      <alignment horizontal="center" vertical="center"/>
      <protection/>
    </xf>
    <xf numFmtId="0" fontId="0" fillId="0" borderId="115" xfId="0" applyBorder="1" applyAlignment="1">
      <alignment vertical="center"/>
    </xf>
    <xf numFmtId="0" fontId="0" fillId="0" borderId="116" xfId="0" applyBorder="1" applyAlignment="1">
      <alignment vertical="center"/>
    </xf>
    <xf numFmtId="0" fontId="7" fillId="33" borderId="59" xfId="62" applyFont="1" applyFill="1" applyBorder="1" applyAlignment="1" applyProtection="1">
      <alignment horizontal="center" vertical="center"/>
      <protection/>
    </xf>
    <xf numFmtId="0" fontId="7" fillId="33" borderId="60" xfId="62" applyFont="1" applyFill="1" applyBorder="1" applyAlignment="1" applyProtection="1">
      <alignment horizontal="center" vertical="center"/>
      <protection/>
    </xf>
    <xf numFmtId="0" fontId="0" fillId="0" borderId="65" xfId="60"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9" fillId="33" borderId="117" xfId="60" applyFont="1" applyFill="1" applyBorder="1" applyAlignment="1" applyProtection="1">
      <alignment horizontal="center" vertical="center" wrapText="1" shrinkToFit="1"/>
      <protection/>
    </xf>
    <xf numFmtId="0" fontId="7" fillId="33" borderId="117" xfId="60" applyFont="1" applyFill="1" applyBorder="1" applyAlignment="1" applyProtection="1">
      <alignment horizontal="center" vertical="center"/>
      <protection/>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25" xfId="0" applyFont="1" applyBorder="1" applyAlignment="1">
      <alignment horizontal="left" vertical="center"/>
    </xf>
    <xf numFmtId="0" fontId="0" fillId="0" borderId="31" xfId="0" applyFont="1" applyBorder="1" applyAlignment="1">
      <alignment horizontal="left" vertical="center"/>
    </xf>
    <xf numFmtId="0" fontId="0" fillId="0" borderId="58" xfId="0"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81</xdr:row>
      <xdr:rowOff>38100</xdr:rowOff>
    </xdr:from>
    <xdr:to>
      <xdr:col>34</xdr:col>
      <xdr:colOff>85725</xdr:colOff>
      <xdr:row>85</xdr:row>
      <xdr:rowOff>9525</xdr:rowOff>
    </xdr:to>
    <xdr:sp>
      <xdr:nvSpPr>
        <xdr:cNvPr id="1" name="正方形/長方形 1"/>
        <xdr:cNvSpPr>
          <a:spLocks/>
        </xdr:cNvSpPr>
      </xdr:nvSpPr>
      <xdr:spPr>
        <a:xfrm>
          <a:off x="4581525" y="29832300"/>
          <a:ext cx="1504950" cy="619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63.1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88</xdr:row>
      <xdr:rowOff>9525</xdr:rowOff>
    </xdr:from>
    <xdr:to>
      <xdr:col>28</xdr:col>
      <xdr:colOff>85725</xdr:colOff>
      <xdr:row>92</xdr:row>
      <xdr:rowOff>57150</xdr:rowOff>
    </xdr:to>
    <xdr:sp>
      <xdr:nvSpPr>
        <xdr:cNvPr id="2" name="正方形/長方形 2"/>
        <xdr:cNvSpPr>
          <a:spLocks/>
        </xdr:cNvSpPr>
      </xdr:nvSpPr>
      <xdr:spPr>
        <a:xfrm>
          <a:off x="3514725" y="30937200"/>
          <a:ext cx="154305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H.</a:t>
          </a:r>
          <a:r>
            <a:rPr lang="en-US" cap="none" sz="1050" b="0" i="0" u="none" baseline="0">
              <a:solidFill>
                <a:srgbClr val="000000"/>
              </a:solidFill>
              <a:latin typeface="ＭＳ Ｐゴシック"/>
              <a:ea typeface="ＭＳ Ｐゴシック"/>
              <a:cs typeface="ＭＳ Ｐゴシック"/>
            </a:rPr>
            <a:t>公益法人（</a:t>
          </a:r>
          <a:r>
            <a:rPr lang="en-US" cap="none" sz="1050" b="0" i="0" u="none" baseline="0">
              <a:solidFill>
                <a:srgbClr val="000000"/>
              </a:solidFill>
            </a:rPr>
            <a:t>2</a:t>
          </a:r>
          <a:r>
            <a:rPr lang="en-US" cap="none" sz="1050" b="0" i="0" u="none" baseline="0">
              <a:solidFill>
                <a:srgbClr val="000000"/>
              </a:solidFill>
              <a:latin typeface="ＭＳ Ｐゴシック"/>
              <a:ea typeface="ＭＳ Ｐゴシック"/>
              <a:cs typeface="ＭＳ Ｐゴシック"/>
            </a:rPr>
            <a:t>者）</a:t>
          </a:r>
          <a:r>
            <a:rPr lang="en-US" cap="none" sz="1050" b="0" i="0" u="none" baseline="0">
              <a:solidFill>
                <a:srgbClr val="000000"/>
              </a:solidFill>
            </a:rPr>
            <a:t>
</a:t>
          </a:r>
          <a:r>
            <a:rPr lang="en-US" cap="none" sz="1050" b="0" i="0" u="none" baseline="0">
              <a:solidFill>
                <a:srgbClr val="000000"/>
              </a:solidFill>
            </a:rPr>
            <a:t>6.0</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28575</xdr:colOff>
      <xdr:row>92</xdr:row>
      <xdr:rowOff>114300</xdr:rowOff>
    </xdr:from>
    <xdr:to>
      <xdr:col>28</xdr:col>
      <xdr:colOff>85725</xdr:colOff>
      <xdr:row>97</xdr:row>
      <xdr:rowOff>28575</xdr:rowOff>
    </xdr:to>
    <xdr:sp>
      <xdr:nvSpPr>
        <xdr:cNvPr id="3" name="大かっこ 3"/>
        <xdr:cNvSpPr>
          <a:spLocks/>
        </xdr:cNvSpPr>
      </xdr:nvSpPr>
      <xdr:spPr>
        <a:xfrm>
          <a:off x="3514725" y="31689675"/>
          <a:ext cx="1543050" cy="723900"/>
        </a:xfrm>
        <a:prstGeom prst="bracketPair">
          <a:avLst>
            <a:gd name="adj" fmla="val -3650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86</xdr:row>
      <xdr:rowOff>133350</xdr:rowOff>
    </xdr:from>
    <xdr:to>
      <xdr:col>28</xdr:col>
      <xdr:colOff>85725</xdr:colOff>
      <xdr:row>88</xdr:row>
      <xdr:rowOff>19050</xdr:rowOff>
    </xdr:to>
    <xdr:sp>
      <xdr:nvSpPr>
        <xdr:cNvPr id="4" name="正方形/長方形 4"/>
        <xdr:cNvSpPr>
          <a:spLocks/>
        </xdr:cNvSpPr>
      </xdr:nvSpPr>
      <xdr:spPr>
        <a:xfrm>
          <a:off x="3514725" y="30737175"/>
          <a:ext cx="1543050" cy="209550"/>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企画競争</a:t>
          </a:r>
          <a:r>
            <a:rPr lang="en-US" cap="none" sz="1050" b="0" i="0" u="none" baseline="0">
              <a:solidFill>
                <a:srgbClr val="000000"/>
              </a:solidFill>
            </a:rPr>
            <a:t>】</a:t>
          </a:r>
        </a:p>
      </xdr:txBody>
    </xdr:sp>
    <xdr:clientData/>
  </xdr:twoCellAnchor>
  <xdr:twoCellAnchor>
    <xdr:from>
      <xdr:col>31</xdr:col>
      <xdr:colOff>152400</xdr:colOff>
      <xdr:row>92</xdr:row>
      <xdr:rowOff>114300</xdr:rowOff>
    </xdr:from>
    <xdr:to>
      <xdr:col>39</xdr:col>
      <xdr:colOff>85725</xdr:colOff>
      <xdr:row>98</xdr:row>
      <xdr:rowOff>57150</xdr:rowOff>
    </xdr:to>
    <xdr:sp>
      <xdr:nvSpPr>
        <xdr:cNvPr id="5" name="大かっこ 5"/>
        <xdr:cNvSpPr>
          <a:spLocks/>
        </xdr:cNvSpPr>
      </xdr:nvSpPr>
      <xdr:spPr>
        <a:xfrm>
          <a:off x="5638800" y="31689675"/>
          <a:ext cx="1514475" cy="914400"/>
        </a:xfrm>
        <a:prstGeom prst="bracketPair">
          <a:avLst>
            <a:gd name="adj" fmla="val -50000"/>
          </a:avLst>
        </a:prstGeom>
        <a:noFill/>
        <a:ln w="12700" cmpd="sng">
          <a:noFill/>
        </a:ln>
      </xdr:spPr>
      <xdr:txBody>
        <a:bodyPr vertOverflow="clip" wrap="square"/>
        <a:p>
          <a:pPr algn="l">
            <a:defRPr/>
          </a:pPr>
          <a:r>
            <a:rPr lang="en-US" cap="none" sz="1000" b="0" i="0" u="none" baseline="0">
              <a:solidFill>
                <a:srgbClr val="000000"/>
              </a:solidFill>
            </a:rPr>
            <a:t>HP</a:t>
          </a:r>
          <a:r>
            <a:rPr lang="en-US" cap="none" sz="1000" b="0" i="0" u="none" baseline="0">
              <a:solidFill>
                <a:srgbClr val="000000"/>
              </a:solidFill>
              <a:latin typeface="ＭＳ Ｐゴシック"/>
              <a:ea typeface="ＭＳ Ｐゴシック"/>
              <a:cs typeface="ＭＳ Ｐゴシック"/>
            </a:rPr>
            <a:t>（自然大好きクラブ）の運営</a:t>
          </a:r>
        </a:p>
      </xdr:txBody>
    </xdr:sp>
    <xdr:clientData/>
  </xdr:twoCellAnchor>
  <xdr:twoCellAnchor>
    <xdr:from>
      <xdr:col>31</xdr:col>
      <xdr:colOff>152400</xdr:colOff>
      <xdr:row>88</xdr:row>
      <xdr:rowOff>9525</xdr:rowOff>
    </xdr:from>
    <xdr:to>
      <xdr:col>39</xdr:col>
      <xdr:colOff>85725</xdr:colOff>
      <xdr:row>92</xdr:row>
      <xdr:rowOff>57150</xdr:rowOff>
    </xdr:to>
    <xdr:sp>
      <xdr:nvSpPr>
        <xdr:cNvPr id="6" name="正方形/長方形 6"/>
        <xdr:cNvSpPr>
          <a:spLocks/>
        </xdr:cNvSpPr>
      </xdr:nvSpPr>
      <xdr:spPr>
        <a:xfrm>
          <a:off x="5638800" y="30937200"/>
          <a:ext cx="151447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I.</a:t>
          </a:r>
          <a:r>
            <a:rPr lang="en-US" cap="none" sz="1050" b="0" i="0" u="none" baseline="0">
              <a:solidFill>
                <a:srgbClr val="000000"/>
              </a:solidFill>
              <a:latin typeface="ＭＳ Ｐゴシック"/>
              <a:ea typeface="ＭＳ Ｐゴシック"/>
              <a:cs typeface="ＭＳ Ｐゴシック"/>
            </a:rPr>
            <a:t>（公社）日本環境教育フォーラム</a:t>
          </a:r>
          <a:r>
            <a:rPr lang="en-US" cap="none" sz="1050" b="0" i="0" u="none" baseline="0">
              <a:solidFill>
                <a:srgbClr val="000000"/>
              </a:solidFill>
            </a:rPr>
            <a:t>
</a:t>
          </a:r>
          <a:r>
            <a:rPr lang="en-US" cap="none" sz="1050" b="0" i="0" u="none" baseline="0">
              <a:solidFill>
                <a:srgbClr val="000000"/>
              </a:solidFill>
            </a:rPr>
            <a:t>4.2</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152400</xdr:colOff>
      <xdr:row>86</xdr:row>
      <xdr:rowOff>133350</xdr:rowOff>
    </xdr:from>
    <xdr:to>
      <xdr:col>39</xdr:col>
      <xdr:colOff>85725</xdr:colOff>
      <xdr:row>88</xdr:row>
      <xdr:rowOff>19050</xdr:rowOff>
    </xdr:to>
    <xdr:sp>
      <xdr:nvSpPr>
        <xdr:cNvPr id="7" name="正方形/長方形 7"/>
        <xdr:cNvSpPr>
          <a:spLocks/>
        </xdr:cNvSpPr>
      </xdr:nvSpPr>
      <xdr:spPr>
        <a:xfrm>
          <a:off x="5638800" y="30737175"/>
          <a:ext cx="1514475" cy="209550"/>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総合評価</a:t>
          </a:r>
          <a:r>
            <a:rPr lang="en-US" cap="none" sz="1050" b="0" i="0" u="none" baseline="0">
              <a:solidFill>
                <a:srgbClr val="000000"/>
              </a:solidFill>
            </a:rPr>
            <a:t>】</a:t>
          </a:r>
        </a:p>
      </xdr:txBody>
    </xdr:sp>
    <xdr:clientData/>
  </xdr:twoCellAnchor>
  <xdr:twoCellAnchor>
    <xdr:from>
      <xdr:col>31</xdr:col>
      <xdr:colOff>152400</xdr:colOff>
      <xdr:row>92</xdr:row>
      <xdr:rowOff>114300</xdr:rowOff>
    </xdr:from>
    <xdr:to>
      <xdr:col>39</xdr:col>
      <xdr:colOff>85725</xdr:colOff>
      <xdr:row>97</xdr:row>
      <xdr:rowOff>28575</xdr:rowOff>
    </xdr:to>
    <xdr:sp>
      <xdr:nvSpPr>
        <xdr:cNvPr id="8" name="大かっこ 8"/>
        <xdr:cNvSpPr>
          <a:spLocks/>
        </xdr:cNvSpPr>
      </xdr:nvSpPr>
      <xdr:spPr>
        <a:xfrm>
          <a:off x="5638800" y="31689675"/>
          <a:ext cx="1514475" cy="723900"/>
        </a:xfrm>
        <a:prstGeom prst="bracketPair">
          <a:avLst>
            <a:gd name="adj" fmla="val -3650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92</xdr:row>
      <xdr:rowOff>104775</xdr:rowOff>
    </xdr:from>
    <xdr:to>
      <xdr:col>28</xdr:col>
      <xdr:colOff>47625</xdr:colOff>
      <xdr:row>98</xdr:row>
      <xdr:rowOff>57150</xdr:rowOff>
    </xdr:to>
    <xdr:sp>
      <xdr:nvSpPr>
        <xdr:cNvPr id="9" name="大かっこ 9"/>
        <xdr:cNvSpPr>
          <a:spLocks/>
        </xdr:cNvSpPr>
      </xdr:nvSpPr>
      <xdr:spPr>
        <a:xfrm>
          <a:off x="3495675" y="31680150"/>
          <a:ext cx="1524000" cy="923925"/>
        </a:xfrm>
        <a:prstGeom prst="bracketPair">
          <a:avLst>
            <a:gd name="adj" fmla="val -50000"/>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みどりフェスタ、自然環境功労者大臣表彰の実施</a:t>
          </a:r>
        </a:p>
      </xdr:txBody>
    </xdr:sp>
    <xdr:clientData/>
  </xdr:twoCellAnchor>
  <xdr:twoCellAnchor>
    <xdr:from>
      <xdr:col>18</xdr:col>
      <xdr:colOff>161925</xdr:colOff>
      <xdr:row>85</xdr:row>
      <xdr:rowOff>161925</xdr:rowOff>
    </xdr:from>
    <xdr:to>
      <xdr:col>46</xdr:col>
      <xdr:colOff>38100</xdr:colOff>
      <xdr:row>86</xdr:row>
      <xdr:rowOff>0</xdr:rowOff>
    </xdr:to>
    <xdr:sp>
      <xdr:nvSpPr>
        <xdr:cNvPr id="10" name="直線コネクタ 10"/>
        <xdr:cNvSpPr>
          <a:spLocks/>
        </xdr:cNvSpPr>
      </xdr:nvSpPr>
      <xdr:spPr>
        <a:xfrm flipV="1">
          <a:off x="3305175" y="30603825"/>
          <a:ext cx="5200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200025</xdr:colOff>
      <xdr:row>86</xdr:row>
      <xdr:rowOff>0</xdr:rowOff>
    </xdr:from>
    <xdr:to>
      <xdr:col>35</xdr:col>
      <xdr:colOff>200025</xdr:colOff>
      <xdr:row>86</xdr:row>
      <xdr:rowOff>133350</xdr:rowOff>
    </xdr:to>
    <xdr:sp>
      <xdr:nvSpPr>
        <xdr:cNvPr id="11" name="直線コネクタ 11"/>
        <xdr:cNvSpPr>
          <a:spLocks/>
        </xdr:cNvSpPr>
      </xdr:nvSpPr>
      <xdr:spPr>
        <a:xfrm rot="5400000" flipH="1" flipV="1">
          <a:off x="6400800" y="306038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86</xdr:row>
      <xdr:rowOff>0</xdr:rowOff>
    </xdr:from>
    <xdr:to>
      <xdr:col>24</xdr:col>
      <xdr:colOff>95250</xdr:colOff>
      <xdr:row>86</xdr:row>
      <xdr:rowOff>133350</xdr:rowOff>
    </xdr:to>
    <xdr:sp>
      <xdr:nvSpPr>
        <xdr:cNvPr id="12" name="直線コネクタ 12"/>
        <xdr:cNvSpPr>
          <a:spLocks/>
        </xdr:cNvSpPr>
      </xdr:nvSpPr>
      <xdr:spPr>
        <a:xfrm rot="16200000" flipV="1">
          <a:off x="4267200" y="306038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88</xdr:row>
      <xdr:rowOff>9525</xdr:rowOff>
    </xdr:from>
    <xdr:to>
      <xdr:col>16</xdr:col>
      <xdr:colOff>133350</xdr:colOff>
      <xdr:row>92</xdr:row>
      <xdr:rowOff>57150</xdr:rowOff>
    </xdr:to>
    <xdr:sp>
      <xdr:nvSpPr>
        <xdr:cNvPr id="13" name="正方形/長方形 13"/>
        <xdr:cNvSpPr>
          <a:spLocks/>
        </xdr:cNvSpPr>
      </xdr:nvSpPr>
      <xdr:spPr>
        <a:xfrm>
          <a:off x="1438275" y="30937200"/>
          <a:ext cx="1495425"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民間事業者等（</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rPr>
            <a:t>
</a:t>
          </a:r>
          <a:r>
            <a:rPr lang="en-US" cap="none" sz="1050" b="0" i="0" u="none" baseline="0">
              <a:solidFill>
                <a:srgbClr val="000000"/>
              </a:solidFill>
            </a:rPr>
            <a:t>44.8</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xdr:colOff>
      <xdr:row>86</xdr:row>
      <xdr:rowOff>133350</xdr:rowOff>
    </xdr:from>
    <xdr:to>
      <xdr:col>16</xdr:col>
      <xdr:colOff>133350</xdr:colOff>
      <xdr:row>88</xdr:row>
      <xdr:rowOff>19050</xdr:rowOff>
    </xdr:to>
    <xdr:sp>
      <xdr:nvSpPr>
        <xdr:cNvPr id="14" name="正方形/長方形 14"/>
        <xdr:cNvSpPr>
          <a:spLocks/>
        </xdr:cNvSpPr>
      </xdr:nvSpPr>
      <xdr:spPr>
        <a:xfrm>
          <a:off x="1438275" y="30737175"/>
          <a:ext cx="1495425" cy="209550"/>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企画競争等</a:t>
          </a:r>
          <a:r>
            <a:rPr lang="en-US" cap="none" sz="1050" b="0" i="0" u="none" baseline="0">
              <a:solidFill>
                <a:srgbClr val="000000"/>
              </a:solidFill>
            </a:rPr>
            <a:t>】</a:t>
          </a:r>
        </a:p>
      </xdr:txBody>
    </xdr:sp>
    <xdr:clientData/>
  </xdr:twoCellAnchor>
  <xdr:twoCellAnchor>
    <xdr:from>
      <xdr:col>46</xdr:col>
      <xdr:colOff>38100</xdr:colOff>
      <xdr:row>86</xdr:row>
      <xdr:rowOff>0</xdr:rowOff>
    </xdr:from>
    <xdr:to>
      <xdr:col>46</xdr:col>
      <xdr:colOff>38100</xdr:colOff>
      <xdr:row>86</xdr:row>
      <xdr:rowOff>133350</xdr:rowOff>
    </xdr:to>
    <xdr:sp>
      <xdr:nvSpPr>
        <xdr:cNvPr id="15" name="直線コネクタ 15"/>
        <xdr:cNvSpPr>
          <a:spLocks/>
        </xdr:cNvSpPr>
      </xdr:nvSpPr>
      <xdr:spPr>
        <a:xfrm rot="5400000" flipH="1" flipV="1">
          <a:off x="8505825" y="30603825"/>
          <a:ext cx="0" cy="133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85</xdr:row>
      <xdr:rowOff>28575</xdr:rowOff>
    </xdr:from>
    <xdr:to>
      <xdr:col>30</xdr:col>
      <xdr:colOff>9525</xdr:colOff>
      <xdr:row>85</xdr:row>
      <xdr:rowOff>152400</xdr:rowOff>
    </xdr:to>
    <xdr:sp>
      <xdr:nvSpPr>
        <xdr:cNvPr id="16" name="直線コネクタ 16"/>
        <xdr:cNvSpPr>
          <a:spLocks/>
        </xdr:cNvSpPr>
      </xdr:nvSpPr>
      <xdr:spPr>
        <a:xfrm rot="5400000" flipH="1" flipV="1">
          <a:off x="5324475" y="3047047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85725</xdr:colOff>
      <xdr:row>88</xdr:row>
      <xdr:rowOff>0</xdr:rowOff>
    </xdr:from>
    <xdr:to>
      <xdr:col>50</xdr:col>
      <xdr:colOff>0</xdr:colOff>
      <xdr:row>92</xdr:row>
      <xdr:rowOff>57150</xdr:rowOff>
    </xdr:to>
    <xdr:sp>
      <xdr:nvSpPr>
        <xdr:cNvPr id="17" name="正方形/長方形 17"/>
        <xdr:cNvSpPr>
          <a:spLocks/>
        </xdr:cNvSpPr>
      </xdr:nvSpPr>
      <xdr:spPr>
        <a:xfrm>
          <a:off x="7753350" y="30927675"/>
          <a:ext cx="149542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職員旅費</a:t>
          </a:r>
          <a:r>
            <a:rPr lang="en-US" cap="none" sz="1050" b="0" i="0" u="none" baseline="0">
              <a:solidFill>
                <a:srgbClr val="000000"/>
              </a:solidFill>
            </a:rPr>
            <a:t>
1.1</a:t>
          </a:r>
          <a:r>
            <a:rPr lang="en-US" cap="none" sz="1050" b="0" i="0" u="none" baseline="0">
              <a:solidFill>
                <a:srgbClr val="000000"/>
              </a:solidFill>
              <a:latin typeface="ＭＳ Ｐゴシック"/>
              <a:ea typeface="ＭＳ Ｐゴシック"/>
              <a:cs typeface="ＭＳ Ｐゴシック"/>
            </a:rPr>
            <a:t>百万</a:t>
          </a:r>
        </a:p>
      </xdr:txBody>
    </xdr:sp>
    <xdr:clientData/>
  </xdr:twoCellAnchor>
  <xdr:twoCellAnchor>
    <xdr:from>
      <xdr:col>42</xdr:col>
      <xdr:colOff>85725</xdr:colOff>
      <xdr:row>86</xdr:row>
      <xdr:rowOff>133350</xdr:rowOff>
    </xdr:from>
    <xdr:to>
      <xdr:col>50</xdr:col>
      <xdr:colOff>0</xdr:colOff>
      <xdr:row>88</xdr:row>
      <xdr:rowOff>9525</xdr:rowOff>
    </xdr:to>
    <xdr:sp>
      <xdr:nvSpPr>
        <xdr:cNvPr id="18" name="正方形/長方形 18"/>
        <xdr:cNvSpPr>
          <a:spLocks/>
        </xdr:cNvSpPr>
      </xdr:nvSpPr>
      <xdr:spPr>
        <a:xfrm>
          <a:off x="7753350" y="30737175"/>
          <a:ext cx="1495425" cy="200025"/>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clientData/>
  </xdr:twoCellAnchor>
  <xdr:twoCellAnchor>
    <xdr:from>
      <xdr:col>42</xdr:col>
      <xdr:colOff>76200</xdr:colOff>
      <xdr:row>92</xdr:row>
      <xdr:rowOff>114300</xdr:rowOff>
    </xdr:from>
    <xdr:to>
      <xdr:col>50</xdr:col>
      <xdr:colOff>0</xdr:colOff>
      <xdr:row>97</xdr:row>
      <xdr:rowOff>28575</xdr:rowOff>
    </xdr:to>
    <xdr:sp>
      <xdr:nvSpPr>
        <xdr:cNvPr id="19" name="大かっこ 19"/>
        <xdr:cNvSpPr>
          <a:spLocks/>
        </xdr:cNvSpPr>
      </xdr:nvSpPr>
      <xdr:spPr>
        <a:xfrm>
          <a:off x="7743825" y="31689675"/>
          <a:ext cx="1504950" cy="723900"/>
        </a:xfrm>
        <a:prstGeom prst="bracketPair">
          <a:avLst>
            <a:gd name="adj" fmla="val -3650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76200</xdr:colOff>
      <xdr:row>92</xdr:row>
      <xdr:rowOff>114300</xdr:rowOff>
    </xdr:from>
    <xdr:to>
      <xdr:col>50</xdr:col>
      <xdr:colOff>0</xdr:colOff>
      <xdr:row>98</xdr:row>
      <xdr:rowOff>57150</xdr:rowOff>
    </xdr:to>
    <xdr:sp>
      <xdr:nvSpPr>
        <xdr:cNvPr id="20" name="大かっこ 20"/>
        <xdr:cNvSpPr>
          <a:spLocks/>
        </xdr:cNvSpPr>
      </xdr:nvSpPr>
      <xdr:spPr>
        <a:xfrm>
          <a:off x="7743825" y="31689675"/>
          <a:ext cx="1504950" cy="914400"/>
        </a:xfrm>
        <a:prstGeom prst="bracketPair">
          <a:avLst>
            <a:gd name="adj" fmla="val -50000"/>
          </a:avLst>
        </a:prstGeom>
        <a:noFill/>
        <a:ln w="12700"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現地打合せ等</a:t>
          </a:r>
        </a:p>
      </xdr:txBody>
    </xdr:sp>
    <xdr:clientData/>
  </xdr:twoCellAnchor>
  <xdr:twoCellAnchor>
    <xdr:from>
      <xdr:col>8</xdr:col>
      <xdr:colOff>9525</xdr:colOff>
      <xdr:row>104</xdr:row>
      <xdr:rowOff>38100</xdr:rowOff>
    </xdr:from>
    <xdr:to>
      <xdr:col>16</xdr:col>
      <xdr:colOff>133350</xdr:colOff>
      <xdr:row>114</xdr:row>
      <xdr:rowOff>114300</xdr:rowOff>
    </xdr:to>
    <xdr:grpSp>
      <xdr:nvGrpSpPr>
        <xdr:cNvPr id="21" name="グループ化 73"/>
        <xdr:cNvGrpSpPr>
          <a:grpSpLocks/>
        </xdr:cNvGrpSpPr>
      </xdr:nvGrpSpPr>
      <xdr:grpSpPr>
        <a:xfrm>
          <a:off x="1438275" y="33556575"/>
          <a:ext cx="1495425" cy="1695450"/>
          <a:chOff x="1465757" y="33406816"/>
          <a:chExt cx="1538969" cy="1709054"/>
        </a:xfrm>
        <a:solidFill>
          <a:srgbClr val="FFFFFF"/>
        </a:solidFill>
      </xdr:grpSpPr>
      <xdr:sp>
        <xdr:nvSpPr>
          <xdr:cNvPr id="22" name="正方形/長方形 22"/>
          <xdr:cNvSpPr>
            <a:spLocks/>
          </xdr:cNvSpPr>
        </xdr:nvSpPr>
        <xdr:spPr>
          <a:xfrm>
            <a:off x="1465757" y="33406816"/>
            <a:ext cx="1538969" cy="6819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北海道</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0.9</a:t>
            </a:r>
            <a:r>
              <a:rPr lang="en-US" cap="none" sz="1050" b="0" i="0" u="none" baseline="0">
                <a:solidFill>
                  <a:srgbClr val="000000"/>
                </a:solidFill>
                <a:latin typeface="ＭＳ Ｐゴシック"/>
                <a:ea typeface="ＭＳ Ｐゴシック"/>
                <a:cs typeface="ＭＳ Ｐゴシック"/>
              </a:rPr>
              <a:t>百万円</a:t>
            </a:r>
          </a:p>
        </xdr:txBody>
      </xdr:sp>
      <xdr:sp>
        <xdr:nvSpPr>
          <xdr:cNvPr id="23" name="正方形/長方形 23"/>
          <xdr:cNvSpPr>
            <a:spLocks/>
          </xdr:cNvSpPr>
        </xdr:nvSpPr>
        <xdr:spPr>
          <a:xfrm>
            <a:off x="1465757" y="34472411"/>
            <a:ext cx="1538969"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B.NPO</a:t>
            </a:r>
            <a:r>
              <a:rPr lang="en-US" cap="none" sz="1050" b="0" i="0" u="none" baseline="0">
                <a:solidFill>
                  <a:srgbClr val="000000"/>
                </a:solidFill>
                <a:latin typeface="ＭＳ Ｐゴシック"/>
                <a:ea typeface="ＭＳ Ｐゴシック"/>
                <a:cs typeface="ＭＳ Ｐゴシック"/>
              </a:rPr>
              <a:t>法人ねおす</a:t>
            </a:r>
            <a:r>
              <a:rPr lang="en-US" cap="none" sz="1050" b="0" i="0" u="none" baseline="0">
                <a:solidFill>
                  <a:srgbClr val="000000"/>
                </a:solidFill>
              </a:rPr>
              <a:t>
0.9</a:t>
            </a:r>
            <a:r>
              <a:rPr lang="en-US" cap="none" sz="1050" b="0" i="0" u="none" baseline="0">
                <a:solidFill>
                  <a:srgbClr val="000000"/>
                </a:solidFill>
                <a:latin typeface="ＭＳ Ｐゴシック"/>
                <a:ea typeface="ＭＳ Ｐゴシック"/>
                <a:cs typeface="ＭＳ Ｐゴシック"/>
              </a:rPr>
              <a:t>百万円</a:t>
            </a:r>
          </a:p>
        </xdr:txBody>
      </xdr:sp>
      <xdr:sp>
        <xdr:nvSpPr>
          <xdr:cNvPr id="24" name="正方形/長方形 24"/>
          <xdr:cNvSpPr>
            <a:spLocks/>
          </xdr:cNvSpPr>
        </xdr:nvSpPr>
        <xdr:spPr>
          <a:xfrm>
            <a:off x="1465757" y="34270743"/>
            <a:ext cx="1538969"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25" name="直線コネクタ 25"/>
          <xdr:cNvSpPr>
            <a:spLocks/>
          </xdr:cNvSpPr>
        </xdr:nvSpPr>
        <xdr:spPr>
          <a:xfrm rot="5400000" flipH="1" flipV="1">
            <a:off x="2177915" y="34189135"/>
            <a:ext cx="12465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66675</xdr:colOff>
      <xdr:row>104</xdr:row>
      <xdr:rowOff>38100</xdr:rowOff>
    </xdr:from>
    <xdr:to>
      <xdr:col>25</xdr:col>
      <xdr:colOff>190500</xdr:colOff>
      <xdr:row>114</xdr:row>
      <xdr:rowOff>114300</xdr:rowOff>
    </xdr:to>
    <xdr:grpSp>
      <xdr:nvGrpSpPr>
        <xdr:cNvPr id="26" name="グループ化 78"/>
        <xdr:cNvGrpSpPr>
          <a:grpSpLocks/>
        </xdr:cNvGrpSpPr>
      </xdr:nvGrpSpPr>
      <xdr:grpSpPr>
        <a:xfrm>
          <a:off x="3038475" y="33556575"/>
          <a:ext cx="1495425" cy="1695450"/>
          <a:chOff x="3154366" y="33406816"/>
          <a:chExt cx="1528764" cy="1709054"/>
        </a:xfrm>
        <a:solidFill>
          <a:srgbClr val="FFFFFF"/>
        </a:solidFill>
      </xdr:grpSpPr>
      <xdr:sp>
        <xdr:nvSpPr>
          <xdr:cNvPr id="27" name="正方形/長方形 27"/>
          <xdr:cNvSpPr>
            <a:spLocks/>
          </xdr:cNvSpPr>
        </xdr:nvSpPr>
        <xdr:spPr>
          <a:xfrm>
            <a:off x="3154366" y="33406816"/>
            <a:ext cx="1528764" cy="6819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1.0</a:t>
            </a:r>
            <a:r>
              <a:rPr lang="en-US" cap="none" sz="1050" b="0" i="0" u="none" baseline="0">
                <a:solidFill>
                  <a:srgbClr val="000000"/>
                </a:solidFill>
                <a:latin typeface="ＭＳ Ｐゴシック"/>
                <a:ea typeface="ＭＳ Ｐゴシック"/>
                <a:cs typeface="ＭＳ Ｐゴシック"/>
              </a:rPr>
              <a:t>百万円</a:t>
            </a:r>
          </a:p>
        </xdr:txBody>
      </xdr:sp>
      <xdr:sp>
        <xdr:nvSpPr>
          <xdr:cNvPr id="28" name="正方形/長方形 28"/>
          <xdr:cNvSpPr>
            <a:spLocks/>
          </xdr:cNvSpPr>
        </xdr:nvSpPr>
        <xdr:spPr>
          <a:xfrm>
            <a:off x="3154366" y="34472411"/>
            <a:ext cx="1528764" cy="643459"/>
          </a:xfrm>
          <a:prstGeom prst="rect">
            <a:avLst/>
          </a:prstGeom>
          <a:solidFill>
            <a:srgbClr val="FFFFFF"/>
          </a:solidFill>
          <a:ln w="12700" cmpd="sng">
            <a:solidFill>
              <a:srgbClr val="000000"/>
            </a:solidFill>
            <a:headEnd type="none"/>
            <a:tailEnd type="none"/>
          </a:ln>
        </xdr:spPr>
        <xdr:txBody>
          <a:bodyPr vertOverflow="clip" wrap="square" lIns="0" tIns="0" rIns="0" bIns="0" anchor="ctr"/>
          <a:p>
            <a:pPr algn="ctr">
              <a:defRPr/>
            </a:pPr>
            <a:r>
              <a:rPr lang="en-US" cap="none" sz="1050" b="0" i="0" u="none" baseline="0">
                <a:solidFill>
                  <a:srgbClr val="000000"/>
                </a:solidFill>
              </a:rPr>
              <a:t>C.NPO</a:t>
            </a:r>
            <a:r>
              <a:rPr lang="en-US" cap="none" sz="1050" b="0" i="0" u="none" baseline="0">
                <a:solidFill>
                  <a:srgbClr val="000000"/>
                </a:solidFill>
                <a:latin typeface="ＭＳ Ｐゴシック"/>
                <a:ea typeface="ＭＳ Ｐゴシック"/>
                <a:cs typeface="ＭＳ Ｐゴシック"/>
              </a:rPr>
              <a:t>法人</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岩木山自然学校</a:t>
            </a:r>
            <a:r>
              <a:rPr lang="en-US" cap="none" sz="1000" b="0" i="0" u="none" baseline="0">
                <a:solidFill>
                  <a:srgbClr val="000000"/>
                </a:solidFill>
              </a:rPr>
              <a:t>
1.0</a:t>
            </a:r>
            <a:r>
              <a:rPr lang="en-US" cap="none" sz="1000" b="0" i="0" u="none" baseline="0">
                <a:solidFill>
                  <a:srgbClr val="000000"/>
                </a:solidFill>
                <a:latin typeface="ＭＳ Ｐゴシック"/>
                <a:ea typeface="ＭＳ Ｐゴシック"/>
                <a:cs typeface="ＭＳ Ｐゴシック"/>
              </a:rPr>
              <a:t>百万円</a:t>
            </a:r>
          </a:p>
        </xdr:txBody>
      </xdr:sp>
      <xdr:sp>
        <xdr:nvSpPr>
          <xdr:cNvPr id="29" name="正方形/長方形 29"/>
          <xdr:cNvSpPr>
            <a:spLocks/>
          </xdr:cNvSpPr>
        </xdr:nvSpPr>
        <xdr:spPr>
          <a:xfrm>
            <a:off x="3154366" y="34270743"/>
            <a:ext cx="1528764"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30" name="直線コネクタ 30"/>
          <xdr:cNvSpPr>
            <a:spLocks/>
          </xdr:cNvSpPr>
        </xdr:nvSpPr>
        <xdr:spPr>
          <a:xfrm rot="5400000" flipH="1" flipV="1">
            <a:off x="3851482" y="34189135"/>
            <a:ext cx="12497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26</xdr:col>
      <xdr:colOff>95250</xdr:colOff>
      <xdr:row>104</xdr:row>
      <xdr:rowOff>38100</xdr:rowOff>
    </xdr:from>
    <xdr:to>
      <xdr:col>34</xdr:col>
      <xdr:colOff>123825</xdr:colOff>
      <xdr:row>114</xdr:row>
      <xdr:rowOff>114300</xdr:rowOff>
    </xdr:to>
    <xdr:grpSp>
      <xdr:nvGrpSpPr>
        <xdr:cNvPr id="31" name="グループ化 79"/>
        <xdr:cNvGrpSpPr>
          <a:grpSpLocks/>
        </xdr:cNvGrpSpPr>
      </xdr:nvGrpSpPr>
      <xdr:grpSpPr>
        <a:xfrm>
          <a:off x="4648200" y="33556575"/>
          <a:ext cx="1476375" cy="1695450"/>
          <a:chOff x="4800670" y="33406816"/>
          <a:chExt cx="1496824" cy="1709054"/>
        </a:xfrm>
        <a:solidFill>
          <a:srgbClr val="FFFFFF"/>
        </a:solidFill>
      </xdr:grpSpPr>
      <xdr:sp>
        <xdr:nvSpPr>
          <xdr:cNvPr id="32" name="正方形/長方形 32"/>
          <xdr:cNvSpPr>
            <a:spLocks/>
          </xdr:cNvSpPr>
        </xdr:nvSpPr>
        <xdr:spPr>
          <a:xfrm>
            <a:off x="4800670" y="33406816"/>
            <a:ext cx="1496824" cy="6819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関東</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0.8</a:t>
            </a:r>
            <a:r>
              <a:rPr lang="en-US" cap="none" sz="1050" b="0" i="0" u="none" baseline="0">
                <a:solidFill>
                  <a:srgbClr val="000000"/>
                </a:solidFill>
                <a:latin typeface="ＭＳ Ｐゴシック"/>
                <a:ea typeface="ＭＳ Ｐゴシック"/>
                <a:cs typeface="ＭＳ Ｐゴシック"/>
              </a:rPr>
              <a:t>百万円</a:t>
            </a:r>
          </a:p>
        </xdr:txBody>
      </xdr:sp>
      <xdr:sp>
        <xdr:nvSpPr>
          <xdr:cNvPr id="33" name="正方形/長方形 33"/>
          <xdr:cNvSpPr>
            <a:spLocks/>
          </xdr:cNvSpPr>
        </xdr:nvSpPr>
        <xdr:spPr>
          <a:xfrm>
            <a:off x="4800670" y="34472411"/>
            <a:ext cx="1496824"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民間事業者等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rPr>
              <a:t>
</a:t>
            </a:r>
            <a:r>
              <a:rPr lang="en-US" cap="none" sz="1050" b="0" i="0" u="none" baseline="0">
                <a:solidFill>
                  <a:srgbClr val="000000"/>
                </a:solidFill>
              </a:rPr>
              <a:t>0.8</a:t>
            </a:r>
            <a:r>
              <a:rPr lang="en-US" cap="none" sz="1050" b="0" i="0" u="none" baseline="0">
                <a:solidFill>
                  <a:srgbClr val="000000"/>
                </a:solidFill>
                <a:latin typeface="ＭＳ Ｐゴシック"/>
                <a:ea typeface="ＭＳ Ｐゴシック"/>
                <a:cs typeface="ＭＳ Ｐゴシック"/>
              </a:rPr>
              <a:t>百万円</a:t>
            </a:r>
          </a:p>
        </xdr:txBody>
      </xdr:sp>
      <xdr:sp>
        <xdr:nvSpPr>
          <xdr:cNvPr id="34" name="正方形/長方形 34"/>
          <xdr:cNvSpPr>
            <a:spLocks/>
          </xdr:cNvSpPr>
        </xdr:nvSpPr>
        <xdr:spPr>
          <a:xfrm>
            <a:off x="4800670" y="34270743"/>
            <a:ext cx="1496824"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35" name="直線コネクタ 35"/>
          <xdr:cNvSpPr>
            <a:spLocks/>
          </xdr:cNvSpPr>
        </xdr:nvSpPr>
        <xdr:spPr>
          <a:xfrm rot="5400000" flipH="1" flipV="1">
            <a:off x="5472370" y="34189135"/>
            <a:ext cx="1249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0</xdr:colOff>
      <xdr:row>98</xdr:row>
      <xdr:rowOff>9525</xdr:rowOff>
    </xdr:from>
    <xdr:to>
      <xdr:col>16</xdr:col>
      <xdr:colOff>133350</xdr:colOff>
      <xdr:row>102</xdr:row>
      <xdr:rowOff>38100</xdr:rowOff>
    </xdr:to>
    <xdr:sp>
      <xdr:nvSpPr>
        <xdr:cNvPr id="36" name="正方形/長方形 36"/>
        <xdr:cNvSpPr>
          <a:spLocks/>
        </xdr:cNvSpPr>
      </xdr:nvSpPr>
      <xdr:spPr>
        <a:xfrm>
          <a:off x="1428750" y="32556450"/>
          <a:ext cx="1504950"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rPr>
            <a:t>
7.1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以下内訳 ）</a:t>
          </a:r>
        </a:p>
      </xdr:txBody>
    </xdr:sp>
    <xdr:clientData/>
  </xdr:twoCellAnchor>
  <xdr:twoCellAnchor>
    <xdr:from>
      <xdr:col>7</xdr:col>
      <xdr:colOff>76200</xdr:colOff>
      <xdr:row>86</xdr:row>
      <xdr:rowOff>9525</xdr:rowOff>
    </xdr:from>
    <xdr:to>
      <xdr:col>50</xdr:col>
      <xdr:colOff>85725</xdr:colOff>
      <xdr:row>129</xdr:row>
      <xdr:rowOff>28575</xdr:rowOff>
    </xdr:to>
    <xdr:sp>
      <xdr:nvSpPr>
        <xdr:cNvPr id="37" name="L 字 37"/>
        <xdr:cNvSpPr>
          <a:spLocks/>
        </xdr:cNvSpPr>
      </xdr:nvSpPr>
      <xdr:spPr>
        <a:xfrm>
          <a:off x="1333500" y="30613350"/>
          <a:ext cx="8001000" cy="6981825"/>
        </a:xfrm>
        <a:custGeom>
          <a:pathLst>
            <a:path h="6976005" w="8005511">
              <a:moveTo>
                <a:pt x="0" y="0"/>
              </a:moveTo>
              <a:lnTo>
                <a:pt x="1816273" y="0"/>
              </a:lnTo>
              <a:lnTo>
                <a:pt x="1816273" y="2621095"/>
              </a:lnTo>
              <a:lnTo>
                <a:pt x="8005511" y="2621095"/>
              </a:lnTo>
              <a:lnTo>
                <a:pt x="8005511" y="6976005"/>
              </a:lnTo>
              <a:lnTo>
                <a:pt x="0" y="6976005"/>
              </a:lnTo>
              <a:close/>
            </a:path>
          </a:pathLst>
        </a:cu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86</xdr:row>
      <xdr:rowOff>0</xdr:rowOff>
    </xdr:from>
    <xdr:to>
      <xdr:col>18</xdr:col>
      <xdr:colOff>161925</xdr:colOff>
      <xdr:row>94</xdr:row>
      <xdr:rowOff>142875</xdr:rowOff>
    </xdr:to>
    <xdr:sp>
      <xdr:nvSpPr>
        <xdr:cNvPr id="38" name="直線コネクタ 38"/>
        <xdr:cNvSpPr>
          <a:spLocks/>
        </xdr:cNvSpPr>
      </xdr:nvSpPr>
      <xdr:spPr>
        <a:xfrm rot="5400000" flipH="1" flipV="1">
          <a:off x="3305175" y="30603825"/>
          <a:ext cx="0" cy="1438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94</xdr:row>
      <xdr:rowOff>133350</xdr:rowOff>
    </xdr:from>
    <xdr:to>
      <xdr:col>19</xdr:col>
      <xdr:colOff>0</xdr:colOff>
      <xdr:row>94</xdr:row>
      <xdr:rowOff>142875</xdr:rowOff>
    </xdr:to>
    <xdr:sp>
      <xdr:nvSpPr>
        <xdr:cNvPr id="39" name="直線コネクタ 39"/>
        <xdr:cNvSpPr>
          <a:spLocks/>
        </xdr:cNvSpPr>
      </xdr:nvSpPr>
      <xdr:spPr>
        <a:xfrm flipV="1">
          <a:off x="3143250" y="32032575"/>
          <a:ext cx="171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92</xdr:row>
      <xdr:rowOff>114300</xdr:rowOff>
    </xdr:from>
    <xdr:to>
      <xdr:col>16</xdr:col>
      <xdr:colOff>104775</xdr:colOff>
      <xdr:row>97</xdr:row>
      <xdr:rowOff>66675</xdr:rowOff>
    </xdr:to>
    <xdr:sp>
      <xdr:nvSpPr>
        <xdr:cNvPr id="40" name="大かっこ 40"/>
        <xdr:cNvSpPr>
          <a:spLocks/>
        </xdr:cNvSpPr>
      </xdr:nvSpPr>
      <xdr:spPr>
        <a:xfrm>
          <a:off x="1476375" y="31689675"/>
          <a:ext cx="1428750" cy="762000"/>
        </a:xfrm>
        <a:prstGeom prst="bracketPair">
          <a:avLst>
            <a:gd name="adj" fmla="val -36509"/>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92</xdr:row>
      <xdr:rowOff>133350</xdr:rowOff>
    </xdr:from>
    <xdr:to>
      <xdr:col>16</xdr:col>
      <xdr:colOff>85725</xdr:colOff>
      <xdr:row>97</xdr:row>
      <xdr:rowOff>142875</xdr:rowOff>
    </xdr:to>
    <xdr:sp>
      <xdr:nvSpPr>
        <xdr:cNvPr id="41" name="大かっこ 42"/>
        <xdr:cNvSpPr>
          <a:spLocks/>
        </xdr:cNvSpPr>
      </xdr:nvSpPr>
      <xdr:spPr>
        <a:xfrm>
          <a:off x="1485900" y="31708725"/>
          <a:ext cx="1400175" cy="819150"/>
        </a:xfrm>
        <a:prstGeom prst="bracketPair">
          <a:avLst>
            <a:gd name="adj" fmla="val -50000"/>
          </a:avLst>
        </a:prstGeom>
        <a:noFill/>
        <a:ln w="12700" cmpd="sng">
          <a:noFill/>
        </a:ln>
      </xdr:spPr>
      <xdr:txBody>
        <a:bodyPr vertOverflow="clip" wrap="square" lIns="72000" tIns="0" rIns="0" bIns="0"/>
        <a:p>
          <a:pPr algn="l">
            <a:defRPr/>
          </a:pPr>
          <a:r>
            <a:rPr lang="en-US" cap="none" sz="1000" b="0" i="0" u="none" baseline="0">
              <a:solidFill>
                <a:srgbClr val="000000"/>
              </a:solidFill>
              <a:latin typeface="ＭＳ Ｐゴシック"/>
              <a:ea typeface="ＭＳ Ｐゴシック"/>
              <a:cs typeface="ＭＳ Ｐゴシック"/>
            </a:rPr>
            <a:t>全国自然いきものめぐりスタンプラリーの実施、関連業務（子どもパークレンジャー等）</a:t>
          </a:r>
        </a:p>
      </xdr:txBody>
    </xdr:sp>
    <xdr:clientData/>
  </xdr:twoCellAnchor>
  <xdr:twoCellAnchor>
    <xdr:from>
      <xdr:col>35</xdr:col>
      <xdr:colOff>19050</xdr:colOff>
      <xdr:row>104</xdr:row>
      <xdr:rowOff>38100</xdr:rowOff>
    </xdr:from>
    <xdr:to>
      <xdr:col>42</xdr:col>
      <xdr:colOff>9525</xdr:colOff>
      <xdr:row>114</xdr:row>
      <xdr:rowOff>114300</xdr:rowOff>
    </xdr:to>
    <xdr:grpSp>
      <xdr:nvGrpSpPr>
        <xdr:cNvPr id="42" name="グループ化 79"/>
        <xdr:cNvGrpSpPr>
          <a:grpSpLocks/>
        </xdr:cNvGrpSpPr>
      </xdr:nvGrpSpPr>
      <xdr:grpSpPr>
        <a:xfrm>
          <a:off x="6219825" y="33556575"/>
          <a:ext cx="1457325" cy="1695450"/>
          <a:chOff x="4800670" y="33406816"/>
          <a:chExt cx="1496824" cy="1709054"/>
        </a:xfrm>
        <a:solidFill>
          <a:srgbClr val="FFFFFF"/>
        </a:solidFill>
      </xdr:grpSpPr>
      <xdr:sp>
        <xdr:nvSpPr>
          <xdr:cNvPr id="43" name="正方形/長方形 44"/>
          <xdr:cNvSpPr>
            <a:spLocks/>
          </xdr:cNvSpPr>
        </xdr:nvSpPr>
        <xdr:spPr>
          <a:xfrm>
            <a:off x="4800670" y="33406816"/>
            <a:ext cx="1496824" cy="6819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中部</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1.2</a:t>
            </a:r>
            <a:r>
              <a:rPr lang="en-US" cap="none" sz="1050" b="0" i="0" u="none" baseline="0">
                <a:solidFill>
                  <a:srgbClr val="000000"/>
                </a:solidFill>
                <a:latin typeface="ＭＳ Ｐゴシック"/>
                <a:ea typeface="ＭＳ Ｐゴシック"/>
                <a:cs typeface="ＭＳ Ｐゴシック"/>
              </a:rPr>
              <a:t>百万円</a:t>
            </a:r>
          </a:p>
        </xdr:txBody>
      </xdr:sp>
      <xdr:sp>
        <xdr:nvSpPr>
          <xdr:cNvPr id="44" name="正方形/長方形 45"/>
          <xdr:cNvSpPr>
            <a:spLocks/>
          </xdr:cNvSpPr>
        </xdr:nvSpPr>
        <xdr:spPr>
          <a:xfrm>
            <a:off x="4800670" y="34472411"/>
            <a:ext cx="1496824"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民間事業者等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rPr>
              <a:t>
</a:t>
            </a:r>
            <a:r>
              <a:rPr lang="en-US" cap="none" sz="1050" b="0" i="0" u="none" baseline="0">
                <a:solidFill>
                  <a:srgbClr val="000000"/>
                </a:solidFill>
              </a:rPr>
              <a:t>1.2</a:t>
            </a:r>
            <a:r>
              <a:rPr lang="en-US" cap="none" sz="1050" b="0" i="0" u="none" baseline="0">
                <a:solidFill>
                  <a:srgbClr val="000000"/>
                </a:solidFill>
                <a:latin typeface="ＭＳ Ｐゴシック"/>
                <a:ea typeface="ＭＳ Ｐゴシック"/>
                <a:cs typeface="ＭＳ Ｐゴシック"/>
              </a:rPr>
              <a:t>百万円</a:t>
            </a:r>
          </a:p>
        </xdr:txBody>
      </xdr:sp>
      <xdr:sp>
        <xdr:nvSpPr>
          <xdr:cNvPr id="45" name="正方形/長方形 46"/>
          <xdr:cNvSpPr>
            <a:spLocks/>
          </xdr:cNvSpPr>
        </xdr:nvSpPr>
        <xdr:spPr>
          <a:xfrm>
            <a:off x="4800670" y="34270743"/>
            <a:ext cx="1496824"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46" name="直線コネクタ 47"/>
          <xdr:cNvSpPr>
            <a:spLocks/>
          </xdr:cNvSpPr>
        </xdr:nvSpPr>
        <xdr:spPr>
          <a:xfrm rot="5400000" flipH="1" flipV="1">
            <a:off x="5471996" y="34189135"/>
            <a:ext cx="1249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114300</xdr:colOff>
      <xdr:row>104</xdr:row>
      <xdr:rowOff>38100</xdr:rowOff>
    </xdr:from>
    <xdr:to>
      <xdr:col>50</xdr:col>
      <xdr:colOff>0</xdr:colOff>
      <xdr:row>114</xdr:row>
      <xdr:rowOff>114300</xdr:rowOff>
    </xdr:to>
    <xdr:grpSp>
      <xdr:nvGrpSpPr>
        <xdr:cNvPr id="47" name="グループ化 79"/>
        <xdr:cNvGrpSpPr>
          <a:grpSpLocks/>
        </xdr:cNvGrpSpPr>
      </xdr:nvGrpSpPr>
      <xdr:grpSpPr>
        <a:xfrm>
          <a:off x="7781925" y="33556575"/>
          <a:ext cx="1466850" cy="1695450"/>
          <a:chOff x="4800670" y="33406816"/>
          <a:chExt cx="1496824" cy="1709054"/>
        </a:xfrm>
        <a:solidFill>
          <a:srgbClr val="FFFFFF"/>
        </a:solidFill>
      </xdr:grpSpPr>
      <xdr:sp>
        <xdr:nvSpPr>
          <xdr:cNvPr id="48" name="正方形/長方形 49"/>
          <xdr:cNvSpPr>
            <a:spLocks/>
          </xdr:cNvSpPr>
        </xdr:nvSpPr>
        <xdr:spPr>
          <a:xfrm>
            <a:off x="4800670" y="33406816"/>
            <a:ext cx="1496824" cy="68191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近畿</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1.0</a:t>
            </a:r>
            <a:r>
              <a:rPr lang="en-US" cap="none" sz="1050" b="0" i="0" u="none" baseline="0">
                <a:solidFill>
                  <a:srgbClr val="000000"/>
                </a:solidFill>
                <a:latin typeface="ＭＳ Ｐゴシック"/>
                <a:ea typeface="ＭＳ Ｐゴシック"/>
                <a:cs typeface="ＭＳ Ｐゴシック"/>
              </a:rPr>
              <a:t>百万円</a:t>
            </a:r>
          </a:p>
        </xdr:txBody>
      </xdr:sp>
      <xdr:sp>
        <xdr:nvSpPr>
          <xdr:cNvPr id="49" name="正方形/長方形 50"/>
          <xdr:cNvSpPr>
            <a:spLocks/>
          </xdr:cNvSpPr>
        </xdr:nvSpPr>
        <xdr:spPr>
          <a:xfrm>
            <a:off x="4800670" y="34472411"/>
            <a:ext cx="1496824" cy="643459"/>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F.</a:t>
            </a:r>
            <a:r>
              <a:rPr lang="en-US" cap="none" sz="1050" b="0" i="0" u="none" baseline="0">
                <a:solidFill>
                  <a:srgbClr val="000000"/>
                </a:solidFill>
                <a:latin typeface="ＭＳ Ｐゴシック"/>
                <a:ea typeface="ＭＳ Ｐゴシック"/>
                <a:cs typeface="ＭＳ Ｐゴシック"/>
              </a:rPr>
              <a:t>公益法人</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者）</a:t>
            </a:r>
            <a:r>
              <a:rPr lang="en-US" cap="none" sz="1000" b="0" i="0" u="none" baseline="0">
                <a:solidFill>
                  <a:srgbClr val="000000"/>
                </a:solidFill>
              </a:rPr>
              <a:t>
</a:t>
            </a:r>
            <a:r>
              <a:rPr lang="en-US" cap="none" sz="1050" b="0" i="0" u="none" baseline="0">
                <a:solidFill>
                  <a:srgbClr val="000000"/>
                </a:solidFill>
              </a:rPr>
              <a:t>1.0</a:t>
            </a:r>
            <a:r>
              <a:rPr lang="en-US" cap="none" sz="1050" b="0" i="0" u="none" baseline="0">
                <a:solidFill>
                  <a:srgbClr val="000000"/>
                </a:solidFill>
                <a:latin typeface="ＭＳ Ｐゴシック"/>
                <a:ea typeface="ＭＳ Ｐゴシック"/>
                <a:cs typeface="ＭＳ Ｐゴシック"/>
              </a:rPr>
              <a:t>百万円</a:t>
            </a:r>
          </a:p>
        </xdr:txBody>
      </xdr:sp>
      <xdr:sp>
        <xdr:nvSpPr>
          <xdr:cNvPr id="50" name="正方形/長方形 51"/>
          <xdr:cNvSpPr>
            <a:spLocks/>
          </xdr:cNvSpPr>
        </xdr:nvSpPr>
        <xdr:spPr>
          <a:xfrm>
            <a:off x="4800670" y="34270743"/>
            <a:ext cx="1496824" cy="211068"/>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51" name="直線コネクタ 52"/>
          <xdr:cNvSpPr>
            <a:spLocks/>
          </xdr:cNvSpPr>
        </xdr:nvSpPr>
        <xdr:spPr>
          <a:xfrm rot="5400000" flipH="1" flipV="1">
            <a:off x="5476860" y="34189135"/>
            <a:ext cx="12498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19050</xdr:colOff>
      <xdr:row>116</xdr:row>
      <xdr:rowOff>142875</xdr:rowOff>
    </xdr:from>
    <xdr:to>
      <xdr:col>16</xdr:col>
      <xdr:colOff>133350</xdr:colOff>
      <xdr:row>128</xdr:row>
      <xdr:rowOff>19050</xdr:rowOff>
    </xdr:to>
    <xdr:grpSp>
      <xdr:nvGrpSpPr>
        <xdr:cNvPr id="52" name="グループ化 79"/>
        <xdr:cNvGrpSpPr>
          <a:grpSpLocks/>
        </xdr:cNvGrpSpPr>
      </xdr:nvGrpSpPr>
      <xdr:grpSpPr>
        <a:xfrm>
          <a:off x="1447800" y="35604450"/>
          <a:ext cx="1485900" cy="1819275"/>
          <a:chOff x="4800670" y="33425964"/>
          <a:chExt cx="1496824" cy="1829510"/>
        </a:xfrm>
        <a:solidFill>
          <a:srgbClr val="FFFFFF"/>
        </a:solidFill>
      </xdr:grpSpPr>
      <xdr:sp>
        <xdr:nvSpPr>
          <xdr:cNvPr id="53" name="正方形/長方形 54"/>
          <xdr:cNvSpPr>
            <a:spLocks/>
          </xdr:cNvSpPr>
        </xdr:nvSpPr>
        <xdr:spPr>
          <a:xfrm>
            <a:off x="4800670" y="33425964"/>
            <a:ext cx="1496824" cy="68012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九州</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r>
              <a:rPr lang="en-US" cap="none" sz="1050" b="0" i="0" u="none" baseline="0">
                <a:solidFill>
                  <a:srgbClr val="000000"/>
                </a:solidFill>
              </a:rPr>
              <a:t>
2.0</a:t>
            </a:r>
            <a:r>
              <a:rPr lang="en-US" cap="none" sz="1050" b="0" i="0" u="none" baseline="0">
                <a:solidFill>
                  <a:srgbClr val="000000"/>
                </a:solidFill>
                <a:latin typeface="ＭＳ Ｐゴシック"/>
                <a:ea typeface="ＭＳ Ｐゴシック"/>
                <a:cs typeface="ＭＳ Ｐゴシック"/>
              </a:rPr>
              <a:t>百万円</a:t>
            </a:r>
          </a:p>
        </xdr:txBody>
      </xdr:sp>
      <xdr:sp>
        <xdr:nvSpPr>
          <xdr:cNvPr id="54" name="正方形/長方形 55"/>
          <xdr:cNvSpPr>
            <a:spLocks/>
          </xdr:cNvSpPr>
        </xdr:nvSpPr>
        <xdr:spPr>
          <a:xfrm>
            <a:off x="4800670" y="34613773"/>
            <a:ext cx="1496824" cy="64170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民間事業者等</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rPr>
              <a:t>
</a:t>
            </a:r>
            <a:r>
              <a:rPr lang="en-US" cap="none" sz="1050" b="0" i="0" u="none" baseline="0">
                <a:solidFill>
                  <a:srgbClr val="000000"/>
                </a:solidFill>
              </a:rPr>
              <a:t>2.0</a:t>
            </a:r>
            <a:r>
              <a:rPr lang="en-US" cap="none" sz="1050" b="0" i="0" u="none" baseline="0">
                <a:solidFill>
                  <a:srgbClr val="000000"/>
                </a:solidFill>
                <a:latin typeface="ＭＳ Ｐゴシック"/>
                <a:ea typeface="ＭＳ Ｐゴシック"/>
                <a:cs typeface="ＭＳ Ｐゴシック"/>
              </a:rPr>
              <a:t>百万円</a:t>
            </a:r>
          </a:p>
        </xdr:txBody>
      </xdr:sp>
      <xdr:sp>
        <xdr:nvSpPr>
          <xdr:cNvPr id="55" name="正方形/長方形 56"/>
          <xdr:cNvSpPr>
            <a:spLocks/>
          </xdr:cNvSpPr>
        </xdr:nvSpPr>
        <xdr:spPr>
          <a:xfrm>
            <a:off x="4800670" y="34412527"/>
            <a:ext cx="1496824" cy="210851"/>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少額随契</a:t>
            </a:r>
            <a:r>
              <a:rPr lang="en-US" cap="none" sz="1050" b="0" i="0" u="none" baseline="0">
                <a:solidFill>
                  <a:srgbClr val="000000"/>
                </a:solidFill>
              </a:rPr>
              <a:t>】</a:t>
            </a:r>
          </a:p>
        </xdr:txBody>
      </xdr:sp>
      <xdr:sp>
        <xdr:nvSpPr>
          <xdr:cNvPr id="56" name="直線コネクタ 57"/>
          <xdr:cNvSpPr>
            <a:spLocks/>
          </xdr:cNvSpPr>
        </xdr:nvSpPr>
        <xdr:spPr>
          <a:xfrm rot="5400000" flipH="1" flipV="1">
            <a:off x="5467505" y="34283089"/>
            <a:ext cx="12461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17</xdr:col>
      <xdr:colOff>76200</xdr:colOff>
      <xdr:row>116</xdr:row>
      <xdr:rowOff>142875</xdr:rowOff>
    </xdr:from>
    <xdr:to>
      <xdr:col>49</xdr:col>
      <xdr:colOff>161925</xdr:colOff>
      <xdr:row>128</xdr:row>
      <xdr:rowOff>0</xdr:rowOff>
    </xdr:to>
    <xdr:grpSp>
      <xdr:nvGrpSpPr>
        <xdr:cNvPr id="57" name="グループ化 201"/>
        <xdr:cNvGrpSpPr>
          <a:grpSpLocks/>
        </xdr:cNvGrpSpPr>
      </xdr:nvGrpSpPr>
      <xdr:grpSpPr>
        <a:xfrm>
          <a:off x="3048000" y="35604450"/>
          <a:ext cx="6191250" cy="1800225"/>
          <a:chOff x="3073987" y="35424371"/>
          <a:chExt cx="6204677" cy="1790534"/>
        </a:xfrm>
        <a:solidFill>
          <a:srgbClr val="FFFFFF"/>
        </a:solidFill>
      </xdr:grpSpPr>
      <xdr:sp>
        <xdr:nvSpPr>
          <xdr:cNvPr id="58" name="正方形/長方形 59"/>
          <xdr:cNvSpPr>
            <a:spLocks/>
          </xdr:cNvSpPr>
        </xdr:nvSpPr>
        <xdr:spPr>
          <a:xfrm>
            <a:off x="3073987" y="35424371"/>
            <a:ext cx="1498429" cy="67279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北海道</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p>
        </xdr:txBody>
      </xdr:sp>
      <xdr:sp>
        <xdr:nvSpPr>
          <xdr:cNvPr id="59" name="正方形/長方形 60"/>
          <xdr:cNvSpPr>
            <a:spLocks/>
          </xdr:cNvSpPr>
        </xdr:nvSpPr>
        <xdr:spPr>
          <a:xfrm>
            <a:off x="5507772" y="36580161"/>
            <a:ext cx="1479815" cy="63474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消耗品、借料</a:t>
            </a:r>
            <a:r>
              <a:rPr lang="en-US" cap="none" sz="1050" b="0" i="0" u="none" baseline="0">
                <a:solidFill>
                  <a:srgbClr val="000000"/>
                </a:solidFill>
              </a:rPr>
              <a:t>
0.2</a:t>
            </a:r>
            <a:r>
              <a:rPr lang="en-US" cap="none" sz="1050" b="0" i="0" u="none" baseline="0">
                <a:solidFill>
                  <a:srgbClr val="000000"/>
                </a:solidFill>
                <a:latin typeface="ＭＳ Ｐゴシック"/>
                <a:ea typeface="ＭＳ Ｐゴシック"/>
                <a:cs typeface="ＭＳ Ｐゴシック"/>
              </a:rPr>
              <a:t>百万円</a:t>
            </a:r>
          </a:p>
        </xdr:txBody>
      </xdr:sp>
      <xdr:sp>
        <xdr:nvSpPr>
          <xdr:cNvPr id="60" name="正方形/長方形 61"/>
          <xdr:cNvSpPr>
            <a:spLocks/>
          </xdr:cNvSpPr>
        </xdr:nvSpPr>
        <xdr:spPr>
          <a:xfrm>
            <a:off x="5507772" y="36381411"/>
            <a:ext cx="1479815" cy="208597"/>
          </a:xfrm>
          <a:prstGeom prst="rect">
            <a:avLst/>
          </a:prstGeom>
          <a:noFill/>
          <a:ln w="127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その他</a:t>
            </a:r>
            <a:r>
              <a:rPr lang="en-US" cap="none" sz="1050" b="0" i="0" u="none" baseline="0">
                <a:solidFill>
                  <a:srgbClr val="000000"/>
                </a:solidFill>
              </a:rPr>
              <a:t>】</a:t>
            </a:r>
          </a:p>
        </xdr:txBody>
      </xdr:sp>
      <xdr:sp>
        <xdr:nvSpPr>
          <xdr:cNvPr id="61" name="直線コネクタ 62"/>
          <xdr:cNvSpPr>
            <a:spLocks/>
          </xdr:cNvSpPr>
        </xdr:nvSpPr>
        <xdr:spPr>
          <a:xfrm rot="5400000" flipH="1" flipV="1">
            <a:off x="3747194" y="36177738"/>
            <a:ext cx="1225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正方形/長方形 63"/>
          <xdr:cNvSpPr>
            <a:spLocks/>
          </xdr:cNvSpPr>
        </xdr:nvSpPr>
        <xdr:spPr>
          <a:xfrm>
            <a:off x="4668589" y="35424371"/>
            <a:ext cx="1489122" cy="67279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東北</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p>
        </xdr:txBody>
      </xdr:sp>
      <xdr:sp>
        <xdr:nvSpPr>
          <xdr:cNvPr id="63" name="正方形/長方形 64"/>
          <xdr:cNvSpPr>
            <a:spLocks/>
          </xdr:cNvSpPr>
        </xdr:nvSpPr>
        <xdr:spPr>
          <a:xfrm>
            <a:off x="6272498" y="35424371"/>
            <a:ext cx="1461201" cy="67279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関東</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p>
        </xdr:txBody>
      </xdr:sp>
      <xdr:sp>
        <xdr:nvSpPr>
          <xdr:cNvPr id="64" name="正方形/長方形 65"/>
          <xdr:cNvSpPr>
            <a:spLocks/>
          </xdr:cNvSpPr>
        </xdr:nvSpPr>
        <xdr:spPr>
          <a:xfrm>
            <a:off x="7808156" y="35424371"/>
            <a:ext cx="1470508" cy="67279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近畿</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地方環境事務所</a:t>
            </a:r>
          </a:p>
        </xdr:txBody>
      </xdr:sp>
      <xdr:sp>
        <xdr:nvSpPr>
          <xdr:cNvPr id="65" name="直線コネクタ 66"/>
          <xdr:cNvSpPr>
            <a:spLocks/>
          </xdr:cNvSpPr>
        </xdr:nvSpPr>
        <xdr:spPr>
          <a:xfrm flipV="1">
            <a:off x="3799934" y="36229664"/>
            <a:ext cx="4734169" cy="9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6" name="直線コネクタ 67"/>
          <xdr:cNvSpPr>
            <a:spLocks/>
          </xdr:cNvSpPr>
        </xdr:nvSpPr>
        <xdr:spPr>
          <a:xfrm rot="5400000" flipH="1" flipV="1">
            <a:off x="5351103" y="36167890"/>
            <a:ext cx="1225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7" name="直線コネクタ 68"/>
          <xdr:cNvSpPr>
            <a:spLocks/>
          </xdr:cNvSpPr>
        </xdr:nvSpPr>
        <xdr:spPr>
          <a:xfrm rot="5400000" flipH="1" flipV="1">
            <a:off x="6964319" y="36177738"/>
            <a:ext cx="1225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8" name="直線コネクタ 69"/>
          <xdr:cNvSpPr>
            <a:spLocks/>
          </xdr:cNvSpPr>
        </xdr:nvSpPr>
        <xdr:spPr>
          <a:xfrm rot="5400000" flipH="1" flipV="1">
            <a:off x="8462749" y="36177738"/>
            <a:ext cx="12254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19050</xdr:colOff>
      <xdr:row>122</xdr:row>
      <xdr:rowOff>0</xdr:rowOff>
    </xdr:from>
    <xdr:to>
      <xdr:col>35</xdr:col>
      <xdr:colOff>19050</xdr:colOff>
      <xdr:row>122</xdr:row>
      <xdr:rowOff>123825</xdr:rowOff>
    </xdr:to>
    <xdr:sp>
      <xdr:nvSpPr>
        <xdr:cNvPr id="69" name="直線コネクタ 70"/>
        <xdr:cNvSpPr>
          <a:spLocks/>
        </xdr:cNvSpPr>
      </xdr:nvSpPr>
      <xdr:spPr>
        <a:xfrm rot="5400000" flipH="1" flipV="1">
          <a:off x="6219825" y="36433125"/>
          <a:ext cx="0" cy="123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xdr:colOff>
      <xdr:row>102</xdr:row>
      <xdr:rowOff>152400</xdr:rowOff>
    </xdr:from>
    <xdr:to>
      <xdr:col>11</xdr:col>
      <xdr:colOff>85725</xdr:colOff>
      <xdr:row>103</xdr:row>
      <xdr:rowOff>152400</xdr:rowOff>
    </xdr:to>
    <xdr:sp>
      <xdr:nvSpPr>
        <xdr:cNvPr id="70" name="大かっこ 71"/>
        <xdr:cNvSpPr>
          <a:spLocks/>
        </xdr:cNvSpPr>
      </xdr:nvSpPr>
      <xdr:spPr>
        <a:xfrm>
          <a:off x="1447800" y="33347025"/>
          <a:ext cx="581025" cy="161925"/>
        </a:xfrm>
        <a:prstGeom prst="bracketPair">
          <a:avLst/>
        </a:prstGeom>
        <a:no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雑 役 務</a:t>
          </a:r>
        </a:p>
      </xdr:txBody>
    </xdr:sp>
    <xdr:clientData/>
  </xdr:twoCellAnchor>
  <xdr:twoCellAnchor>
    <xdr:from>
      <xdr:col>17</xdr:col>
      <xdr:colOff>76200</xdr:colOff>
      <xdr:row>115</xdr:row>
      <xdr:rowOff>123825</xdr:rowOff>
    </xdr:from>
    <xdr:to>
      <xdr:col>20</xdr:col>
      <xdr:colOff>152400</xdr:colOff>
      <xdr:row>116</xdr:row>
      <xdr:rowOff>114300</xdr:rowOff>
    </xdr:to>
    <xdr:sp>
      <xdr:nvSpPr>
        <xdr:cNvPr id="71" name="大かっこ 72"/>
        <xdr:cNvSpPr>
          <a:spLocks/>
        </xdr:cNvSpPr>
      </xdr:nvSpPr>
      <xdr:spPr>
        <a:xfrm>
          <a:off x="3048000" y="35423475"/>
          <a:ext cx="590550" cy="152400"/>
        </a:xfrm>
        <a:prstGeom prst="bracketPair">
          <a:avLst/>
        </a:prstGeom>
        <a:noFill/>
        <a:ln w="6350" cmpd="sng">
          <a:solidFill>
            <a:srgbClr val="000000"/>
          </a:solidFill>
          <a:headEnd type="none"/>
          <a:tailEnd type="none"/>
        </a:ln>
      </xdr:spPr>
      <xdr:txBody>
        <a:bodyPr vertOverflow="clip" wrap="square" lIns="0" tIns="0" rIns="0" bIns="0" anchor="ctr"/>
        <a:p>
          <a:pPr algn="ctr">
            <a:defRPr/>
          </a:pPr>
          <a:r>
            <a:rPr lang="en-US" cap="none" sz="900" b="0" i="0" u="none" baseline="0">
              <a:solidFill>
                <a:srgbClr val="000000"/>
              </a:solidFill>
              <a:latin typeface="ＭＳ Ｐゴシック"/>
              <a:ea typeface="ＭＳ Ｐゴシック"/>
              <a:cs typeface="ＭＳ Ｐゴシック"/>
            </a:rPr>
            <a:t>そ の 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273"/>
  <sheetViews>
    <sheetView tabSelected="1" view="pageBreakPreview" zoomScale="90" zoomScaleNormal="75" zoomScaleSheetLayoutView="90" zoomScalePageLayoutView="0" workbookViewId="0" topLeftCell="A1">
      <selection activeCell="B72" sqref="B72:AY7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516"/>
      <c r="AR1" s="516"/>
      <c r="AS1" s="516"/>
      <c r="AT1" s="516"/>
      <c r="AU1" s="516"/>
      <c r="AV1" s="516"/>
      <c r="AW1" s="516"/>
    </row>
    <row r="2" spans="37:51" ht="21.75" customHeight="1" thickBot="1">
      <c r="AK2" s="517" t="s">
        <v>0</v>
      </c>
      <c r="AL2" s="517"/>
      <c r="AM2" s="517"/>
      <c r="AN2" s="517"/>
      <c r="AO2" s="517"/>
      <c r="AP2" s="517"/>
      <c r="AQ2" s="517"/>
      <c r="AR2" s="518" t="s">
        <v>202</v>
      </c>
      <c r="AS2" s="517"/>
      <c r="AT2" s="517"/>
      <c r="AU2" s="517"/>
      <c r="AV2" s="517"/>
      <c r="AW2" s="517"/>
      <c r="AX2" s="517"/>
      <c r="AY2" s="517"/>
    </row>
    <row r="3" spans="2:51" ht="21" thickBot="1">
      <c r="B3" s="519" t="s">
        <v>203</v>
      </c>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1"/>
    </row>
    <row r="4" spans="2:51" ht="21" customHeight="1">
      <c r="B4" s="522" t="s">
        <v>1</v>
      </c>
      <c r="C4" s="523"/>
      <c r="D4" s="523"/>
      <c r="E4" s="523"/>
      <c r="F4" s="523"/>
      <c r="G4" s="523"/>
      <c r="H4" s="524" t="s">
        <v>2</v>
      </c>
      <c r="I4" s="525"/>
      <c r="J4" s="525"/>
      <c r="K4" s="525"/>
      <c r="L4" s="525"/>
      <c r="M4" s="525"/>
      <c r="N4" s="525"/>
      <c r="O4" s="525"/>
      <c r="P4" s="525"/>
      <c r="Q4" s="525"/>
      <c r="R4" s="525"/>
      <c r="S4" s="525"/>
      <c r="T4" s="525"/>
      <c r="U4" s="525"/>
      <c r="V4" s="525"/>
      <c r="W4" s="525"/>
      <c r="X4" s="525"/>
      <c r="Y4" s="525"/>
      <c r="Z4" s="526" t="s">
        <v>3</v>
      </c>
      <c r="AA4" s="157"/>
      <c r="AB4" s="157"/>
      <c r="AC4" s="157"/>
      <c r="AD4" s="157"/>
      <c r="AE4" s="158"/>
      <c r="AF4" s="157" t="s">
        <v>4</v>
      </c>
      <c r="AG4" s="157"/>
      <c r="AH4" s="157"/>
      <c r="AI4" s="157"/>
      <c r="AJ4" s="157"/>
      <c r="AK4" s="157"/>
      <c r="AL4" s="157"/>
      <c r="AM4" s="157"/>
      <c r="AN4" s="157"/>
      <c r="AO4" s="157"/>
      <c r="AP4" s="157"/>
      <c r="AQ4" s="158"/>
      <c r="AR4" s="527" t="s">
        <v>5</v>
      </c>
      <c r="AS4" s="528"/>
      <c r="AT4" s="528"/>
      <c r="AU4" s="528"/>
      <c r="AV4" s="528"/>
      <c r="AW4" s="528"/>
      <c r="AX4" s="528"/>
      <c r="AY4" s="529"/>
    </row>
    <row r="5" spans="2:51" ht="27.75" customHeight="1">
      <c r="B5" s="497" t="s">
        <v>6</v>
      </c>
      <c r="C5" s="498"/>
      <c r="D5" s="498"/>
      <c r="E5" s="498"/>
      <c r="F5" s="498"/>
      <c r="G5" s="499"/>
      <c r="H5" s="500" t="s">
        <v>7</v>
      </c>
      <c r="I5" s="501"/>
      <c r="J5" s="501"/>
      <c r="K5" s="501"/>
      <c r="L5" s="501"/>
      <c r="M5" s="501"/>
      <c r="N5" s="501"/>
      <c r="O5" s="501"/>
      <c r="P5" s="501"/>
      <c r="Q5" s="501"/>
      <c r="R5" s="501"/>
      <c r="S5" s="501"/>
      <c r="T5" s="501"/>
      <c r="U5" s="501"/>
      <c r="V5" s="501"/>
      <c r="W5" s="85"/>
      <c r="X5" s="85"/>
      <c r="Y5" s="85"/>
      <c r="Z5" s="502" t="s">
        <v>8</v>
      </c>
      <c r="AA5" s="503"/>
      <c r="AB5" s="503"/>
      <c r="AC5" s="503"/>
      <c r="AD5" s="503"/>
      <c r="AE5" s="504"/>
      <c r="AF5" s="503" t="s">
        <v>9</v>
      </c>
      <c r="AG5" s="503"/>
      <c r="AH5" s="503"/>
      <c r="AI5" s="503"/>
      <c r="AJ5" s="503"/>
      <c r="AK5" s="503"/>
      <c r="AL5" s="503"/>
      <c r="AM5" s="503"/>
      <c r="AN5" s="503"/>
      <c r="AO5" s="503"/>
      <c r="AP5" s="503"/>
      <c r="AQ5" s="504"/>
      <c r="AR5" s="505" t="s">
        <v>10</v>
      </c>
      <c r="AS5" s="506"/>
      <c r="AT5" s="506"/>
      <c r="AU5" s="506"/>
      <c r="AV5" s="506"/>
      <c r="AW5" s="506"/>
      <c r="AX5" s="506"/>
      <c r="AY5" s="507"/>
    </row>
    <row r="6" spans="2:51" ht="30.75" customHeight="1">
      <c r="B6" s="508" t="s">
        <v>11</v>
      </c>
      <c r="C6" s="509"/>
      <c r="D6" s="509"/>
      <c r="E6" s="509"/>
      <c r="F6" s="509"/>
      <c r="G6" s="509"/>
      <c r="H6" s="510" t="s">
        <v>12</v>
      </c>
      <c r="I6" s="85"/>
      <c r="J6" s="85"/>
      <c r="K6" s="85"/>
      <c r="L6" s="85"/>
      <c r="M6" s="85"/>
      <c r="N6" s="85"/>
      <c r="O6" s="85"/>
      <c r="P6" s="85"/>
      <c r="Q6" s="85"/>
      <c r="R6" s="85"/>
      <c r="S6" s="85"/>
      <c r="T6" s="85"/>
      <c r="U6" s="85"/>
      <c r="V6" s="85"/>
      <c r="W6" s="85"/>
      <c r="X6" s="85"/>
      <c r="Y6" s="85"/>
      <c r="Z6" s="511" t="s">
        <v>13</v>
      </c>
      <c r="AA6" s="512"/>
      <c r="AB6" s="512"/>
      <c r="AC6" s="512"/>
      <c r="AD6" s="512"/>
      <c r="AE6" s="513"/>
      <c r="AF6" s="514" t="s">
        <v>201</v>
      </c>
      <c r="AG6" s="515"/>
      <c r="AH6" s="515"/>
      <c r="AI6" s="515"/>
      <c r="AJ6" s="515"/>
      <c r="AK6" s="515"/>
      <c r="AL6" s="515"/>
      <c r="AM6" s="515"/>
      <c r="AN6" s="515"/>
      <c r="AO6" s="515"/>
      <c r="AP6" s="515"/>
      <c r="AQ6" s="515"/>
      <c r="AR6" s="85"/>
      <c r="AS6" s="85"/>
      <c r="AT6" s="85"/>
      <c r="AU6" s="85"/>
      <c r="AV6" s="85"/>
      <c r="AW6" s="85"/>
      <c r="AX6" s="85"/>
      <c r="AY6" s="88"/>
    </row>
    <row r="7" spans="2:51" ht="18" customHeight="1">
      <c r="B7" s="478" t="s">
        <v>14</v>
      </c>
      <c r="C7" s="479"/>
      <c r="D7" s="479"/>
      <c r="E7" s="479"/>
      <c r="F7" s="479"/>
      <c r="G7" s="479"/>
      <c r="H7" s="482" t="s">
        <v>15</v>
      </c>
      <c r="I7" s="483"/>
      <c r="J7" s="483"/>
      <c r="K7" s="483"/>
      <c r="L7" s="483"/>
      <c r="M7" s="483"/>
      <c r="N7" s="483"/>
      <c r="O7" s="483"/>
      <c r="P7" s="483"/>
      <c r="Q7" s="483"/>
      <c r="R7" s="483"/>
      <c r="S7" s="483"/>
      <c r="T7" s="483"/>
      <c r="U7" s="483"/>
      <c r="V7" s="483"/>
      <c r="W7" s="484"/>
      <c r="X7" s="484"/>
      <c r="Y7" s="485"/>
      <c r="Z7" s="490" t="s">
        <v>16</v>
      </c>
      <c r="AA7" s="35"/>
      <c r="AB7" s="35"/>
      <c r="AC7" s="35"/>
      <c r="AD7" s="35"/>
      <c r="AE7" s="36"/>
      <c r="AF7" s="491" t="s">
        <v>17</v>
      </c>
      <c r="AG7" s="492"/>
      <c r="AH7" s="492"/>
      <c r="AI7" s="492"/>
      <c r="AJ7" s="492"/>
      <c r="AK7" s="492"/>
      <c r="AL7" s="492"/>
      <c r="AM7" s="492"/>
      <c r="AN7" s="492"/>
      <c r="AO7" s="492"/>
      <c r="AP7" s="492"/>
      <c r="AQ7" s="492"/>
      <c r="AR7" s="492"/>
      <c r="AS7" s="492"/>
      <c r="AT7" s="492"/>
      <c r="AU7" s="492"/>
      <c r="AV7" s="492"/>
      <c r="AW7" s="492"/>
      <c r="AX7" s="492"/>
      <c r="AY7" s="493"/>
    </row>
    <row r="8" spans="2:51" ht="24" customHeight="1">
      <c r="B8" s="480"/>
      <c r="C8" s="481"/>
      <c r="D8" s="481"/>
      <c r="E8" s="481"/>
      <c r="F8" s="481"/>
      <c r="G8" s="481"/>
      <c r="H8" s="486"/>
      <c r="I8" s="487"/>
      <c r="J8" s="487"/>
      <c r="K8" s="487"/>
      <c r="L8" s="487"/>
      <c r="M8" s="487"/>
      <c r="N8" s="487"/>
      <c r="O8" s="487"/>
      <c r="P8" s="487"/>
      <c r="Q8" s="487"/>
      <c r="R8" s="487"/>
      <c r="S8" s="487"/>
      <c r="T8" s="487"/>
      <c r="U8" s="487"/>
      <c r="V8" s="487"/>
      <c r="W8" s="488"/>
      <c r="X8" s="488"/>
      <c r="Y8" s="489"/>
      <c r="Z8" s="34"/>
      <c r="AA8" s="35"/>
      <c r="AB8" s="35"/>
      <c r="AC8" s="35"/>
      <c r="AD8" s="35"/>
      <c r="AE8" s="36"/>
      <c r="AF8" s="494"/>
      <c r="AG8" s="495"/>
      <c r="AH8" s="495"/>
      <c r="AI8" s="495"/>
      <c r="AJ8" s="495"/>
      <c r="AK8" s="495"/>
      <c r="AL8" s="495"/>
      <c r="AM8" s="495"/>
      <c r="AN8" s="495"/>
      <c r="AO8" s="495"/>
      <c r="AP8" s="495"/>
      <c r="AQ8" s="495"/>
      <c r="AR8" s="495"/>
      <c r="AS8" s="495"/>
      <c r="AT8" s="495"/>
      <c r="AU8" s="495"/>
      <c r="AV8" s="495"/>
      <c r="AW8" s="495"/>
      <c r="AX8" s="495"/>
      <c r="AY8" s="496"/>
    </row>
    <row r="9" spans="2:51" ht="103.5" customHeight="1">
      <c r="B9" s="461" t="s">
        <v>18</v>
      </c>
      <c r="C9" s="462"/>
      <c r="D9" s="462"/>
      <c r="E9" s="462"/>
      <c r="F9" s="462"/>
      <c r="G9" s="462"/>
      <c r="H9" s="463" t="s">
        <v>19</v>
      </c>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5"/>
    </row>
    <row r="10" spans="2:51" ht="137.25" customHeight="1">
      <c r="B10" s="461" t="s">
        <v>20</v>
      </c>
      <c r="C10" s="462"/>
      <c r="D10" s="462"/>
      <c r="E10" s="462"/>
      <c r="F10" s="462"/>
      <c r="G10" s="462"/>
      <c r="H10" s="463" t="s">
        <v>21</v>
      </c>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5"/>
    </row>
    <row r="11" spans="2:51" ht="29.25" customHeight="1">
      <c r="B11" s="461" t="s">
        <v>22</v>
      </c>
      <c r="C11" s="462"/>
      <c r="D11" s="462"/>
      <c r="E11" s="462"/>
      <c r="F11" s="462"/>
      <c r="G11" s="466"/>
      <c r="H11" s="467" t="s">
        <v>23</v>
      </c>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9"/>
    </row>
    <row r="12" spans="2:51" ht="21" customHeight="1">
      <c r="B12" s="470" t="s">
        <v>24</v>
      </c>
      <c r="C12" s="471"/>
      <c r="D12" s="471"/>
      <c r="E12" s="471"/>
      <c r="F12" s="471"/>
      <c r="G12" s="472"/>
      <c r="H12" s="476"/>
      <c r="I12" s="477"/>
      <c r="J12" s="477"/>
      <c r="K12" s="477"/>
      <c r="L12" s="477"/>
      <c r="M12" s="477"/>
      <c r="N12" s="477"/>
      <c r="O12" s="477"/>
      <c r="P12" s="477"/>
      <c r="Q12" s="447" t="s">
        <v>25</v>
      </c>
      <c r="R12" s="404"/>
      <c r="S12" s="404"/>
      <c r="T12" s="404"/>
      <c r="U12" s="404"/>
      <c r="V12" s="404"/>
      <c r="W12" s="405"/>
      <c r="X12" s="447" t="s">
        <v>26</v>
      </c>
      <c r="Y12" s="404"/>
      <c r="Z12" s="404"/>
      <c r="AA12" s="404"/>
      <c r="AB12" s="404"/>
      <c r="AC12" s="404"/>
      <c r="AD12" s="405"/>
      <c r="AE12" s="447" t="s">
        <v>27</v>
      </c>
      <c r="AF12" s="404"/>
      <c r="AG12" s="404"/>
      <c r="AH12" s="404"/>
      <c r="AI12" s="404"/>
      <c r="AJ12" s="404"/>
      <c r="AK12" s="405"/>
      <c r="AL12" s="447" t="s">
        <v>28</v>
      </c>
      <c r="AM12" s="404"/>
      <c r="AN12" s="404"/>
      <c r="AO12" s="404"/>
      <c r="AP12" s="404"/>
      <c r="AQ12" s="404"/>
      <c r="AR12" s="405"/>
      <c r="AS12" s="447" t="s">
        <v>29</v>
      </c>
      <c r="AT12" s="404"/>
      <c r="AU12" s="404"/>
      <c r="AV12" s="404"/>
      <c r="AW12" s="404"/>
      <c r="AX12" s="404"/>
      <c r="AY12" s="448"/>
    </row>
    <row r="13" spans="2:51" ht="21" customHeight="1">
      <c r="B13" s="144"/>
      <c r="C13" s="145"/>
      <c r="D13" s="145"/>
      <c r="E13" s="145"/>
      <c r="F13" s="145"/>
      <c r="G13" s="146"/>
      <c r="H13" s="449" t="s">
        <v>30</v>
      </c>
      <c r="I13" s="450"/>
      <c r="J13" s="455" t="s">
        <v>31</v>
      </c>
      <c r="K13" s="456"/>
      <c r="L13" s="456"/>
      <c r="M13" s="456"/>
      <c r="N13" s="456"/>
      <c r="O13" s="456"/>
      <c r="P13" s="457"/>
      <c r="Q13" s="458">
        <v>10.529</v>
      </c>
      <c r="R13" s="458"/>
      <c r="S13" s="458"/>
      <c r="T13" s="458"/>
      <c r="U13" s="458"/>
      <c r="V13" s="458"/>
      <c r="W13" s="458"/>
      <c r="X13" s="459">
        <v>8.537</v>
      </c>
      <c r="Y13" s="459"/>
      <c r="Z13" s="459"/>
      <c r="AA13" s="459"/>
      <c r="AB13" s="459"/>
      <c r="AC13" s="459"/>
      <c r="AD13" s="459"/>
      <c r="AE13" s="459">
        <v>63.43</v>
      </c>
      <c r="AF13" s="459"/>
      <c r="AG13" s="459"/>
      <c r="AH13" s="459"/>
      <c r="AI13" s="459"/>
      <c r="AJ13" s="459"/>
      <c r="AK13" s="459"/>
      <c r="AL13" s="459">
        <v>76.213</v>
      </c>
      <c r="AM13" s="459"/>
      <c r="AN13" s="459"/>
      <c r="AO13" s="459"/>
      <c r="AP13" s="459"/>
      <c r="AQ13" s="459"/>
      <c r="AR13" s="459"/>
      <c r="AS13" s="459">
        <f>S40</f>
        <v>20.147</v>
      </c>
      <c r="AT13" s="459"/>
      <c r="AU13" s="459"/>
      <c r="AV13" s="459"/>
      <c r="AW13" s="459"/>
      <c r="AX13" s="459"/>
      <c r="AY13" s="460"/>
    </row>
    <row r="14" spans="2:51" ht="21" customHeight="1">
      <c r="B14" s="144"/>
      <c r="C14" s="145"/>
      <c r="D14" s="145"/>
      <c r="E14" s="145"/>
      <c r="F14" s="145"/>
      <c r="G14" s="146"/>
      <c r="H14" s="451"/>
      <c r="I14" s="452"/>
      <c r="J14" s="444" t="s">
        <v>32</v>
      </c>
      <c r="K14" s="445"/>
      <c r="L14" s="445"/>
      <c r="M14" s="445"/>
      <c r="N14" s="445"/>
      <c r="O14" s="445"/>
      <c r="P14" s="446"/>
      <c r="Q14" s="441">
        <v>0</v>
      </c>
      <c r="R14" s="441"/>
      <c r="S14" s="441"/>
      <c r="T14" s="441"/>
      <c r="U14" s="441"/>
      <c r="V14" s="441"/>
      <c r="W14" s="441"/>
      <c r="X14" s="441">
        <v>0</v>
      </c>
      <c r="Y14" s="441"/>
      <c r="Z14" s="441"/>
      <c r="AA14" s="441"/>
      <c r="AB14" s="441"/>
      <c r="AC14" s="441"/>
      <c r="AD14" s="441"/>
      <c r="AE14" s="441">
        <v>0</v>
      </c>
      <c r="AF14" s="441"/>
      <c r="AG14" s="441"/>
      <c r="AH14" s="441"/>
      <c r="AI14" s="441"/>
      <c r="AJ14" s="441"/>
      <c r="AK14" s="441"/>
      <c r="AL14" s="441">
        <v>0</v>
      </c>
      <c r="AM14" s="441"/>
      <c r="AN14" s="441"/>
      <c r="AO14" s="441"/>
      <c r="AP14" s="441"/>
      <c r="AQ14" s="441"/>
      <c r="AR14" s="441"/>
      <c r="AS14" s="442"/>
      <c r="AT14" s="442"/>
      <c r="AU14" s="442"/>
      <c r="AV14" s="442"/>
      <c r="AW14" s="442"/>
      <c r="AX14" s="442"/>
      <c r="AY14" s="443"/>
    </row>
    <row r="15" spans="2:51" ht="24.75" customHeight="1">
      <c r="B15" s="144"/>
      <c r="C15" s="145"/>
      <c r="D15" s="145"/>
      <c r="E15" s="145"/>
      <c r="F15" s="145"/>
      <c r="G15" s="146"/>
      <c r="H15" s="451"/>
      <c r="I15" s="452"/>
      <c r="J15" s="444" t="s">
        <v>33</v>
      </c>
      <c r="K15" s="445"/>
      <c r="L15" s="445"/>
      <c r="M15" s="445"/>
      <c r="N15" s="445"/>
      <c r="O15" s="445"/>
      <c r="P15" s="446"/>
      <c r="Q15" s="441">
        <v>0</v>
      </c>
      <c r="R15" s="441"/>
      <c r="S15" s="441"/>
      <c r="T15" s="441"/>
      <c r="U15" s="441"/>
      <c r="V15" s="441"/>
      <c r="W15" s="441"/>
      <c r="X15" s="441">
        <v>0</v>
      </c>
      <c r="Y15" s="441"/>
      <c r="Z15" s="441"/>
      <c r="AA15" s="441"/>
      <c r="AB15" s="441"/>
      <c r="AC15" s="441"/>
      <c r="AD15" s="441"/>
      <c r="AE15" s="441">
        <v>0</v>
      </c>
      <c r="AF15" s="441"/>
      <c r="AG15" s="441"/>
      <c r="AH15" s="441"/>
      <c r="AI15" s="441"/>
      <c r="AJ15" s="441"/>
      <c r="AK15" s="441"/>
      <c r="AL15" s="441">
        <v>0</v>
      </c>
      <c r="AM15" s="441"/>
      <c r="AN15" s="441"/>
      <c r="AO15" s="441"/>
      <c r="AP15" s="441"/>
      <c r="AQ15" s="441"/>
      <c r="AR15" s="441"/>
      <c r="AS15" s="442"/>
      <c r="AT15" s="442"/>
      <c r="AU15" s="442"/>
      <c r="AV15" s="442"/>
      <c r="AW15" s="442"/>
      <c r="AX15" s="442"/>
      <c r="AY15" s="443"/>
    </row>
    <row r="16" spans="2:51" ht="24.75" customHeight="1">
      <c r="B16" s="144"/>
      <c r="C16" s="145"/>
      <c r="D16" s="145"/>
      <c r="E16" s="145"/>
      <c r="F16" s="145"/>
      <c r="G16" s="146"/>
      <c r="H16" s="453"/>
      <c r="I16" s="454"/>
      <c r="J16" s="436" t="s">
        <v>34</v>
      </c>
      <c r="K16" s="437"/>
      <c r="L16" s="437"/>
      <c r="M16" s="437"/>
      <c r="N16" s="437"/>
      <c r="O16" s="437"/>
      <c r="P16" s="438"/>
      <c r="Q16" s="439">
        <f>SUM(Q13:W15)</f>
        <v>10.529</v>
      </c>
      <c r="R16" s="439"/>
      <c r="S16" s="439"/>
      <c r="T16" s="439"/>
      <c r="U16" s="439"/>
      <c r="V16" s="439"/>
      <c r="W16" s="439"/>
      <c r="X16" s="439">
        <f>SUM(X13:AD15)</f>
        <v>8.537</v>
      </c>
      <c r="Y16" s="439"/>
      <c r="Z16" s="439"/>
      <c r="AA16" s="439"/>
      <c r="AB16" s="439"/>
      <c r="AC16" s="439"/>
      <c r="AD16" s="439"/>
      <c r="AE16" s="439">
        <f>SUM(AE13:AK15)</f>
        <v>63.43</v>
      </c>
      <c r="AF16" s="439"/>
      <c r="AG16" s="439"/>
      <c r="AH16" s="439"/>
      <c r="AI16" s="439"/>
      <c r="AJ16" s="439"/>
      <c r="AK16" s="439"/>
      <c r="AL16" s="439">
        <f>SUM(AL13:AR15)</f>
        <v>76.213</v>
      </c>
      <c r="AM16" s="439"/>
      <c r="AN16" s="439"/>
      <c r="AO16" s="439"/>
      <c r="AP16" s="439"/>
      <c r="AQ16" s="439"/>
      <c r="AR16" s="439"/>
      <c r="AS16" s="439">
        <f>SUM(AS13:AY15)</f>
        <v>20.147</v>
      </c>
      <c r="AT16" s="439"/>
      <c r="AU16" s="439"/>
      <c r="AV16" s="439"/>
      <c r="AW16" s="439"/>
      <c r="AX16" s="439"/>
      <c r="AY16" s="440"/>
    </row>
    <row r="17" spans="2:51" ht="24.75" customHeight="1">
      <c r="B17" s="144"/>
      <c r="C17" s="145"/>
      <c r="D17" s="145"/>
      <c r="E17" s="145"/>
      <c r="F17" s="145"/>
      <c r="G17" s="146"/>
      <c r="H17" s="430" t="s">
        <v>35</v>
      </c>
      <c r="I17" s="431"/>
      <c r="J17" s="431"/>
      <c r="K17" s="431"/>
      <c r="L17" s="431"/>
      <c r="M17" s="431"/>
      <c r="N17" s="431"/>
      <c r="O17" s="431"/>
      <c r="P17" s="431"/>
      <c r="Q17" s="435">
        <v>10.165</v>
      </c>
      <c r="R17" s="435"/>
      <c r="S17" s="435"/>
      <c r="T17" s="435"/>
      <c r="U17" s="435"/>
      <c r="V17" s="435"/>
      <c r="W17" s="435"/>
      <c r="X17" s="435">
        <v>11.334</v>
      </c>
      <c r="Y17" s="435"/>
      <c r="Z17" s="435"/>
      <c r="AA17" s="435"/>
      <c r="AB17" s="435"/>
      <c r="AC17" s="435"/>
      <c r="AD17" s="435"/>
      <c r="AE17" s="435">
        <v>63.141</v>
      </c>
      <c r="AF17" s="435"/>
      <c r="AG17" s="435"/>
      <c r="AH17" s="435"/>
      <c r="AI17" s="435"/>
      <c r="AJ17" s="435"/>
      <c r="AK17" s="435"/>
      <c r="AL17" s="433"/>
      <c r="AM17" s="433"/>
      <c r="AN17" s="433"/>
      <c r="AO17" s="433"/>
      <c r="AP17" s="433"/>
      <c r="AQ17" s="433"/>
      <c r="AR17" s="433"/>
      <c r="AS17" s="433"/>
      <c r="AT17" s="433"/>
      <c r="AU17" s="433"/>
      <c r="AV17" s="433"/>
      <c r="AW17" s="433"/>
      <c r="AX17" s="433"/>
      <c r="AY17" s="434"/>
    </row>
    <row r="18" spans="2:51" ht="24.75" customHeight="1">
      <c r="B18" s="473"/>
      <c r="C18" s="474"/>
      <c r="D18" s="474"/>
      <c r="E18" s="474"/>
      <c r="F18" s="474"/>
      <c r="G18" s="475"/>
      <c r="H18" s="430" t="s">
        <v>36</v>
      </c>
      <c r="I18" s="431"/>
      <c r="J18" s="431"/>
      <c r="K18" s="431"/>
      <c r="L18" s="431"/>
      <c r="M18" s="431"/>
      <c r="N18" s="431"/>
      <c r="O18" s="431"/>
      <c r="P18" s="431"/>
      <c r="Q18" s="432">
        <f>Q17/Q16</f>
        <v>0.9654288156520087</v>
      </c>
      <c r="R18" s="432"/>
      <c r="S18" s="432"/>
      <c r="T18" s="432"/>
      <c r="U18" s="432"/>
      <c r="V18" s="432"/>
      <c r="W18" s="432"/>
      <c r="X18" s="432">
        <f>X17/X13</f>
        <v>1.3276326578423332</v>
      </c>
      <c r="Y18" s="432"/>
      <c r="Z18" s="432"/>
      <c r="AA18" s="432"/>
      <c r="AB18" s="432"/>
      <c r="AC18" s="432"/>
      <c r="AD18" s="432"/>
      <c r="AE18" s="432">
        <f>AE17/AE16</f>
        <v>0.9954437963108939</v>
      </c>
      <c r="AF18" s="432"/>
      <c r="AG18" s="432"/>
      <c r="AH18" s="432"/>
      <c r="AI18" s="432"/>
      <c r="AJ18" s="432"/>
      <c r="AK18" s="432"/>
      <c r="AL18" s="433"/>
      <c r="AM18" s="433"/>
      <c r="AN18" s="433"/>
      <c r="AO18" s="433"/>
      <c r="AP18" s="433"/>
      <c r="AQ18" s="433"/>
      <c r="AR18" s="433"/>
      <c r="AS18" s="433"/>
      <c r="AT18" s="433"/>
      <c r="AU18" s="433"/>
      <c r="AV18" s="433"/>
      <c r="AW18" s="433"/>
      <c r="AX18" s="433"/>
      <c r="AY18" s="434"/>
    </row>
    <row r="19" spans="2:51" ht="31.5" customHeight="1">
      <c r="B19" s="310" t="s">
        <v>37</v>
      </c>
      <c r="C19" s="400"/>
      <c r="D19" s="400"/>
      <c r="E19" s="400"/>
      <c r="F19" s="400"/>
      <c r="G19" s="401"/>
      <c r="H19" s="403" t="s">
        <v>38</v>
      </c>
      <c r="I19" s="404"/>
      <c r="J19" s="404"/>
      <c r="K19" s="404"/>
      <c r="L19" s="404"/>
      <c r="M19" s="404"/>
      <c r="N19" s="404"/>
      <c r="O19" s="404"/>
      <c r="P19" s="404"/>
      <c r="Q19" s="404"/>
      <c r="R19" s="404"/>
      <c r="S19" s="404"/>
      <c r="T19" s="404"/>
      <c r="U19" s="404"/>
      <c r="V19" s="404"/>
      <c r="W19" s="404"/>
      <c r="X19" s="404"/>
      <c r="Y19" s="405"/>
      <c r="Z19" s="406"/>
      <c r="AA19" s="407"/>
      <c r="AB19" s="408"/>
      <c r="AC19" s="409" t="s">
        <v>39</v>
      </c>
      <c r="AD19" s="404"/>
      <c r="AE19" s="405"/>
      <c r="AF19" s="377" t="s">
        <v>25</v>
      </c>
      <c r="AG19" s="378"/>
      <c r="AH19" s="378"/>
      <c r="AI19" s="378"/>
      <c r="AJ19" s="378"/>
      <c r="AK19" s="377" t="s">
        <v>26</v>
      </c>
      <c r="AL19" s="378"/>
      <c r="AM19" s="378"/>
      <c r="AN19" s="378"/>
      <c r="AO19" s="378"/>
      <c r="AP19" s="377" t="s">
        <v>27</v>
      </c>
      <c r="AQ19" s="378"/>
      <c r="AR19" s="378"/>
      <c r="AS19" s="378"/>
      <c r="AT19" s="378"/>
      <c r="AU19" s="48" t="s">
        <v>40</v>
      </c>
      <c r="AV19" s="378"/>
      <c r="AW19" s="378"/>
      <c r="AX19" s="378"/>
      <c r="AY19" s="427"/>
    </row>
    <row r="20" spans="2:51" ht="32.25" customHeight="1">
      <c r="B20" s="150"/>
      <c r="C20" s="151"/>
      <c r="D20" s="151"/>
      <c r="E20" s="151"/>
      <c r="F20" s="151"/>
      <c r="G20" s="152"/>
      <c r="H20" s="428" t="s">
        <v>41</v>
      </c>
      <c r="I20" s="383"/>
      <c r="J20" s="383"/>
      <c r="K20" s="383"/>
      <c r="L20" s="383"/>
      <c r="M20" s="383"/>
      <c r="N20" s="383"/>
      <c r="O20" s="383"/>
      <c r="P20" s="383"/>
      <c r="Q20" s="383"/>
      <c r="R20" s="383"/>
      <c r="S20" s="383"/>
      <c r="T20" s="383"/>
      <c r="U20" s="383"/>
      <c r="V20" s="383"/>
      <c r="W20" s="383"/>
      <c r="X20" s="383"/>
      <c r="Y20" s="384"/>
      <c r="Z20" s="417" t="s">
        <v>42</v>
      </c>
      <c r="AA20" s="418"/>
      <c r="AB20" s="419"/>
      <c r="AC20" s="420" t="s">
        <v>43</v>
      </c>
      <c r="AD20" s="421"/>
      <c r="AE20" s="421"/>
      <c r="AF20" s="424" t="s">
        <v>44</v>
      </c>
      <c r="AG20" s="425"/>
      <c r="AH20" s="425"/>
      <c r="AI20" s="425"/>
      <c r="AJ20" s="425"/>
      <c r="AK20" s="424" t="s">
        <v>45</v>
      </c>
      <c r="AL20" s="425"/>
      <c r="AM20" s="425"/>
      <c r="AN20" s="425"/>
      <c r="AO20" s="425"/>
      <c r="AP20" s="424">
        <v>6.7</v>
      </c>
      <c r="AQ20" s="425"/>
      <c r="AR20" s="425"/>
      <c r="AS20" s="425"/>
      <c r="AT20" s="425"/>
      <c r="AU20" s="429" t="s">
        <v>46</v>
      </c>
      <c r="AV20" s="425"/>
      <c r="AW20" s="425"/>
      <c r="AX20" s="425"/>
      <c r="AY20" s="426"/>
    </row>
    <row r="21" spans="2:51" ht="32.25" customHeight="1">
      <c r="B21" s="150"/>
      <c r="C21" s="151"/>
      <c r="D21" s="151"/>
      <c r="E21" s="151"/>
      <c r="F21" s="151"/>
      <c r="G21" s="152"/>
      <c r="H21" s="330"/>
      <c r="I21" s="331"/>
      <c r="J21" s="331"/>
      <c r="K21" s="331"/>
      <c r="L21" s="331"/>
      <c r="M21" s="331"/>
      <c r="N21" s="331"/>
      <c r="O21" s="331"/>
      <c r="P21" s="331"/>
      <c r="Q21" s="331"/>
      <c r="R21" s="331"/>
      <c r="S21" s="331"/>
      <c r="T21" s="331"/>
      <c r="U21" s="331"/>
      <c r="V21" s="331"/>
      <c r="W21" s="331"/>
      <c r="X21" s="331"/>
      <c r="Y21" s="332"/>
      <c r="Z21" s="409" t="s">
        <v>47</v>
      </c>
      <c r="AA21" s="404"/>
      <c r="AB21" s="405"/>
      <c r="AC21" s="395" t="s">
        <v>48</v>
      </c>
      <c r="AD21" s="395"/>
      <c r="AE21" s="395"/>
      <c r="AF21" s="394" t="s">
        <v>45</v>
      </c>
      <c r="AG21" s="395"/>
      <c r="AH21" s="395"/>
      <c r="AI21" s="395"/>
      <c r="AJ21" s="395"/>
      <c r="AK21" s="394" t="s">
        <v>45</v>
      </c>
      <c r="AL21" s="395"/>
      <c r="AM21" s="395"/>
      <c r="AN21" s="395"/>
      <c r="AO21" s="395"/>
      <c r="AP21" s="410">
        <f>6.7/100</f>
        <v>0.067</v>
      </c>
      <c r="AQ21" s="410"/>
      <c r="AR21" s="410"/>
      <c r="AS21" s="410"/>
      <c r="AT21" s="410"/>
      <c r="AU21" s="398"/>
      <c r="AV21" s="398"/>
      <c r="AW21" s="398"/>
      <c r="AX21" s="398"/>
      <c r="AY21" s="399"/>
    </row>
    <row r="22" spans="2:51" ht="32.25" customHeight="1">
      <c r="B22" s="150"/>
      <c r="C22" s="151"/>
      <c r="D22" s="151"/>
      <c r="E22" s="151"/>
      <c r="F22" s="151"/>
      <c r="G22" s="152"/>
      <c r="H22" s="411" t="s">
        <v>49</v>
      </c>
      <c r="I22" s="412"/>
      <c r="J22" s="412"/>
      <c r="K22" s="412"/>
      <c r="L22" s="412"/>
      <c r="M22" s="412"/>
      <c r="N22" s="412"/>
      <c r="O22" s="412"/>
      <c r="P22" s="412"/>
      <c r="Q22" s="412"/>
      <c r="R22" s="412"/>
      <c r="S22" s="412"/>
      <c r="T22" s="412"/>
      <c r="U22" s="412"/>
      <c r="V22" s="412"/>
      <c r="W22" s="412"/>
      <c r="X22" s="412"/>
      <c r="Y22" s="413"/>
      <c r="Z22" s="417" t="s">
        <v>42</v>
      </c>
      <c r="AA22" s="418"/>
      <c r="AB22" s="419"/>
      <c r="AC22" s="420" t="s">
        <v>50</v>
      </c>
      <c r="AD22" s="421"/>
      <c r="AE22" s="421"/>
      <c r="AF22" s="422" t="s">
        <v>51</v>
      </c>
      <c r="AG22" s="423"/>
      <c r="AH22" s="423"/>
      <c r="AI22" s="423"/>
      <c r="AJ22" s="423"/>
      <c r="AK22" s="422" t="s">
        <v>52</v>
      </c>
      <c r="AL22" s="423"/>
      <c r="AM22" s="423"/>
      <c r="AN22" s="423"/>
      <c r="AO22" s="423"/>
      <c r="AP22" s="424" t="s">
        <v>45</v>
      </c>
      <c r="AQ22" s="425"/>
      <c r="AR22" s="425"/>
      <c r="AS22" s="425"/>
      <c r="AT22" s="425"/>
      <c r="AU22" s="424" t="s">
        <v>45</v>
      </c>
      <c r="AV22" s="425"/>
      <c r="AW22" s="425"/>
      <c r="AX22" s="425"/>
      <c r="AY22" s="426"/>
    </row>
    <row r="23" spans="2:51" ht="32.25" customHeight="1">
      <c r="B23" s="169"/>
      <c r="C23" s="161"/>
      <c r="D23" s="161"/>
      <c r="E23" s="161"/>
      <c r="F23" s="161"/>
      <c r="G23" s="402"/>
      <c r="H23" s="414"/>
      <c r="I23" s="415"/>
      <c r="J23" s="415"/>
      <c r="K23" s="415"/>
      <c r="L23" s="415"/>
      <c r="M23" s="415"/>
      <c r="N23" s="415"/>
      <c r="O23" s="415"/>
      <c r="P23" s="415"/>
      <c r="Q23" s="415"/>
      <c r="R23" s="415"/>
      <c r="S23" s="415"/>
      <c r="T23" s="415"/>
      <c r="U23" s="415"/>
      <c r="V23" s="415"/>
      <c r="W23" s="415"/>
      <c r="X23" s="415"/>
      <c r="Y23" s="416"/>
      <c r="Z23" s="409" t="s">
        <v>47</v>
      </c>
      <c r="AA23" s="404"/>
      <c r="AB23" s="405"/>
      <c r="AC23" s="395" t="s">
        <v>53</v>
      </c>
      <c r="AD23" s="395"/>
      <c r="AE23" s="395"/>
      <c r="AF23" s="394" t="s">
        <v>44</v>
      </c>
      <c r="AG23" s="395"/>
      <c r="AH23" s="395"/>
      <c r="AI23" s="395"/>
      <c r="AJ23" s="395"/>
      <c r="AK23" s="394" t="s">
        <v>45</v>
      </c>
      <c r="AL23" s="395"/>
      <c r="AM23" s="395"/>
      <c r="AN23" s="395"/>
      <c r="AO23" s="395"/>
      <c r="AP23" s="394" t="s">
        <v>45</v>
      </c>
      <c r="AQ23" s="395"/>
      <c r="AR23" s="395"/>
      <c r="AS23" s="395"/>
      <c r="AT23" s="395"/>
      <c r="AU23" s="398"/>
      <c r="AV23" s="398"/>
      <c r="AW23" s="398"/>
      <c r="AX23" s="398"/>
      <c r="AY23" s="399"/>
    </row>
    <row r="24" spans="2:51" ht="31.5" customHeight="1">
      <c r="B24" s="310" t="s">
        <v>54</v>
      </c>
      <c r="C24" s="400"/>
      <c r="D24" s="400"/>
      <c r="E24" s="400"/>
      <c r="F24" s="400"/>
      <c r="G24" s="401"/>
      <c r="H24" s="403" t="s">
        <v>55</v>
      </c>
      <c r="I24" s="404"/>
      <c r="J24" s="404"/>
      <c r="K24" s="404"/>
      <c r="L24" s="404"/>
      <c r="M24" s="404"/>
      <c r="N24" s="404"/>
      <c r="O24" s="404"/>
      <c r="P24" s="404"/>
      <c r="Q24" s="404"/>
      <c r="R24" s="404"/>
      <c r="S24" s="404"/>
      <c r="T24" s="404"/>
      <c r="U24" s="404"/>
      <c r="V24" s="404"/>
      <c r="W24" s="404"/>
      <c r="X24" s="404"/>
      <c r="Y24" s="405"/>
      <c r="Z24" s="406"/>
      <c r="AA24" s="407"/>
      <c r="AB24" s="408"/>
      <c r="AC24" s="409" t="s">
        <v>39</v>
      </c>
      <c r="AD24" s="404"/>
      <c r="AE24" s="405"/>
      <c r="AF24" s="377" t="s">
        <v>25</v>
      </c>
      <c r="AG24" s="378"/>
      <c r="AH24" s="378"/>
      <c r="AI24" s="378"/>
      <c r="AJ24" s="378"/>
      <c r="AK24" s="377" t="s">
        <v>26</v>
      </c>
      <c r="AL24" s="378"/>
      <c r="AM24" s="378"/>
      <c r="AN24" s="378"/>
      <c r="AO24" s="378"/>
      <c r="AP24" s="377" t="s">
        <v>27</v>
      </c>
      <c r="AQ24" s="378"/>
      <c r="AR24" s="378"/>
      <c r="AS24" s="378"/>
      <c r="AT24" s="378"/>
      <c r="AU24" s="379" t="s">
        <v>56</v>
      </c>
      <c r="AV24" s="380"/>
      <c r="AW24" s="380"/>
      <c r="AX24" s="380"/>
      <c r="AY24" s="381"/>
    </row>
    <row r="25" spans="2:51" ht="13.5">
      <c r="B25" s="150"/>
      <c r="C25" s="151"/>
      <c r="D25" s="151"/>
      <c r="E25" s="151"/>
      <c r="F25" s="151"/>
      <c r="G25" s="152"/>
      <c r="H25" s="382" t="s">
        <v>57</v>
      </c>
      <c r="I25" s="383"/>
      <c r="J25" s="383"/>
      <c r="K25" s="383"/>
      <c r="L25" s="383"/>
      <c r="M25" s="383"/>
      <c r="N25" s="383"/>
      <c r="O25" s="383"/>
      <c r="P25" s="383"/>
      <c r="Q25" s="383"/>
      <c r="R25" s="383"/>
      <c r="S25" s="383"/>
      <c r="T25" s="383"/>
      <c r="U25" s="383"/>
      <c r="V25" s="383"/>
      <c r="W25" s="383"/>
      <c r="X25" s="383"/>
      <c r="Y25" s="384"/>
      <c r="Z25" s="386" t="s">
        <v>58</v>
      </c>
      <c r="AA25" s="387"/>
      <c r="AB25" s="388"/>
      <c r="AC25" s="390" t="s">
        <v>59</v>
      </c>
      <c r="AD25" s="391"/>
      <c r="AE25" s="392"/>
      <c r="AF25" s="394" t="s">
        <v>44</v>
      </c>
      <c r="AG25" s="395"/>
      <c r="AH25" s="395"/>
      <c r="AI25" s="395"/>
      <c r="AJ25" s="395"/>
      <c r="AK25" s="394" t="s">
        <v>45</v>
      </c>
      <c r="AL25" s="395"/>
      <c r="AM25" s="395"/>
      <c r="AN25" s="395"/>
      <c r="AO25" s="395"/>
      <c r="AP25" s="394">
        <v>84</v>
      </c>
      <c r="AQ25" s="395"/>
      <c r="AR25" s="395"/>
      <c r="AS25" s="395"/>
      <c r="AT25" s="395"/>
      <c r="AU25" s="216" t="s">
        <v>45</v>
      </c>
      <c r="AV25" s="396"/>
      <c r="AW25" s="396"/>
      <c r="AX25" s="396"/>
      <c r="AY25" s="397"/>
    </row>
    <row r="26" spans="2:51" ht="13.5">
      <c r="B26" s="150"/>
      <c r="C26" s="151"/>
      <c r="D26" s="151"/>
      <c r="E26" s="151"/>
      <c r="F26" s="151"/>
      <c r="G26" s="152"/>
      <c r="H26" s="385"/>
      <c r="I26" s="328"/>
      <c r="J26" s="328"/>
      <c r="K26" s="328"/>
      <c r="L26" s="328"/>
      <c r="M26" s="328"/>
      <c r="N26" s="328"/>
      <c r="O26" s="328"/>
      <c r="P26" s="328"/>
      <c r="Q26" s="328"/>
      <c r="R26" s="328"/>
      <c r="S26" s="328"/>
      <c r="T26" s="328"/>
      <c r="U26" s="328"/>
      <c r="V26" s="328"/>
      <c r="W26" s="328"/>
      <c r="X26" s="328"/>
      <c r="Y26" s="329"/>
      <c r="Z26" s="389"/>
      <c r="AA26" s="334"/>
      <c r="AB26" s="335"/>
      <c r="AC26" s="393"/>
      <c r="AD26" s="340"/>
      <c r="AE26" s="341"/>
      <c r="AF26" s="347"/>
      <c r="AG26" s="301"/>
      <c r="AH26" s="301"/>
      <c r="AI26" s="301"/>
      <c r="AJ26" s="348"/>
      <c r="AK26" s="347"/>
      <c r="AL26" s="301"/>
      <c r="AM26" s="301"/>
      <c r="AN26" s="301"/>
      <c r="AO26" s="348"/>
      <c r="AP26" s="349" t="s">
        <v>60</v>
      </c>
      <c r="AQ26" s="350"/>
      <c r="AR26" s="350"/>
      <c r="AS26" s="350"/>
      <c r="AT26" s="351"/>
      <c r="AU26" s="349" t="s">
        <v>61</v>
      </c>
      <c r="AV26" s="350"/>
      <c r="AW26" s="350"/>
      <c r="AX26" s="350"/>
      <c r="AY26" s="352"/>
    </row>
    <row r="27" spans="2:51" ht="13.5">
      <c r="B27" s="150"/>
      <c r="C27" s="151"/>
      <c r="D27" s="151"/>
      <c r="E27" s="151"/>
      <c r="F27" s="151"/>
      <c r="G27" s="152"/>
      <c r="H27" s="353" t="s">
        <v>62</v>
      </c>
      <c r="I27" s="354"/>
      <c r="J27" s="354"/>
      <c r="K27" s="354"/>
      <c r="L27" s="354"/>
      <c r="M27" s="354"/>
      <c r="N27" s="354"/>
      <c r="O27" s="354"/>
      <c r="P27" s="354"/>
      <c r="Q27" s="354"/>
      <c r="R27" s="354"/>
      <c r="S27" s="354"/>
      <c r="T27" s="354"/>
      <c r="U27" s="354"/>
      <c r="V27" s="354"/>
      <c r="W27" s="354"/>
      <c r="X27" s="354"/>
      <c r="Y27" s="355"/>
      <c r="Z27" s="359" t="s">
        <v>58</v>
      </c>
      <c r="AA27" s="360"/>
      <c r="AB27" s="361"/>
      <c r="AC27" s="365" t="s">
        <v>63</v>
      </c>
      <c r="AD27" s="366"/>
      <c r="AE27" s="367"/>
      <c r="AF27" s="371">
        <v>1.5</v>
      </c>
      <c r="AG27" s="372"/>
      <c r="AH27" s="372"/>
      <c r="AI27" s="372"/>
      <c r="AJ27" s="372"/>
      <c r="AK27" s="371">
        <v>1.5</v>
      </c>
      <c r="AL27" s="372"/>
      <c r="AM27" s="372"/>
      <c r="AN27" s="372"/>
      <c r="AO27" s="372"/>
      <c r="AP27" s="373">
        <v>1.5</v>
      </c>
      <c r="AQ27" s="373"/>
      <c r="AR27" s="373"/>
      <c r="AS27" s="373"/>
      <c r="AT27" s="373"/>
      <c r="AU27" s="374" t="s">
        <v>45</v>
      </c>
      <c r="AV27" s="375"/>
      <c r="AW27" s="375"/>
      <c r="AX27" s="375"/>
      <c r="AY27" s="376"/>
    </row>
    <row r="28" spans="2:51" ht="13.5">
      <c r="B28" s="150"/>
      <c r="C28" s="151"/>
      <c r="D28" s="151"/>
      <c r="E28" s="151"/>
      <c r="F28" s="151"/>
      <c r="G28" s="152"/>
      <c r="H28" s="356"/>
      <c r="I28" s="357"/>
      <c r="J28" s="357"/>
      <c r="K28" s="357"/>
      <c r="L28" s="357"/>
      <c r="M28" s="357"/>
      <c r="N28" s="357"/>
      <c r="O28" s="357"/>
      <c r="P28" s="357"/>
      <c r="Q28" s="357"/>
      <c r="R28" s="357"/>
      <c r="S28" s="357"/>
      <c r="T28" s="357"/>
      <c r="U28" s="357"/>
      <c r="V28" s="357"/>
      <c r="W28" s="357"/>
      <c r="X28" s="357"/>
      <c r="Y28" s="358"/>
      <c r="Z28" s="362"/>
      <c r="AA28" s="363"/>
      <c r="AB28" s="364"/>
      <c r="AC28" s="368"/>
      <c r="AD28" s="369"/>
      <c r="AE28" s="370"/>
      <c r="AF28" s="320"/>
      <c r="AG28" s="321"/>
      <c r="AH28" s="321"/>
      <c r="AI28" s="321"/>
      <c r="AJ28" s="322"/>
      <c r="AK28" s="320"/>
      <c r="AL28" s="321"/>
      <c r="AM28" s="321"/>
      <c r="AN28" s="321"/>
      <c r="AO28" s="322"/>
      <c r="AP28" s="323" t="s">
        <v>64</v>
      </c>
      <c r="AQ28" s="324"/>
      <c r="AR28" s="324"/>
      <c r="AS28" s="324"/>
      <c r="AT28" s="325"/>
      <c r="AU28" s="323" t="s">
        <v>64</v>
      </c>
      <c r="AV28" s="324"/>
      <c r="AW28" s="324"/>
      <c r="AX28" s="324"/>
      <c r="AY28" s="326"/>
    </row>
    <row r="29" spans="2:51" ht="13.5">
      <c r="B29" s="150"/>
      <c r="C29" s="151"/>
      <c r="D29" s="151"/>
      <c r="E29" s="151"/>
      <c r="F29" s="151"/>
      <c r="G29" s="152"/>
      <c r="H29" s="327" t="s">
        <v>65</v>
      </c>
      <c r="I29" s="328"/>
      <c r="J29" s="328"/>
      <c r="K29" s="328"/>
      <c r="L29" s="328"/>
      <c r="M29" s="328"/>
      <c r="N29" s="328"/>
      <c r="O29" s="328"/>
      <c r="P29" s="328"/>
      <c r="Q29" s="328"/>
      <c r="R29" s="328"/>
      <c r="S29" s="328"/>
      <c r="T29" s="328"/>
      <c r="U29" s="328"/>
      <c r="V29" s="328"/>
      <c r="W29" s="328"/>
      <c r="X29" s="328"/>
      <c r="Y29" s="329"/>
      <c r="Z29" s="333" t="s">
        <v>58</v>
      </c>
      <c r="AA29" s="334"/>
      <c r="AB29" s="335"/>
      <c r="AC29" s="339" t="s">
        <v>66</v>
      </c>
      <c r="AD29" s="340"/>
      <c r="AE29" s="341"/>
      <c r="AF29" s="345">
        <v>3361</v>
      </c>
      <c r="AG29" s="346"/>
      <c r="AH29" s="346"/>
      <c r="AI29" s="346"/>
      <c r="AJ29" s="346"/>
      <c r="AK29" s="345">
        <v>3756</v>
      </c>
      <c r="AL29" s="346"/>
      <c r="AM29" s="346"/>
      <c r="AN29" s="346"/>
      <c r="AO29" s="346"/>
      <c r="AP29" s="346">
        <v>4087</v>
      </c>
      <c r="AQ29" s="346"/>
      <c r="AR29" s="346"/>
      <c r="AS29" s="346"/>
      <c r="AT29" s="346"/>
      <c r="AU29" s="219" t="s">
        <v>45</v>
      </c>
      <c r="AV29" s="301"/>
      <c r="AW29" s="301"/>
      <c r="AX29" s="301"/>
      <c r="AY29" s="302"/>
    </row>
    <row r="30" spans="2:51" ht="13.5">
      <c r="B30" s="169"/>
      <c r="C30" s="161"/>
      <c r="D30" s="161"/>
      <c r="E30" s="161"/>
      <c r="F30" s="161"/>
      <c r="G30" s="402"/>
      <c r="H30" s="330"/>
      <c r="I30" s="331"/>
      <c r="J30" s="331"/>
      <c r="K30" s="331"/>
      <c r="L30" s="331"/>
      <c r="M30" s="331"/>
      <c r="N30" s="331"/>
      <c r="O30" s="331"/>
      <c r="P30" s="331"/>
      <c r="Q30" s="331"/>
      <c r="R30" s="331"/>
      <c r="S30" s="331"/>
      <c r="T30" s="331"/>
      <c r="U30" s="331"/>
      <c r="V30" s="331"/>
      <c r="W30" s="331"/>
      <c r="X30" s="331"/>
      <c r="Y30" s="332"/>
      <c r="Z30" s="336"/>
      <c r="AA30" s="337"/>
      <c r="AB30" s="338"/>
      <c r="AC30" s="342"/>
      <c r="AD30" s="343"/>
      <c r="AE30" s="344"/>
      <c r="AF30" s="303"/>
      <c r="AG30" s="304"/>
      <c r="AH30" s="304"/>
      <c r="AI30" s="304"/>
      <c r="AJ30" s="305"/>
      <c r="AK30" s="303"/>
      <c r="AL30" s="304"/>
      <c r="AM30" s="304"/>
      <c r="AN30" s="304"/>
      <c r="AO30" s="305"/>
      <c r="AP30" s="306" t="s">
        <v>64</v>
      </c>
      <c r="AQ30" s="307"/>
      <c r="AR30" s="307"/>
      <c r="AS30" s="307"/>
      <c r="AT30" s="308"/>
      <c r="AU30" s="306" t="s">
        <v>64</v>
      </c>
      <c r="AV30" s="307"/>
      <c r="AW30" s="307"/>
      <c r="AX30" s="307"/>
      <c r="AY30" s="309"/>
    </row>
    <row r="31" spans="2:51" ht="88.5" customHeight="1">
      <c r="B31" s="310" t="s">
        <v>67</v>
      </c>
      <c r="C31" s="311"/>
      <c r="D31" s="311"/>
      <c r="E31" s="311"/>
      <c r="F31" s="311"/>
      <c r="G31" s="311"/>
      <c r="H31" s="312" t="s">
        <v>68</v>
      </c>
      <c r="I31" s="313"/>
      <c r="J31" s="313"/>
      <c r="K31" s="313"/>
      <c r="L31" s="313"/>
      <c r="M31" s="313"/>
      <c r="N31" s="313"/>
      <c r="O31" s="313"/>
      <c r="P31" s="313"/>
      <c r="Q31" s="313"/>
      <c r="R31" s="313"/>
      <c r="S31" s="313"/>
      <c r="T31" s="313"/>
      <c r="U31" s="313"/>
      <c r="V31" s="313"/>
      <c r="W31" s="313"/>
      <c r="X31" s="313"/>
      <c r="Y31" s="314"/>
      <c r="Z31" s="315" t="s">
        <v>69</v>
      </c>
      <c r="AA31" s="316"/>
      <c r="AB31" s="317"/>
      <c r="AC31" s="318" t="s">
        <v>45</v>
      </c>
      <c r="AD31" s="245"/>
      <c r="AE31" s="245"/>
      <c r="AF31" s="245"/>
      <c r="AG31" s="245"/>
      <c r="AH31" s="245"/>
      <c r="AI31" s="245"/>
      <c r="AJ31" s="245"/>
      <c r="AK31" s="245"/>
      <c r="AL31" s="245"/>
      <c r="AM31" s="245"/>
      <c r="AN31" s="245"/>
      <c r="AO31" s="245"/>
      <c r="AP31" s="245"/>
      <c r="AQ31" s="245"/>
      <c r="AR31" s="245"/>
      <c r="AS31" s="245"/>
      <c r="AT31" s="245"/>
      <c r="AU31" s="245"/>
      <c r="AV31" s="245"/>
      <c r="AW31" s="245"/>
      <c r="AX31" s="245"/>
      <c r="AY31" s="319"/>
    </row>
    <row r="32" spans="2:51" ht="22.5" customHeight="1">
      <c r="B32" s="265" t="s">
        <v>70</v>
      </c>
      <c r="C32" s="266"/>
      <c r="D32" s="287" t="s">
        <v>71</v>
      </c>
      <c r="E32" s="288"/>
      <c r="F32" s="288"/>
      <c r="G32" s="288"/>
      <c r="H32" s="288"/>
      <c r="I32" s="288"/>
      <c r="J32" s="288"/>
      <c r="K32" s="288"/>
      <c r="L32" s="289"/>
      <c r="M32" s="290" t="s">
        <v>72</v>
      </c>
      <c r="N32" s="290"/>
      <c r="O32" s="290"/>
      <c r="P32" s="290"/>
      <c r="Q32" s="290"/>
      <c r="R32" s="290"/>
      <c r="S32" s="291" t="s">
        <v>73</v>
      </c>
      <c r="T32" s="291"/>
      <c r="U32" s="291"/>
      <c r="V32" s="291"/>
      <c r="W32" s="291"/>
      <c r="X32" s="291"/>
      <c r="Y32" s="292" t="s">
        <v>74</v>
      </c>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93"/>
    </row>
    <row r="33" spans="2:51" ht="22.5" customHeight="1">
      <c r="B33" s="267"/>
      <c r="C33" s="268"/>
      <c r="D33" s="294" t="s">
        <v>75</v>
      </c>
      <c r="E33" s="295"/>
      <c r="F33" s="295"/>
      <c r="G33" s="295"/>
      <c r="H33" s="295"/>
      <c r="I33" s="295"/>
      <c r="J33" s="295"/>
      <c r="K33" s="295"/>
      <c r="L33" s="296"/>
      <c r="M33" s="297">
        <v>0.664</v>
      </c>
      <c r="N33" s="297"/>
      <c r="O33" s="297"/>
      <c r="P33" s="297"/>
      <c r="Q33" s="297"/>
      <c r="R33" s="297"/>
      <c r="S33" s="297">
        <v>0</v>
      </c>
      <c r="T33" s="297"/>
      <c r="U33" s="297"/>
      <c r="V33" s="297"/>
      <c r="W33" s="297"/>
      <c r="X33" s="297"/>
      <c r="Y33" s="298"/>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300"/>
    </row>
    <row r="34" spans="2:51" ht="22.5" customHeight="1">
      <c r="B34" s="267"/>
      <c r="C34" s="268"/>
      <c r="D34" s="279" t="s">
        <v>76</v>
      </c>
      <c r="E34" s="272"/>
      <c r="F34" s="272"/>
      <c r="G34" s="272"/>
      <c r="H34" s="272"/>
      <c r="I34" s="272"/>
      <c r="J34" s="272"/>
      <c r="K34" s="272"/>
      <c r="L34" s="273"/>
      <c r="M34" s="280">
        <v>1.197</v>
      </c>
      <c r="N34" s="280"/>
      <c r="O34" s="280"/>
      <c r="P34" s="280"/>
      <c r="Q34" s="280"/>
      <c r="R34" s="280"/>
      <c r="S34" s="280">
        <v>0.171</v>
      </c>
      <c r="T34" s="280"/>
      <c r="U34" s="280"/>
      <c r="V34" s="280"/>
      <c r="W34" s="280"/>
      <c r="X34" s="280"/>
      <c r="Y34" s="284"/>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6"/>
    </row>
    <row r="35" spans="2:59" ht="22.5" customHeight="1">
      <c r="B35" s="267"/>
      <c r="C35" s="268"/>
      <c r="D35" s="279" t="s">
        <v>77</v>
      </c>
      <c r="E35" s="272"/>
      <c r="F35" s="272"/>
      <c r="G35" s="272"/>
      <c r="H35" s="272"/>
      <c r="I35" s="272"/>
      <c r="J35" s="272"/>
      <c r="K35" s="272"/>
      <c r="L35" s="273"/>
      <c r="M35" s="280">
        <v>0.523</v>
      </c>
      <c r="N35" s="280"/>
      <c r="O35" s="280"/>
      <c r="P35" s="280"/>
      <c r="Q35" s="280"/>
      <c r="R35" s="280"/>
      <c r="S35" s="280">
        <v>0</v>
      </c>
      <c r="T35" s="280"/>
      <c r="U35" s="280"/>
      <c r="V35" s="280"/>
      <c r="W35" s="280"/>
      <c r="X35" s="280"/>
      <c r="Y35" s="284"/>
      <c r="Z35" s="285"/>
      <c r="AA35" s="285"/>
      <c r="AB35" s="285"/>
      <c r="AC35" s="285"/>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6"/>
      <c r="BG35" s="1"/>
    </row>
    <row r="36" spans="2:51" ht="22.5" customHeight="1">
      <c r="B36" s="267"/>
      <c r="C36" s="268"/>
      <c r="D36" s="279" t="s">
        <v>78</v>
      </c>
      <c r="E36" s="272"/>
      <c r="F36" s="272"/>
      <c r="G36" s="272"/>
      <c r="H36" s="272"/>
      <c r="I36" s="272"/>
      <c r="J36" s="272"/>
      <c r="K36" s="272"/>
      <c r="L36" s="273"/>
      <c r="M36" s="280">
        <v>73.829</v>
      </c>
      <c r="N36" s="280"/>
      <c r="O36" s="280"/>
      <c r="P36" s="280"/>
      <c r="Q36" s="280"/>
      <c r="R36" s="280"/>
      <c r="S36" s="281">
        <v>19.976</v>
      </c>
      <c r="T36" s="282"/>
      <c r="U36" s="282"/>
      <c r="V36" s="282"/>
      <c r="W36" s="282"/>
      <c r="X36" s="283"/>
      <c r="Y36" s="284" t="s">
        <v>206</v>
      </c>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6"/>
    </row>
    <row r="37" spans="2:51" ht="22.5" customHeight="1">
      <c r="B37" s="267"/>
      <c r="C37" s="268"/>
      <c r="D37" s="271"/>
      <c r="E37" s="272"/>
      <c r="F37" s="272"/>
      <c r="G37" s="272"/>
      <c r="H37" s="272"/>
      <c r="I37" s="272"/>
      <c r="J37" s="272"/>
      <c r="K37" s="272"/>
      <c r="L37" s="273"/>
      <c r="M37" s="274"/>
      <c r="N37" s="274"/>
      <c r="O37" s="274"/>
      <c r="P37" s="274"/>
      <c r="Q37" s="274"/>
      <c r="R37" s="274"/>
      <c r="S37" s="274"/>
      <c r="T37" s="274"/>
      <c r="U37" s="274"/>
      <c r="V37" s="274"/>
      <c r="W37" s="274"/>
      <c r="X37" s="274"/>
      <c r="Y37" s="219"/>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1"/>
    </row>
    <row r="38" spans="2:51" ht="22.5" customHeight="1">
      <c r="B38" s="267"/>
      <c r="C38" s="268"/>
      <c r="D38" s="271"/>
      <c r="E38" s="272"/>
      <c r="F38" s="272"/>
      <c r="G38" s="272"/>
      <c r="H38" s="272"/>
      <c r="I38" s="272"/>
      <c r="J38" s="272"/>
      <c r="K38" s="272"/>
      <c r="L38" s="273"/>
      <c r="M38" s="274"/>
      <c r="N38" s="274"/>
      <c r="O38" s="274"/>
      <c r="P38" s="274"/>
      <c r="Q38" s="274"/>
      <c r="R38" s="274"/>
      <c r="S38" s="274"/>
      <c r="T38" s="274"/>
      <c r="U38" s="274"/>
      <c r="V38" s="274"/>
      <c r="W38" s="274"/>
      <c r="X38" s="274"/>
      <c r="Y38" s="219"/>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1"/>
    </row>
    <row r="39" spans="2:51" ht="22.5" customHeight="1">
      <c r="B39" s="267"/>
      <c r="C39" s="268"/>
      <c r="D39" s="275"/>
      <c r="E39" s="276"/>
      <c r="F39" s="276"/>
      <c r="G39" s="276"/>
      <c r="H39" s="276"/>
      <c r="I39" s="276"/>
      <c r="J39" s="276"/>
      <c r="K39" s="276"/>
      <c r="L39" s="277"/>
      <c r="M39" s="278"/>
      <c r="N39" s="278"/>
      <c r="O39" s="278"/>
      <c r="P39" s="278"/>
      <c r="Q39" s="278"/>
      <c r="R39" s="278"/>
      <c r="S39" s="278"/>
      <c r="T39" s="278"/>
      <c r="U39" s="278"/>
      <c r="V39" s="278"/>
      <c r="W39" s="278"/>
      <c r="X39" s="278"/>
      <c r="Y39" s="219"/>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1"/>
    </row>
    <row r="40" spans="2:51" ht="22.5" customHeight="1">
      <c r="B40" s="269"/>
      <c r="C40" s="270"/>
      <c r="D40" s="244" t="s">
        <v>34</v>
      </c>
      <c r="E40" s="245"/>
      <c r="F40" s="245"/>
      <c r="G40" s="245"/>
      <c r="H40" s="245"/>
      <c r="I40" s="245"/>
      <c r="J40" s="245"/>
      <c r="K40" s="245"/>
      <c r="L40" s="246"/>
      <c r="M40" s="247">
        <f>SUM(M33:R39)</f>
        <v>76.213</v>
      </c>
      <c r="N40" s="248"/>
      <c r="O40" s="248"/>
      <c r="P40" s="248"/>
      <c r="Q40" s="248"/>
      <c r="R40" s="248"/>
      <c r="S40" s="247">
        <f>SUM(S33:X39)</f>
        <v>20.147</v>
      </c>
      <c r="T40" s="248"/>
      <c r="U40" s="248"/>
      <c r="V40" s="248"/>
      <c r="W40" s="248"/>
      <c r="X40" s="248"/>
      <c r="Y40" s="249"/>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1"/>
    </row>
    <row r="41" spans="1:51" ht="3" customHeight="1">
      <c r="A41" s="2"/>
      <c r="B41" s="3"/>
      <c r="C41" s="3"/>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3" customHeight="1" thickBot="1">
      <c r="A42" s="2"/>
      <c r="B42" s="5"/>
      <c r="C42" s="5"/>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row>
    <row r="43" spans="2:51" ht="21" customHeight="1" hidden="1">
      <c r="B43" s="252" t="s">
        <v>79</v>
      </c>
      <c r="C43" s="253"/>
      <c r="D43" s="160" t="s">
        <v>80</v>
      </c>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2"/>
    </row>
    <row r="44" spans="2:51" ht="203.25" customHeight="1" hidden="1">
      <c r="B44" s="252"/>
      <c r="C44" s="253"/>
      <c r="D44" s="256" t="s">
        <v>81</v>
      </c>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8"/>
    </row>
    <row r="45" spans="2:51" ht="20.25" customHeight="1" hidden="1">
      <c r="B45" s="252"/>
      <c r="C45" s="253"/>
      <c r="D45" s="259" t="s">
        <v>82</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260"/>
      <c r="AR45" s="260"/>
      <c r="AS45" s="260"/>
      <c r="AT45" s="260"/>
      <c r="AU45" s="260"/>
      <c r="AV45" s="260"/>
      <c r="AW45" s="260"/>
      <c r="AX45" s="260"/>
      <c r="AY45" s="261"/>
    </row>
    <row r="46" spans="2:51" ht="100.5" customHeight="1" hidden="1" thickBot="1">
      <c r="B46" s="254"/>
      <c r="C46" s="255"/>
      <c r="D46" s="262"/>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4"/>
    </row>
    <row r="47" spans="1:51" ht="21" customHeight="1" hidden="1">
      <c r="A47" s="7"/>
      <c r="B47" s="8"/>
      <c r="C47" s="9"/>
      <c r="D47" s="230" t="s">
        <v>83</v>
      </c>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2"/>
    </row>
    <row r="48" spans="1:51" ht="135.75" customHeight="1" hidden="1">
      <c r="A48" s="7"/>
      <c r="B48" s="10"/>
      <c r="C48" s="11"/>
      <c r="D48" s="233"/>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5"/>
    </row>
    <row r="49" spans="1:51" ht="21" customHeight="1">
      <c r="A49" s="7"/>
      <c r="B49" s="236" t="s">
        <v>84</v>
      </c>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7"/>
      <c r="AY49" s="238"/>
    </row>
    <row r="50" spans="1:51" ht="21" customHeight="1">
      <c r="A50" s="7"/>
      <c r="B50" s="10"/>
      <c r="C50" s="11"/>
      <c r="D50" s="239" t="s">
        <v>85</v>
      </c>
      <c r="E50" s="240"/>
      <c r="F50" s="240"/>
      <c r="G50" s="240"/>
      <c r="H50" s="241" t="s">
        <v>86</v>
      </c>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2"/>
      <c r="AH50" s="241" t="s">
        <v>87</v>
      </c>
      <c r="AI50" s="240"/>
      <c r="AJ50" s="240"/>
      <c r="AK50" s="240"/>
      <c r="AL50" s="240"/>
      <c r="AM50" s="240"/>
      <c r="AN50" s="240"/>
      <c r="AO50" s="240"/>
      <c r="AP50" s="240"/>
      <c r="AQ50" s="240"/>
      <c r="AR50" s="240"/>
      <c r="AS50" s="240"/>
      <c r="AT50" s="240"/>
      <c r="AU50" s="240"/>
      <c r="AV50" s="240"/>
      <c r="AW50" s="240"/>
      <c r="AX50" s="240"/>
      <c r="AY50" s="243"/>
    </row>
    <row r="51" spans="1:51" ht="26.25" customHeight="1">
      <c r="A51" s="7"/>
      <c r="B51" s="192" t="s">
        <v>88</v>
      </c>
      <c r="C51" s="193"/>
      <c r="D51" s="225" t="s">
        <v>89</v>
      </c>
      <c r="E51" s="199"/>
      <c r="F51" s="199"/>
      <c r="G51" s="200"/>
      <c r="H51" s="201" t="s">
        <v>90</v>
      </c>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3"/>
      <c r="AH51" s="216" t="s">
        <v>45</v>
      </c>
      <c r="AI51" s="217"/>
      <c r="AJ51" s="217"/>
      <c r="AK51" s="217"/>
      <c r="AL51" s="217"/>
      <c r="AM51" s="217"/>
      <c r="AN51" s="217"/>
      <c r="AO51" s="217"/>
      <c r="AP51" s="217"/>
      <c r="AQ51" s="217"/>
      <c r="AR51" s="217"/>
      <c r="AS51" s="217"/>
      <c r="AT51" s="217"/>
      <c r="AU51" s="217"/>
      <c r="AV51" s="217"/>
      <c r="AW51" s="217"/>
      <c r="AX51" s="217"/>
      <c r="AY51" s="218"/>
    </row>
    <row r="52" spans="1:51" ht="33" customHeight="1">
      <c r="A52" s="7"/>
      <c r="B52" s="194"/>
      <c r="C52" s="195"/>
      <c r="D52" s="226" t="s">
        <v>89</v>
      </c>
      <c r="E52" s="176"/>
      <c r="F52" s="176"/>
      <c r="G52" s="177"/>
      <c r="H52" s="227" t="s">
        <v>91</v>
      </c>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9"/>
      <c r="AH52" s="219"/>
      <c r="AI52" s="220"/>
      <c r="AJ52" s="220"/>
      <c r="AK52" s="220"/>
      <c r="AL52" s="220"/>
      <c r="AM52" s="220"/>
      <c r="AN52" s="220"/>
      <c r="AO52" s="220"/>
      <c r="AP52" s="220"/>
      <c r="AQ52" s="220"/>
      <c r="AR52" s="220"/>
      <c r="AS52" s="220"/>
      <c r="AT52" s="220"/>
      <c r="AU52" s="220"/>
      <c r="AV52" s="220"/>
      <c r="AW52" s="220"/>
      <c r="AX52" s="220"/>
      <c r="AY52" s="221"/>
    </row>
    <row r="53" spans="1:51" ht="26.25" customHeight="1">
      <c r="A53" s="7"/>
      <c r="B53" s="196"/>
      <c r="C53" s="197"/>
      <c r="D53" s="181" t="s">
        <v>92</v>
      </c>
      <c r="E53" s="182"/>
      <c r="F53" s="182"/>
      <c r="G53" s="183"/>
      <c r="H53" s="184" t="s">
        <v>93</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6"/>
      <c r="AH53" s="222"/>
      <c r="AI53" s="223"/>
      <c r="AJ53" s="223"/>
      <c r="AK53" s="223"/>
      <c r="AL53" s="223"/>
      <c r="AM53" s="223"/>
      <c r="AN53" s="223"/>
      <c r="AO53" s="223"/>
      <c r="AP53" s="223"/>
      <c r="AQ53" s="223"/>
      <c r="AR53" s="223"/>
      <c r="AS53" s="223"/>
      <c r="AT53" s="223"/>
      <c r="AU53" s="223"/>
      <c r="AV53" s="223"/>
      <c r="AW53" s="223"/>
      <c r="AX53" s="223"/>
      <c r="AY53" s="224"/>
    </row>
    <row r="54" spans="1:51" ht="26.25" customHeight="1">
      <c r="A54" s="7"/>
      <c r="B54" s="194" t="s">
        <v>94</v>
      </c>
      <c r="C54" s="195"/>
      <c r="D54" s="198" t="s">
        <v>89</v>
      </c>
      <c r="E54" s="199"/>
      <c r="F54" s="199"/>
      <c r="G54" s="200"/>
      <c r="H54" s="201" t="s">
        <v>95</v>
      </c>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3"/>
      <c r="AH54" s="216" t="s">
        <v>45</v>
      </c>
      <c r="AI54" s="217"/>
      <c r="AJ54" s="217"/>
      <c r="AK54" s="217"/>
      <c r="AL54" s="217"/>
      <c r="AM54" s="217"/>
      <c r="AN54" s="217"/>
      <c r="AO54" s="217"/>
      <c r="AP54" s="217"/>
      <c r="AQ54" s="217"/>
      <c r="AR54" s="217"/>
      <c r="AS54" s="217"/>
      <c r="AT54" s="217"/>
      <c r="AU54" s="217"/>
      <c r="AV54" s="217"/>
      <c r="AW54" s="217"/>
      <c r="AX54" s="217"/>
      <c r="AY54" s="218"/>
    </row>
    <row r="55" spans="1:51" ht="26.25" customHeight="1">
      <c r="A55" s="7"/>
      <c r="B55" s="194"/>
      <c r="C55" s="195"/>
      <c r="D55" s="175" t="s">
        <v>92</v>
      </c>
      <c r="E55" s="176"/>
      <c r="F55" s="176"/>
      <c r="G55" s="177"/>
      <c r="H55" s="213" t="s">
        <v>96</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5"/>
      <c r="AH55" s="219"/>
      <c r="AI55" s="220"/>
      <c r="AJ55" s="220"/>
      <c r="AK55" s="220"/>
      <c r="AL55" s="220"/>
      <c r="AM55" s="220"/>
      <c r="AN55" s="220"/>
      <c r="AO55" s="220"/>
      <c r="AP55" s="220"/>
      <c r="AQ55" s="220"/>
      <c r="AR55" s="220"/>
      <c r="AS55" s="220"/>
      <c r="AT55" s="220"/>
      <c r="AU55" s="220"/>
      <c r="AV55" s="220"/>
      <c r="AW55" s="220"/>
      <c r="AX55" s="220"/>
      <c r="AY55" s="221"/>
    </row>
    <row r="56" spans="1:51" ht="26.25" customHeight="1">
      <c r="A56" s="7"/>
      <c r="B56" s="194"/>
      <c r="C56" s="195"/>
      <c r="D56" s="175" t="s">
        <v>89</v>
      </c>
      <c r="E56" s="176"/>
      <c r="F56" s="176"/>
      <c r="G56" s="177"/>
      <c r="H56" s="213" t="s">
        <v>97</v>
      </c>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5"/>
      <c r="AH56" s="219"/>
      <c r="AI56" s="220"/>
      <c r="AJ56" s="220"/>
      <c r="AK56" s="220"/>
      <c r="AL56" s="220"/>
      <c r="AM56" s="220"/>
      <c r="AN56" s="220"/>
      <c r="AO56" s="220"/>
      <c r="AP56" s="220"/>
      <c r="AQ56" s="220"/>
      <c r="AR56" s="220"/>
      <c r="AS56" s="220"/>
      <c r="AT56" s="220"/>
      <c r="AU56" s="220"/>
      <c r="AV56" s="220"/>
      <c r="AW56" s="220"/>
      <c r="AX56" s="220"/>
      <c r="AY56" s="221"/>
    </row>
    <row r="57" spans="1:51" ht="26.25" customHeight="1">
      <c r="A57" s="7"/>
      <c r="B57" s="194"/>
      <c r="C57" s="195"/>
      <c r="D57" s="175" t="s">
        <v>92</v>
      </c>
      <c r="E57" s="176"/>
      <c r="F57" s="176"/>
      <c r="G57" s="177"/>
      <c r="H57" s="213" t="s">
        <v>98</v>
      </c>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5"/>
      <c r="AH57" s="219"/>
      <c r="AI57" s="220"/>
      <c r="AJ57" s="220"/>
      <c r="AK57" s="220"/>
      <c r="AL57" s="220"/>
      <c r="AM57" s="220"/>
      <c r="AN57" s="220"/>
      <c r="AO57" s="220"/>
      <c r="AP57" s="220"/>
      <c r="AQ57" s="220"/>
      <c r="AR57" s="220"/>
      <c r="AS57" s="220"/>
      <c r="AT57" s="220"/>
      <c r="AU57" s="220"/>
      <c r="AV57" s="220"/>
      <c r="AW57" s="220"/>
      <c r="AX57" s="220"/>
      <c r="AY57" s="221"/>
    </row>
    <row r="58" spans="1:51" ht="26.25" customHeight="1">
      <c r="A58" s="7"/>
      <c r="B58" s="196"/>
      <c r="C58" s="197"/>
      <c r="D58" s="181" t="s">
        <v>89</v>
      </c>
      <c r="E58" s="182"/>
      <c r="F58" s="182"/>
      <c r="G58" s="183"/>
      <c r="H58" s="184" t="s">
        <v>99</v>
      </c>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6"/>
      <c r="AH58" s="222"/>
      <c r="AI58" s="223"/>
      <c r="AJ58" s="223"/>
      <c r="AK58" s="223"/>
      <c r="AL58" s="223"/>
      <c r="AM58" s="223"/>
      <c r="AN58" s="223"/>
      <c r="AO58" s="223"/>
      <c r="AP58" s="223"/>
      <c r="AQ58" s="223"/>
      <c r="AR58" s="223"/>
      <c r="AS58" s="223"/>
      <c r="AT58" s="223"/>
      <c r="AU58" s="223"/>
      <c r="AV58" s="223"/>
      <c r="AW58" s="223"/>
      <c r="AX58" s="223"/>
      <c r="AY58" s="224"/>
    </row>
    <row r="59" spans="1:51" ht="26.25" customHeight="1">
      <c r="A59" s="7"/>
      <c r="B59" s="192" t="s">
        <v>100</v>
      </c>
      <c r="C59" s="193"/>
      <c r="D59" s="198" t="s">
        <v>89</v>
      </c>
      <c r="E59" s="199"/>
      <c r="F59" s="199"/>
      <c r="G59" s="200"/>
      <c r="H59" s="201" t="s">
        <v>101</v>
      </c>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3"/>
      <c r="AH59" s="204" t="s">
        <v>102</v>
      </c>
      <c r="AI59" s="205"/>
      <c r="AJ59" s="205"/>
      <c r="AK59" s="205"/>
      <c r="AL59" s="205"/>
      <c r="AM59" s="205"/>
      <c r="AN59" s="205"/>
      <c r="AO59" s="205"/>
      <c r="AP59" s="205"/>
      <c r="AQ59" s="205"/>
      <c r="AR59" s="205"/>
      <c r="AS59" s="205"/>
      <c r="AT59" s="205"/>
      <c r="AU59" s="205"/>
      <c r="AV59" s="205"/>
      <c r="AW59" s="205"/>
      <c r="AX59" s="205"/>
      <c r="AY59" s="206"/>
    </row>
    <row r="60" spans="1:51" ht="26.25" customHeight="1">
      <c r="A60" s="7"/>
      <c r="B60" s="194"/>
      <c r="C60" s="195"/>
      <c r="D60" s="175" t="s">
        <v>103</v>
      </c>
      <c r="E60" s="176"/>
      <c r="F60" s="176"/>
      <c r="G60" s="177"/>
      <c r="H60" s="213" t="s">
        <v>104</v>
      </c>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5"/>
      <c r="AH60" s="207"/>
      <c r="AI60" s="208"/>
      <c r="AJ60" s="208"/>
      <c r="AK60" s="208"/>
      <c r="AL60" s="208"/>
      <c r="AM60" s="208"/>
      <c r="AN60" s="208"/>
      <c r="AO60" s="208"/>
      <c r="AP60" s="208"/>
      <c r="AQ60" s="208"/>
      <c r="AR60" s="208"/>
      <c r="AS60" s="208"/>
      <c r="AT60" s="208"/>
      <c r="AU60" s="208"/>
      <c r="AV60" s="208"/>
      <c r="AW60" s="208"/>
      <c r="AX60" s="208"/>
      <c r="AY60" s="209"/>
    </row>
    <row r="61" spans="1:51" ht="26.25" customHeight="1">
      <c r="A61" s="7"/>
      <c r="B61" s="194"/>
      <c r="C61" s="195"/>
      <c r="D61" s="175" t="s">
        <v>89</v>
      </c>
      <c r="E61" s="176"/>
      <c r="F61" s="176"/>
      <c r="G61" s="177"/>
      <c r="H61" s="213" t="s">
        <v>105</v>
      </c>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5"/>
      <c r="AH61" s="207"/>
      <c r="AI61" s="208"/>
      <c r="AJ61" s="208"/>
      <c r="AK61" s="208"/>
      <c r="AL61" s="208"/>
      <c r="AM61" s="208"/>
      <c r="AN61" s="208"/>
      <c r="AO61" s="208"/>
      <c r="AP61" s="208"/>
      <c r="AQ61" s="208"/>
      <c r="AR61" s="208"/>
      <c r="AS61" s="208"/>
      <c r="AT61" s="208"/>
      <c r="AU61" s="208"/>
      <c r="AV61" s="208"/>
      <c r="AW61" s="208"/>
      <c r="AX61" s="208"/>
      <c r="AY61" s="209"/>
    </row>
    <row r="62" spans="1:51" ht="26.25" customHeight="1">
      <c r="A62" s="7"/>
      <c r="B62" s="194"/>
      <c r="C62" s="195"/>
      <c r="D62" s="175" t="s">
        <v>92</v>
      </c>
      <c r="E62" s="176"/>
      <c r="F62" s="176"/>
      <c r="G62" s="177"/>
      <c r="H62" s="178" t="s">
        <v>106</v>
      </c>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80"/>
      <c r="AH62" s="207"/>
      <c r="AI62" s="208"/>
      <c r="AJ62" s="208"/>
      <c r="AK62" s="208"/>
      <c r="AL62" s="208"/>
      <c r="AM62" s="208"/>
      <c r="AN62" s="208"/>
      <c r="AO62" s="208"/>
      <c r="AP62" s="208"/>
      <c r="AQ62" s="208"/>
      <c r="AR62" s="208"/>
      <c r="AS62" s="208"/>
      <c r="AT62" s="208"/>
      <c r="AU62" s="208"/>
      <c r="AV62" s="208"/>
      <c r="AW62" s="208"/>
      <c r="AX62" s="208"/>
      <c r="AY62" s="209"/>
    </row>
    <row r="63" spans="1:51" ht="26.25" customHeight="1">
      <c r="A63" s="7"/>
      <c r="B63" s="196"/>
      <c r="C63" s="197"/>
      <c r="D63" s="181" t="s">
        <v>89</v>
      </c>
      <c r="E63" s="182"/>
      <c r="F63" s="182"/>
      <c r="G63" s="183"/>
      <c r="H63" s="184" t="s">
        <v>107</v>
      </c>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6"/>
      <c r="AH63" s="210"/>
      <c r="AI63" s="211"/>
      <c r="AJ63" s="211"/>
      <c r="AK63" s="211"/>
      <c r="AL63" s="211"/>
      <c r="AM63" s="211"/>
      <c r="AN63" s="211"/>
      <c r="AO63" s="211"/>
      <c r="AP63" s="211"/>
      <c r="AQ63" s="211"/>
      <c r="AR63" s="211"/>
      <c r="AS63" s="211"/>
      <c r="AT63" s="211"/>
      <c r="AU63" s="211"/>
      <c r="AV63" s="211"/>
      <c r="AW63" s="211"/>
      <c r="AX63" s="211"/>
      <c r="AY63" s="212"/>
    </row>
    <row r="64" spans="1:51" ht="180" customHeight="1" thickBot="1">
      <c r="A64" s="7"/>
      <c r="B64" s="187" t="s">
        <v>108</v>
      </c>
      <c r="C64" s="188"/>
      <c r="D64" s="189" t="s">
        <v>109</v>
      </c>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1"/>
    </row>
    <row r="65" spans="1:51" ht="21" customHeight="1" hidden="1">
      <c r="A65" s="7"/>
      <c r="B65" s="10"/>
      <c r="C65" s="11"/>
      <c r="D65" s="160" t="s">
        <v>110</v>
      </c>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2"/>
    </row>
    <row r="66" spans="1:51" ht="97.5" customHeight="1" hidden="1">
      <c r="A66" s="7"/>
      <c r="B66" s="10"/>
      <c r="C66" s="11"/>
      <c r="D66" s="163" t="s">
        <v>111</v>
      </c>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5"/>
    </row>
    <row r="67" spans="1:51" ht="119.25" customHeight="1" hidden="1">
      <c r="A67" s="7"/>
      <c r="B67" s="10"/>
      <c r="C67" s="11"/>
      <c r="D67" s="166" t="s">
        <v>112</v>
      </c>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c r="AC67" s="167"/>
      <c r="AD67" s="167"/>
      <c r="AE67" s="167"/>
      <c r="AF67" s="167"/>
      <c r="AG67" s="167"/>
      <c r="AH67" s="167"/>
      <c r="AI67" s="167"/>
      <c r="AJ67" s="167"/>
      <c r="AK67" s="167"/>
      <c r="AL67" s="167"/>
      <c r="AM67" s="167"/>
      <c r="AN67" s="167"/>
      <c r="AO67" s="167"/>
      <c r="AP67" s="167"/>
      <c r="AQ67" s="167"/>
      <c r="AR67" s="167"/>
      <c r="AS67" s="167"/>
      <c r="AT67" s="167"/>
      <c r="AU67" s="167"/>
      <c r="AV67" s="167"/>
      <c r="AW67" s="167"/>
      <c r="AX67" s="167"/>
      <c r="AY67" s="168"/>
    </row>
    <row r="68" spans="1:51" ht="21" customHeight="1">
      <c r="A68" s="7"/>
      <c r="B68" s="169" t="s">
        <v>113</v>
      </c>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2"/>
    </row>
    <row r="69" spans="1:51" ht="122.25" customHeight="1">
      <c r="A69" s="12"/>
      <c r="B69" s="170" t="s">
        <v>205</v>
      </c>
      <c r="C69" s="171"/>
      <c r="D69" s="171"/>
      <c r="E69" s="171"/>
      <c r="F69" s="172"/>
      <c r="G69" s="173" t="s">
        <v>204</v>
      </c>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174"/>
    </row>
    <row r="70" spans="1:51" ht="18" customHeight="1">
      <c r="A70" s="12"/>
      <c r="B70" s="132" t="s">
        <v>114</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4"/>
    </row>
    <row r="71" spans="1:51" ht="118.5" customHeight="1" thickBot="1">
      <c r="A71" s="12"/>
      <c r="B71" s="532" t="s">
        <v>208</v>
      </c>
      <c r="C71" s="171"/>
      <c r="D71" s="171"/>
      <c r="E71" s="171"/>
      <c r="F71" s="172"/>
      <c r="G71" s="530" t="s">
        <v>207</v>
      </c>
      <c r="H71" s="530"/>
      <c r="I71" s="530"/>
      <c r="J71" s="530"/>
      <c r="K71" s="530"/>
      <c r="L71" s="530"/>
      <c r="M71" s="530"/>
      <c r="N71" s="530"/>
      <c r="O71" s="530"/>
      <c r="P71" s="530"/>
      <c r="Q71" s="530"/>
      <c r="R71" s="530"/>
      <c r="S71" s="530"/>
      <c r="T71" s="530"/>
      <c r="U71" s="530"/>
      <c r="V71" s="530"/>
      <c r="W71" s="530"/>
      <c r="X71" s="530"/>
      <c r="Y71" s="530"/>
      <c r="Z71" s="530"/>
      <c r="AA71" s="530"/>
      <c r="AB71" s="530"/>
      <c r="AC71" s="530"/>
      <c r="AD71" s="530"/>
      <c r="AE71" s="530"/>
      <c r="AF71" s="530"/>
      <c r="AG71" s="530"/>
      <c r="AH71" s="530"/>
      <c r="AI71" s="530"/>
      <c r="AJ71" s="530"/>
      <c r="AK71" s="530"/>
      <c r="AL71" s="530"/>
      <c r="AM71" s="530"/>
      <c r="AN71" s="530"/>
      <c r="AO71" s="530"/>
      <c r="AP71" s="530"/>
      <c r="AQ71" s="530"/>
      <c r="AR71" s="530"/>
      <c r="AS71" s="530"/>
      <c r="AT71" s="530"/>
      <c r="AU71" s="530"/>
      <c r="AV71" s="530"/>
      <c r="AW71" s="530"/>
      <c r="AX71" s="530"/>
      <c r="AY71" s="531"/>
    </row>
    <row r="72" spans="1:51" ht="19.5" customHeight="1">
      <c r="A72" s="12"/>
      <c r="B72" s="137" t="s">
        <v>115</v>
      </c>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9"/>
    </row>
    <row r="73" spans="1:51" ht="204.75" customHeight="1" thickBot="1">
      <c r="A73" s="12"/>
      <c r="B73" s="140" t="s">
        <v>116</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6"/>
    </row>
    <row r="74" spans="1:51" ht="3" customHeight="1">
      <c r="A74" s="7"/>
      <c r="B74" s="3"/>
      <c r="C74" s="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row>
    <row r="75" spans="1:51" ht="3" customHeight="1" thickBot="1">
      <c r="A75" s="7"/>
      <c r="B75" s="5"/>
      <c r="C75" s="5"/>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row>
    <row r="76" spans="1:51" ht="12.75" customHeight="1">
      <c r="A76" s="12"/>
      <c r="B76" s="141" t="s">
        <v>117</v>
      </c>
      <c r="C76" s="142"/>
      <c r="D76" s="142"/>
      <c r="E76" s="142"/>
      <c r="F76" s="142"/>
      <c r="G76" s="143"/>
      <c r="H76" s="15"/>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7"/>
    </row>
    <row r="77" spans="1:51" ht="12.75" customHeight="1">
      <c r="A77" s="7"/>
      <c r="B77" s="144"/>
      <c r="C77" s="145"/>
      <c r="D77" s="145"/>
      <c r="E77" s="145"/>
      <c r="F77" s="145"/>
      <c r="G77" s="146"/>
      <c r="H77" s="18"/>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20"/>
    </row>
    <row r="78" spans="1:51" ht="12.75" customHeight="1">
      <c r="A78" s="7"/>
      <c r="B78" s="144"/>
      <c r="C78" s="145"/>
      <c r="D78" s="145"/>
      <c r="E78" s="145"/>
      <c r="F78" s="145"/>
      <c r="G78" s="146"/>
      <c r="H78" s="18"/>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20"/>
    </row>
    <row r="79" spans="1:51" ht="12.75" customHeight="1">
      <c r="A79" s="7"/>
      <c r="B79" s="144"/>
      <c r="C79" s="145"/>
      <c r="D79" s="145"/>
      <c r="E79" s="145"/>
      <c r="F79" s="145"/>
      <c r="G79" s="146"/>
      <c r="H79" s="18"/>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20"/>
    </row>
    <row r="80" spans="1:51" ht="12.75" customHeight="1">
      <c r="A80" s="7"/>
      <c r="B80" s="144"/>
      <c r="C80" s="145"/>
      <c r="D80" s="145"/>
      <c r="E80" s="145"/>
      <c r="F80" s="145"/>
      <c r="G80" s="146"/>
      <c r="H80" s="18"/>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20"/>
    </row>
    <row r="81" spans="2:51" ht="12.75" customHeight="1">
      <c r="B81" s="144"/>
      <c r="C81" s="145"/>
      <c r="D81" s="145"/>
      <c r="E81" s="145"/>
      <c r="F81" s="145"/>
      <c r="G81" s="146"/>
      <c r="H81" s="18"/>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20"/>
    </row>
    <row r="82" spans="2:51" ht="12.75" customHeight="1">
      <c r="B82" s="144"/>
      <c r="C82" s="145"/>
      <c r="D82" s="145"/>
      <c r="E82" s="145"/>
      <c r="F82" s="145"/>
      <c r="G82" s="146"/>
      <c r="H82" s="18"/>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20"/>
    </row>
    <row r="83" spans="2:51" ht="12.75" customHeight="1">
      <c r="B83" s="144"/>
      <c r="C83" s="145"/>
      <c r="D83" s="145"/>
      <c r="E83" s="145"/>
      <c r="F83" s="145"/>
      <c r="G83" s="146"/>
      <c r="H83" s="18"/>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20"/>
    </row>
    <row r="84" spans="2:51" ht="12.75" customHeight="1">
      <c r="B84" s="144"/>
      <c r="C84" s="145"/>
      <c r="D84" s="145"/>
      <c r="E84" s="145"/>
      <c r="F84" s="145"/>
      <c r="G84" s="146"/>
      <c r="H84" s="18"/>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20"/>
    </row>
    <row r="85" spans="2:51" ht="12.75" customHeight="1">
      <c r="B85" s="144"/>
      <c r="C85" s="145"/>
      <c r="D85" s="145"/>
      <c r="E85" s="145"/>
      <c r="F85" s="145"/>
      <c r="G85" s="146"/>
      <c r="H85" s="18"/>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20"/>
    </row>
    <row r="86" spans="2:51" ht="12.75" customHeight="1">
      <c r="B86" s="144"/>
      <c r="C86" s="145"/>
      <c r="D86" s="145"/>
      <c r="E86" s="145"/>
      <c r="F86" s="145"/>
      <c r="G86" s="146"/>
      <c r="H86" s="18"/>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20"/>
    </row>
    <row r="87" spans="2:51" ht="12.75" customHeight="1">
      <c r="B87" s="144"/>
      <c r="C87" s="145"/>
      <c r="D87" s="145"/>
      <c r="E87" s="145"/>
      <c r="F87" s="145"/>
      <c r="G87" s="146"/>
      <c r="H87" s="18"/>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20"/>
    </row>
    <row r="88" spans="2:51" ht="12.75" customHeight="1">
      <c r="B88" s="144"/>
      <c r="C88" s="145"/>
      <c r="D88" s="145"/>
      <c r="E88" s="145"/>
      <c r="F88" s="145"/>
      <c r="G88" s="146"/>
      <c r="H88" s="18"/>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20"/>
    </row>
    <row r="89" spans="2:51" ht="12.75" customHeight="1">
      <c r="B89" s="144"/>
      <c r="C89" s="145"/>
      <c r="D89" s="145"/>
      <c r="E89" s="145"/>
      <c r="F89" s="145"/>
      <c r="G89" s="146"/>
      <c r="H89" s="18"/>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20"/>
    </row>
    <row r="90" spans="2:51" ht="12.75" customHeight="1">
      <c r="B90" s="144"/>
      <c r="C90" s="145"/>
      <c r="D90" s="145"/>
      <c r="E90" s="145"/>
      <c r="F90" s="145"/>
      <c r="G90" s="146"/>
      <c r="H90" s="18"/>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20"/>
    </row>
    <row r="91" spans="2:51" ht="12.75" customHeight="1">
      <c r="B91" s="144"/>
      <c r="C91" s="145"/>
      <c r="D91" s="145"/>
      <c r="E91" s="145"/>
      <c r="F91" s="145"/>
      <c r="G91" s="146"/>
      <c r="H91" s="18"/>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20"/>
    </row>
    <row r="92" spans="2:51" ht="12.75" customHeight="1">
      <c r="B92" s="144"/>
      <c r="C92" s="145"/>
      <c r="D92" s="145"/>
      <c r="E92" s="145"/>
      <c r="F92" s="145"/>
      <c r="G92" s="146"/>
      <c r="H92" s="18"/>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20"/>
    </row>
    <row r="93" spans="2:51" ht="12.75" customHeight="1">
      <c r="B93" s="144"/>
      <c r="C93" s="145"/>
      <c r="D93" s="145"/>
      <c r="E93" s="145"/>
      <c r="F93" s="145"/>
      <c r="G93" s="146"/>
      <c r="H93" s="18"/>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20"/>
    </row>
    <row r="94" spans="2:51" ht="12.75" customHeight="1">
      <c r="B94" s="144"/>
      <c r="C94" s="145"/>
      <c r="D94" s="145"/>
      <c r="E94" s="145"/>
      <c r="F94" s="145"/>
      <c r="G94" s="146"/>
      <c r="H94" s="18"/>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20"/>
    </row>
    <row r="95" spans="2:51" ht="12.75" customHeight="1">
      <c r="B95" s="144"/>
      <c r="C95" s="145"/>
      <c r="D95" s="145"/>
      <c r="E95" s="145"/>
      <c r="F95" s="145"/>
      <c r="G95" s="146"/>
      <c r="H95" s="18"/>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20"/>
    </row>
    <row r="96" spans="2:51" ht="12.75" customHeight="1">
      <c r="B96" s="144"/>
      <c r="C96" s="145"/>
      <c r="D96" s="145"/>
      <c r="E96" s="145"/>
      <c r="F96" s="145"/>
      <c r="G96" s="146"/>
      <c r="H96" s="18"/>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20"/>
    </row>
    <row r="97" spans="2:51" ht="12.75" customHeight="1">
      <c r="B97" s="144"/>
      <c r="C97" s="145"/>
      <c r="D97" s="145"/>
      <c r="E97" s="145"/>
      <c r="F97" s="145"/>
      <c r="G97" s="146"/>
      <c r="H97" s="18"/>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20"/>
    </row>
    <row r="98" spans="2:51" ht="12.75" customHeight="1">
      <c r="B98" s="144"/>
      <c r="C98" s="145"/>
      <c r="D98" s="145"/>
      <c r="E98" s="145"/>
      <c r="F98" s="145"/>
      <c r="G98" s="146"/>
      <c r="H98" s="18"/>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20"/>
    </row>
    <row r="99" spans="2:51" ht="12.75" customHeight="1">
      <c r="B99" s="144"/>
      <c r="C99" s="145"/>
      <c r="D99" s="145"/>
      <c r="E99" s="145"/>
      <c r="F99" s="145"/>
      <c r="G99" s="146"/>
      <c r="H99" s="18"/>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20"/>
    </row>
    <row r="100" spans="2:51" ht="12.75" customHeight="1">
      <c r="B100" s="144"/>
      <c r="C100" s="145"/>
      <c r="D100" s="145"/>
      <c r="E100" s="145"/>
      <c r="F100" s="145"/>
      <c r="G100" s="146"/>
      <c r="H100" s="18"/>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20"/>
    </row>
    <row r="101" spans="2:51" ht="12.75" customHeight="1">
      <c r="B101" s="144"/>
      <c r="C101" s="145"/>
      <c r="D101" s="145"/>
      <c r="E101" s="145"/>
      <c r="F101" s="145"/>
      <c r="G101" s="146"/>
      <c r="H101" s="18"/>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20"/>
    </row>
    <row r="102" spans="2:51" ht="12.75" customHeight="1">
      <c r="B102" s="144"/>
      <c r="C102" s="145"/>
      <c r="D102" s="145"/>
      <c r="E102" s="145"/>
      <c r="F102" s="145"/>
      <c r="G102" s="146"/>
      <c r="H102" s="18"/>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20"/>
    </row>
    <row r="103" spans="2:51" ht="12.75" customHeight="1">
      <c r="B103" s="144"/>
      <c r="C103" s="145"/>
      <c r="D103" s="145"/>
      <c r="E103" s="145"/>
      <c r="F103" s="145"/>
      <c r="G103" s="146"/>
      <c r="H103" s="18"/>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20"/>
    </row>
    <row r="104" spans="2:51" ht="12.75" customHeight="1">
      <c r="B104" s="144"/>
      <c r="C104" s="145"/>
      <c r="D104" s="145"/>
      <c r="E104" s="145"/>
      <c r="F104" s="145"/>
      <c r="G104" s="146"/>
      <c r="H104" s="18"/>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20"/>
    </row>
    <row r="105" spans="2:51" ht="12.75" customHeight="1">
      <c r="B105" s="144"/>
      <c r="C105" s="145"/>
      <c r="D105" s="145"/>
      <c r="E105" s="145"/>
      <c r="F105" s="145"/>
      <c r="G105" s="146"/>
      <c r="H105" s="18"/>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20"/>
    </row>
    <row r="106" spans="2:51" ht="12.75" customHeight="1">
      <c r="B106" s="144"/>
      <c r="C106" s="145"/>
      <c r="D106" s="145"/>
      <c r="E106" s="145"/>
      <c r="F106" s="145"/>
      <c r="G106" s="146"/>
      <c r="H106" s="18"/>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20"/>
    </row>
    <row r="107" spans="2:51" ht="12.75" customHeight="1">
      <c r="B107" s="144"/>
      <c r="C107" s="145"/>
      <c r="D107" s="145"/>
      <c r="E107" s="145"/>
      <c r="F107" s="145"/>
      <c r="G107" s="146"/>
      <c r="H107" s="18"/>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20"/>
    </row>
    <row r="108" spans="2:51" ht="12.75" customHeight="1">
      <c r="B108" s="144"/>
      <c r="C108" s="145"/>
      <c r="D108" s="145"/>
      <c r="E108" s="145"/>
      <c r="F108" s="145"/>
      <c r="G108" s="146"/>
      <c r="H108" s="18"/>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20"/>
    </row>
    <row r="109" spans="2:51" ht="12.75" customHeight="1">
      <c r="B109" s="144"/>
      <c r="C109" s="145"/>
      <c r="D109" s="145"/>
      <c r="E109" s="145"/>
      <c r="F109" s="145"/>
      <c r="G109" s="146"/>
      <c r="H109" s="18"/>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20"/>
    </row>
    <row r="110" spans="2:51" ht="12.75" customHeight="1">
      <c r="B110" s="144"/>
      <c r="C110" s="145"/>
      <c r="D110" s="145"/>
      <c r="E110" s="145"/>
      <c r="F110" s="145"/>
      <c r="G110" s="146"/>
      <c r="H110" s="18"/>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20"/>
    </row>
    <row r="111" spans="2:51" ht="12.75" customHeight="1">
      <c r="B111" s="144"/>
      <c r="C111" s="145"/>
      <c r="D111" s="145"/>
      <c r="E111" s="145"/>
      <c r="F111" s="145"/>
      <c r="G111" s="146"/>
      <c r="H111" s="18"/>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20"/>
    </row>
    <row r="112" spans="2:51" ht="12.75" customHeight="1">
      <c r="B112" s="144"/>
      <c r="C112" s="145"/>
      <c r="D112" s="145"/>
      <c r="E112" s="145"/>
      <c r="F112" s="145"/>
      <c r="G112" s="146"/>
      <c r="H112" s="18"/>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20"/>
    </row>
    <row r="113" spans="2:51" ht="12.75" customHeight="1">
      <c r="B113" s="144"/>
      <c r="C113" s="145"/>
      <c r="D113" s="145"/>
      <c r="E113" s="145"/>
      <c r="F113" s="145"/>
      <c r="G113" s="146"/>
      <c r="H113" s="18"/>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20"/>
    </row>
    <row r="114" spans="2:51" ht="12.75" customHeight="1">
      <c r="B114" s="144"/>
      <c r="C114" s="145"/>
      <c r="D114" s="145"/>
      <c r="E114" s="145"/>
      <c r="F114" s="145"/>
      <c r="G114" s="146"/>
      <c r="H114" s="18"/>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20"/>
    </row>
    <row r="115" spans="2:51" ht="12.75" customHeight="1">
      <c r="B115" s="144"/>
      <c r="C115" s="145"/>
      <c r="D115" s="145"/>
      <c r="E115" s="145"/>
      <c r="F115" s="145"/>
      <c r="G115" s="146"/>
      <c r="H115" s="18"/>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20"/>
    </row>
    <row r="116" spans="2:51" ht="12.75" customHeight="1">
      <c r="B116" s="144"/>
      <c r="C116" s="145"/>
      <c r="D116" s="145"/>
      <c r="E116" s="145"/>
      <c r="F116" s="145"/>
      <c r="G116" s="146"/>
      <c r="H116" s="18"/>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20"/>
    </row>
    <row r="117" spans="2:51" ht="12.75" customHeight="1">
      <c r="B117" s="144"/>
      <c r="C117" s="145"/>
      <c r="D117" s="145"/>
      <c r="E117" s="145"/>
      <c r="F117" s="145"/>
      <c r="G117" s="146"/>
      <c r="H117" s="18"/>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20"/>
    </row>
    <row r="118" spans="2:51" ht="12.75" customHeight="1">
      <c r="B118" s="144"/>
      <c r="C118" s="145"/>
      <c r="D118" s="145"/>
      <c r="E118" s="145"/>
      <c r="F118" s="145"/>
      <c r="G118" s="146"/>
      <c r="H118" s="18"/>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20"/>
    </row>
    <row r="119" spans="2:51" ht="12.75" customHeight="1">
      <c r="B119" s="144"/>
      <c r="C119" s="145"/>
      <c r="D119" s="145"/>
      <c r="E119" s="145"/>
      <c r="F119" s="145"/>
      <c r="G119" s="146"/>
      <c r="H119" s="18"/>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20"/>
    </row>
    <row r="120" spans="2:51" ht="12.75" customHeight="1">
      <c r="B120" s="144"/>
      <c r="C120" s="145"/>
      <c r="D120" s="145"/>
      <c r="E120" s="145"/>
      <c r="F120" s="145"/>
      <c r="G120" s="146"/>
      <c r="H120" s="18"/>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20"/>
    </row>
    <row r="121" spans="2:51" ht="12.75" customHeight="1">
      <c r="B121" s="144"/>
      <c r="C121" s="145"/>
      <c r="D121" s="145"/>
      <c r="E121" s="145"/>
      <c r="F121" s="145"/>
      <c r="G121" s="146"/>
      <c r="H121" s="18"/>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20"/>
    </row>
    <row r="122" spans="2:51" ht="12.75" customHeight="1">
      <c r="B122" s="144"/>
      <c r="C122" s="145"/>
      <c r="D122" s="145"/>
      <c r="E122" s="145"/>
      <c r="F122" s="145"/>
      <c r="G122" s="146"/>
      <c r="H122" s="18"/>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20"/>
    </row>
    <row r="123" spans="2:51" ht="12.75" customHeight="1">
      <c r="B123" s="144"/>
      <c r="C123" s="145"/>
      <c r="D123" s="145"/>
      <c r="E123" s="145"/>
      <c r="F123" s="145"/>
      <c r="G123" s="146"/>
      <c r="H123" s="18"/>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20"/>
    </row>
    <row r="124" spans="2:54" ht="12.75" customHeight="1">
      <c r="B124" s="144"/>
      <c r="C124" s="145"/>
      <c r="D124" s="145"/>
      <c r="E124" s="145"/>
      <c r="F124" s="145"/>
      <c r="G124" s="146"/>
      <c r="H124" s="18"/>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20"/>
      <c r="BB124" t="s">
        <v>118</v>
      </c>
    </row>
    <row r="125" spans="2:54" ht="12.75" customHeight="1">
      <c r="B125" s="144"/>
      <c r="C125" s="145"/>
      <c r="D125" s="145"/>
      <c r="E125" s="145"/>
      <c r="F125" s="145"/>
      <c r="G125" s="146"/>
      <c r="H125" s="18"/>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20"/>
      <c r="BB125" s="21" t="s">
        <v>119</v>
      </c>
    </row>
    <row r="126" spans="2:54" ht="12.75" customHeight="1">
      <c r="B126" s="144"/>
      <c r="C126" s="145"/>
      <c r="D126" s="145"/>
      <c r="E126" s="145"/>
      <c r="F126" s="145"/>
      <c r="G126" s="146"/>
      <c r="H126" s="18"/>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20"/>
      <c r="BB126" s="21" t="s">
        <v>120</v>
      </c>
    </row>
    <row r="127" spans="2:54" ht="12.75" customHeight="1">
      <c r="B127" s="144"/>
      <c r="C127" s="145"/>
      <c r="D127" s="145"/>
      <c r="E127" s="145"/>
      <c r="F127" s="145"/>
      <c r="G127" s="146"/>
      <c r="H127" s="18"/>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20"/>
      <c r="BB127" s="21" t="s">
        <v>121</v>
      </c>
    </row>
    <row r="128" spans="2:54" ht="12.75" customHeight="1">
      <c r="B128" s="144"/>
      <c r="C128" s="145"/>
      <c r="D128" s="145"/>
      <c r="E128" s="145"/>
      <c r="F128" s="145"/>
      <c r="G128" s="146"/>
      <c r="H128" s="18"/>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20"/>
      <c r="BB128" s="21" t="s">
        <v>122</v>
      </c>
    </row>
    <row r="129" spans="2:54" ht="12.75" customHeight="1">
      <c r="B129" s="144"/>
      <c r="C129" s="145"/>
      <c r="D129" s="145"/>
      <c r="E129" s="145"/>
      <c r="F129" s="145"/>
      <c r="G129" s="146"/>
      <c r="H129" s="18"/>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20"/>
      <c r="BB129" s="21" t="s">
        <v>123</v>
      </c>
    </row>
    <row r="130" spans="2:51" ht="12.75" customHeight="1">
      <c r="B130" s="144"/>
      <c r="C130" s="145"/>
      <c r="D130" s="145"/>
      <c r="E130" s="145"/>
      <c r="F130" s="145"/>
      <c r="G130" s="146"/>
      <c r="H130" s="18"/>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20"/>
    </row>
    <row r="131" spans="2:51" ht="12.75" customHeight="1">
      <c r="B131" s="144"/>
      <c r="C131" s="145"/>
      <c r="D131" s="145"/>
      <c r="E131" s="145"/>
      <c r="F131" s="145"/>
      <c r="G131" s="146"/>
      <c r="H131" s="18"/>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20"/>
    </row>
    <row r="132" spans="2:51" ht="12.75" customHeight="1">
      <c r="B132" s="144"/>
      <c r="C132" s="145"/>
      <c r="D132" s="145"/>
      <c r="E132" s="145"/>
      <c r="F132" s="145"/>
      <c r="G132" s="146"/>
      <c r="H132" s="18"/>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20"/>
    </row>
    <row r="133" spans="2:51" ht="12.75" customHeight="1">
      <c r="B133" s="144"/>
      <c r="C133" s="145"/>
      <c r="D133" s="145"/>
      <c r="E133" s="145"/>
      <c r="F133" s="145"/>
      <c r="G133" s="146"/>
      <c r="H133" s="18"/>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20"/>
    </row>
    <row r="134" spans="2:51" ht="12.75" customHeight="1">
      <c r="B134" s="144"/>
      <c r="C134" s="145"/>
      <c r="D134" s="145"/>
      <c r="E134" s="145"/>
      <c r="F134" s="145"/>
      <c r="G134" s="146"/>
      <c r="H134" s="18"/>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20"/>
    </row>
    <row r="135" spans="2:51" ht="12.75" customHeight="1">
      <c r="B135" s="144"/>
      <c r="C135" s="145"/>
      <c r="D135" s="145"/>
      <c r="E135" s="145"/>
      <c r="F135" s="145"/>
      <c r="G135" s="146"/>
      <c r="H135" s="18"/>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20"/>
    </row>
    <row r="136" spans="2:51" ht="12.75" customHeight="1">
      <c r="B136" s="144"/>
      <c r="C136" s="145"/>
      <c r="D136" s="145"/>
      <c r="E136" s="145"/>
      <c r="F136" s="145"/>
      <c r="G136" s="146"/>
      <c r="H136" s="18"/>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20"/>
    </row>
    <row r="137" spans="2:51" ht="12.75" customHeight="1">
      <c r="B137" s="144"/>
      <c r="C137" s="145"/>
      <c r="D137" s="145"/>
      <c r="E137" s="145"/>
      <c r="F137" s="145"/>
      <c r="G137" s="146"/>
      <c r="H137" s="18"/>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20"/>
    </row>
    <row r="138" spans="2:51" ht="12.75" customHeight="1">
      <c r="B138" s="144"/>
      <c r="C138" s="145"/>
      <c r="D138" s="145"/>
      <c r="E138" s="145"/>
      <c r="F138" s="145"/>
      <c r="G138" s="146"/>
      <c r="H138" s="18"/>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20"/>
    </row>
    <row r="139" spans="2:51" ht="12.75" customHeight="1">
      <c r="B139" s="144"/>
      <c r="C139" s="145"/>
      <c r="D139" s="145"/>
      <c r="E139" s="145"/>
      <c r="F139" s="145"/>
      <c r="G139" s="146"/>
      <c r="H139" s="18"/>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20"/>
    </row>
    <row r="140" spans="2:51" ht="12.75" customHeight="1">
      <c r="B140" s="144"/>
      <c r="C140" s="145"/>
      <c r="D140" s="145"/>
      <c r="E140" s="145"/>
      <c r="F140" s="145"/>
      <c r="G140" s="146"/>
      <c r="H140" s="18"/>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20"/>
    </row>
    <row r="141" spans="2:51" ht="12.75" customHeight="1">
      <c r="B141" s="144"/>
      <c r="C141" s="145"/>
      <c r="D141" s="145"/>
      <c r="E141" s="145"/>
      <c r="F141" s="145"/>
      <c r="G141" s="146"/>
      <c r="H141" s="18"/>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20"/>
    </row>
    <row r="142" spans="2:51" ht="12.75" customHeight="1">
      <c r="B142" s="144"/>
      <c r="C142" s="145"/>
      <c r="D142" s="145"/>
      <c r="E142" s="145"/>
      <c r="F142" s="145"/>
      <c r="G142" s="146"/>
      <c r="H142" s="18"/>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20"/>
    </row>
    <row r="143" spans="2:51" ht="12.75" customHeight="1">
      <c r="B143" s="144"/>
      <c r="C143" s="145"/>
      <c r="D143" s="145"/>
      <c r="E143" s="145"/>
      <c r="F143" s="145"/>
      <c r="G143" s="146"/>
      <c r="H143" s="18"/>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20"/>
    </row>
    <row r="144" spans="2:51" ht="12.75" customHeight="1">
      <c r="B144" s="144"/>
      <c r="C144" s="145"/>
      <c r="D144" s="145"/>
      <c r="E144" s="145"/>
      <c r="F144" s="145"/>
      <c r="G144" s="146"/>
      <c r="H144" s="18"/>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20"/>
    </row>
    <row r="145" spans="2:51" ht="12.75" customHeight="1">
      <c r="B145" s="144"/>
      <c r="C145" s="145"/>
      <c r="D145" s="145"/>
      <c r="E145" s="145"/>
      <c r="F145" s="145"/>
      <c r="G145" s="146"/>
      <c r="H145" s="18"/>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20"/>
    </row>
    <row r="146" spans="2:51" ht="12.75" customHeight="1">
      <c r="B146" s="144"/>
      <c r="C146" s="145"/>
      <c r="D146" s="145"/>
      <c r="E146" s="145"/>
      <c r="F146" s="145"/>
      <c r="G146" s="146"/>
      <c r="H146" s="18"/>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20"/>
    </row>
    <row r="147" spans="2:51" ht="12.75" customHeight="1">
      <c r="B147" s="144"/>
      <c r="C147" s="145"/>
      <c r="D147" s="145"/>
      <c r="E147" s="145"/>
      <c r="F147" s="145"/>
      <c r="G147" s="146"/>
      <c r="H147" s="18"/>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20"/>
    </row>
    <row r="148" spans="2:51" ht="12.75" customHeight="1">
      <c r="B148" s="144"/>
      <c r="C148" s="145"/>
      <c r="D148" s="145"/>
      <c r="E148" s="145"/>
      <c r="F148" s="145"/>
      <c r="G148" s="146"/>
      <c r="H148" s="18"/>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20"/>
    </row>
    <row r="149" spans="2:51" ht="12.75" customHeight="1">
      <c r="B149" s="144"/>
      <c r="C149" s="145"/>
      <c r="D149" s="145"/>
      <c r="E149" s="145"/>
      <c r="F149" s="145"/>
      <c r="G149" s="146"/>
      <c r="H149" s="18"/>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20"/>
    </row>
    <row r="150" spans="2:51" ht="12.75" customHeight="1">
      <c r="B150" s="144"/>
      <c r="C150" s="145"/>
      <c r="D150" s="145"/>
      <c r="E150" s="145"/>
      <c r="F150" s="145"/>
      <c r="G150" s="146"/>
      <c r="H150" s="18"/>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20"/>
    </row>
    <row r="151" spans="2:51" ht="12.75" customHeight="1">
      <c r="B151" s="144"/>
      <c r="C151" s="145"/>
      <c r="D151" s="145"/>
      <c r="E151" s="145"/>
      <c r="F151" s="145"/>
      <c r="G151" s="146"/>
      <c r="H151" s="18"/>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20"/>
    </row>
    <row r="152" spans="2:51" ht="12.75" customHeight="1">
      <c r="B152" s="144"/>
      <c r="C152" s="145"/>
      <c r="D152" s="145"/>
      <c r="E152" s="145"/>
      <c r="F152" s="145"/>
      <c r="G152" s="146"/>
      <c r="H152" s="18"/>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20"/>
    </row>
    <row r="153" spans="2:51" ht="12.75" customHeight="1">
      <c r="B153" s="144"/>
      <c r="C153" s="145"/>
      <c r="D153" s="145"/>
      <c r="E153" s="145"/>
      <c r="F153" s="145"/>
      <c r="G153" s="146"/>
      <c r="H153" s="18"/>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20"/>
    </row>
    <row r="154" spans="2:51" ht="12.75" customHeight="1">
      <c r="B154" s="144"/>
      <c r="C154" s="145"/>
      <c r="D154" s="145"/>
      <c r="E154" s="145"/>
      <c r="F154" s="145"/>
      <c r="G154" s="146"/>
      <c r="H154" s="18"/>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20"/>
    </row>
    <row r="155" spans="2:51" ht="12.75" customHeight="1">
      <c r="B155" s="144"/>
      <c r="C155" s="145"/>
      <c r="D155" s="145"/>
      <c r="E155" s="145"/>
      <c r="F155" s="145"/>
      <c r="G155" s="146"/>
      <c r="H155" s="18"/>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20"/>
    </row>
    <row r="156" spans="2:51" ht="12.75" customHeight="1">
      <c r="B156" s="144"/>
      <c r="C156" s="145"/>
      <c r="D156" s="145"/>
      <c r="E156" s="145"/>
      <c r="F156" s="145"/>
      <c r="G156" s="146"/>
      <c r="H156" s="18"/>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20"/>
    </row>
    <row r="157" spans="2:51" ht="12.75" customHeight="1">
      <c r="B157" s="144"/>
      <c r="C157" s="145"/>
      <c r="D157" s="145"/>
      <c r="E157" s="145"/>
      <c r="F157" s="145"/>
      <c r="G157" s="146"/>
      <c r="H157" s="18"/>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20"/>
    </row>
    <row r="158" spans="2:51" ht="12.75" customHeight="1">
      <c r="B158" s="144"/>
      <c r="C158" s="145"/>
      <c r="D158" s="145"/>
      <c r="E158" s="145"/>
      <c r="F158" s="145"/>
      <c r="G158" s="146"/>
      <c r="H158" s="18"/>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20"/>
    </row>
    <row r="159" spans="2:51" ht="12.75" customHeight="1">
      <c r="B159" s="144"/>
      <c r="C159" s="145"/>
      <c r="D159" s="145"/>
      <c r="E159" s="145"/>
      <c r="F159" s="145"/>
      <c r="G159" s="146"/>
      <c r="H159" s="18"/>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20"/>
    </row>
    <row r="160" spans="2:51" ht="12.75" customHeight="1">
      <c r="B160" s="144"/>
      <c r="C160" s="145"/>
      <c r="D160" s="145"/>
      <c r="E160" s="145"/>
      <c r="F160" s="145"/>
      <c r="G160" s="146"/>
      <c r="H160" s="18"/>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20"/>
    </row>
    <row r="161" spans="2:51" ht="12.75" customHeight="1">
      <c r="B161" s="144"/>
      <c r="C161" s="145"/>
      <c r="D161" s="145"/>
      <c r="E161" s="145"/>
      <c r="F161" s="145"/>
      <c r="G161" s="146"/>
      <c r="H161" s="18"/>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20"/>
    </row>
    <row r="162" spans="2:51" ht="12.75" customHeight="1">
      <c r="B162" s="144"/>
      <c r="C162" s="145"/>
      <c r="D162" s="145"/>
      <c r="E162" s="145"/>
      <c r="F162" s="145"/>
      <c r="G162" s="146"/>
      <c r="H162" s="18"/>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20"/>
    </row>
    <row r="163" spans="2:51" ht="12.75" customHeight="1">
      <c r="B163" s="144"/>
      <c r="C163" s="145"/>
      <c r="D163" s="145"/>
      <c r="E163" s="145"/>
      <c r="F163" s="145"/>
      <c r="G163" s="146"/>
      <c r="H163" s="18"/>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20"/>
    </row>
    <row r="164" spans="2:51" ht="12.75" customHeight="1">
      <c r="B164" s="144"/>
      <c r="C164" s="145"/>
      <c r="D164" s="145"/>
      <c r="E164" s="145"/>
      <c r="F164" s="145"/>
      <c r="G164" s="146"/>
      <c r="H164" s="18"/>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20"/>
    </row>
    <row r="165" spans="2:51" ht="12.75" customHeight="1">
      <c r="B165" s="144"/>
      <c r="C165" s="145"/>
      <c r="D165" s="145"/>
      <c r="E165" s="145"/>
      <c r="F165" s="145"/>
      <c r="G165" s="146"/>
      <c r="H165" s="18"/>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20"/>
    </row>
    <row r="166" spans="2:51" ht="12.75" customHeight="1">
      <c r="B166" s="144"/>
      <c r="C166" s="145"/>
      <c r="D166" s="145"/>
      <c r="E166" s="145"/>
      <c r="F166" s="145"/>
      <c r="G166" s="146"/>
      <c r="H166" s="18"/>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20"/>
    </row>
    <row r="167" spans="2:51" ht="12.75" customHeight="1" thickBot="1">
      <c r="B167" s="144"/>
      <c r="C167" s="145"/>
      <c r="D167" s="145"/>
      <c r="E167" s="145"/>
      <c r="F167" s="145"/>
      <c r="G167" s="146"/>
      <c r="H167" s="18"/>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20"/>
    </row>
    <row r="168" spans="2:51" ht="3" customHeight="1">
      <c r="B168" s="22"/>
      <c r="C168" s="22"/>
      <c r="D168" s="22"/>
      <c r="E168" s="22"/>
      <c r="F168" s="22"/>
      <c r="G168" s="22"/>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spans="2:51" ht="3" customHeight="1" thickBot="1">
      <c r="B169" s="23"/>
      <c r="C169" s="23"/>
      <c r="D169" s="23"/>
      <c r="E169" s="23"/>
      <c r="F169" s="23"/>
      <c r="G169" s="23"/>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row>
    <row r="170" spans="2:51" ht="24.75" customHeight="1">
      <c r="B170" s="147" t="s">
        <v>124</v>
      </c>
      <c r="C170" s="148"/>
      <c r="D170" s="148"/>
      <c r="E170" s="148"/>
      <c r="F170" s="148"/>
      <c r="G170" s="149"/>
      <c r="H170" s="156" t="s">
        <v>125</v>
      </c>
      <c r="I170" s="157"/>
      <c r="J170" s="157"/>
      <c r="K170" s="157"/>
      <c r="L170" s="157"/>
      <c r="M170" s="157"/>
      <c r="N170" s="157"/>
      <c r="O170" s="157"/>
      <c r="P170" s="157"/>
      <c r="Q170" s="157"/>
      <c r="R170" s="157"/>
      <c r="S170" s="157"/>
      <c r="T170" s="157"/>
      <c r="U170" s="157"/>
      <c r="V170" s="157"/>
      <c r="W170" s="157"/>
      <c r="X170" s="157"/>
      <c r="Y170" s="157"/>
      <c r="Z170" s="157"/>
      <c r="AA170" s="157"/>
      <c r="AB170" s="157"/>
      <c r="AC170" s="158"/>
      <c r="AD170" s="156"/>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9"/>
    </row>
    <row r="171" spans="2:51" ht="24.75" customHeight="1">
      <c r="B171" s="150"/>
      <c r="C171" s="151"/>
      <c r="D171" s="151"/>
      <c r="E171" s="151"/>
      <c r="F171" s="151"/>
      <c r="G171" s="152"/>
      <c r="H171" s="89" t="s">
        <v>71</v>
      </c>
      <c r="I171" s="90"/>
      <c r="J171" s="90"/>
      <c r="K171" s="90"/>
      <c r="L171" s="90"/>
      <c r="M171" s="91" t="s">
        <v>126</v>
      </c>
      <c r="N171" s="85"/>
      <c r="O171" s="85"/>
      <c r="P171" s="85"/>
      <c r="Q171" s="85"/>
      <c r="R171" s="85"/>
      <c r="S171" s="85"/>
      <c r="T171" s="85"/>
      <c r="U171" s="85"/>
      <c r="V171" s="85"/>
      <c r="W171" s="85"/>
      <c r="X171" s="85"/>
      <c r="Y171" s="86"/>
      <c r="Z171" s="92" t="s">
        <v>127</v>
      </c>
      <c r="AA171" s="93"/>
      <c r="AB171" s="93"/>
      <c r="AC171" s="94"/>
      <c r="AD171" s="89" t="s">
        <v>71</v>
      </c>
      <c r="AE171" s="90"/>
      <c r="AF171" s="90"/>
      <c r="AG171" s="90"/>
      <c r="AH171" s="90"/>
      <c r="AI171" s="91" t="s">
        <v>126</v>
      </c>
      <c r="AJ171" s="85"/>
      <c r="AK171" s="85"/>
      <c r="AL171" s="85"/>
      <c r="AM171" s="85"/>
      <c r="AN171" s="85"/>
      <c r="AO171" s="85"/>
      <c r="AP171" s="85"/>
      <c r="AQ171" s="85"/>
      <c r="AR171" s="85"/>
      <c r="AS171" s="85"/>
      <c r="AT171" s="85"/>
      <c r="AU171" s="86"/>
      <c r="AV171" s="92" t="s">
        <v>127</v>
      </c>
      <c r="AW171" s="93"/>
      <c r="AX171" s="93"/>
      <c r="AY171" s="95"/>
    </row>
    <row r="172" spans="2:51" ht="24.75" customHeight="1">
      <c r="B172" s="150"/>
      <c r="C172" s="151"/>
      <c r="D172" s="151"/>
      <c r="E172" s="151"/>
      <c r="F172" s="151"/>
      <c r="G172" s="152"/>
      <c r="H172" s="72" t="s">
        <v>128</v>
      </c>
      <c r="I172" s="73"/>
      <c r="J172" s="73"/>
      <c r="K172" s="73"/>
      <c r="L172" s="74"/>
      <c r="M172" s="75" t="s">
        <v>129</v>
      </c>
      <c r="N172" s="76"/>
      <c r="O172" s="76"/>
      <c r="P172" s="76"/>
      <c r="Q172" s="76"/>
      <c r="R172" s="76"/>
      <c r="S172" s="76"/>
      <c r="T172" s="76"/>
      <c r="U172" s="76"/>
      <c r="V172" s="76"/>
      <c r="W172" s="76"/>
      <c r="X172" s="76"/>
      <c r="Y172" s="77"/>
      <c r="Z172" s="78">
        <v>42.504</v>
      </c>
      <c r="AA172" s="79"/>
      <c r="AB172" s="79"/>
      <c r="AC172" s="80"/>
      <c r="AD172" s="72"/>
      <c r="AE172" s="73"/>
      <c r="AF172" s="73"/>
      <c r="AG172" s="73"/>
      <c r="AH172" s="74"/>
      <c r="AI172" s="75"/>
      <c r="AJ172" s="76"/>
      <c r="AK172" s="76"/>
      <c r="AL172" s="76"/>
      <c r="AM172" s="76"/>
      <c r="AN172" s="76"/>
      <c r="AO172" s="76"/>
      <c r="AP172" s="76"/>
      <c r="AQ172" s="76"/>
      <c r="AR172" s="76"/>
      <c r="AS172" s="76"/>
      <c r="AT172" s="76"/>
      <c r="AU172" s="77"/>
      <c r="AV172" s="78"/>
      <c r="AW172" s="79"/>
      <c r="AX172" s="79"/>
      <c r="AY172" s="131"/>
    </row>
    <row r="173" spans="2:51" ht="24.75" customHeight="1">
      <c r="B173" s="150"/>
      <c r="C173" s="151"/>
      <c r="D173" s="151"/>
      <c r="E173" s="151"/>
      <c r="F173" s="151"/>
      <c r="G173" s="152"/>
      <c r="H173" s="122"/>
      <c r="I173" s="123"/>
      <c r="J173" s="123"/>
      <c r="K173" s="123"/>
      <c r="L173" s="124"/>
      <c r="M173" s="125"/>
      <c r="N173" s="126"/>
      <c r="O173" s="126"/>
      <c r="P173" s="126"/>
      <c r="Q173" s="126"/>
      <c r="R173" s="126"/>
      <c r="S173" s="126"/>
      <c r="T173" s="126"/>
      <c r="U173" s="126"/>
      <c r="V173" s="126"/>
      <c r="W173" s="126"/>
      <c r="X173" s="126"/>
      <c r="Y173" s="127"/>
      <c r="Z173" s="128"/>
      <c r="AA173" s="129"/>
      <c r="AB173" s="129"/>
      <c r="AC173" s="129"/>
      <c r="AD173" s="122"/>
      <c r="AE173" s="123"/>
      <c r="AF173" s="123"/>
      <c r="AG173" s="123"/>
      <c r="AH173" s="124"/>
      <c r="AI173" s="125"/>
      <c r="AJ173" s="126"/>
      <c r="AK173" s="126"/>
      <c r="AL173" s="126"/>
      <c r="AM173" s="126"/>
      <c r="AN173" s="126"/>
      <c r="AO173" s="126"/>
      <c r="AP173" s="126"/>
      <c r="AQ173" s="126"/>
      <c r="AR173" s="126"/>
      <c r="AS173" s="126"/>
      <c r="AT173" s="126"/>
      <c r="AU173" s="127"/>
      <c r="AV173" s="128"/>
      <c r="AW173" s="129"/>
      <c r="AX173" s="129"/>
      <c r="AY173" s="130"/>
    </row>
    <row r="174" spans="2:51" ht="24.75" customHeight="1">
      <c r="B174" s="150"/>
      <c r="C174" s="151"/>
      <c r="D174" s="151"/>
      <c r="E174" s="151"/>
      <c r="F174" s="151"/>
      <c r="G174" s="152"/>
      <c r="H174" s="96" t="s">
        <v>34</v>
      </c>
      <c r="I174" s="35"/>
      <c r="J174" s="35"/>
      <c r="K174" s="35"/>
      <c r="L174" s="35"/>
      <c r="M174" s="97"/>
      <c r="N174" s="98"/>
      <c r="O174" s="98"/>
      <c r="P174" s="98"/>
      <c r="Q174" s="98"/>
      <c r="R174" s="98"/>
      <c r="S174" s="98"/>
      <c r="T174" s="98"/>
      <c r="U174" s="98"/>
      <c r="V174" s="98"/>
      <c r="W174" s="98"/>
      <c r="X174" s="98"/>
      <c r="Y174" s="99"/>
      <c r="Z174" s="100">
        <f>SUM(Z172:AC173)</f>
        <v>42.504</v>
      </c>
      <c r="AA174" s="101"/>
      <c r="AB174" s="101"/>
      <c r="AC174" s="102"/>
      <c r="AD174" s="96" t="s">
        <v>34</v>
      </c>
      <c r="AE174" s="35"/>
      <c r="AF174" s="35"/>
      <c r="AG174" s="35"/>
      <c r="AH174" s="35"/>
      <c r="AI174" s="97"/>
      <c r="AJ174" s="98"/>
      <c r="AK174" s="98"/>
      <c r="AL174" s="98"/>
      <c r="AM174" s="98"/>
      <c r="AN174" s="98"/>
      <c r="AO174" s="98"/>
      <c r="AP174" s="98"/>
      <c r="AQ174" s="98"/>
      <c r="AR174" s="98"/>
      <c r="AS174" s="98"/>
      <c r="AT174" s="98"/>
      <c r="AU174" s="99"/>
      <c r="AV174" s="103">
        <f>SUM(AV172:AY173)</f>
        <v>0</v>
      </c>
      <c r="AW174" s="104"/>
      <c r="AX174" s="104"/>
      <c r="AY174" s="105"/>
    </row>
    <row r="175" spans="2:51" ht="24.75" customHeight="1">
      <c r="B175" s="150"/>
      <c r="C175" s="151"/>
      <c r="D175" s="151"/>
      <c r="E175" s="151"/>
      <c r="F175" s="151"/>
      <c r="G175" s="152"/>
      <c r="H175" s="84" t="s">
        <v>130</v>
      </c>
      <c r="I175" s="85"/>
      <c r="J175" s="85"/>
      <c r="K175" s="85"/>
      <c r="L175" s="85"/>
      <c r="M175" s="85"/>
      <c r="N175" s="85"/>
      <c r="O175" s="85"/>
      <c r="P175" s="85"/>
      <c r="Q175" s="85"/>
      <c r="R175" s="85"/>
      <c r="S175" s="85"/>
      <c r="T175" s="85"/>
      <c r="U175" s="85"/>
      <c r="V175" s="85"/>
      <c r="W175" s="85"/>
      <c r="X175" s="85"/>
      <c r="Y175" s="85"/>
      <c r="Z175" s="85"/>
      <c r="AA175" s="85"/>
      <c r="AB175" s="85"/>
      <c r="AC175" s="86"/>
      <c r="AD175" s="84"/>
      <c r="AE175" s="85"/>
      <c r="AF175" s="85"/>
      <c r="AG175" s="85"/>
      <c r="AH175" s="85"/>
      <c r="AI175" s="85"/>
      <c r="AJ175" s="85"/>
      <c r="AK175" s="85"/>
      <c r="AL175" s="85"/>
      <c r="AM175" s="85"/>
      <c r="AN175" s="85"/>
      <c r="AO175" s="85"/>
      <c r="AP175" s="85"/>
      <c r="AQ175" s="85"/>
      <c r="AR175" s="85"/>
      <c r="AS175" s="85"/>
      <c r="AT175" s="85"/>
      <c r="AU175" s="85"/>
      <c r="AV175" s="85"/>
      <c r="AW175" s="85"/>
      <c r="AX175" s="85"/>
      <c r="AY175" s="88"/>
    </row>
    <row r="176" spans="2:51" ht="25.5" customHeight="1">
      <c r="B176" s="150"/>
      <c r="C176" s="151"/>
      <c r="D176" s="151"/>
      <c r="E176" s="151"/>
      <c r="F176" s="151"/>
      <c r="G176" s="152"/>
      <c r="H176" s="89" t="s">
        <v>71</v>
      </c>
      <c r="I176" s="90"/>
      <c r="J176" s="90"/>
      <c r="K176" s="90"/>
      <c r="L176" s="90"/>
      <c r="M176" s="91" t="s">
        <v>126</v>
      </c>
      <c r="N176" s="85"/>
      <c r="O176" s="85"/>
      <c r="P176" s="85"/>
      <c r="Q176" s="85"/>
      <c r="R176" s="85"/>
      <c r="S176" s="85"/>
      <c r="T176" s="85"/>
      <c r="U176" s="85"/>
      <c r="V176" s="85"/>
      <c r="W176" s="85"/>
      <c r="X176" s="85"/>
      <c r="Y176" s="86"/>
      <c r="Z176" s="92" t="s">
        <v>127</v>
      </c>
      <c r="AA176" s="93"/>
      <c r="AB176" s="93"/>
      <c r="AC176" s="94"/>
      <c r="AD176" s="89" t="s">
        <v>71</v>
      </c>
      <c r="AE176" s="90"/>
      <c r="AF176" s="90"/>
      <c r="AG176" s="90"/>
      <c r="AH176" s="90"/>
      <c r="AI176" s="91" t="s">
        <v>126</v>
      </c>
      <c r="AJ176" s="85"/>
      <c r="AK176" s="85"/>
      <c r="AL176" s="85"/>
      <c r="AM176" s="85"/>
      <c r="AN176" s="85"/>
      <c r="AO176" s="85"/>
      <c r="AP176" s="85"/>
      <c r="AQ176" s="85"/>
      <c r="AR176" s="85"/>
      <c r="AS176" s="85"/>
      <c r="AT176" s="85"/>
      <c r="AU176" s="86"/>
      <c r="AV176" s="92" t="s">
        <v>127</v>
      </c>
      <c r="AW176" s="93"/>
      <c r="AX176" s="93"/>
      <c r="AY176" s="95"/>
    </row>
    <row r="177" spans="2:51" ht="24.75" customHeight="1">
      <c r="B177" s="150"/>
      <c r="C177" s="151"/>
      <c r="D177" s="151"/>
      <c r="E177" s="151"/>
      <c r="F177" s="151"/>
      <c r="G177" s="152"/>
      <c r="H177" s="72" t="s">
        <v>128</v>
      </c>
      <c r="I177" s="73"/>
      <c r="J177" s="73"/>
      <c r="K177" s="73"/>
      <c r="L177" s="74"/>
      <c r="M177" s="75" t="s">
        <v>131</v>
      </c>
      <c r="N177" s="76"/>
      <c r="O177" s="76"/>
      <c r="P177" s="76"/>
      <c r="Q177" s="76"/>
      <c r="R177" s="76"/>
      <c r="S177" s="76"/>
      <c r="T177" s="76"/>
      <c r="U177" s="76"/>
      <c r="V177" s="76"/>
      <c r="W177" s="76"/>
      <c r="X177" s="76"/>
      <c r="Y177" s="77"/>
      <c r="Z177" s="78">
        <v>4.98</v>
      </c>
      <c r="AA177" s="79"/>
      <c r="AB177" s="79"/>
      <c r="AC177" s="80"/>
      <c r="AD177" s="72"/>
      <c r="AE177" s="73"/>
      <c r="AF177" s="73"/>
      <c r="AG177" s="73"/>
      <c r="AH177" s="74"/>
      <c r="AI177" s="75"/>
      <c r="AJ177" s="76"/>
      <c r="AK177" s="76"/>
      <c r="AL177" s="76"/>
      <c r="AM177" s="76"/>
      <c r="AN177" s="76"/>
      <c r="AO177" s="76"/>
      <c r="AP177" s="76"/>
      <c r="AQ177" s="76"/>
      <c r="AR177" s="76"/>
      <c r="AS177" s="76"/>
      <c r="AT177" s="76"/>
      <c r="AU177" s="77"/>
      <c r="AV177" s="81"/>
      <c r="AW177" s="82"/>
      <c r="AX177" s="82"/>
      <c r="AY177" s="83"/>
    </row>
    <row r="178" spans="2:51" ht="24.75" customHeight="1">
      <c r="B178" s="150"/>
      <c r="C178" s="151"/>
      <c r="D178" s="151"/>
      <c r="E178" s="151"/>
      <c r="F178" s="151"/>
      <c r="G178" s="152"/>
      <c r="H178" s="122"/>
      <c r="I178" s="123"/>
      <c r="J178" s="123"/>
      <c r="K178" s="123"/>
      <c r="L178" s="124"/>
      <c r="M178" s="125"/>
      <c r="N178" s="126"/>
      <c r="O178" s="126"/>
      <c r="P178" s="126"/>
      <c r="Q178" s="126"/>
      <c r="R178" s="126"/>
      <c r="S178" s="126"/>
      <c r="T178" s="126"/>
      <c r="U178" s="126"/>
      <c r="V178" s="126"/>
      <c r="W178" s="126"/>
      <c r="X178" s="126"/>
      <c r="Y178" s="127"/>
      <c r="Z178" s="128"/>
      <c r="AA178" s="129"/>
      <c r="AB178" s="129"/>
      <c r="AC178" s="129"/>
      <c r="AD178" s="122"/>
      <c r="AE178" s="123"/>
      <c r="AF178" s="123"/>
      <c r="AG178" s="123"/>
      <c r="AH178" s="124"/>
      <c r="AI178" s="125"/>
      <c r="AJ178" s="126"/>
      <c r="AK178" s="126"/>
      <c r="AL178" s="126"/>
      <c r="AM178" s="126"/>
      <c r="AN178" s="126"/>
      <c r="AO178" s="126"/>
      <c r="AP178" s="126"/>
      <c r="AQ178" s="126"/>
      <c r="AR178" s="126"/>
      <c r="AS178" s="126"/>
      <c r="AT178" s="126"/>
      <c r="AU178" s="127"/>
      <c r="AV178" s="128"/>
      <c r="AW178" s="129"/>
      <c r="AX178" s="129"/>
      <c r="AY178" s="130"/>
    </row>
    <row r="179" spans="2:51" ht="24.75" customHeight="1">
      <c r="B179" s="150"/>
      <c r="C179" s="151"/>
      <c r="D179" s="151"/>
      <c r="E179" s="151"/>
      <c r="F179" s="151"/>
      <c r="G179" s="152"/>
      <c r="H179" s="96" t="s">
        <v>34</v>
      </c>
      <c r="I179" s="35"/>
      <c r="J179" s="35"/>
      <c r="K179" s="35"/>
      <c r="L179" s="35"/>
      <c r="M179" s="97"/>
      <c r="N179" s="98"/>
      <c r="O179" s="98"/>
      <c r="P179" s="98"/>
      <c r="Q179" s="98"/>
      <c r="R179" s="98"/>
      <c r="S179" s="98"/>
      <c r="T179" s="98"/>
      <c r="U179" s="98"/>
      <c r="V179" s="98"/>
      <c r="W179" s="98"/>
      <c r="X179" s="98"/>
      <c r="Y179" s="99"/>
      <c r="Z179" s="100">
        <f>SUM(Z177:AC178)</f>
        <v>4.98</v>
      </c>
      <c r="AA179" s="101"/>
      <c r="AB179" s="101"/>
      <c r="AC179" s="102"/>
      <c r="AD179" s="96" t="s">
        <v>34</v>
      </c>
      <c r="AE179" s="35"/>
      <c r="AF179" s="35"/>
      <c r="AG179" s="35"/>
      <c r="AH179" s="35"/>
      <c r="AI179" s="97"/>
      <c r="AJ179" s="98"/>
      <c r="AK179" s="98"/>
      <c r="AL179" s="98"/>
      <c r="AM179" s="98"/>
      <c r="AN179" s="98"/>
      <c r="AO179" s="98"/>
      <c r="AP179" s="98"/>
      <c r="AQ179" s="98"/>
      <c r="AR179" s="98"/>
      <c r="AS179" s="98"/>
      <c r="AT179" s="98"/>
      <c r="AU179" s="99"/>
      <c r="AV179" s="103">
        <f>SUM(AV177:AY178)</f>
        <v>0</v>
      </c>
      <c r="AW179" s="104"/>
      <c r="AX179" s="104"/>
      <c r="AY179" s="105"/>
    </row>
    <row r="180" spans="2:51" ht="24.75" customHeight="1">
      <c r="B180" s="150"/>
      <c r="C180" s="151"/>
      <c r="D180" s="151"/>
      <c r="E180" s="151"/>
      <c r="F180" s="151"/>
      <c r="G180" s="152"/>
      <c r="H180" s="116" t="s">
        <v>132</v>
      </c>
      <c r="I180" s="117"/>
      <c r="J180" s="117"/>
      <c r="K180" s="117"/>
      <c r="L180" s="117"/>
      <c r="M180" s="117"/>
      <c r="N180" s="117"/>
      <c r="O180" s="117"/>
      <c r="P180" s="117"/>
      <c r="Q180" s="117"/>
      <c r="R180" s="117"/>
      <c r="S180" s="117"/>
      <c r="T180" s="117"/>
      <c r="U180" s="117"/>
      <c r="V180" s="117"/>
      <c r="W180" s="117"/>
      <c r="X180" s="117"/>
      <c r="Y180" s="117"/>
      <c r="Z180" s="117"/>
      <c r="AA180" s="117"/>
      <c r="AB180" s="117"/>
      <c r="AC180" s="118"/>
      <c r="AD180" s="87"/>
      <c r="AE180" s="85"/>
      <c r="AF180" s="85"/>
      <c r="AG180" s="85"/>
      <c r="AH180" s="85"/>
      <c r="AI180" s="85"/>
      <c r="AJ180" s="85"/>
      <c r="AK180" s="85"/>
      <c r="AL180" s="85"/>
      <c r="AM180" s="85"/>
      <c r="AN180" s="85"/>
      <c r="AO180" s="85"/>
      <c r="AP180" s="85"/>
      <c r="AQ180" s="85"/>
      <c r="AR180" s="85"/>
      <c r="AS180" s="85"/>
      <c r="AT180" s="85"/>
      <c r="AU180" s="85"/>
      <c r="AV180" s="85"/>
      <c r="AW180" s="85"/>
      <c r="AX180" s="85"/>
      <c r="AY180" s="88"/>
    </row>
    <row r="181" spans="2:51" ht="24.75" customHeight="1">
      <c r="B181" s="150"/>
      <c r="C181" s="151"/>
      <c r="D181" s="151"/>
      <c r="E181" s="151"/>
      <c r="F181" s="151"/>
      <c r="G181" s="152"/>
      <c r="H181" s="89" t="s">
        <v>71</v>
      </c>
      <c r="I181" s="90"/>
      <c r="J181" s="90"/>
      <c r="K181" s="90"/>
      <c r="L181" s="90"/>
      <c r="M181" s="91" t="s">
        <v>126</v>
      </c>
      <c r="N181" s="85"/>
      <c r="O181" s="85"/>
      <c r="P181" s="85"/>
      <c r="Q181" s="85"/>
      <c r="R181" s="85"/>
      <c r="S181" s="85"/>
      <c r="T181" s="85"/>
      <c r="U181" s="85"/>
      <c r="V181" s="85"/>
      <c r="W181" s="85"/>
      <c r="X181" s="85"/>
      <c r="Y181" s="86"/>
      <c r="Z181" s="92" t="s">
        <v>127</v>
      </c>
      <c r="AA181" s="93"/>
      <c r="AB181" s="93"/>
      <c r="AC181" s="94"/>
      <c r="AD181" s="89" t="s">
        <v>71</v>
      </c>
      <c r="AE181" s="90"/>
      <c r="AF181" s="90"/>
      <c r="AG181" s="90"/>
      <c r="AH181" s="90"/>
      <c r="AI181" s="91" t="s">
        <v>126</v>
      </c>
      <c r="AJ181" s="85"/>
      <c r="AK181" s="85"/>
      <c r="AL181" s="85"/>
      <c r="AM181" s="85"/>
      <c r="AN181" s="85"/>
      <c r="AO181" s="85"/>
      <c r="AP181" s="85"/>
      <c r="AQ181" s="85"/>
      <c r="AR181" s="85"/>
      <c r="AS181" s="85"/>
      <c r="AT181" s="85"/>
      <c r="AU181" s="86"/>
      <c r="AV181" s="92" t="s">
        <v>127</v>
      </c>
      <c r="AW181" s="93"/>
      <c r="AX181" s="93"/>
      <c r="AY181" s="95"/>
    </row>
    <row r="182" spans="2:51" ht="24.75" customHeight="1">
      <c r="B182" s="150"/>
      <c r="C182" s="151"/>
      <c r="D182" s="151"/>
      <c r="E182" s="151"/>
      <c r="F182" s="151"/>
      <c r="G182" s="152"/>
      <c r="H182" s="72" t="s">
        <v>128</v>
      </c>
      <c r="I182" s="73"/>
      <c r="J182" s="73"/>
      <c r="K182" s="73"/>
      <c r="L182" s="74"/>
      <c r="M182" s="75" t="s">
        <v>133</v>
      </c>
      <c r="N182" s="76"/>
      <c r="O182" s="76"/>
      <c r="P182" s="76"/>
      <c r="Q182" s="76"/>
      <c r="R182" s="76"/>
      <c r="S182" s="76"/>
      <c r="T182" s="76"/>
      <c r="U182" s="76"/>
      <c r="V182" s="76"/>
      <c r="W182" s="76"/>
      <c r="X182" s="76"/>
      <c r="Y182" s="77"/>
      <c r="Z182" s="78">
        <v>4.179</v>
      </c>
      <c r="AA182" s="79"/>
      <c r="AB182" s="79"/>
      <c r="AC182" s="80"/>
      <c r="AD182" s="72"/>
      <c r="AE182" s="73"/>
      <c r="AF182" s="73"/>
      <c r="AG182" s="73"/>
      <c r="AH182" s="74"/>
      <c r="AI182" s="75"/>
      <c r="AJ182" s="76"/>
      <c r="AK182" s="76"/>
      <c r="AL182" s="76"/>
      <c r="AM182" s="76"/>
      <c r="AN182" s="76"/>
      <c r="AO182" s="76"/>
      <c r="AP182" s="76"/>
      <c r="AQ182" s="76"/>
      <c r="AR182" s="76"/>
      <c r="AS182" s="76"/>
      <c r="AT182" s="76"/>
      <c r="AU182" s="77"/>
      <c r="AV182" s="81"/>
      <c r="AW182" s="82"/>
      <c r="AX182" s="82"/>
      <c r="AY182" s="83"/>
    </row>
    <row r="183" spans="2:51" ht="24.75" customHeight="1">
      <c r="B183" s="150"/>
      <c r="C183" s="151"/>
      <c r="D183" s="151"/>
      <c r="E183" s="151"/>
      <c r="F183" s="151"/>
      <c r="G183" s="152"/>
      <c r="H183" s="106"/>
      <c r="I183" s="107"/>
      <c r="J183" s="107"/>
      <c r="K183" s="107"/>
      <c r="L183" s="108"/>
      <c r="M183" s="109"/>
      <c r="N183" s="110"/>
      <c r="O183" s="110"/>
      <c r="P183" s="110"/>
      <c r="Q183" s="110"/>
      <c r="R183" s="110"/>
      <c r="S183" s="110"/>
      <c r="T183" s="110"/>
      <c r="U183" s="110"/>
      <c r="V183" s="110"/>
      <c r="W183" s="110"/>
      <c r="X183" s="110"/>
      <c r="Y183" s="111"/>
      <c r="Z183" s="112"/>
      <c r="AA183" s="113"/>
      <c r="AB183" s="113"/>
      <c r="AC183" s="114"/>
      <c r="AD183" s="106"/>
      <c r="AE183" s="107"/>
      <c r="AF183" s="107"/>
      <c r="AG183" s="107"/>
      <c r="AH183" s="108"/>
      <c r="AI183" s="109"/>
      <c r="AJ183" s="110"/>
      <c r="AK183" s="110"/>
      <c r="AL183" s="110"/>
      <c r="AM183" s="110"/>
      <c r="AN183" s="110"/>
      <c r="AO183" s="110"/>
      <c r="AP183" s="110"/>
      <c r="AQ183" s="110"/>
      <c r="AR183" s="110"/>
      <c r="AS183" s="110"/>
      <c r="AT183" s="110"/>
      <c r="AU183" s="111"/>
      <c r="AV183" s="112"/>
      <c r="AW183" s="113"/>
      <c r="AX183" s="113"/>
      <c r="AY183" s="115"/>
    </row>
    <row r="184" spans="2:51" ht="24.75" customHeight="1">
      <c r="B184" s="150"/>
      <c r="C184" s="151"/>
      <c r="D184" s="151"/>
      <c r="E184" s="151"/>
      <c r="F184" s="151"/>
      <c r="G184" s="152"/>
      <c r="H184" s="96" t="s">
        <v>34</v>
      </c>
      <c r="I184" s="35"/>
      <c r="J184" s="35"/>
      <c r="K184" s="35"/>
      <c r="L184" s="35"/>
      <c r="M184" s="97"/>
      <c r="N184" s="98"/>
      <c r="O184" s="98"/>
      <c r="P184" s="98"/>
      <c r="Q184" s="98"/>
      <c r="R184" s="98"/>
      <c r="S184" s="98"/>
      <c r="T184" s="98"/>
      <c r="U184" s="98"/>
      <c r="V184" s="98"/>
      <c r="W184" s="98"/>
      <c r="X184" s="98"/>
      <c r="Y184" s="99"/>
      <c r="Z184" s="100">
        <f>SUM(Z182:AC183)</f>
        <v>4.179</v>
      </c>
      <c r="AA184" s="101"/>
      <c r="AB184" s="101"/>
      <c r="AC184" s="102"/>
      <c r="AD184" s="96" t="s">
        <v>34</v>
      </c>
      <c r="AE184" s="35"/>
      <c r="AF184" s="35"/>
      <c r="AG184" s="35"/>
      <c r="AH184" s="35"/>
      <c r="AI184" s="97"/>
      <c r="AJ184" s="98"/>
      <c r="AK184" s="98"/>
      <c r="AL184" s="98"/>
      <c r="AM184" s="98"/>
      <c r="AN184" s="98"/>
      <c r="AO184" s="98"/>
      <c r="AP184" s="98"/>
      <c r="AQ184" s="98"/>
      <c r="AR184" s="98"/>
      <c r="AS184" s="98"/>
      <c r="AT184" s="98"/>
      <c r="AU184" s="99"/>
      <c r="AV184" s="103">
        <f>SUM(AV182:AY183)</f>
        <v>0</v>
      </c>
      <c r="AW184" s="104"/>
      <c r="AX184" s="104"/>
      <c r="AY184" s="105"/>
    </row>
    <row r="185" spans="2:51" ht="24.75" customHeight="1">
      <c r="B185" s="150"/>
      <c r="C185" s="151"/>
      <c r="D185" s="151"/>
      <c r="E185" s="151"/>
      <c r="F185" s="151"/>
      <c r="G185" s="152"/>
      <c r="H185" s="84"/>
      <c r="I185" s="85"/>
      <c r="J185" s="85"/>
      <c r="K185" s="85"/>
      <c r="L185" s="85"/>
      <c r="M185" s="85"/>
      <c r="N185" s="85"/>
      <c r="O185" s="85"/>
      <c r="P185" s="85"/>
      <c r="Q185" s="85"/>
      <c r="R185" s="85"/>
      <c r="S185" s="85"/>
      <c r="T185" s="85"/>
      <c r="U185" s="85"/>
      <c r="V185" s="85"/>
      <c r="W185" s="85"/>
      <c r="X185" s="85"/>
      <c r="Y185" s="85"/>
      <c r="Z185" s="85"/>
      <c r="AA185" s="85"/>
      <c r="AB185" s="85"/>
      <c r="AC185" s="86"/>
      <c r="AD185" s="87"/>
      <c r="AE185" s="85"/>
      <c r="AF185" s="85"/>
      <c r="AG185" s="85"/>
      <c r="AH185" s="85"/>
      <c r="AI185" s="85"/>
      <c r="AJ185" s="85"/>
      <c r="AK185" s="85"/>
      <c r="AL185" s="85"/>
      <c r="AM185" s="85"/>
      <c r="AN185" s="85"/>
      <c r="AO185" s="85"/>
      <c r="AP185" s="85"/>
      <c r="AQ185" s="85"/>
      <c r="AR185" s="85"/>
      <c r="AS185" s="85"/>
      <c r="AT185" s="85"/>
      <c r="AU185" s="85"/>
      <c r="AV185" s="85"/>
      <c r="AW185" s="85"/>
      <c r="AX185" s="85"/>
      <c r="AY185" s="88"/>
    </row>
    <row r="186" spans="2:51" ht="24.75" customHeight="1">
      <c r="B186" s="150"/>
      <c r="C186" s="151"/>
      <c r="D186" s="151"/>
      <c r="E186" s="151"/>
      <c r="F186" s="151"/>
      <c r="G186" s="152"/>
      <c r="H186" s="89" t="s">
        <v>71</v>
      </c>
      <c r="I186" s="90"/>
      <c r="J186" s="90"/>
      <c r="K186" s="90"/>
      <c r="L186" s="90"/>
      <c r="M186" s="91" t="s">
        <v>126</v>
      </c>
      <c r="N186" s="85"/>
      <c r="O186" s="85"/>
      <c r="P186" s="85"/>
      <c r="Q186" s="85"/>
      <c r="R186" s="85"/>
      <c r="S186" s="85"/>
      <c r="T186" s="85"/>
      <c r="U186" s="85"/>
      <c r="V186" s="85"/>
      <c r="W186" s="85"/>
      <c r="X186" s="85"/>
      <c r="Y186" s="86"/>
      <c r="Z186" s="92" t="s">
        <v>127</v>
      </c>
      <c r="AA186" s="93"/>
      <c r="AB186" s="93"/>
      <c r="AC186" s="94"/>
      <c r="AD186" s="89" t="s">
        <v>71</v>
      </c>
      <c r="AE186" s="90"/>
      <c r="AF186" s="90"/>
      <c r="AG186" s="90"/>
      <c r="AH186" s="90"/>
      <c r="AI186" s="91" t="s">
        <v>126</v>
      </c>
      <c r="AJ186" s="85"/>
      <c r="AK186" s="85"/>
      <c r="AL186" s="85"/>
      <c r="AM186" s="85"/>
      <c r="AN186" s="85"/>
      <c r="AO186" s="85"/>
      <c r="AP186" s="85"/>
      <c r="AQ186" s="85"/>
      <c r="AR186" s="85"/>
      <c r="AS186" s="85"/>
      <c r="AT186" s="85"/>
      <c r="AU186" s="86"/>
      <c r="AV186" s="92" t="s">
        <v>127</v>
      </c>
      <c r="AW186" s="93"/>
      <c r="AX186" s="93"/>
      <c r="AY186" s="95"/>
    </row>
    <row r="187" spans="2:51" ht="24.75" customHeight="1">
      <c r="B187" s="150"/>
      <c r="C187" s="151"/>
      <c r="D187" s="151"/>
      <c r="E187" s="151"/>
      <c r="F187" s="151"/>
      <c r="G187" s="152"/>
      <c r="H187" s="72"/>
      <c r="I187" s="73"/>
      <c r="J187" s="73"/>
      <c r="K187" s="73"/>
      <c r="L187" s="74"/>
      <c r="M187" s="75"/>
      <c r="N187" s="76"/>
      <c r="O187" s="76"/>
      <c r="P187" s="76"/>
      <c r="Q187" s="76"/>
      <c r="R187" s="76"/>
      <c r="S187" s="76"/>
      <c r="T187" s="76"/>
      <c r="U187" s="76"/>
      <c r="V187" s="76"/>
      <c r="W187" s="76"/>
      <c r="X187" s="76"/>
      <c r="Y187" s="77"/>
      <c r="Z187" s="78"/>
      <c r="AA187" s="79"/>
      <c r="AB187" s="79"/>
      <c r="AC187" s="80"/>
      <c r="AD187" s="72"/>
      <c r="AE187" s="73"/>
      <c r="AF187" s="73"/>
      <c r="AG187" s="73"/>
      <c r="AH187" s="74"/>
      <c r="AI187" s="75"/>
      <c r="AJ187" s="76"/>
      <c r="AK187" s="76"/>
      <c r="AL187" s="76"/>
      <c r="AM187" s="76"/>
      <c r="AN187" s="76"/>
      <c r="AO187" s="76"/>
      <c r="AP187" s="76"/>
      <c r="AQ187" s="76"/>
      <c r="AR187" s="76"/>
      <c r="AS187" s="76"/>
      <c r="AT187" s="76"/>
      <c r="AU187" s="77"/>
      <c r="AV187" s="81"/>
      <c r="AW187" s="82"/>
      <c r="AX187" s="82"/>
      <c r="AY187" s="83"/>
    </row>
    <row r="188" spans="2:51" ht="24.75" customHeight="1">
      <c r="B188" s="150"/>
      <c r="C188" s="151"/>
      <c r="D188" s="151"/>
      <c r="E188" s="151"/>
      <c r="F188" s="151"/>
      <c r="G188" s="152"/>
      <c r="H188" s="96" t="s">
        <v>34</v>
      </c>
      <c r="I188" s="35"/>
      <c r="J188" s="35"/>
      <c r="K188" s="35"/>
      <c r="L188" s="35"/>
      <c r="M188" s="97"/>
      <c r="N188" s="98"/>
      <c r="O188" s="98"/>
      <c r="P188" s="98"/>
      <c r="Q188" s="98"/>
      <c r="R188" s="98"/>
      <c r="S188" s="98"/>
      <c r="T188" s="98"/>
      <c r="U188" s="98"/>
      <c r="V188" s="98"/>
      <c r="W188" s="98"/>
      <c r="X188" s="98"/>
      <c r="Y188" s="99"/>
      <c r="Z188" s="100">
        <f>SUM(Z187:AC187)</f>
        <v>0</v>
      </c>
      <c r="AA188" s="101"/>
      <c r="AB188" s="101"/>
      <c r="AC188" s="102"/>
      <c r="AD188" s="96" t="s">
        <v>34</v>
      </c>
      <c r="AE188" s="35"/>
      <c r="AF188" s="35"/>
      <c r="AG188" s="35"/>
      <c r="AH188" s="35"/>
      <c r="AI188" s="97"/>
      <c r="AJ188" s="98"/>
      <c r="AK188" s="98"/>
      <c r="AL188" s="98"/>
      <c r="AM188" s="98"/>
      <c r="AN188" s="98"/>
      <c r="AO188" s="98"/>
      <c r="AP188" s="98"/>
      <c r="AQ188" s="98"/>
      <c r="AR188" s="98"/>
      <c r="AS188" s="98"/>
      <c r="AT188" s="98"/>
      <c r="AU188" s="99"/>
      <c r="AV188" s="103">
        <f>SUM(AV187:AY187)</f>
        <v>0</v>
      </c>
      <c r="AW188" s="104"/>
      <c r="AX188" s="104"/>
      <c r="AY188" s="105"/>
    </row>
    <row r="189" spans="2:51" ht="24.75" customHeight="1">
      <c r="B189" s="150"/>
      <c r="C189" s="151"/>
      <c r="D189" s="151"/>
      <c r="E189" s="151"/>
      <c r="F189" s="151"/>
      <c r="G189" s="152"/>
      <c r="H189" s="116"/>
      <c r="I189" s="117"/>
      <c r="J189" s="117"/>
      <c r="K189" s="117"/>
      <c r="L189" s="117"/>
      <c r="M189" s="117"/>
      <c r="N189" s="117"/>
      <c r="O189" s="117"/>
      <c r="P189" s="117"/>
      <c r="Q189" s="117"/>
      <c r="R189" s="117"/>
      <c r="S189" s="117"/>
      <c r="T189" s="117"/>
      <c r="U189" s="117"/>
      <c r="V189" s="117"/>
      <c r="W189" s="117"/>
      <c r="X189" s="117"/>
      <c r="Y189" s="117"/>
      <c r="Z189" s="117"/>
      <c r="AA189" s="117"/>
      <c r="AB189" s="117"/>
      <c r="AC189" s="118"/>
      <c r="AD189" s="119"/>
      <c r="AE189" s="117"/>
      <c r="AF189" s="117"/>
      <c r="AG189" s="117"/>
      <c r="AH189" s="117"/>
      <c r="AI189" s="117"/>
      <c r="AJ189" s="117"/>
      <c r="AK189" s="117"/>
      <c r="AL189" s="117"/>
      <c r="AM189" s="117"/>
      <c r="AN189" s="117"/>
      <c r="AO189" s="117"/>
      <c r="AP189" s="117"/>
      <c r="AQ189" s="117"/>
      <c r="AR189" s="117"/>
      <c r="AS189" s="117"/>
      <c r="AT189" s="117"/>
      <c r="AU189" s="117"/>
      <c r="AV189" s="117"/>
      <c r="AW189" s="117"/>
      <c r="AX189" s="117"/>
      <c r="AY189" s="120"/>
    </row>
    <row r="190" spans="2:51" ht="24.75" customHeight="1">
      <c r="B190" s="150"/>
      <c r="C190" s="151"/>
      <c r="D190" s="151"/>
      <c r="E190" s="151"/>
      <c r="F190" s="151"/>
      <c r="G190" s="152"/>
      <c r="H190" s="89" t="s">
        <v>71</v>
      </c>
      <c r="I190" s="90"/>
      <c r="J190" s="90"/>
      <c r="K190" s="90"/>
      <c r="L190" s="90"/>
      <c r="M190" s="91" t="s">
        <v>126</v>
      </c>
      <c r="N190" s="85"/>
      <c r="O190" s="85"/>
      <c r="P190" s="85"/>
      <c r="Q190" s="85"/>
      <c r="R190" s="85"/>
      <c r="S190" s="85"/>
      <c r="T190" s="85"/>
      <c r="U190" s="85"/>
      <c r="V190" s="85"/>
      <c r="W190" s="85"/>
      <c r="X190" s="85"/>
      <c r="Y190" s="86"/>
      <c r="Z190" s="92" t="s">
        <v>127</v>
      </c>
      <c r="AA190" s="93"/>
      <c r="AB190" s="93"/>
      <c r="AC190" s="94"/>
      <c r="AD190" s="89" t="s">
        <v>71</v>
      </c>
      <c r="AE190" s="90"/>
      <c r="AF190" s="90"/>
      <c r="AG190" s="90"/>
      <c r="AH190" s="90"/>
      <c r="AI190" s="91" t="s">
        <v>126</v>
      </c>
      <c r="AJ190" s="85"/>
      <c r="AK190" s="85"/>
      <c r="AL190" s="85"/>
      <c r="AM190" s="85"/>
      <c r="AN190" s="85"/>
      <c r="AO190" s="85"/>
      <c r="AP190" s="85"/>
      <c r="AQ190" s="85"/>
      <c r="AR190" s="85"/>
      <c r="AS190" s="85"/>
      <c r="AT190" s="85"/>
      <c r="AU190" s="86"/>
      <c r="AV190" s="92" t="s">
        <v>127</v>
      </c>
      <c r="AW190" s="93"/>
      <c r="AX190" s="93"/>
      <c r="AY190" s="95"/>
    </row>
    <row r="191" spans="2:51" ht="24.75" customHeight="1">
      <c r="B191" s="150"/>
      <c r="C191" s="151"/>
      <c r="D191" s="151"/>
      <c r="E191" s="151"/>
      <c r="F191" s="151"/>
      <c r="G191" s="152"/>
      <c r="H191" s="72"/>
      <c r="I191" s="73"/>
      <c r="J191" s="73"/>
      <c r="K191" s="73"/>
      <c r="L191" s="74"/>
      <c r="M191" s="75"/>
      <c r="N191" s="76"/>
      <c r="O191" s="76"/>
      <c r="P191" s="76"/>
      <c r="Q191" s="76"/>
      <c r="R191" s="76"/>
      <c r="S191" s="76"/>
      <c r="T191" s="76"/>
      <c r="U191" s="76"/>
      <c r="V191" s="76"/>
      <c r="W191" s="76"/>
      <c r="X191" s="76"/>
      <c r="Y191" s="77"/>
      <c r="Z191" s="78"/>
      <c r="AA191" s="79"/>
      <c r="AB191" s="79"/>
      <c r="AC191" s="80"/>
      <c r="AD191" s="72"/>
      <c r="AE191" s="73"/>
      <c r="AF191" s="73"/>
      <c r="AG191" s="73"/>
      <c r="AH191" s="74"/>
      <c r="AI191" s="75"/>
      <c r="AJ191" s="76"/>
      <c r="AK191" s="76"/>
      <c r="AL191" s="76"/>
      <c r="AM191" s="76"/>
      <c r="AN191" s="76"/>
      <c r="AO191" s="76"/>
      <c r="AP191" s="76"/>
      <c r="AQ191" s="76"/>
      <c r="AR191" s="76"/>
      <c r="AS191" s="76"/>
      <c r="AT191" s="76"/>
      <c r="AU191" s="77"/>
      <c r="AV191" s="81"/>
      <c r="AW191" s="82"/>
      <c r="AX191" s="82"/>
      <c r="AY191" s="83"/>
    </row>
    <row r="192" spans="2:51" ht="24.75" customHeight="1">
      <c r="B192" s="150"/>
      <c r="C192" s="151"/>
      <c r="D192" s="151"/>
      <c r="E192" s="151"/>
      <c r="F192" s="151"/>
      <c r="G192" s="152"/>
      <c r="H192" s="106"/>
      <c r="I192" s="107"/>
      <c r="J192" s="107"/>
      <c r="K192" s="107"/>
      <c r="L192" s="108"/>
      <c r="M192" s="109"/>
      <c r="N192" s="110"/>
      <c r="O192" s="110"/>
      <c r="P192" s="110"/>
      <c r="Q192" s="110"/>
      <c r="R192" s="110"/>
      <c r="S192" s="110"/>
      <c r="T192" s="110"/>
      <c r="U192" s="110"/>
      <c r="V192" s="110"/>
      <c r="W192" s="110"/>
      <c r="X192" s="110"/>
      <c r="Y192" s="111"/>
      <c r="Z192" s="112"/>
      <c r="AA192" s="113"/>
      <c r="AB192" s="113"/>
      <c r="AC192" s="114"/>
      <c r="AD192" s="106"/>
      <c r="AE192" s="107"/>
      <c r="AF192" s="107"/>
      <c r="AG192" s="107"/>
      <c r="AH192" s="108"/>
      <c r="AI192" s="109"/>
      <c r="AJ192" s="110"/>
      <c r="AK192" s="110"/>
      <c r="AL192" s="110"/>
      <c r="AM192" s="110"/>
      <c r="AN192" s="110"/>
      <c r="AO192" s="110"/>
      <c r="AP192" s="110"/>
      <c r="AQ192" s="110"/>
      <c r="AR192" s="110"/>
      <c r="AS192" s="110"/>
      <c r="AT192" s="110"/>
      <c r="AU192" s="111"/>
      <c r="AV192" s="112"/>
      <c r="AW192" s="113"/>
      <c r="AX192" s="113"/>
      <c r="AY192" s="115"/>
    </row>
    <row r="193" spans="2:51" ht="24.75" customHeight="1">
      <c r="B193" s="150"/>
      <c r="C193" s="151"/>
      <c r="D193" s="151"/>
      <c r="E193" s="151"/>
      <c r="F193" s="151"/>
      <c r="G193" s="152"/>
      <c r="H193" s="96" t="s">
        <v>34</v>
      </c>
      <c r="I193" s="35"/>
      <c r="J193" s="35"/>
      <c r="K193" s="35"/>
      <c r="L193" s="35"/>
      <c r="M193" s="97"/>
      <c r="N193" s="98"/>
      <c r="O193" s="98"/>
      <c r="P193" s="98"/>
      <c r="Q193" s="98"/>
      <c r="R193" s="98"/>
      <c r="S193" s="98"/>
      <c r="T193" s="98"/>
      <c r="U193" s="98"/>
      <c r="V193" s="98"/>
      <c r="W193" s="98"/>
      <c r="X193" s="98"/>
      <c r="Y193" s="99"/>
      <c r="Z193" s="100">
        <f>SUM(Z191:AC192)</f>
        <v>0</v>
      </c>
      <c r="AA193" s="101"/>
      <c r="AB193" s="101"/>
      <c r="AC193" s="102"/>
      <c r="AD193" s="96" t="s">
        <v>34</v>
      </c>
      <c r="AE193" s="35"/>
      <c r="AF193" s="35"/>
      <c r="AG193" s="35"/>
      <c r="AH193" s="35"/>
      <c r="AI193" s="97"/>
      <c r="AJ193" s="98"/>
      <c r="AK193" s="98"/>
      <c r="AL193" s="98"/>
      <c r="AM193" s="98"/>
      <c r="AN193" s="98"/>
      <c r="AO193" s="98"/>
      <c r="AP193" s="98"/>
      <c r="AQ193" s="98"/>
      <c r="AR193" s="98"/>
      <c r="AS193" s="98"/>
      <c r="AT193" s="98"/>
      <c r="AU193" s="99"/>
      <c r="AV193" s="103">
        <f>SUM(AV191:AY192)</f>
        <v>0</v>
      </c>
      <c r="AW193" s="104"/>
      <c r="AX193" s="104"/>
      <c r="AY193" s="105"/>
    </row>
    <row r="194" spans="2:51" ht="24.75" customHeight="1">
      <c r="B194" s="150"/>
      <c r="C194" s="151"/>
      <c r="D194" s="151"/>
      <c r="E194" s="151"/>
      <c r="F194" s="151"/>
      <c r="G194" s="152"/>
      <c r="H194" s="84"/>
      <c r="I194" s="85"/>
      <c r="J194" s="85"/>
      <c r="K194" s="85"/>
      <c r="L194" s="85"/>
      <c r="M194" s="85"/>
      <c r="N194" s="85"/>
      <c r="O194" s="85"/>
      <c r="P194" s="85"/>
      <c r="Q194" s="85"/>
      <c r="R194" s="85"/>
      <c r="S194" s="85"/>
      <c r="T194" s="85"/>
      <c r="U194" s="85"/>
      <c r="V194" s="85"/>
      <c r="W194" s="85"/>
      <c r="X194" s="85"/>
      <c r="Y194" s="85"/>
      <c r="Z194" s="85"/>
      <c r="AA194" s="85"/>
      <c r="AB194" s="85"/>
      <c r="AC194" s="86"/>
      <c r="AD194" s="87"/>
      <c r="AE194" s="85"/>
      <c r="AF194" s="85"/>
      <c r="AG194" s="85"/>
      <c r="AH194" s="85"/>
      <c r="AI194" s="85"/>
      <c r="AJ194" s="85"/>
      <c r="AK194" s="85"/>
      <c r="AL194" s="85"/>
      <c r="AM194" s="85"/>
      <c r="AN194" s="85"/>
      <c r="AO194" s="85"/>
      <c r="AP194" s="85"/>
      <c r="AQ194" s="85"/>
      <c r="AR194" s="85"/>
      <c r="AS194" s="85"/>
      <c r="AT194" s="85"/>
      <c r="AU194" s="85"/>
      <c r="AV194" s="85"/>
      <c r="AW194" s="85"/>
      <c r="AX194" s="85"/>
      <c r="AY194" s="88"/>
    </row>
    <row r="195" spans="2:51" ht="24.75" customHeight="1">
      <c r="B195" s="150"/>
      <c r="C195" s="151"/>
      <c r="D195" s="151"/>
      <c r="E195" s="151"/>
      <c r="F195" s="151"/>
      <c r="G195" s="152"/>
      <c r="H195" s="89" t="s">
        <v>71</v>
      </c>
      <c r="I195" s="90"/>
      <c r="J195" s="90"/>
      <c r="K195" s="90"/>
      <c r="L195" s="90"/>
      <c r="M195" s="91" t="s">
        <v>126</v>
      </c>
      <c r="N195" s="85"/>
      <c r="O195" s="85"/>
      <c r="P195" s="85"/>
      <c r="Q195" s="85"/>
      <c r="R195" s="85"/>
      <c r="S195" s="85"/>
      <c r="T195" s="85"/>
      <c r="U195" s="85"/>
      <c r="V195" s="85"/>
      <c r="W195" s="85"/>
      <c r="X195" s="85"/>
      <c r="Y195" s="86"/>
      <c r="Z195" s="92" t="s">
        <v>127</v>
      </c>
      <c r="AA195" s="93"/>
      <c r="AB195" s="93"/>
      <c r="AC195" s="94"/>
      <c r="AD195" s="89" t="s">
        <v>71</v>
      </c>
      <c r="AE195" s="90"/>
      <c r="AF195" s="90"/>
      <c r="AG195" s="90"/>
      <c r="AH195" s="90"/>
      <c r="AI195" s="91" t="s">
        <v>126</v>
      </c>
      <c r="AJ195" s="85"/>
      <c r="AK195" s="85"/>
      <c r="AL195" s="85"/>
      <c r="AM195" s="85"/>
      <c r="AN195" s="85"/>
      <c r="AO195" s="85"/>
      <c r="AP195" s="85"/>
      <c r="AQ195" s="85"/>
      <c r="AR195" s="85"/>
      <c r="AS195" s="85"/>
      <c r="AT195" s="85"/>
      <c r="AU195" s="86"/>
      <c r="AV195" s="92" t="s">
        <v>127</v>
      </c>
      <c r="AW195" s="93"/>
      <c r="AX195" s="93"/>
      <c r="AY195" s="95"/>
    </row>
    <row r="196" spans="2:51" ht="24.75" customHeight="1">
      <c r="B196" s="150"/>
      <c r="C196" s="151"/>
      <c r="D196" s="151"/>
      <c r="E196" s="151"/>
      <c r="F196" s="151"/>
      <c r="G196" s="152"/>
      <c r="H196" s="72"/>
      <c r="I196" s="73"/>
      <c r="J196" s="73"/>
      <c r="K196" s="73"/>
      <c r="L196" s="74"/>
      <c r="M196" s="75"/>
      <c r="N196" s="76"/>
      <c r="O196" s="76"/>
      <c r="P196" s="76"/>
      <c r="Q196" s="76"/>
      <c r="R196" s="76"/>
      <c r="S196" s="76"/>
      <c r="T196" s="76"/>
      <c r="U196" s="76"/>
      <c r="V196" s="76"/>
      <c r="W196" s="76"/>
      <c r="X196" s="76"/>
      <c r="Y196" s="77"/>
      <c r="Z196" s="78"/>
      <c r="AA196" s="79"/>
      <c r="AB196" s="79"/>
      <c r="AC196" s="80"/>
      <c r="AD196" s="72"/>
      <c r="AE196" s="73"/>
      <c r="AF196" s="73"/>
      <c r="AG196" s="73"/>
      <c r="AH196" s="74"/>
      <c r="AI196" s="75"/>
      <c r="AJ196" s="76"/>
      <c r="AK196" s="76"/>
      <c r="AL196" s="76"/>
      <c r="AM196" s="76"/>
      <c r="AN196" s="76"/>
      <c r="AO196" s="76"/>
      <c r="AP196" s="76"/>
      <c r="AQ196" s="76"/>
      <c r="AR196" s="76"/>
      <c r="AS196" s="76"/>
      <c r="AT196" s="76"/>
      <c r="AU196" s="77"/>
      <c r="AV196" s="81"/>
      <c r="AW196" s="82"/>
      <c r="AX196" s="82"/>
      <c r="AY196" s="83"/>
    </row>
    <row r="197" spans="2:51" ht="24.75" customHeight="1">
      <c r="B197" s="150"/>
      <c r="C197" s="151"/>
      <c r="D197" s="151"/>
      <c r="E197" s="151"/>
      <c r="F197" s="151"/>
      <c r="G197" s="152"/>
      <c r="H197" s="96" t="s">
        <v>34</v>
      </c>
      <c r="I197" s="35"/>
      <c r="J197" s="35"/>
      <c r="K197" s="35"/>
      <c r="L197" s="35"/>
      <c r="M197" s="97"/>
      <c r="N197" s="98"/>
      <c r="O197" s="98"/>
      <c r="P197" s="98"/>
      <c r="Q197" s="98"/>
      <c r="R197" s="98"/>
      <c r="S197" s="98"/>
      <c r="T197" s="98"/>
      <c r="U197" s="98"/>
      <c r="V197" s="98"/>
      <c r="W197" s="98"/>
      <c r="X197" s="98"/>
      <c r="Y197" s="99"/>
      <c r="Z197" s="100">
        <f>SUM(Z196:AC196)</f>
        <v>0</v>
      </c>
      <c r="AA197" s="101"/>
      <c r="AB197" s="101"/>
      <c r="AC197" s="102"/>
      <c r="AD197" s="96" t="s">
        <v>34</v>
      </c>
      <c r="AE197" s="35"/>
      <c r="AF197" s="35"/>
      <c r="AG197" s="35"/>
      <c r="AH197" s="35"/>
      <c r="AI197" s="97"/>
      <c r="AJ197" s="98"/>
      <c r="AK197" s="98"/>
      <c r="AL197" s="98"/>
      <c r="AM197" s="98"/>
      <c r="AN197" s="98"/>
      <c r="AO197" s="98"/>
      <c r="AP197" s="98"/>
      <c r="AQ197" s="98"/>
      <c r="AR197" s="98"/>
      <c r="AS197" s="98"/>
      <c r="AT197" s="98"/>
      <c r="AU197" s="99"/>
      <c r="AV197" s="103">
        <f>SUM(AV196:AY196)</f>
        <v>0</v>
      </c>
      <c r="AW197" s="104"/>
      <c r="AX197" s="104"/>
      <c r="AY197" s="105"/>
    </row>
    <row r="198" spans="2:51" ht="24.75" customHeight="1">
      <c r="B198" s="150"/>
      <c r="C198" s="151"/>
      <c r="D198" s="151"/>
      <c r="E198" s="151"/>
      <c r="F198" s="151"/>
      <c r="G198" s="152"/>
      <c r="H198" s="116"/>
      <c r="I198" s="117"/>
      <c r="J198" s="117"/>
      <c r="K198" s="117"/>
      <c r="L198" s="117"/>
      <c r="M198" s="117"/>
      <c r="N198" s="117"/>
      <c r="O198" s="117"/>
      <c r="P198" s="117"/>
      <c r="Q198" s="117"/>
      <c r="R198" s="117"/>
      <c r="S198" s="117"/>
      <c r="T198" s="117"/>
      <c r="U198" s="117"/>
      <c r="V198" s="117"/>
      <c r="W198" s="117"/>
      <c r="X198" s="117"/>
      <c r="Y198" s="117"/>
      <c r="Z198" s="117"/>
      <c r="AA198" s="117"/>
      <c r="AB198" s="117"/>
      <c r="AC198" s="118"/>
      <c r="AD198" s="119"/>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20"/>
    </row>
    <row r="199" spans="2:51" ht="24.75" customHeight="1">
      <c r="B199" s="150"/>
      <c r="C199" s="151"/>
      <c r="D199" s="151"/>
      <c r="E199" s="151"/>
      <c r="F199" s="151"/>
      <c r="G199" s="152"/>
      <c r="H199" s="121" t="s">
        <v>71</v>
      </c>
      <c r="I199" s="90"/>
      <c r="J199" s="90"/>
      <c r="K199" s="90"/>
      <c r="L199" s="90"/>
      <c r="M199" s="91" t="s">
        <v>126</v>
      </c>
      <c r="N199" s="85"/>
      <c r="O199" s="85"/>
      <c r="P199" s="85"/>
      <c r="Q199" s="85"/>
      <c r="R199" s="85"/>
      <c r="S199" s="85"/>
      <c r="T199" s="85"/>
      <c r="U199" s="85"/>
      <c r="V199" s="85"/>
      <c r="W199" s="85"/>
      <c r="X199" s="85"/>
      <c r="Y199" s="86"/>
      <c r="Z199" s="92" t="s">
        <v>127</v>
      </c>
      <c r="AA199" s="93"/>
      <c r="AB199" s="93"/>
      <c r="AC199" s="94"/>
      <c r="AD199" s="89" t="s">
        <v>71</v>
      </c>
      <c r="AE199" s="90"/>
      <c r="AF199" s="90"/>
      <c r="AG199" s="90"/>
      <c r="AH199" s="90"/>
      <c r="AI199" s="91" t="s">
        <v>126</v>
      </c>
      <c r="AJ199" s="85"/>
      <c r="AK199" s="85"/>
      <c r="AL199" s="85"/>
      <c r="AM199" s="85"/>
      <c r="AN199" s="85"/>
      <c r="AO199" s="85"/>
      <c r="AP199" s="85"/>
      <c r="AQ199" s="85"/>
      <c r="AR199" s="85"/>
      <c r="AS199" s="85"/>
      <c r="AT199" s="85"/>
      <c r="AU199" s="86"/>
      <c r="AV199" s="92" t="s">
        <v>127</v>
      </c>
      <c r="AW199" s="93"/>
      <c r="AX199" s="93"/>
      <c r="AY199" s="95"/>
    </row>
    <row r="200" spans="2:51" ht="24.75" customHeight="1">
      <c r="B200" s="150"/>
      <c r="C200" s="151"/>
      <c r="D200" s="151"/>
      <c r="E200" s="151"/>
      <c r="F200" s="151"/>
      <c r="G200" s="152"/>
      <c r="H200" s="72"/>
      <c r="I200" s="73"/>
      <c r="J200" s="73"/>
      <c r="K200" s="73"/>
      <c r="L200" s="74"/>
      <c r="M200" s="75"/>
      <c r="N200" s="76"/>
      <c r="O200" s="76"/>
      <c r="P200" s="76"/>
      <c r="Q200" s="76"/>
      <c r="R200" s="76"/>
      <c r="S200" s="76"/>
      <c r="T200" s="76"/>
      <c r="U200" s="76"/>
      <c r="V200" s="76"/>
      <c r="W200" s="76"/>
      <c r="X200" s="76"/>
      <c r="Y200" s="77"/>
      <c r="Z200" s="78"/>
      <c r="AA200" s="79"/>
      <c r="AB200" s="79"/>
      <c r="AC200" s="80"/>
      <c r="AD200" s="72"/>
      <c r="AE200" s="73"/>
      <c r="AF200" s="73"/>
      <c r="AG200" s="73"/>
      <c r="AH200" s="74"/>
      <c r="AI200" s="75"/>
      <c r="AJ200" s="76"/>
      <c r="AK200" s="76"/>
      <c r="AL200" s="76"/>
      <c r="AM200" s="76"/>
      <c r="AN200" s="76"/>
      <c r="AO200" s="76"/>
      <c r="AP200" s="76"/>
      <c r="AQ200" s="76"/>
      <c r="AR200" s="76"/>
      <c r="AS200" s="76"/>
      <c r="AT200" s="76"/>
      <c r="AU200" s="77"/>
      <c r="AV200" s="81"/>
      <c r="AW200" s="82"/>
      <c r="AX200" s="82"/>
      <c r="AY200" s="83"/>
    </row>
    <row r="201" spans="2:51" ht="24.75" customHeight="1">
      <c r="B201" s="150"/>
      <c r="C201" s="151"/>
      <c r="D201" s="151"/>
      <c r="E201" s="151"/>
      <c r="F201" s="151"/>
      <c r="G201" s="152"/>
      <c r="H201" s="106"/>
      <c r="I201" s="107"/>
      <c r="J201" s="107"/>
      <c r="K201" s="107"/>
      <c r="L201" s="108"/>
      <c r="M201" s="109"/>
      <c r="N201" s="110"/>
      <c r="O201" s="110"/>
      <c r="P201" s="110"/>
      <c r="Q201" s="110"/>
      <c r="R201" s="110"/>
      <c r="S201" s="110"/>
      <c r="T201" s="110"/>
      <c r="U201" s="110"/>
      <c r="V201" s="110"/>
      <c r="W201" s="110"/>
      <c r="X201" s="110"/>
      <c r="Y201" s="111"/>
      <c r="Z201" s="112"/>
      <c r="AA201" s="113"/>
      <c r="AB201" s="113"/>
      <c r="AC201" s="114"/>
      <c r="AD201" s="106"/>
      <c r="AE201" s="107"/>
      <c r="AF201" s="107"/>
      <c r="AG201" s="107"/>
      <c r="AH201" s="108"/>
      <c r="AI201" s="109"/>
      <c r="AJ201" s="110"/>
      <c r="AK201" s="110"/>
      <c r="AL201" s="110"/>
      <c r="AM201" s="110"/>
      <c r="AN201" s="110"/>
      <c r="AO201" s="110"/>
      <c r="AP201" s="110"/>
      <c r="AQ201" s="110"/>
      <c r="AR201" s="110"/>
      <c r="AS201" s="110"/>
      <c r="AT201" s="110"/>
      <c r="AU201" s="111"/>
      <c r="AV201" s="112"/>
      <c r="AW201" s="113"/>
      <c r="AX201" s="113"/>
      <c r="AY201" s="115"/>
    </row>
    <row r="202" spans="2:51" ht="24.75" customHeight="1">
      <c r="B202" s="150"/>
      <c r="C202" s="151"/>
      <c r="D202" s="151"/>
      <c r="E202" s="151"/>
      <c r="F202" s="151"/>
      <c r="G202" s="152"/>
      <c r="H202" s="96" t="s">
        <v>34</v>
      </c>
      <c r="I202" s="35"/>
      <c r="J202" s="35"/>
      <c r="K202" s="35"/>
      <c r="L202" s="35"/>
      <c r="M202" s="97"/>
      <c r="N202" s="98"/>
      <c r="O202" s="98"/>
      <c r="P202" s="98"/>
      <c r="Q202" s="98"/>
      <c r="R202" s="98"/>
      <c r="S202" s="98"/>
      <c r="T202" s="98"/>
      <c r="U202" s="98"/>
      <c r="V202" s="98"/>
      <c r="W202" s="98"/>
      <c r="X202" s="98"/>
      <c r="Y202" s="99"/>
      <c r="Z202" s="100">
        <f>SUM(Z200:AC201)</f>
        <v>0</v>
      </c>
      <c r="AA202" s="101"/>
      <c r="AB202" s="101"/>
      <c r="AC202" s="102"/>
      <c r="AD202" s="96" t="s">
        <v>34</v>
      </c>
      <c r="AE202" s="35"/>
      <c r="AF202" s="35"/>
      <c r="AG202" s="35"/>
      <c r="AH202" s="35"/>
      <c r="AI202" s="97"/>
      <c r="AJ202" s="98"/>
      <c r="AK202" s="98"/>
      <c r="AL202" s="98"/>
      <c r="AM202" s="98"/>
      <c r="AN202" s="98"/>
      <c r="AO202" s="98"/>
      <c r="AP202" s="98"/>
      <c r="AQ202" s="98"/>
      <c r="AR202" s="98"/>
      <c r="AS202" s="98"/>
      <c r="AT202" s="98"/>
      <c r="AU202" s="99"/>
      <c r="AV202" s="103">
        <f>SUM(AV200:AY201)</f>
        <v>0</v>
      </c>
      <c r="AW202" s="104"/>
      <c r="AX202" s="104"/>
      <c r="AY202" s="105"/>
    </row>
    <row r="203" spans="2:51" ht="24.75" customHeight="1">
      <c r="B203" s="150"/>
      <c r="C203" s="151"/>
      <c r="D203" s="151"/>
      <c r="E203" s="151"/>
      <c r="F203" s="151"/>
      <c r="G203" s="152"/>
      <c r="H203" s="84"/>
      <c r="I203" s="85"/>
      <c r="J203" s="85"/>
      <c r="K203" s="85"/>
      <c r="L203" s="85"/>
      <c r="M203" s="85"/>
      <c r="N203" s="85"/>
      <c r="O203" s="85"/>
      <c r="P203" s="85"/>
      <c r="Q203" s="85"/>
      <c r="R203" s="85"/>
      <c r="S203" s="85"/>
      <c r="T203" s="85"/>
      <c r="U203" s="85"/>
      <c r="V203" s="85"/>
      <c r="W203" s="85"/>
      <c r="X203" s="85"/>
      <c r="Y203" s="85"/>
      <c r="Z203" s="85"/>
      <c r="AA203" s="85"/>
      <c r="AB203" s="85"/>
      <c r="AC203" s="86"/>
      <c r="AD203" s="87"/>
      <c r="AE203" s="85"/>
      <c r="AF203" s="85"/>
      <c r="AG203" s="85"/>
      <c r="AH203" s="85"/>
      <c r="AI203" s="85"/>
      <c r="AJ203" s="85"/>
      <c r="AK203" s="85"/>
      <c r="AL203" s="85"/>
      <c r="AM203" s="85"/>
      <c r="AN203" s="85"/>
      <c r="AO203" s="85"/>
      <c r="AP203" s="85"/>
      <c r="AQ203" s="85"/>
      <c r="AR203" s="85"/>
      <c r="AS203" s="85"/>
      <c r="AT203" s="85"/>
      <c r="AU203" s="85"/>
      <c r="AV203" s="85"/>
      <c r="AW203" s="85"/>
      <c r="AX203" s="85"/>
      <c r="AY203" s="88"/>
    </row>
    <row r="204" spans="2:51" ht="24.75" customHeight="1">
      <c r="B204" s="150"/>
      <c r="C204" s="151"/>
      <c r="D204" s="151"/>
      <c r="E204" s="151"/>
      <c r="F204" s="151"/>
      <c r="G204" s="152"/>
      <c r="H204" s="89" t="s">
        <v>71</v>
      </c>
      <c r="I204" s="90"/>
      <c r="J204" s="90"/>
      <c r="K204" s="90"/>
      <c r="L204" s="90"/>
      <c r="M204" s="91" t="s">
        <v>126</v>
      </c>
      <c r="N204" s="85"/>
      <c r="O204" s="85"/>
      <c r="P204" s="85"/>
      <c r="Q204" s="85"/>
      <c r="R204" s="85"/>
      <c r="S204" s="85"/>
      <c r="T204" s="85"/>
      <c r="U204" s="85"/>
      <c r="V204" s="85"/>
      <c r="W204" s="85"/>
      <c r="X204" s="85"/>
      <c r="Y204" s="86"/>
      <c r="Z204" s="92" t="s">
        <v>127</v>
      </c>
      <c r="AA204" s="93"/>
      <c r="AB204" s="93"/>
      <c r="AC204" s="94"/>
      <c r="AD204" s="89" t="s">
        <v>71</v>
      </c>
      <c r="AE204" s="90"/>
      <c r="AF204" s="90"/>
      <c r="AG204" s="90"/>
      <c r="AH204" s="90"/>
      <c r="AI204" s="91" t="s">
        <v>126</v>
      </c>
      <c r="AJ204" s="85"/>
      <c r="AK204" s="85"/>
      <c r="AL204" s="85"/>
      <c r="AM204" s="85"/>
      <c r="AN204" s="85"/>
      <c r="AO204" s="85"/>
      <c r="AP204" s="85"/>
      <c r="AQ204" s="85"/>
      <c r="AR204" s="85"/>
      <c r="AS204" s="85"/>
      <c r="AT204" s="85"/>
      <c r="AU204" s="86"/>
      <c r="AV204" s="92" t="s">
        <v>127</v>
      </c>
      <c r="AW204" s="93"/>
      <c r="AX204" s="93"/>
      <c r="AY204" s="95"/>
    </row>
    <row r="205" spans="2:51" ht="24.75" customHeight="1">
      <c r="B205" s="150"/>
      <c r="C205" s="151"/>
      <c r="D205" s="151"/>
      <c r="E205" s="151"/>
      <c r="F205" s="151"/>
      <c r="G205" s="152"/>
      <c r="H205" s="72"/>
      <c r="I205" s="73"/>
      <c r="J205" s="73"/>
      <c r="K205" s="73"/>
      <c r="L205" s="74"/>
      <c r="M205" s="75"/>
      <c r="N205" s="76"/>
      <c r="O205" s="76"/>
      <c r="P205" s="76"/>
      <c r="Q205" s="76"/>
      <c r="R205" s="76"/>
      <c r="S205" s="76"/>
      <c r="T205" s="76"/>
      <c r="U205" s="76"/>
      <c r="V205" s="76"/>
      <c r="W205" s="76"/>
      <c r="X205" s="76"/>
      <c r="Y205" s="77"/>
      <c r="Z205" s="78"/>
      <c r="AA205" s="79"/>
      <c r="AB205" s="79"/>
      <c r="AC205" s="80"/>
      <c r="AD205" s="72"/>
      <c r="AE205" s="73"/>
      <c r="AF205" s="73"/>
      <c r="AG205" s="73"/>
      <c r="AH205" s="74"/>
      <c r="AI205" s="75"/>
      <c r="AJ205" s="76"/>
      <c r="AK205" s="76"/>
      <c r="AL205" s="76"/>
      <c r="AM205" s="76"/>
      <c r="AN205" s="76"/>
      <c r="AO205" s="76"/>
      <c r="AP205" s="76"/>
      <c r="AQ205" s="76"/>
      <c r="AR205" s="76"/>
      <c r="AS205" s="76"/>
      <c r="AT205" s="76"/>
      <c r="AU205" s="77"/>
      <c r="AV205" s="81"/>
      <c r="AW205" s="82"/>
      <c r="AX205" s="82"/>
      <c r="AY205" s="83"/>
    </row>
    <row r="206" spans="2:51" ht="24.75" customHeight="1">
      <c r="B206" s="150"/>
      <c r="C206" s="151"/>
      <c r="D206" s="151"/>
      <c r="E206" s="151"/>
      <c r="F206" s="151"/>
      <c r="G206" s="152"/>
      <c r="H206" s="96" t="s">
        <v>34</v>
      </c>
      <c r="I206" s="35"/>
      <c r="J206" s="35"/>
      <c r="K206" s="35"/>
      <c r="L206" s="35"/>
      <c r="M206" s="97"/>
      <c r="N206" s="98"/>
      <c r="O206" s="98"/>
      <c r="P206" s="98"/>
      <c r="Q206" s="98"/>
      <c r="R206" s="98"/>
      <c r="S206" s="98"/>
      <c r="T206" s="98"/>
      <c r="U206" s="98"/>
      <c r="V206" s="98"/>
      <c r="W206" s="98"/>
      <c r="X206" s="98"/>
      <c r="Y206" s="99"/>
      <c r="Z206" s="100">
        <f>SUM(Z205:AC205)</f>
        <v>0</v>
      </c>
      <c r="AA206" s="101"/>
      <c r="AB206" s="101"/>
      <c r="AC206" s="102"/>
      <c r="AD206" s="96" t="s">
        <v>34</v>
      </c>
      <c r="AE206" s="35"/>
      <c r="AF206" s="35"/>
      <c r="AG206" s="35"/>
      <c r="AH206" s="35"/>
      <c r="AI206" s="97"/>
      <c r="AJ206" s="98"/>
      <c r="AK206" s="98"/>
      <c r="AL206" s="98"/>
      <c r="AM206" s="98"/>
      <c r="AN206" s="98"/>
      <c r="AO206" s="98"/>
      <c r="AP206" s="98"/>
      <c r="AQ206" s="98"/>
      <c r="AR206" s="98"/>
      <c r="AS206" s="98"/>
      <c r="AT206" s="98"/>
      <c r="AU206" s="99"/>
      <c r="AV206" s="103">
        <f>SUM(AV205:AY205)</f>
        <v>0</v>
      </c>
      <c r="AW206" s="104"/>
      <c r="AX206" s="104"/>
      <c r="AY206" s="105"/>
    </row>
    <row r="207" spans="2:51" ht="24.75" customHeight="1">
      <c r="B207" s="150"/>
      <c r="C207" s="151"/>
      <c r="D207" s="151"/>
      <c r="E207" s="151"/>
      <c r="F207" s="151"/>
      <c r="G207" s="152"/>
      <c r="H207" s="116"/>
      <c r="I207" s="117"/>
      <c r="J207" s="117"/>
      <c r="K207" s="117"/>
      <c r="L207" s="117"/>
      <c r="M207" s="117"/>
      <c r="N207" s="117"/>
      <c r="O207" s="117"/>
      <c r="P207" s="117"/>
      <c r="Q207" s="117"/>
      <c r="R207" s="117"/>
      <c r="S207" s="117"/>
      <c r="T207" s="117"/>
      <c r="U207" s="117"/>
      <c r="V207" s="117"/>
      <c r="W207" s="117"/>
      <c r="X207" s="117"/>
      <c r="Y207" s="117"/>
      <c r="Z207" s="117"/>
      <c r="AA207" s="117"/>
      <c r="AB207" s="117"/>
      <c r="AC207" s="118"/>
      <c r="AD207" s="119"/>
      <c r="AE207" s="117"/>
      <c r="AF207" s="117"/>
      <c r="AG207" s="117"/>
      <c r="AH207" s="117"/>
      <c r="AI207" s="117"/>
      <c r="AJ207" s="117"/>
      <c r="AK207" s="117"/>
      <c r="AL207" s="117"/>
      <c r="AM207" s="117"/>
      <c r="AN207" s="117"/>
      <c r="AO207" s="117"/>
      <c r="AP207" s="117"/>
      <c r="AQ207" s="117"/>
      <c r="AR207" s="117"/>
      <c r="AS207" s="117"/>
      <c r="AT207" s="117"/>
      <c r="AU207" s="117"/>
      <c r="AV207" s="117"/>
      <c r="AW207" s="117"/>
      <c r="AX207" s="117"/>
      <c r="AY207" s="120"/>
    </row>
    <row r="208" spans="2:51" ht="24.75" customHeight="1">
      <c r="B208" s="150"/>
      <c r="C208" s="151"/>
      <c r="D208" s="151"/>
      <c r="E208" s="151"/>
      <c r="F208" s="151"/>
      <c r="G208" s="152"/>
      <c r="H208" s="121" t="s">
        <v>71</v>
      </c>
      <c r="I208" s="90"/>
      <c r="J208" s="90"/>
      <c r="K208" s="90"/>
      <c r="L208" s="90"/>
      <c r="M208" s="91" t="s">
        <v>126</v>
      </c>
      <c r="N208" s="85"/>
      <c r="O208" s="85"/>
      <c r="P208" s="85"/>
      <c r="Q208" s="85"/>
      <c r="R208" s="85"/>
      <c r="S208" s="85"/>
      <c r="T208" s="85"/>
      <c r="U208" s="85"/>
      <c r="V208" s="85"/>
      <c r="W208" s="85"/>
      <c r="X208" s="85"/>
      <c r="Y208" s="86"/>
      <c r="Z208" s="92" t="s">
        <v>127</v>
      </c>
      <c r="AA208" s="93"/>
      <c r="AB208" s="93"/>
      <c r="AC208" s="94"/>
      <c r="AD208" s="89" t="s">
        <v>71</v>
      </c>
      <c r="AE208" s="90"/>
      <c r="AF208" s="90"/>
      <c r="AG208" s="90"/>
      <c r="AH208" s="90"/>
      <c r="AI208" s="91" t="s">
        <v>126</v>
      </c>
      <c r="AJ208" s="85"/>
      <c r="AK208" s="85"/>
      <c r="AL208" s="85"/>
      <c r="AM208" s="85"/>
      <c r="AN208" s="85"/>
      <c r="AO208" s="85"/>
      <c r="AP208" s="85"/>
      <c r="AQ208" s="85"/>
      <c r="AR208" s="85"/>
      <c r="AS208" s="85"/>
      <c r="AT208" s="85"/>
      <c r="AU208" s="86"/>
      <c r="AV208" s="92" t="s">
        <v>127</v>
      </c>
      <c r="AW208" s="93"/>
      <c r="AX208" s="93"/>
      <c r="AY208" s="95"/>
    </row>
    <row r="209" spans="2:51" ht="24.75" customHeight="1">
      <c r="B209" s="150"/>
      <c r="C209" s="151"/>
      <c r="D209" s="151"/>
      <c r="E209" s="151"/>
      <c r="F209" s="151"/>
      <c r="G209" s="152"/>
      <c r="H209" s="72"/>
      <c r="I209" s="73"/>
      <c r="J209" s="73"/>
      <c r="K209" s="73"/>
      <c r="L209" s="74"/>
      <c r="M209" s="75"/>
      <c r="N209" s="76"/>
      <c r="O209" s="76"/>
      <c r="P209" s="76"/>
      <c r="Q209" s="76"/>
      <c r="R209" s="76"/>
      <c r="S209" s="76"/>
      <c r="T209" s="76"/>
      <c r="U209" s="76"/>
      <c r="V209" s="76"/>
      <c r="W209" s="76"/>
      <c r="X209" s="76"/>
      <c r="Y209" s="77"/>
      <c r="Z209" s="78"/>
      <c r="AA209" s="79"/>
      <c r="AB209" s="79"/>
      <c r="AC209" s="80"/>
      <c r="AD209" s="72"/>
      <c r="AE209" s="73"/>
      <c r="AF209" s="73"/>
      <c r="AG209" s="73"/>
      <c r="AH209" s="74"/>
      <c r="AI209" s="75"/>
      <c r="AJ209" s="76"/>
      <c r="AK209" s="76"/>
      <c r="AL209" s="76"/>
      <c r="AM209" s="76"/>
      <c r="AN209" s="76"/>
      <c r="AO209" s="76"/>
      <c r="AP209" s="76"/>
      <c r="AQ209" s="76"/>
      <c r="AR209" s="76"/>
      <c r="AS209" s="76"/>
      <c r="AT209" s="76"/>
      <c r="AU209" s="77"/>
      <c r="AV209" s="81"/>
      <c r="AW209" s="82"/>
      <c r="AX209" s="82"/>
      <c r="AY209" s="83"/>
    </row>
    <row r="210" spans="2:51" ht="24.75" customHeight="1">
      <c r="B210" s="150"/>
      <c r="C210" s="151"/>
      <c r="D210" s="151"/>
      <c r="E210" s="151"/>
      <c r="F210" s="151"/>
      <c r="G210" s="152"/>
      <c r="H210" s="106"/>
      <c r="I210" s="107"/>
      <c r="J210" s="107"/>
      <c r="K210" s="107"/>
      <c r="L210" s="108"/>
      <c r="M210" s="109"/>
      <c r="N210" s="110"/>
      <c r="O210" s="110"/>
      <c r="P210" s="110"/>
      <c r="Q210" s="110"/>
      <c r="R210" s="110"/>
      <c r="S210" s="110"/>
      <c r="T210" s="110"/>
      <c r="U210" s="110"/>
      <c r="V210" s="110"/>
      <c r="W210" s="110"/>
      <c r="X210" s="110"/>
      <c r="Y210" s="111"/>
      <c r="Z210" s="112"/>
      <c r="AA210" s="113"/>
      <c r="AB210" s="113"/>
      <c r="AC210" s="114"/>
      <c r="AD210" s="106"/>
      <c r="AE210" s="107"/>
      <c r="AF210" s="107"/>
      <c r="AG210" s="107"/>
      <c r="AH210" s="108"/>
      <c r="AI210" s="109"/>
      <c r="AJ210" s="110"/>
      <c r="AK210" s="110"/>
      <c r="AL210" s="110"/>
      <c r="AM210" s="110"/>
      <c r="AN210" s="110"/>
      <c r="AO210" s="110"/>
      <c r="AP210" s="110"/>
      <c r="AQ210" s="110"/>
      <c r="AR210" s="110"/>
      <c r="AS210" s="110"/>
      <c r="AT210" s="110"/>
      <c r="AU210" s="111"/>
      <c r="AV210" s="112"/>
      <c r="AW210" s="113"/>
      <c r="AX210" s="113"/>
      <c r="AY210" s="115"/>
    </row>
    <row r="211" spans="2:51" ht="24.75" customHeight="1">
      <c r="B211" s="150"/>
      <c r="C211" s="151"/>
      <c r="D211" s="151"/>
      <c r="E211" s="151"/>
      <c r="F211" s="151"/>
      <c r="G211" s="152"/>
      <c r="H211" s="96" t="s">
        <v>34</v>
      </c>
      <c r="I211" s="35"/>
      <c r="J211" s="35"/>
      <c r="K211" s="35"/>
      <c r="L211" s="35"/>
      <c r="M211" s="97"/>
      <c r="N211" s="98"/>
      <c r="O211" s="98"/>
      <c r="P211" s="98"/>
      <c r="Q211" s="98"/>
      <c r="R211" s="98"/>
      <c r="S211" s="98"/>
      <c r="T211" s="98"/>
      <c r="U211" s="98"/>
      <c r="V211" s="98"/>
      <c r="W211" s="98"/>
      <c r="X211" s="98"/>
      <c r="Y211" s="99"/>
      <c r="Z211" s="100">
        <f>SUM(Z209:AC210)</f>
        <v>0</v>
      </c>
      <c r="AA211" s="101"/>
      <c r="AB211" s="101"/>
      <c r="AC211" s="102"/>
      <c r="AD211" s="96" t="s">
        <v>34</v>
      </c>
      <c r="AE211" s="35"/>
      <c r="AF211" s="35"/>
      <c r="AG211" s="35"/>
      <c r="AH211" s="35"/>
      <c r="AI211" s="97"/>
      <c r="AJ211" s="98"/>
      <c r="AK211" s="98"/>
      <c r="AL211" s="98"/>
      <c r="AM211" s="98"/>
      <c r="AN211" s="98"/>
      <c r="AO211" s="98"/>
      <c r="AP211" s="98"/>
      <c r="AQ211" s="98"/>
      <c r="AR211" s="98"/>
      <c r="AS211" s="98"/>
      <c r="AT211" s="98"/>
      <c r="AU211" s="99"/>
      <c r="AV211" s="103">
        <f>SUM(AV209:AY210)</f>
        <v>0</v>
      </c>
      <c r="AW211" s="104"/>
      <c r="AX211" s="104"/>
      <c r="AY211" s="105"/>
    </row>
    <row r="212" spans="2:51" ht="24.75" customHeight="1">
      <c r="B212" s="150"/>
      <c r="C212" s="151"/>
      <c r="D212" s="151"/>
      <c r="E212" s="151"/>
      <c r="F212" s="151"/>
      <c r="G212" s="152"/>
      <c r="H212" s="84"/>
      <c r="I212" s="85"/>
      <c r="J212" s="85"/>
      <c r="K212" s="85"/>
      <c r="L212" s="85"/>
      <c r="M212" s="85"/>
      <c r="N212" s="85"/>
      <c r="O212" s="85"/>
      <c r="P212" s="85"/>
      <c r="Q212" s="85"/>
      <c r="R212" s="85"/>
      <c r="S212" s="85"/>
      <c r="T212" s="85"/>
      <c r="U212" s="85"/>
      <c r="V212" s="85"/>
      <c r="W212" s="85"/>
      <c r="X212" s="85"/>
      <c r="Y212" s="85"/>
      <c r="Z212" s="85"/>
      <c r="AA212" s="85"/>
      <c r="AB212" s="85"/>
      <c r="AC212" s="86"/>
      <c r="AD212" s="87"/>
      <c r="AE212" s="85"/>
      <c r="AF212" s="85"/>
      <c r="AG212" s="85"/>
      <c r="AH212" s="85"/>
      <c r="AI212" s="85"/>
      <c r="AJ212" s="85"/>
      <c r="AK212" s="85"/>
      <c r="AL212" s="85"/>
      <c r="AM212" s="85"/>
      <c r="AN212" s="85"/>
      <c r="AO212" s="85"/>
      <c r="AP212" s="85"/>
      <c r="AQ212" s="85"/>
      <c r="AR212" s="85"/>
      <c r="AS212" s="85"/>
      <c r="AT212" s="85"/>
      <c r="AU212" s="85"/>
      <c r="AV212" s="85"/>
      <c r="AW212" s="85"/>
      <c r="AX212" s="85"/>
      <c r="AY212" s="88"/>
    </row>
    <row r="213" spans="2:51" ht="24.75" customHeight="1">
      <c r="B213" s="150"/>
      <c r="C213" s="151"/>
      <c r="D213" s="151"/>
      <c r="E213" s="151"/>
      <c r="F213" s="151"/>
      <c r="G213" s="152"/>
      <c r="H213" s="89" t="s">
        <v>71</v>
      </c>
      <c r="I213" s="90"/>
      <c r="J213" s="90"/>
      <c r="K213" s="90"/>
      <c r="L213" s="90"/>
      <c r="M213" s="91" t="s">
        <v>126</v>
      </c>
      <c r="N213" s="85"/>
      <c r="O213" s="85"/>
      <c r="P213" s="85"/>
      <c r="Q213" s="85"/>
      <c r="R213" s="85"/>
      <c r="S213" s="85"/>
      <c r="T213" s="85"/>
      <c r="U213" s="85"/>
      <c r="V213" s="85"/>
      <c r="W213" s="85"/>
      <c r="X213" s="85"/>
      <c r="Y213" s="86"/>
      <c r="Z213" s="92" t="s">
        <v>127</v>
      </c>
      <c r="AA213" s="93"/>
      <c r="AB213" s="93"/>
      <c r="AC213" s="94"/>
      <c r="AD213" s="89" t="s">
        <v>71</v>
      </c>
      <c r="AE213" s="90"/>
      <c r="AF213" s="90"/>
      <c r="AG213" s="90"/>
      <c r="AH213" s="90"/>
      <c r="AI213" s="91" t="s">
        <v>126</v>
      </c>
      <c r="AJ213" s="85"/>
      <c r="AK213" s="85"/>
      <c r="AL213" s="85"/>
      <c r="AM213" s="85"/>
      <c r="AN213" s="85"/>
      <c r="AO213" s="85"/>
      <c r="AP213" s="85"/>
      <c r="AQ213" s="85"/>
      <c r="AR213" s="85"/>
      <c r="AS213" s="85"/>
      <c r="AT213" s="85"/>
      <c r="AU213" s="86"/>
      <c r="AV213" s="92" t="s">
        <v>127</v>
      </c>
      <c r="AW213" s="93"/>
      <c r="AX213" s="93"/>
      <c r="AY213" s="95"/>
    </row>
    <row r="214" spans="2:51" ht="24.75" customHeight="1">
      <c r="B214" s="150"/>
      <c r="C214" s="151"/>
      <c r="D214" s="151"/>
      <c r="E214" s="151"/>
      <c r="F214" s="151"/>
      <c r="G214" s="152"/>
      <c r="H214" s="72"/>
      <c r="I214" s="73"/>
      <c r="J214" s="73"/>
      <c r="K214" s="73"/>
      <c r="L214" s="74"/>
      <c r="M214" s="75"/>
      <c r="N214" s="76"/>
      <c r="O214" s="76"/>
      <c r="P214" s="76"/>
      <c r="Q214" s="76"/>
      <c r="R214" s="76"/>
      <c r="S214" s="76"/>
      <c r="T214" s="76"/>
      <c r="U214" s="76"/>
      <c r="V214" s="76"/>
      <c r="W214" s="76"/>
      <c r="X214" s="76"/>
      <c r="Y214" s="77"/>
      <c r="Z214" s="78"/>
      <c r="AA214" s="79"/>
      <c r="AB214" s="79"/>
      <c r="AC214" s="80"/>
      <c r="AD214" s="72"/>
      <c r="AE214" s="73"/>
      <c r="AF214" s="73"/>
      <c r="AG214" s="73"/>
      <c r="AH214" s="74"/>
      <c r="AI214" s="75"/>
      <c r="AJ214" s="76"/>
      <c r="AK214" s="76"/>
      <c r="AL214" s="76"/>
      <c r="AM214" s="76"/>
      <c r="AN214" s="76"/>
      <c r="AO214" s="76"/>
      <c r="AP214" s="76"/>
      <c r="AQ214" s="76"/>
      <c r="AR214" s="76"/>
      <c r="AS214" s="76"/>
      <c r="AT214" s="76"/>
      <c r="AU214" s="77"/>
      <c r="AV214" s="81"/>
      <c r="AW214" s="82"/>
      <c r="AX214" s="82"/>
      <c r="AY214" s="83"/>
    </row>
    <row r="215" spans="2:51" ht="24.75" customHeight="1" thickBot="1">
      <c r="B215" s="153"/>
      <c r="C215" s="154"/>
      <c r="D215" s="154"/>
      <c r="E215" s="154"/>
      <c r="F215" s="154"/>
      <c r="G215" s="155"/>
      <c r="H215" s="61" t="s">
        <v>34</v>
      </c>
      <c r="I215" s="62"/>
      <c r="J215" s="62"/>
      <c r="K215" s="62"/>
      <c r="L215" s="62"/>
      <c r="M215" s="63"/>
      <c r="N215" s="64"/>
      <c r="O215" s="64"/>
      <c r="P215" s="64"/>
      <c r="Q215" s="64"/>
      <c r="R215" s="64"/>
      <c r="S215" s="64"/>
      <c r="T215" s="64"/>
      <c r="U215" s="64"/>
      <c r="V215" s="64"/>
      <c r="W215" s="64"/>
      <c r="X215" s="64"/>
      <c r="Y215" s="65"/>
      <c r="Z215" s="66">
        <f>SUM(Z214:AC214)</f>
        <v>0</v>
      </c>
      <c r="AA215" s="67"/>
      <c r="AB215" s="67"/>
      <c r="AC215" s="68"/>
      <c r="AD215" s="61" t="s">
        <v>34</v>
      </c>
      <c r="AE215" s="62"/>
      <c r="AF215" s="62"/>
      <c r="AG215" s="62"/>
      <c r="AH215" s="62"/>
      <c r="AI215" s="63"/>
      <c r="AJ215" s="64"/>
      <c r="AK215" s="64"/>
      <c r="AL215" s="64"/>
      <c r="AM215" s="64"/>
      <c r="AN215" s="64"/>
      <c r="AO215" s="64"/>
      <c r="AP215" s="64"/>
      <c r="AQ215" s="64"/>
      <c r="AR215" s="64"/>
      <c r="AS215" s="64"/>
      <c r="AT215" s="64"/>
      <c r="AU215" s="65"/>
      <c r="AV215" s="69">
        <f>SUM(AV214:AY214)</f>
        <v>0</v>
      </c>
      <c r="AW215" s="70"/>
      <c r="AX215" s="70"/>
      <c r="AY215" s="71"/>
    </row>
    <row r="218" ht="14.25">
      <c r="C218" s="25" t="s">
        <v>134</v>
      </c>
    </row>
    <row r="219" ht="7.5" customHeight="1">
      <c r="C219" s="25"/>
    </row>
    <row r="220" ht="13.5">
      <c r="C220" t="s">
        <v>135</v>
      </c>
    </row>
    <row r="221" spans="2:50" ht="34.5" customHeight="1">
      <c r="B221" s="39"/>
      <c r="C221" s="39"/>
      <c r="D221" s="37" t="s">
        <v>136</v>
      </c>
      <c r="E221" s="37"/>
      <c r="F221" s="37"/>
      <c r="G221" s="37"/>
      <c r="H221" s="37"/>
      <c r="I221" s="37"/>
      <c r="J221" s="37"/>
      <c r="K221" s="37"/>
      <c r="L221" s="37"/>
      <c r="M221" s="37"/>
      <c r="N221" s="37" t="s">
        <v>137</v>
      </c>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48" t="s">
        <v>138</v>
      </c>
      <c r="AM221" s="37"/>
      <c r="AN221" s="37"/>
      <c r="AO221" s="37"/>
      <c r="AP221" s="37"/>
      <c r="AQ221" s="37"/>
      <c r="AR221" s="37" t="s">
        <v>139</v>
      </c>
      <c r="AS221" s="37"/>
      <c r="AT221" s="37"/>
      <c r="AU221" s="37"/>
      <c r="AV221" s="37" t="s">
        <v>140</v>
      </c>
      <c r="AW221" s="37"/>
      <c r="AX221" s="37"/>
    </row>
    <row r="222" spans="2:50" ht="30" customHeight="1">
      <c r="B222" s="39">
        <v>1</v>
      </c>
      <c r="C222" s="39">
        <v>1</v>
      </c>
      <c r="D222" s="49" t="s">
        <v>141</v>
      </c>
      <c r="E222" s="41"/>
      <c r="F222" s="41"/>
      <c r="G222" s="41"/>
      <c r="H222" s="41"/>
      <c r="I222" s="41"/>
      <c r="J222" s="41"/>
      <c r="K222" s="41"/>
      <c r="L222" s="41"/>
      <c r="M222" s="42"/>
      <c r="N222" s="43" t="s">
        <v>142</v>
      </c>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4">
        <v>42.504</v>
      </c>
      <c r="AM222" s="45"/>
      <c r="AN222" s="45"/>
      <c r="AO222" s="45"/>
      <c r="AP222" s="45"/>
      <c r="AQ222" s="45"/>
      <c r="AR222" s="46" t="s">
        <v>143</v>
      </c>
      <c r="AS222" s="38"/>
      <c r="AT222" s="38"/>
      <c r="AU222" s="38"/>
      <c r="AV222" s="38" t="s">
        <v>45</v>
      </c>
      <c r="AW222" s="38"/>
      <c r="AX222" s="38"/>
    </row>
    <row r="223" spans="2:50" ht="30" customHeight="1">
      <c r="B223" s="39">
        <v>2</v>
      </c>
      <c r="C223" s="39">
        <v>1</v>
      </c>
      <c r="D223" s="40" t="s">
        <v>144</v>
      </c>
      <c r="E223" s="41"/>
      <c r="F223" s="41"/>
      <c r="G223" s="41"/>
      <c r="H223" s="41"/>
      <c r="I223" s="41"/>
      <c r="J223" s="41"/>
      <c r="K223" s="41"/>
      <c r="L223" s="41"/>
      <c r="M223" s="42"/>
      <c r="N223" s="43" t="s">
        <v>145</v>
      </c>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4">
        <v>0.99</v>
      </c>
      <c r="AM223" s="45"/>
      <c r="AN223" s="45"/>
      <c r="AO223" s="45"/>
      <c r="AP223" s="45"/>
      <c r="AQ223" s="45"/>
      <c r="AR223" s="46" t="s">
        <v>146</v>
      </c>
      <c r="AS223" s="38"/>
      <c r="AT223" s="38"/>
      <c r="AU223" s="38"/>
      <c r="AV223" s="38" t="s">
        <v>45</v>
      </c>
      <c r="AW223" s="38"/>
      <c r="AX223" s="38"/>
    </row>
    <row r="224" spans="2:50" ht="30" customHeight="1">
      <c r="B224" s="39">
        <v>3</v>
      </c>
      <c r="C224" s="39">
        <v>1</v>
      </c>
      <c r="D224" s="40" t="s">
        <v>147</v>
      </c>
      <c r="E224" s="41"/>
      <c r="F224" s="41"/>
      <c r="G224" s="41"/>
      <c r="H224" s="41"/>
      <c r="I224" s="41"/>
      <c r="J224" s="41"/>
      <c r="K224" s="41"/>
      <c r="L224" s="41"/>
      <c r="M224" s="42"/>
      <c r="N224" s="43" t="s">
        <v>148</v>
      </c>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4">
        <v>0.8925</v>
      </c>
      <c r="AM224" s="45"/>
      <c r="AN224" s="45"/>
      <c r="AO224" s="45"/>
      <c r="AP224" s="45"/>
      <c r="AQ224" s="45"/>
      <c r="AR224" s="46" t="s">
        <v>146</v>
      </c>
      <c r="AS224" s="38"/>
      <c r="AT224" s="38"/>
      <c r="AU224" s="38"/>
      <c r="AV224" s="38" t="s">
        <v>45</v>
      </c>
      <c r="AW224" s="38"/>
      <c r="AX224" s="38"/>
    </row>
    <row r="225" spans="2:50" ht="30" customHeight="1">
      <c r="B225" s="39">
        <v>4</v>
      </c>
      <c r="C225" s="39">
        <v>1</v>
      </c>
      <c r="D225" s="60" t="s">
        <v>149</v>
      </c>
      <c r="E225" s="60"/>
      <c r="F225" s="60"/>
      <c r="G225" s="60"/>
      <c r="H225" s="60"/>
      <c r="I225" s="60"/>
      <c r="J225" s="60"/>
      <c r="K225" s="60"/>
      <c r="L225" s="60"/>
      <c r="M225" s="60"/>
      <c r="N225" s="43" t="s">
        <v>150</v>
      </c>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4">
        <v>0.435645</v>
      </c>
      <c r="AM225" s="45"/>
      <c r="AN225" s="45"/>
      <c r="AO225" s="45"/>
      <c r="AP225" s="45"/>
      <c r="AQ225" s="45"/>
      <c r="AR225" s="46" t="s">
        <v>146</v>
      </c>
      <c r="AS225" s="38"/>
      <c r="AT225" s="38"/>
      <c r="AU225" s="38"/>
      <c r="AV225" s="38" t="s">
        <v>45</v>
      </c>
      <c r="AW225" s="38"/>
      <c r="AX225" s="38"/>
    </row>
    <row r="226" ht="7.5" customHeight="1"/>
    <row r="227" ht="13.5">
      <c r="C227" t="s">
        <v>151</v>
      </c>
    </row>
    <row r="228" spans="2:50" ht="34.5" customHeight="1">
      <c r="B228" s="39"/>
      <c r="C228" s="39"/>
      <c r="D228" s="37" t="s">
        <v>136</v>
      </c>
      <c r="E228" s="37"/>
      <c r="F228" s="37"/>
      <c r="G228" s="37"/>
      <c r="H228" s="37"/>
      <c r="I228" s="37"/>
      <c r="J228" s="37"/>
      <c r="K228" s="37"/>
      <c r="L228" s="37"/>
      <c r="M228" s="37"/>
      <c r="N228" s="37" t="s">
        <v>137</v>
      </c>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48" t="s">
        <v>138</v>
      </c>
      <c r="AM228" s="37"/>
      <c r="AN228" s="37"/>
      <c r="AO228" s="37"/>
      <c r="AP228" s="37"/>
      <c r="AQ228" s="37"/>
      <c r="AR228" s="37" t="s">
        <v>139</v>
      </c>
      <c r="AS228" s="37"/>
      <c r="AT228" s="37"/>
      <c r="AU228" s="37"/>
      <c r="AV228" s="37" t="s">
        <v>140</v>
      </c>
      <c r="AW228" s="37"/>
      <c r="AX228" s="37"/>
    </row>
    <row r="229" spans="2:50" ht="30" customHeight="1">
      <c r="B229" s="39">
        <v>1</v>
      </c>
      <c r="C229" s="39">
        <v>1</v>
      </c>
      <c r="D229" s="40" t="s">
        <v>152</v>
      </c>
      <c r="E229" s="41"/>
      <c r="F229" s="41"/>
      <c r="G229" s="41"/>
      <c r="H229" s="41"/>
      <c r="I229" s="41"/>
      <c r="J229" s="41"/>
      <c r="K229" s="41"/>
      <c r="L229" s="41"/>
      <c r="M229" s="42"/>
      <c r="N229" s="50" t="s">
        <v>153</v>
      </c>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4">
        <v>0.92862</v>
      </c>
      <c r="AM229" s="45"/>
      <c r="AN229" s="45"/>
      <c r="AO229" s="45"/>
      <c r="AP229" s="45"/>
      <c r="AQ229" s="45"/>
      <c r="AR229" s="46" t="s">
        <v>146</v>
      </c>
      <c r="AS229" s="38"/>
      <c r="AT229" s="38"/>
      <c r="AU229" s="38"/>
      <c r="AV229" s="38" t="s">
        <v>45</v>
      </c>
      <c r="AW229" s="38"/>
      <c r="AX229" s="38"/>
    </row>
    <row r="230" ht="7.5" customHeight="1"/>
    <row r="231" ht="13.5">
      <c r="C231" t="s">
        <v>154</v>
      </c>
    </row>
    <row r="232" spans="2:50" ht="34.5" customHeight="1">
      <c r="B232" s="39"/>
      <c r="C232" s="39"/>
      <c r="D232" s="37" t="s">
        <v>136</v>
      </c>
      <c r="E232" s="37"/>
      <c r="F232" s="37"/>
      <c r="G232" s="37"/>
      <c r="H232" s="37"/>
      <c r="I232" s="37"/>
      <c r="J232" s="37"/>
      <c r="K232" s="37"/>
      <c r="L232" s="37"/>
      <c r="M232" s="37"/>
      <c r="N232" s="37" t="s">
        <v>137</v>
      </c>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48" t="s">
        <v>138</v>
      </c>
      <c r="AM232" s="37"/>
      <c r="AN232" s="37"/>
      <c r="AO232" s="37"/>
      <c r="AP232" s="37"/>
      <c r="AQ232" s="37"/>
      <c r="AR232" s="37" t="s">
        <v>139</v>
      </c>
      <c r="AS232" s="37"/>
      <c r="AT232" s="37"/>
      <c r="AU232" s="37"/>
      <c r="AV232" s="37" t="s">
        <v>140</v>
      </c>
      <c r="AW232" s="37"/>
      <c r="AX232" s="37"/>
    </row>
    <row r="233" spans="2:50" ht="30" customHeight="1">
      <c r="B233" s="39">
        <v>1</v>
      </c>
      <c r="C233" s="39">
        <v>1</v>
      </c>
      <c r="D233" s="40" t="s">
        <v>155</v>
      </c>
      <c r="E233" s="41"/>
      <c r="F233" s="41"/>
      <c r="G233" s="41"/>
      <c r="H233" s="41"/>
      <c r="I233" s="41"/>
      <c r="J233" s="41"/>
      <c r="K233" s="41"/>
      <c r="L233" s="41"/>
      <c r="M233" s="42"/>
      <c r="N233" s="50" t="s">
        <v>156</v>
      </c>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4">
        <v>0.966</v>
      </c>
      <c r="AM233" s="45"/>
      <c r="AN233" s="45"/>
      <c r="AO233" s="45"/>
      <c r="AP233" s="45"/>
      <c r="AQ233" s="45"/>
      <c r="AR233" s="46" t="s">
        <v>146</v>
      </c>
      <c r="AS233" s="38"/>
      <c r="AT233" s="38"/>
      <c r="AU233" s="38"/>
      <c r="AV233" s="38" t="s">
        <v>45</v>
      </c>
      <c r="AW233" s="38"/>
      <c r="AX233" s="38"/>
    </row>
    <row r="234" ht="7.5" customHeight="1"/>
    <row r="235" ht="13.5">
      <c r="C235" t="s">
        <v>157</v>
      </c>
    </row>
    <row r="236" spans="2:50" ht="34.5" customHeight="1">
      <c r="B236" s="39"/>
      <c r="C236" s="39"/>
      <c r="D236" s="37" t="s">
        <v>136</v>
      </c>
      <c r="E236" s="37"/>
      <c r="F236" s="37"/>
      <c r="G236" s="37"/>
      <c r="H236" s="37"/>
      <c r="I236" s="37"/>
      <c r="J236" s="37"/>
      <c r="K236" s="37"/>
      <c r="L236" s="37"/>
      <c r="M236" s="37"/>
      <c r="N236" s="37" t="s">
        <v>137</v>
      </c>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48" t="s">
        <v>138</v>
      </c>
      <c r="AM236" s="37"/>
      <c r="AN236" s="37"/>
      <c r="AO236" s="37"/>
      <c r="AP236" s="37"/>
      <c r="AQ236" s="37"/>
      <c r="AR236" s="37" t="s">
        <v>139</v>
      </c>
      <c r="AS236" s="37"/>
      <c r="AT236" s="37"/>
      <c r="AU236" s="37"/>
      <c r="AV236" s="37" t="s">
        <v>140</v>
      </c>
      <c r="AW236" s="37"/>
      <c r="AX236" s="37"/>
    </row>
    <row r="237" spans="2:50" ht="30" customHeight="1">
      <c r="B237" s="39">
        <v>1</v>
      </c>
      <c r="C237" s="39">
        <v>1</v>
      </c>
      <c r="D237" s="40" t="s">
        <v>158</v>
      </c>
      <c r="E237" s="41"/>
      <c r="F237" s="41"/>
      <c r="G237" s="41"/>
      <c r="H237" s="41"/>
      <c r="I237" s="41"/>
      <c r="J237" s="41"/>
      <c r="K237" s="41"/>
      <c r="L237" s="41"/>
      <c r="M237" s="42"/>
      <c r="N237" s="50" t="s">
        <v>159</v>
      </c>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4">
        <v>0.480682</v>
      </c>
      <c r="AM237" s="45"/>
      <c r="AN237" s="45"/>
      <c r="AO237" s="45"/>
      <c r="AP237" s="45"/>
      <c r="AQ237" s="45"/>
      <c r="AR237" s="46" t="s">
        <v>146</v>
      </c>
      <c r="AS237" s="38"/>
      <c r="AT237" s="38"/>
      <c r="AU237" s="38"/>
      <c r="AV237" s="38" t="s">
        <v>45</v>
      </c>
      <c r="AW237" s="38"/>
      <c r="AX237" s="38"/>
    </row>
    <row r="238" spans="2:50" ht="30" customHeight="1">
      <c r="B238" s="39">
        <v>2</v>
      </c>
      <c r="C238" s="39">
        <v>1</v>
      </c>
      <c r="D238" s="40" t="s">
        <v>160</v>
      </c>
      <c r="E238" s="41"/>
      <c r="F238" s="41"/>
      <c r="G238" s="41"/>
      <c r="H238" s="41"/>
      <c r="I238" s="41"/>
      <c r="J238" s="41"/>
      <c r="K238" s="41"/>
      <c r="L238" s="41"/>
      <c r="M238" s="42"/>
      <c r="N238" s="50" t="s">
        <v>161</v>
      </c>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4">
        <v>0.32</v>
      </c>
      <c r="AM238" s="45"/>
      <c r="AN238" s="45"/>
      <c r="AO238" s="45"/>
      <c r="AP238" s="45"/>
      <c r="AQ238" s="45"/>
      <c r="AR238" s="46" t="s">
        <v>146</v>
      </c>
      <c r="AS238" s="38"/>
      <c r="AT238" s="38"/>
      <c r="AU238" s="38"/>
      <c r="AV238" s="38" t="s">
        <v>45</v>
      </c>
      <c r="AW238" s="38"/>
      <c r="AX238" s="38"/>
    </row>
    <row r="239" ht="7.5" customHeight="1"/>
    <row r="240" ht="13.5">
      <c r="C240" t="s">
        <v>162</v>
      </c>
    </row>
    <row r="241" spans="2:50" ht="34.5" customHeight="1">
      <c r="B241" s="39"/>
      <c r="C241" s="39"/>
      <c r="D241" s="37" t="s">
        <v>136</v>
      </c>
      <c r="E241" s="37"/>
      <c r="F241" s="37"/>
      <c r="G241" s="37"/>
      <c r="H241" s="37"/>
      <c r="I241" s="37"/>
      <c r="J241" s="37"/>
      <c r="K241" s="37"/>
      <c r="L241" s="37"/>
      <c r="M241" s="37"/>
      <c r="N241" s="37" t="s">
        <v>137</v>
      </c>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48" t="s">
        <v>138</v>
      </c>
      <c r="AM241" s="37"/>
      <c r="AN241" s="37"/>
      <c r="AO241" s="37"/>
      <c r="AP241" s="37"/>
      <c r="AQ241" s="37"/>
      <c r="AR241" s="37" t="s">
        <v>139</v>
      </c>
      <c r="AS241" s="37"/>
      <c r="AT241" s="37"/>
      <c r="AU241" s="37"/>
      <c r="AV241" s="37" t="s">
        <v>140</v>
      </c>
      <c r="AW241" s="37"/>
      <c r="AX241" s="37"/>
    </row>
    <row r="242" spans="2:50" ht="30" customHeight="1">
      <c r="B242" s="39">
        <v>1</v>
      </c>
      <c r="C242" s="39">
        <v>1</v>
      </c>
      <c r="D242" s="54" t="s">
        <v>163</v>
      </c>
      <c r="E242" s="55"/>
      <c r="F242" s="55"/>
      <c r="G242" s="55"/>
      <c r="H242" s="55"/>
      <c r="I242" s="55"/>
      <c r="J242" s="55"/>
      <c r="K242" s="55"/>
      <c r="L242" s="55"/>
      <c r="M242" s="56"/>
      <c r="N242" s="50" t="s">
        <v>164</v>
      </c>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4">
        <v>0.4956</v>
      </c>
      <c r="AM242" s="45"/>
      <c r="AN242" s="45"/>
      <c r="AO242" s="45"/>
      <c r="AP242" s="45"/>
      <c r="AQ242" s="45"/>
      <c r="AR242" s="46" t="s">
        <v>146</v>
      </c>
      <c r="AS242" s="38"/>
      <c r="AT242" s="38"/>
      <c r="AU242" s="38"/>
      <c r="AV242" s="38" t="s">
        <v>45</v>
      </c>
      <c r="AW242" s="38"/>
      <c r="AX242" s="38"/>
    </row>
    <row r="243" spans="2:50" ht="30" customHeight="1">
      <c r="B243" s="39">
        <v>2</v>
      </c>
      <c r="C243" s="39">
        <v>1</v>
      </c>
      <c r="D243" s="54" t="s">
        <v>165</v>
      </c>
      <c r="E243" s="55"/>
      <c r="F243" s="55"/>
      <c r="G243" s="55"/>
      <c r="H243" s="55"/>
      <c r="I243" s="55"/>
      <c r="J243" s="55"/>
      <c r="K243" s="55"/>
      <c r="L243" s="55"/>
      <c r="M243" s="56"/>
      <c r="N243" s="50" t="s">
        <v>166</v>
      </c>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4">
        <v>0.4498</v>
      </c>
      <c r="AM243" s="45"/>
      <c r="AN243" s="45"/>
      <c r="AO243" s="45"/>
      <c r="AP243" s="45"/>
      <c r="AQ243" s="45"/>
      <c r="AR243" s="46" t="s">
        <v>146</v>
      </c>
      <c r="AS243" s="38"/>
      <c r="AT243" s="38"/>
      <c r="AU243" s="38"/>
      <c r="AV243" s="38" t="s">
        <v>45</v>
      </c>
      <c r="AW243" s="38"/>
      <c r="AX243" s="38"/>
    </row>
    <row r="244" spans="2:50" ht="30" customHeight="1">
      <c r="B244" s="39">
        <v>3</v>
      </c>
      <c r="C244" s="39">
        <v>1</v>
      </c>
      <c r="D244" s="57" t="s">
        <v>167</v>
      </c>
      <c r="E244" s="58"/>
      <c r="F244" s="58"/>
      <c r="G244" s="58"/>
      <c r="H244" s="58"/>
      <c r="I244" s="58"/>
      <c r="J244" s="58"/>
      <c r="K244" s="58"/>
      <c r="L244" s="58"/>
      <c r="M244" s="59"/>
      <c r="N244" s="50" t="s">
        <v>168</v>
      </c>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4">
        <v>0.31083</v>
      </c>
      <c r="AM244" s="45"/>
      <c r="AN244" s="45"/>
      <c r="AO244" s="45"/>
      <c r="AP244" s="45"/>
      <c r="AQ244" s="45"/>
      <c r="AR244" s="46" t="s">
        <v>146</v>
      </c>
      <c r="AS244" s="38"/>
      <c r="AT244" s="38"/>
      <c r="AU244" s="38"/>
      <c r="AV244" s="38" t="s">
        <v>45</v>
      </c>
      <c r="AW244" s="38"/>
      <c r="AX244" s="38"/>
    </row>
    <row r="245" ht="7.5" customHeight="1"/>
    <row r="246" ht="13.5">
      <c r="C246" t="s">
        <v>169</v>
      </c>
    </row>
    <row r="247" spans="2:50" ht="34.5" customHeight="1">
      <c r="B247" s="39"/>
      <c r="C247" s="39"/>
      <c r="D247" s="37" t="s">
        <v>136</v>
      </c>
      <c r="E247" s="37"/>
      <c r="F247" s="37"/>
      <c r="G247" s="37"/>
      <c r="H247" s="37"/>
      <c r="I247" s="37"/>
      <c r="J247" s="37"/>
      <c r="K247" s="37"/>
      <c r="L247" s="37"/>
      <c r="M247" s="37"/>
      <c r="N247" s="37" t="s">
        <v>137</v>
      </c>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48" t="s">
        <v>138</v>
      </c>
      <c r="AM247" s="37"/>
      <c r="AN247" s="37"/>
      <c r="AO247" s="37"/>
      <c r="AP247" s="37"/>
      <c r="AQ247" s="37"/>
      <c r="AR247" s="37" t="s">
        <v>139</v>
      </c>
      <c r="AS247" s="37"/>
      <c r="AT247" s="37"/>
      <c r="AU247" s="37"/>
      <c r="AV247" s="37" t="s">
        <v>140</v>
      </c>
      <c r="AW247" s="37"/>
      <c r="AX247" s="37"/>
    </row>
    <row r="248" spans="2:50" ht="30" customHeight="1">
      <c r="B248" s="39">
        <v>1</v>
      </c>
      <c r="C248" s="39">
        <v>1</v>
      </c>
      <c r="D248" s="40" t="s">
        <v>170</v>
      </c>
      <c r="E248" s="41"/>
      <c r="F248" s="41"/>
      <c r="G248" s="41"/>
      <c r="H248" s="41"/>
      <c r="I248" s="41"/>
      <c r="J248" s="41"/>
      <c r="K248" s="41"/>
      <c r="L248" s="41"/>
      <c r="M248" s="42"/>
      <c r="N248" s="50" t="s">
        <v>171</v>
      </c>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4">
        <v>0.49855</v>
      </c>
      <c r="AM248" s="45"/>
      <c r="AN248" s="45"/>
      <c r="AO248" s="45"/>
      <c r="AP248" s="45"/>
      <c r="AQ248" s="45"/>
      <c r="AR248" s="46" t="s">
        <v>146</v>
      </c>
      <c r="AS248" s="38"/>
      <c r="AT248" s="38"/>
      <c r="AU248" s="38"/>
      <c r="AV248" s="38" t="s">
        <v>45</v>
      </c>
      <c r="AW248" s="38"/>
      <c r="AX248" s="38"/>
    </row>
    <row r="249" spans="2:50" ht="30" customHeight="1">
      <c r="B249" s="39">
        <v>2</v>
      </c>
      <c r="C249" s="39">
        <v>1</v>
      </c>
      <c r="D249" s="40" t="s">
        <v>172</v>
      </c>
      <c r="E249" s="41"/>
      <c r="F249" s="41"/>
      <c r="G249" s="41"/>
      <c r="H249" s="41"/>
      <c r="I249" s="41"/>
      <c r="J249" s="41"/>
      <c r="K249" s="41"/>
      <c r="L249" s="41"/>
      <c r="M249" s="42"/>
      <c r="N249" s="50" t="s">
        <v>173</v>
      </c>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4">
        <v>0.49</v>
      </c>
      <c r="AM249" s="45"/>
      <c r="AN249" s="45"/>
      <c r="AO249" s="45"/>
      <c r="AP249" s="45"/>
      <c r="AQ249" s="45"/>
      <c r="AR249" s="46" t="s">
        <v>146</v>
      </c>
      <c r="AS249" s="38"/>
      <c r="AT249" s="38"/>
      <c r="AU249" s="38"/>
      <c r="AV249" s="38" t="s">
        <v>45</v>
      </c>
      <c r="AW249" s="38"/>
      <c r="AX249" s="38"/>
    </row>
    <row r="250" ht="7.5" customHeight="1"/>
    <row r="251" ht="13.5">
      <c r="C251" t="s">
        <v>174</v>
      </c>
    </row>
    <row r="252" spans="2:50" ht="34.5" customHeight="1">
      <c r="B252" s="39"/>
      <c r="C252" s="39"/>
      <c r="D252" s="37" t="s">
        <v>136</v>
      </c>
      <c r="E252" s="37"/>
      <c r="F252" s="37"/>
      <c r="G252" s="37"/>
      <c r="H252" s="37"/>
      <c r="I252" s="37"/>
      <c r="J252" s="37"/>
      <c r="K252" s="37"/>
      <c r="L252" s="37"/>
      <c r="M252" s="37"/>
      <c r="N252" s="37" t="s">
        <v>137</v>
      </c>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48" t="s">
        <v>138</v>
      </c>
      <c r="AM252" s="37"/>
      <c r="AN252" s="37"/>
      <c r="AO252" s="37"/>
      <c r="AP252" s="37"/>
      <c r="AQ252" s="37"/>
      <c r="AR252" s="37" t="s">
        <v>139</v>
      </c>
      <c r="AS252" s="37"/>
      <c r="AT252" s="37"/>
      <c r="AU252" s="37"/>
      <c r="AV252" s="37" t="s">
        <v>140</v>
      </c>
      <c r="AW252" s="37"/>
      <c r="AX252" s="37"/>
    </row>
    <row r="253" spans="2:50" ht="30" customHeight="1">
      <c r="B253" s="39">
        <v>1</v>
      </c>
      <c r="C253" s="39">
        <v>1</v>
      </c>
      <c r="D253" s="54" t="s">
        <v>175</v>
      </c>
      <c r="E253" s="55"/>
      <c r="F253" s="55"/>
      <c r="G253" s="55"/>
      <c r="H253" s="55"/>
      <c r="I253" s="55"/>
      <c r="J253" s="55"/>
      <c r="K253" s="55"/>
      <c r="L253" s="55"/>
      <c r="M253" s="56"/>
      <c r="N253" s="50" t="s">
        <v>176</v>
      </c>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4">
        <v>0.9555</v>
      </c>
      <c r="AM253" s="45"/>
      <c r="AN253" s="45"/>
      <c r="AO253" s="45"/>
      <c r="AP253" s="45"/>
      <c r="AQ253" s="45"/>
      <c r="AR253" s="46" t="s">
        <v>146</v>
      </c>
      <c r="AS253" s="38"/>
      <c r="AT253" s="38"/>
      <c r="AU253" s="38"/>
      <c r="AV253" s="38" t="s">
        <v>45</v>
      </c>
      <c r="AW253" s="38"/>
      <c r="AX253" s="38"/>
    </row>
    <row r="254" spans="2:50" ht="30" customHeight="1">
      <c r="B254" s="39">
        <v>2</v>
      </c>
      <c r="C254" s="39">
        <v>1</v>
      </c>
      <c r="D254" s="51" t="s">
        <v>177</v>
      </c>
      <c r="E254" s="52"/>
      <c r="F254" s="52"/>
      <c r="G254" s="52"/>
      <c r="H254" s="52"/>
      <c r="I254" s="52"/>
      <c r="J254" s="52"/>
      <c r="K254" s="52"/>
      <c r="L254" s="52"/>
      <c r="M254" s="53"/>
      <c r="N254" s="50" t="s">
        <v>178</v>
      </c>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4">
        <v>0.4095</v>
      </c>
      <c r="AM254" s="45"/>
      <c r="AN254" s="45"/>
      <c r="AO254" s="45"/>
      <c r="AP254" s="45"/>
      <c r="AQ254" s="45"/>
      <c r="AR254" s="46" t="s">
        <v>146</v>
      </c>
      <c r="AS254" s="38"/>
      <c r="AT254" s="38"/>
      <c r="AU254" s="38"/>
      <c r="AV254" s="38" t="s">
        <v>45</v>
      </c>
      <c r="AW254" s="38"/>
      <c r="AX254" s="38"/>
    </row>
    <row r="255" spans="2:50" ht="30" customHeight="1">
      <c r="B255" s="39">
        <v>3</v>
      </c>
      <c r="C255" s="39">
        <v>1</v>
      </c>
      <c r="D255" s="40" t="s">
        <v>179</v>
      </c>
      <c r="E255" s="41"/>
      <c r="F255" s="41"/>
      <c r="G255" s="41"/>
      <c r="H255" s="41"/>
      <c r="I255" s="41"/>
      <c r="J255" s="41"/>
      <c r="K255" s="41"/>
      <c r="L255" s="41"/>
      <c r="M255" s="42"/>
      <c r="N255" s="50" t="s">
        <v>180</v>
      </c>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4">
        <v>0.2</v>
      </c>
      <c r="AM255" s="45"/>
      <c r="AN255" s="45"/>
      <c r="AO255" s="45"/>
      <c r="AP255" s="45"/>
      <c r="AQ255" s="45"/>
      <c r="AR255" s="46" t="s">
        <v>146</v>
      </c>
      <c r="AS255" s="38"/>
      <c r="AT255" s="38"/>
      <c r="AU255" s="38"/>
      <c r="AV255" s="38" t="s">
        <v>45</v>
      </c>
      <c r="AW255" s="38"/>
      <c r="AX255" s="38"/>
    </row>
    <row r="256" spans="2:50" ht="30" customHeight="1">
      <c r="B256" s="39">
        <v>4</v>
      </c>
      <c r="C256" s="39">
        <v>1</v>
      </c>
      <c r="D256" s="40" t="s">
        <v>181</v>
      </c>
      <c r="E256" s="41"/>
      <c r="F256" s="41"/>
      <c r="G256" s="41"/>
      <c r="H256" s="41"/>
      <c r="I256" s="41"/>
      <c r="J256" s="41"/>
      <c r="K256" s="41"/>
      <c r="L256" s="41"/>
      <c r="M256" s="42"/>
      <c r="N256" s="50" t="s">
        <v>182</v>
      </c>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4">
        <v>0.19478</v>
      </c>
      <c r="AM256" s="45"/>
      <c r="AN256" s="45"/>
      <c r="AO256" s="45"/>
      <c r="AP256" s="45"/>
      <c r="AQ256" s="45"/>
      <c r="AR256" s="46" t="s">
        <v>146</v>
      </c>
      <c r="AS256" s="38"/>
      <c r="AT256" s="38"/>
      <c r="AU256" s="38"/>
      <c r="AV256" s="38" t="s">
        <v>45</v>
      </c>
      <c r="AW256" s="38"/>
      <c r="AX256" s="38"/>
    </row>
    <row r="257" spans="2:50" ht="30" customHeight="1">
      <c r="B257" s="39">
        <v>5</v>
      </c>
      <c r="C257" s="39">
        <v>1</v>
      </c>
      <c r="D257" s="40" t="s">
        <v>183</v>
      </c>
      <c r="E257" s="41"/>
      <c r="F257" s="41"/>
      <c r="G257" s="41"/>
      <c r="H257" s="41"/>
      <c r="I257" s="41"/>
      <c r="J257" s="41"/>
      <c r="K257" s="41"/>
      <c r="L257" s="41"/>
      <c r="M257" s="42"/>
      <c r="N257" s="50" t="s">
        <v>184</v>
      </c>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4">
        <v>0.191625</v>
      </c>
      <c r="AM257" s="45"/>
      <c r="AN257" s="45"/>
      <c r="AO257" s="45"/>
      <c r="AP257" s="45"/>
      <c r="AQ257" s="45"/>
      <c r="AR257" s="46" t="s">
        <v>146</v>
      </c>
      <c r="AS257" s="38"/>
      <c r="AT257" s="38"/>
      <c r="AU257" s="38"/>
      <c r="AV257" s="38" t="s">
        <v>45</v>
      </c>
      <c r="AW257" s="38"/>
      <c r="AX257" s="38"/>
    </row>
    <row r="258" ht="7.5" customHeight="1"/>
    <row r="259" ht="13.5">
      <c r="C259" t="s">
        <v>185</v>
      </c>
    </row>
    <row r="260" spans="2:50" ht="34.5" customHeight="1">
      <c r="B260" s="39"/>
      <c r="C260" s="39"/>
      <c r="D260" s="37" t="s">
        <v>136</v>
      </c>
      <c r="E260" s="37"/>
      <c r="F260" s="37"/>
      <c r="G260" s="37"/>
      <c r="H260" s="37"/>
      <c r="I260" s="37"/>
      <c r="J260" s="37"/>
      <c r="K260" s="37"/>
      <c r="L260" s="37"/>
      <c r="M260" s="37"/>
      <c r="N260" s="37" t="s">
        <v>137</v>
      </c>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48" t="s">
        <v>138</v>
      </c>
      <c r="AM260" s="37"/>
      <c r="AN260" s="37"/>
      <c r="AO260" s="37"/>
      <c r="AP260" s="37"/>
      <c r="AQ260" s="37"/>
      <c r="AR260" s="37" t="s">
        <v>139</v>
      </c>
      <c r="AS260" s="37"/>
      <c r="AT260" s="37"/>
      <c r="AU260" s="37"/>
      <c r="AV260" s="37" t="s">
        <v>140</v>
      </c>
      <c r="AW260" s="37"/>
      <c r="AX260" s="37"/>
    </row>
    <row r="261" spans="2:50" ht="30" customHeight="1">
      <c r="B261" s="39">
        <v>1</v>
      </c>
      <c r="C261" s="39">
        <v>1</v>
      </c>
      <c r="D261" s="49" t="s">
        <v>186</v>
      </c>
      <c r="E261" s="41"/>
      <c r="F261" s="41"/>
      <c r="G261" s="41"/>
      <c r="H261" s="41"/>
      <c r="I261" s="41"/>
      <c r="J261" s="41"/>
      <c r="K261" s="41"/>
      <c r="L261" s="41"/>
      <c r="M261" s="42"/>
      <c r="N261" s="43" t="s">
        <v>187</v>
      </c>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4">
        <v>4.98</v>
      </c>
      <c r="AM261" s="45"/>
      <c r="AN261" s="45"/>
      <c r="AO261" s="45"/>
      <c r="AP261" s="45"/>
      <c r="AQ261" s="45"/>
      <c r="AR261" s="46" t="s">
        <v>143</v>
      </c>
      <c r="AS261" s="38"/>
      <c r="AT261" s="38"/>
      <c r="AU261" s="38"/>
      <c r="AV261" s="38" t="s">
        <v>45</v>
      </c>
      <c r="AW261" s="38"/>
      <c r="AX261" s="38"/>
    </row>
    <row r="262" spans="2:50" ht="30" customHeight="1">
      <c r="B262" s="39">
        <v>2</v>
      </c>
      <c r="C262" s="39">
        <v>1</v>
      </c>
      <c r="D262" s="40" t="s">
        <v>186</v>
      </c>
      <c r="E262" s="41"/>
      <c r="F262" s="41"/>
      <c r="G262" s="41"/>
      <c r="H262" s="41"/>
      <c r="I262" s="41"/>
      <c r="J262" s="41"/>
      <c r="K262" s="41"/>
      <c r="L262" s="41"/>
      <c r="M262" s="42"/>
      <c r="N262" s="43" t="s">
        <v>188</v>
      </c>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4">
        <v>0.98</v>
      </c>
      <c r="AM262" s="45"/>
      <c r="AN262" s="45"/>
      <c r="AO262" s="45"/>
      <c r="AP262" s="45"/>
      <c r="AQ262" s="45"/>
      <c r="AR262" s="46" t="s">
        <v>143</v>
      </c>
      <c r="AS262" s="38"/>
      <c r="AT262" s="38"/>
      <c r="AU262" s="38"/>
      <c r="AV262" s="38" t="s">
        <v>45</v>
      </c>
      <c r="AW262" s="38"/>
      <c r="AX262" s="38"/>
    </row>
    <row r="263" ht="7.5" customHeight="1"/>
    <row r="264" ht="13.5">
      <c r="C264" t="s">
        <v>132</v>
      </c>
    </row>
    <row r="265" spans="2:50" ht="34.5" customHeight="1">
      <c r="B265" s="39"/>
      <c r="C265" s="39"/>
      <c r="D265" s="37" t="s">
        <v>136</v>
      </c>
      <c r="E265" s="37"/>
      <c r="F265" s="37"/>
      <c r="G265" s="37"/>
      <c r="H265" s="37"/>
      <c r="I265" s="37"/>
      <c r="J265" s="37"/>
      <c r="K265" s="37"/>
      <c r="L265" s="37"/>
      <c r="M265" s="37"/>
      <c r="N265" s="37" t="s">
        <v>137</v>
      </c>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48" t="s">
        <v>138</v>
      </c>
      <c r="AM265" s="37"/>
      <c r="AN265" s="37"/>
      <c r="AO265" s="37"/>
      <c r="AP265" s="37"/>
      <c r="AQ265" s="37"/>
      <c r="AR265" s="37" t="s">
        <v>139</v>
      </c>
      <c r="AS265" s="37"/>
      <c r="AT265" s="37"/>
      <c r="AU265" s="37"/>
      <c r="AV265" s="37" t="s">
        <v>140</v>
      </c>
      <c r="AW265" s="37"/>
      <c r="AX265" s="37"/>
    </row>
    <row r="266" spans="2:50" ht="30" customHeight="1">
      <c r="B266" s="39">
        <v>1</v>
      </c>
      <c r="C266" s="39">
        <v>1</v>
      </c>
      <c r="D266" s="40" t="s">
        <v>186</v>
      </c>
      <c r="E266" s="41"/>
      <c r="F266" s="41"/>
      <c r="G266" s="41"/>
      <c r="H266" s="41"/>
      <c r="I266" s="41"/>
      <c r="J266" s="41"/>
      <c r="K266" s="41"/>
      <c r="L266" s="41"/>
      <c r="M266" s="42"/>
      <c r="N266" s="43" t="s">
        <v>189</v>
      </c>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4">
        <v>4.179</v>
      </c>
      <c r="AM266" s="45"/>
      <c r="AN266" s="45"/>
      <c r="AO266" s="45"/>
      <c r="AP266" s="45"/>
      <c r="AQ266" s="45"/>
      <c r="AR266" s="46">
        <v>2</v>
      </c>
      <c r="AS266" s="38"/>
      <c r="AT266" s="38"/>
      <c r="AU266" s="38"/>
      <c r="AV266" s="47">
        <v>0.914</v>
      </c>
      <c r="AW266" s="47"/>
      <c r="AX266" s="47"/>
    </row>
    <row r="268" ht="23.25" customHeight="1" hidden="1">
      <c r="B268" t="s">
        <v>190</v>
      </c>
    </row>
    <row r="269" spans="2:25" ht="36" customHeight="1" hidden="1">
      <c r="B269" s="37" t="s">
        <v>191</v>
      </c>
      <c r="C269" s="37"/>
      <c r="D269" s="37"/>
      <c r="E269" s="37"/>
      <c r="F269" s="37"/>
      <c r="G269" s="37"/>
      <c r="H269" s="37"/>
      <c r="I269" s="38"/>
      <c r="J269" s="38"/>
      <c r="K269" s="38"/>
      <c r="L269" s="38"/>
      <c r="M269" s="38"/>
      <c r="N269" s="38"/>
      <c r="O269" s="38"/>
      <c r="P269" s="38"/>
      <c r="Q269" s="38"/>
      <c r="R269" s="38"/>
      <c r="S269" s="38"/>
      <c r="T269" s="38"/>
      <c r="U269" s="38"/>
      <c r="V269" s="38"/>
      <c r="W269" s="38"/>
      <c r="X269" s="38"/>
      <c r="Y269" s="38"/>
    </row>
    <row r="270" spans="2:49" ht="36" customHeight="1" hidden="1">
      <c r="B270" s="26" t="s">
        <v>192</v>
      </c>
      <c r="C270" s="27"/>
      <c r="D270" s="27"/>
      <c r="E270" s="27"/>
      <c r="F270" s="27"/>
      <c r="G270" s="27"/>
      <c r="H270" s="28"/>
      <c r="I270" s="34" t="s">
        <v>193</v>
      </c>
      <c r="J270" s="35"/>
      <c r="K270" s="35"/>
      <c r="L270" s="35"/>
      <c r="M270" s="36"/>
      <c r="N270" s="33" t="s">
        <v>194</v>
      </c>
      <c r="O270" s="27"/>
      <c r="P270" s="27"/>
      <c r="Q270" s="27"/>
      <c r="R270" s="27"/>
      <c r="S270" s="27"/>
      <c r="T270" s="28"/>
      <c r="U270" s="34" t="s">
        <v>193</v>
      </c>
      <c r="V270" s="35"/>
      <c r="W270" s="35"/>
      <c r="X270" s="35"/>
      <c r="Y270" s="36"/>
      <c r="Z270" s="33" t="s">
        <v>195</v>
      </c>
      <c r="AA270" s="27"/>
      <c r="AB270" s="27"/>
      <c r="AC270" s="27"/>
      <c r="AD270" s="27"/>
      <c r="AE270" s="27"/>
      <c r="AF270" s="28"/>
      <c r="AG270" s="34" t="s">
        <v>193</v>
      </c>
      <c r="AH270" s="35"/>
      <c r="AI270" s="35"/>
      <c r="AJ270" s="35"/>
      <c r="AK270" s="36"/>
      <c r="AL270" s="33" t="s">
        <v>196</v>
      </c>
      <c r="AM270" s="27"/>
      <c r="AN270" s="27"/>
      <c r="AO270" s="27"/>
      <c r="AP270" s="27"/>
      <c r="AQ270" s="27"/>
      <c r="AR270" s="28"/>
      <c r="AS270" s="34" t="s">
        <v>193</v>
      </c>
      <c r="AT270" s="35"/>
      <c r="AU270" s="35"/>
      <c r="AV270" s="35"/>
      <c r="AW270" s="36"/>
    </row>
    <row r="271" spans="2:49" ht="36" customHeight="1" hidden="1">
      <c r="B271" s="33" t="s">
        <v>197</v>
      </c>
      <c r="C271" s="27"/>
      <c r="D271" s="27"/>
      <c r="E271" s="27"/>
      <c r="F271" s="27"/>
      <c r="G271" s="27"/>
      <c r="H271" s="28"/>
      <c r="I271" s="29"/>
      <c r="J271" s="30"/>
      <c r="K271" s="30"/>
      <c r="L271" s="30"/>
      <c r="M271" s="31"/>
      <c r="N271" s="33" t="s">
        <v>198</v>
      </c>
      <c r="O271" s="27"/>
      <c r="P271" s="27"/>
      <c r="Q271" s="27"/>
      <c r="R271" s="27"/>
      <c r="S271" s="27"/>
      <c r="T271" s="28"/>
      <c r="U271" s="29"/>
      <c r="V271" s="30"/>
      <c r="W271" s="30"/>
      <c r="X271" s="30"/>
      <c r="Y271" s="31"/>
      <c r="Z271" s="33" t="s">
        <v>199</v>
      </c>
      <c r="AA271" s="27"/>
      <c r="AB271" s="27"/>
      <c r="AC271" s="27"/>
      <c r="AD271" s="27"/>
      <c r="AE271" s="27"/>
      <c r="AF271" s="28"/>
      <c r="AG271" s="29"/>
      <c r="AH271" s="30"/>
      <c r="AI271" s="30"/>
      <c r="AJ271" s="30"/>
      <c r="AK271" s="31"/>
      <c r="AL271" s="26" t="s">
        <v>200</v>
      </c>
      <c r="AM271" s="27"/>
      <c r="AN271" s="27"/>
      <c r="AO271" s="27"/>
      <c r="AP271" s="27"/>
      <c r="AQ271" s="27"/>
      <c r="AR271" s="28"/>
      <c r="AS271" s="29"/>
      <c r="AT271" s="30"/>
      <c r="AU271" s="30"/>
      <c r="AV271" s="30"/>
      <c r="AW271" s="31"/>
    </row>
    <row r="273" spans="38:43" ht="13.5">
      <c r="AL273" s="32">
        <f>SUM(AL222:AQ225)</f>
        <v>44.822145</v>
      </c>
      <c r="AM273" s="32"/>
      <c r="AN273" s="32"/>
      <c r="AO273" s="32"/>
      <c r="AP273" s="32"/>
      <c r="AQ273" s="32"/>
    </row>
  </sheetData>
  <sheetProtection/>
  <mergeCells count="681">
    <mergeCell ref="G71:AY71"/>
    <mergeCell ref="B71:F7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B19:G23"/>
    <mergeCell ref="H19:Y19"/>
    <mergeCell ref="Z19:AB19"/>
    <mergeCell ref="AC19:AE19"/>
    <mergeCell ref="AF19:AJ19"/>
    <mergeCell ref="AK19:AO19"/>
    <mergeCell ref="AC21:AE21"/>
    <mergeCell ref="AF21:AJ21"/>
    <mergeCell ref="AK21:AO21"/>
    <mergeCell ref="AC23:AE23"/>
    <mergeCell ref="AP19:AT19"/>
    <mergeCell ref="AU19:AY19"/>
    <mergeCell ref="H20:Y21"/>
    <mergeCell ref="Z20:AB20"/>
    <mergeCell ref="AC20:AE20"/>
    <mergeCell ref="AF20:AJ20"/>
    <mergeCell ref="AK20:AO20"/>
    <mergeCell ref="AP20:AT20"/>
    <mergeCell ref="AU20:AY20"/>
    <mergeCell ref="Z21:AB21"/>
    <mergeCell ref="AP21:AT21"/>
    <mergeCell ref="AU21:AY21"/>
    <mergeCell ref="H22:Y23"/>
    <mergeCell ref="Z22:AB22"/>
    <mergeCell ref="AC22:AE22"/>
    <mergeCell ref="AF22:AJ22"/>
    <mergeCell ref="AK22:AO22"/>
    <mergeCell ref="AP22:AT22"/>
    <mergeCell ref="AU22:AY22"/>
    <mergeCell ref="Z23:AB23"/>
    <mergeCell ref="AF23:AJ23"/>
    <mergeCell ref="AK23:AO23"/>
    <mergeCell ref="AP23:AT23"/>
    <mergeCell ref="AU23:AY23"/>
    <mergeCell ref="B24:G30"/>
    <mergeCell ref="H24:Y24"/>
    <mergeCell ref="Z24:AB24"/>
    <mergeCell ref="AC24:AE24"/>
    <mergeCell ref="AF24:AJ24"/>
    <mergeCell ref="AK24:AO24"/>
    <mergeCell ref="AP24:AT24"/>
    <mergeCell ref="AU24:AY24"/>
    <mergeCell ref="H25:Y26"/>
    <mergeCell ref="Z25:AB26"/>
    <mergeCell ref="AC25:AE26"/>
    <mergeCell ref="AF25:AJ25"/>
    <mergeCell ref="AK25:AO25"/>
    <mergeCell ref="AP25:AT25"/>
    <mergeCell ref="AU25:AY25"/>
    <mergeCell ref="AF26:AJ26"/>
    <mergeCell ref="AK26:AO26"/>
    <mergeCell ref="AP26:AT26"/>
    <mergeCell ref="AU26:AY26"/>
    <mergeCell ref="H27:Y28"/>
    <mergeCell ref="Z27:AB28"/>
    <mergeCell ref="AC27:AE28"/>
    <mergeCell ref="AF27:AJ27"/>
    <mergeCell ref="AK27:AO27"/>
    <mergeCell ref="AP27:AT27"/>
    <mergeCell ref="AU27:AY27"/>
    <mergeCell ref="AF28:AJ28"/>
    <mergeCell ref="AK28:AO28"/>
    <mergeCell ref="AP28:AT28"/>
    <mergeCell ref="AU28:AY28"/>
    <mergeCell ref="H29:Y30"/>
    <mergeCell ref="Z29:AB30"/>
    <mergeCell ref="AC29:AE30"/>
    <mergeCell ref="AF29:AJ29"/>
    <mergeCell ref="AK29:AO29"/>
    <mergeCell ref="AP29:AT29"/>
    <mergeCell ref="AU29:AY29"/>
    <mergeCell ref="AF30:AJ30"/>
    <mergeCell ref="AK30:AO30"/>
    <mergeCell ref="AP30:AT30"/>
    <mergeCell ref="AU30:AY30"/>
    <mergeCell ref="B31:G31"/>
    <mergeCell ref="H31:Y31"/>
    <mergeCell ref="Z31:AB31"/>
    <mergeCell ref="AC31:AY31"/>
    <mergeCell ref="Y34:AY34"/>
    <mergeCell ref="Y35:AY35"/>
    <mergeCell ref="D32:L32"/>
    <mergeCell ref="M32:R32"/>
    <mergeCell ref="S32:X32"/>
    <mergeCell ref="Y32:AY32"/>
    <mergeCell ref="D33:L33"/>
    <mergeCell ref="M33:R33"/>
    <mergeCell ref="S33:X33"/>
    <mergeCell ref="Y33:AY33"/>
    <mergeCell ref="M34:R34"/>
    <mergeCell ref="S34:X34"/>
    <mergeCell ref="D35:L35"/>
    <mergeCell ref="M35:R35"/>
    <mergeCell ref="S35:X35"/>
    <mergeCell ref="D34:L34"/>
    <mergeCell ref="D36:L36"/>
    <mergeCell ref="M36:R36"/>
    <mergeCell ref="S36:X36"/>
    <mergeCell ref="Y36:AY36"/>
    <mergeCell ref="D37:L37"/>
    <mergeCell ref="M37:R37"/>
    <mergeCell ref="S37:X37"/>
    <mergeCell ref="Y37:AY37"/>
    <mergeCell ref="D38:L38"/>
    <mergeCell ref="M38:R38"/>
    <mergeCell ref="S38:X38"/>
    <mergeCell ref="Y38:AY38"/>
    <mergeCell ref="D39:L39"/>
    <mergeCell ref="M39:R39"/>
    <mergeCell ref="S39:X39"/>
    <mergeCell ref="Y39:AY39"/>
    <mergeCell ref="D40:L40"/>
    <mergeCell ref="M40:R40"/>
    <mergeCell ref="S40:X40"/>
    <mergeCell ref="Y40:AY40"/>
    <mergeCell ref="B43:C46"/>
    <mergeCell ref="D43:AY43"/>
    <mergeCell ref="D44:AY44"/>
    <mergeCell ref="D45:AY45"/>
    <mergeCell ref="D46:AY46"/>
    <mergeCell ref="B32:C40"/>
    <mergeCell ref="D47:AY47"/>
    <mergeCell ref="D48:AY48"/>
    <mergeCell ref="B49:AY49"/>
    <mergeCell ref="D50:G50"/>
    <mergeCell ref="H50:AG50"/>
    <mergeCell ref="AH50:AY50"/>
    <mergeCell ref="B51:C53"/>
    <mergeCell ref="D51:G51"/>
    <mergeCell ref="H51:AG51"/>
    <mergeCell ref="AH51:AY53"/>
    <mergeCell ref="D52:G52"/>
    <mergeCell ref="H52:AG52"/>
    <mergeCell ref="D53:G53"/>
    <mergeCell ref="H53:AG53"/>
    <mergeCell ref="B54:C58"/>
    <mergeCell ref="D54:G54"/>
    <mergeCell ref="H54:AG54"/>
    <mergeCell ref="AH54:AY58"/>
    <mergeCell ref="D55:G55"/>
    <mergeCell ref="H55:AG55"/>
    <mergeCell ref="D56:G56"/>
    <mergeCell ref="H56:AG56"/>
    <mergeCell ref="D57:G57"/>
    <mergeCell ref="H57:AG57"/>
    <mergeCell ref="D58:G58"/>
    <mergeCell ref="H58:AG58"/>
    <mergeCell ref="B59:C63"/>
    <mergeCell ref="D59:G59"/>
    <mergeCell ref="H59:AG59"/>
    <mergeCell ref="AH59:AY63"/>
    <mergeCell ref="D60:G60"/>
    <mergeCell ref="H60:AG60"/>
    <mergeCell ref="D61:G61"/>
    <mergeCell ref="H61:AG61"/>
    <mergeCell ref="D62:G62"/>
    <mergeCell ref="H62:AG62"/>
    <mergeCell ref="D63:G63"/>
    <mergeCell ref="H63:AG63"/>
    <mergeCell ref="B64:C64"/>
    <mergeCell ref="D64:AY64"/>
    <mergeCell ref="D65:AY65"/>
    <mergeCell ref="D66:AY66"/>
    <mergeCell ref="D67:AY67"/>
    <mergeCell ref="B68:AY68"/>
    <mergeCell ref="B69:F69"/>
    <mergeCell ref="G69:AY69"/>
    <mergeCell ref="B70:AY70"/>
    <mergeCell ref="B72:AY72"/>
    <mergeCell ref="B73:AY73"/>
    <mergeCell ref="B76:G167"/>
    <mergeCell ref="B170:G215"/>
    <mergeCell ref="H170:AC170"/>
    <mergeCell ref="AD170:AY170"/>
    <mergeCell ref="H171:L171"/>
    <mergeCell ref="M171:Y171"/>
    <mergeCell ref="Z171:AC171"/>
    <mergeCell ref="AD171:AH171"/>
    <mergeCell ref="AI171:AU171"/>
    <mergeCell ref="AV171:AY171"/>
    <mergeCell ref="H172:L172"/>
    <mergeCell ref="M172:Y172"/>
    <mergeCell ref="Z172:AC172"/>
    <mergeCell ref="AD172:AH172"/>
    <mergeCell ref="AI172:AU172"/>
    <mergeCell ref="AV172:AY172"/>
    <mergeCell ref="H173:L173"/>
    <mergeCell ref="M173:Y173"/>
    <mergeCell ref="Z173:AC173"/>
    <mergeCell ref="AD173:AH173"/>
    <mergeCell ref="AI173:AU173"/>
    <mergeCell ref="AV173:AY173"/>
    <mergeCell ref="H174:L174"/>
    <mergeCell ref="M174:Y174"/>
    <mergeCell ref="Z174:AC174"/>
    <mergeCell ref="AD174:AH174"/>
    <mergeCell ref="AI174:AU174"/>
    <mergeCell ref="AV174:AY174"/>
    <mergeCell ref="H175:AC175"/>
    <mergeCell ref="AD175:AY175"/>
    <mergeCell ref="H176:L176"/>
    <mergeCell ref="M176:Y176"/>
    <mergeCell ref="Z176:AC176"/>
    <mergeCell ref="AD176:AH176"/>
    <mergeCell ref="AI176:AU176"/>
    <mergeCell ref="AV176:AY176"/>
    <mergeCell ref="H177:L177"/>
    <mergeCell ref="M177:Y177"/>
    <mergeCell ref="Z177:AC177"/>
    <mergeCell ref="AD177:AH177"/>
    <mergeCell ref="AI177:AU177"/>
    <mergeCell ref="AV177:AY177"/>
    <mergeCell ref="H178:L178"/>
    <mergeCell ref="M178:Y178"/>
    <mergeCell ref="Z178:AC178"/>
    <mergeCell ref="AD178:AH178"/>
    <mergeCell ref="AI178:AU178"/>
    <mergeCell ref="AV178:AY178"/>
    <mergeCell ref="H179:L179"/>
    <mergeCell ref="M179:Y179"/>
    <mergeCell ref="Z179:AC179"/>
    <mergeCell ref="AD179:AH179"/>
    <mergeCell ref="AI179:AU179"/>
    <mergeCell ref="AV179:AY179"/>
    <mergeCell ref="H180:AC180"/>
    <mergeCell ref="AD180:AY180"/>
    <mergeCell ref="H181:L181"/>
    <mergeCell ref="M181:Y181"/>
    <mergeCell ref="Z181:AC181"/>
    <mergeCell ref="AD181:AH181"/>
    <mergeCell ref="AI181:AU181"/>
    <mergeCell ref="AV181:AY181"/>
    <mergeCell ref="H182:L182"/>
    <mergeCell ref="M182:Y182"/>
    <mergeCell ref="Z182:AC182"/>
    <mergeCell ref="AD182:AH182"/>
    <mergeCell ref="AI182:AU182"/>
    <mergeCell ref="AV182:AY182"/>
    <mergeCell ref="H183:L183"/>
    <mergeCell ref="M183:Y183"/>
    <mergeCell ref="Z183:AC183"/>
    <mergeCell ref="AD183:AH183"/>
    <mergeCell ref="AI183:AU183"/>
    <mergeCell ref="AV183:AY183"/>
    <mergeCell ref="H184:L184"/>
    <mergeCell ref="M184:Y184"/>
    <mergeCell ref="Z184:AC184"/>
    <mergeCell ref="AD184:AH184"/>
    <mergeCell ref="AI184:AU184"/>
    <mergeCell ref="AV184:AY184"/>
    <mergeCell ref="H185:AC185"/>
    <mergeCell ref="AD185:AY185"/>
    <mergeCell ref="H186:L186"/>
    <mergeCell ref="M186:Y186"/>
    <mergeCell ref="Z186:AC186"/>
    <mergeCell ref="AD186:AH186"/>
    <mergeCell ref="AI186:AU186"/>
    <mergeCell ref="AV186:AY186"/>
    <mergeCell ref="H187:L187"/>
    <mergeCell ref="M187:Y187"/>
    <mergeCell ref="Z187:AC187"/>
    <mergeCell ref="AD187:AH187"/>
    <mergeCell ref="AI187:AU187"/>
    <mergeCell ref="AV187:AY187"/>
    <mergeCell ref="H188:L188"/>
    <mergeCell ref="M188:Y188"/>
    <mergeCell ref="Z188:AC188"/>
    <mergeCell ref="AD188:AH188"/>
    <mergeCell ref="AI188:AU188"/>
    <mergeCell ref="AV188:AY188"/>
    <mergeCell ref="H189:AC189"/>
    <mergeCell ref="AD189:AY189"/>
    <mergeCell ref="H190:L190"/>
    <mergeCell ref="M190:Y190"/>
    <mergeCell ref="Z190:AC190"/>
    <mergeCell ref="AD190:AH190"/>
    <mergeCell ref="AI190:AU190"/>
    <mergeCell ref="AV190:AY190"/>
    <mergeCell ref="H191:L191"/>
    <mergeCell ref="M191:Y191"/>
    <mergeCell ref="Z191:AC191"/>
    <mergeCell ref="AD191:AH191"/>
    <mergeCell ref="AI191:AU191"/>
    <mergeCell ref="AV191:AY191"/>
    <mergeCell ref="H192:L192"/>
    <mergeCell ref="M192:Y192"/>
    <mergeCell ref="Z192:AC192"/>
    <mergeCell ref="AD192:AH192"/>
    <mergeCell ref="AI192:AU192"/>
    <mergeCell ref="AV192:AY192"/>
    <mergeCell ref="H193:L193"/>
    <mergeCell ref="M193:Y193"/>
    <mergeCell ref="Z193:AC193"/>
    <mergeCell ref="AD193:AH193"/>
    <mergeCell ref="AI193:AU193"/>
    <mergeCell ref="AV193:AY193"/>
    <mergeCell ref="H194:AC194"/>
    <mergeCell ref="AD194:AY194"/>
    <mergeCell ref="H195:L195"/>
    <mergeCell ref="M195:Y195"/>
    <mergeCell ref="Z195:AC195"/>
    <mergeCell ref="AD195:AH195"/>
    <mergeCell ref="AI195:AU195"/>
    <mergeCell ref="AV195:AY195"/>
    <mergeCell ref="H196:L196"/>
    <mergeCell ref="M196:Y196"/>
    <mergeCell ref="Z196:AC196"/>
    <mergeCell ref="AD196:AH196"/>
    <mergeCell ref="AI196:AU196"/>
    <mergeCell ref="AV196:AY196"/>
    <mergeCell ref="H197:L197"/>
    <mergeCell ref="M197:Y197"/>
    <mergeCell ref="Z197:AC197"/>
    <mergeCell ref="AD197:AH197"/>
    <mergeCell ref="AI197:AU197"/>
    <mergeCell ref="AV197:AY197"/>
    <mergeCell ref="H198:AC198"/>
    <mergeCell ref="AD198:AY198"/>
    <mergeCell ref="H199:L199"/>
    <mergeCell ref="M199:Y199"/>
    <mergeCell ref="Z199:AC199"/>
    <mergeCell ref="AD199:AH199"/>
    <mergeCell ref="AI199:AU199"/>
    <mergeCell ref="AV199:AY199"/>
    <mergeCell ref="H200:L200"/>
    <mergeCell ref="M200:Y200"/>
    <mergeCell ref="Z200:AC200"/>
    <mergeCell ref="AD200:AH200"/>
    <mergeCell ref="AI200:AU200"/>
    <mergeCell ref="AV200:AY200"/>
    <mergeCell ref="H201:L201"/>
    <mergeCell ref="M201:Y201"/>
    <mergeCell ref="Z201:AC201"/>
    <mergeCell ref="AD201:AH201"/>
    <mergeCell ref="AI201:AU201"/>
    <mergeCell ref="AV201:AY201"/>
    <mergeCell ref="H202:L202"/>
    <mergeCell ref="M202:Y202"/>
    <mergeCell ref="Z202:AC202"/>
    <mergeCell ref="AD202:AH202"/>
    <mergeCell ref="AI202:AU202"/>
    <mergeCell ref="AV202:AY202"/>
    <mergeCell ref="H203:AC203"/>
    <mergeCell ref="AD203:AY203"/>
    <mergeCell ref="H204:L204"/>
    <mergeCell ref="M204:Y204"/>
    <mergeCell ref="Z204:AC204"/>
    <mergeCell ref="AD204:AH204"/>
    <mergeCell ref="AI204:AU204"/>
    <mergeCell ref="AV204:AY204"/>
    <mergeCell ref="H205:L205"/>
    <mergeCell ref="M205:Y205"/>
    <mergeCell ref="Z205:AC205"/>
    <mergeCell ref="AD205:AH205"/>
    <mergeCell ref="AI205:AU205"/>
    <mergeCell ref="AV205:AY205"/>
    <mergeCell ref="H206:L206"/>
    <mergeCell ref="M206:Y206"/>
    <mergeCell ref="Z206:AC206"/>
    <mergeCell ref="AD206:AH206"/>
    <mergeCell ref="AI206:AU206"/>
    <mergeCell ref="AV206:AY206"/>
    <mergeCell ref="H207:AC207"/>
    <mergeCell ref="AD207:AY207"/>
    <mergeCell ref="H208:L208"/>
    <mergeCell ref="M208:Y208"/>
    <mergeCell ref="Z208:AC208"/>
    <mergeCell ref="AD208:AH208"/>
    <mergeCell ref="AI208:AU208"/>
    <mergeCell ref="AV208:AY208"/>
    <mergeCell ref="H209:L209"/>
    <mergeCell ref="M209:Y209"/>
    <mergeCell ref="Z209:AC209"/>
    <mergeCell ref="AD209:AH209"/>
    <mergeCell ref="AI209:AU209"/>
    <mergeCell ref="AV209:AY209"/>
    <mergeCell ref="H210:L210"/>
    <mergeCell ref="M210:Y210"/>
    <mergeCell ref="Z210:AC210"/>
    <mergeCell ref="AD210:AH210"/>
    <mergeCell ref="AI210:AU210"/>
    <mergeCell ref="AV210:AY210"/>
    <mergeCell ref="H211:L211"/>
    <mergeCell ref="M211:Y211"/>
    <mergeCell ref="Z211:AC211"/>
    <mergeCell ref="AD211:AH211"/>
    <mergeCell ref="AI211:AU211"/>
    <mergeCell ref="AV211:AY211"/>
    <mergeCell ref="H212:AC212"/>
    <mergeCell ref="AD212:AY212"/>
    <mergeCell ref="H213:L213"/>
    <mergeCell ref="M213:Y213"/>
    <mergeCell ref="Z213:AC213"/>
    <mergeCell ref="AD213:AH213"/>
    <mergeCell ref="AI213:AU213"/>
    <mergeCell ref="AV213:AY213"/>
    <mergeCell ref="H214:L214"/>
    <mergeCell ref="M214:Y214"/>
    <mergeCell ref="Z214:AC214"/>
    <mergeCell ref="AD214:AH214"/>
    <mergeCell ref="AI214:AU214"/>
    <mergeCell ref="AV214:AY214"/>
    <mergeCell ref="H215:L215"/>
    <mergeCell ref="M215:Y215"/>
    <mergeCell ref="Z215:AC215"/>
    <mergeCell ref="AD215:AH215"/>
    <mergeCell ref="AI215:AU215"/>
    <mergeCell ref="AV215:AY215"/>
    <mergeCell ref="B221:C221"/>
    <mergeCell ref="D221:M221"/>
    <mergeCell ref="N221:AK221"/>
    <mergeCell ref="AL221:AQ221"/>
    <mergeCell ref="AR221:AU221"/>
    <mergeCell ref="AV221:AX221"/>
    <mergeCell ref="B222:C222"/>
    <mergeCell ref="D222:M222"/>
    <mergeCell ref="N222:AK222"/>
    <mergeCell ref="AL222:AQ222"/>
    <mergeCell ref="AR222:AU222"/>
    <mergeCell ref="AV222:AX222"/>
    <mergeCell ref="B223:C223"/>
    <mergeCell ref="D223:M223"/>
    <mergeCell ref="N223:AK223"/>
    <mergeCell ref="AL223:AQ223"/>
    <mergeCell ref="AR223:AU223"/>
    <mergeCell ref="AV223:AX223"/>
    <mergeCell ref="B224:C224"/>
    <mergeCell ref="D224:M224"/>
    <mergeCell ref="N224:AK224"/>
    <mergeCell ref="AL224:AQ224"/>
    <mergeCell ref="AR224:AU224"/>
    <mergeCell ref="AV224:AX224"/>
    <mergeCell ref="B225:C225"/>
    <mergeCell ref="D225:M225"/>
    <mergeCell ref="N225:AK225"/>
    <mergeCell ref="AL225:AQ225"/>
    <mergeCell ref="AR225:AU225"/>
    <mergeCell ref="AV225:AX225"/>
    <mergeCell ref="B228:C228"/>
    <mergeCell ref="D228:M228"/>
    <mergeCell ref="N228:AK228"/>
    <mergeCell ref="AL228:AQ228"/>
    <mergeCell ref="AR228:AU228"/>
    <mergeCell ref="AV228:AX228"/>
    <mergeCell ref="B229:C229"/>
    <mergeCell ref="D229:M229"/>
    <mergeCell ref="N229:AK229"/>
    <mergeCell ref="AL229:AQ229"/>
    <mergeCell ref="AR229:AU229"/>
    <mergeCell ref="AV229:AX229"/>
    <mergeCell ref="B232:C232"/>
    <mergeCell ref="D232:M232"/>
    <mergeCell ref="N232:AK232"/>
    <mergeCell ref="AL232:AQ232"/>
    <mergeCell ref="AR232:AU232"/>
    <mergeCell ref="AV232:AX232"/>
    <mergeCell ref="B233:C233"/>
    <mergeCell ref="D233:M233"/>
    <mergeCell ref="N233:AK233"/>
    <mergeCell ref="AL233:AQ233"/>
    <mergeCell ref="AR233:AU233"/>
    <mergeCell ref="AV233:AX233"/>
    <mergeCell ref="B236:C236"/>
    <mergeCell ref="D236:M236"/>
    <mergeCell ref="N236:AK236"/>
    <mergeCell ref="AL236:AQ236"/>
    <mergeCell ref="AR236:AU236"/>
    <mergeCell ref="AV236:AX236"/>
    <mergeCell ref="B237:C237"/>
    <mergeCell ref="D237:M237"/>
    <mergeCell ref="N237:AK237"/>
    <mergeCell ref="AL237:AQ237"/>
    <mergeCell ref="AR237:AU237"/>
    <mergeCell ref="AV237:AX237"/>
    <mergeCell ref="B238:C238"/>
    <mergeCell ref="D238:M238"/>
    <mergeCell ref="N238:AK238"/>
    <mergeCell ref="AL238:AQ238"/>
    <mergeCell ref="AR238:AU238"/>
    <mergeCell ref="AV238:AX238"/>
    <mergeCell ref="B241:C241"/>
    <mergeCell ref="D241:M241"/>
    <mergeCell ref="N241:AK241"/>
    <mergeCell ref="AL241:AQ241"/>
    <mergeCell ref="AR241:AU241"/>
    <mergeCell ref="AV241:AX241"/>
    <mergeCell ref="B242:C242"/>
    <mergeCell ref="D242:M242"/>
    <mergeCell ref="N242:AK242"/>
    <mergeCell ref="AL242:AQ242"/>
    <mergeCell ref="AR242:AU242"/>
    <mergeCell ref="AV242:AX242"/>
    <mergeCell ref="B243:C243"/>
    <mergeCell ref="D243:M243"/>
    <mergeCell ref="N243:AK243"/>
    <mergeCell ref="AL243:AQ243"/>
    <mergeCell ref="AR243:AU243"/>
    <mergeCell ref="AV243:AX243"/>
    <mergeCell ref="B244:C244"/>
    <mergeCell ref="D244:M244"/>
    <mergeCell ref="N244:AK244"/>
    <mergeCell ref="AL244:AQ244"/>
    <mergeCell ref="AR244:AU244"/>
    <mergeCell ref="AV244:AX244"/>
    <mergeCell ref="B247:C247"/>
    <mergeCell ref="D247:M247"/>
    <mergeCell ref="N247:AK247"/>
    <mergeCell ref="AL247:AQ247"/>
    <mergeCell ref="AR247:AU247"/>
    <mergeCell ref="AV247:AX247"/>
    <mergeCell ref="B248:C248"/>
    <mergeCell ref="D248:M248"/>
    <mergeCell ref="N248:AK248"/>
    <mergeCell ref="AL248:AQ248"/>
    <mergeCell ref="AR248:AU248"/>
    <mergeCell ref="AV248:AX248"/>
    <mergeCell ref="B249:C249"/>
    <mergeCell ref="D249:M249"/>
    <mergeCell ref="N249:AK249"/>
    <mergeCell ref="AL249:AQ249"/>
    <mergeCell ref="AR249:AU249"/>
    <mergeCell ref="AV249:AX249"/>
    <mergeCell ref="B252:C252"/>
    <mergeCell ref="D252:M252"/>
    <mergeCell ref="N252:AK252"/>
    <mergeCell ref="AL252:AQ252"/>
    <mergeCell ref="AR252:AU252"/>
    <mergeCell ref="AV252:AX252"/>
    <mergeCell ref="B253:C253"/>
    <mergeCell ref="D253:M253"/>
    <mergeCell ref="N253:AK253"/>
    <mergeCell ref="AL253:AQ253"/>
    <mergeCell ref="AR253:AU253"/>
    <mergeCell ref="AV253:AX253"/>
    <mergeCell ref="B254:C254"/>
    <mergeCell ref="D254:M254"/>
    <mergeCell ref="N254:AK254"/>
    <mergeCell ref="AL254:AQ254"/>
    <mergeCell ref="AR254:AU254"/>
    <mergeCell ref="AV254:AX254"/>
    <mergeCell ref="B255:C255"/>
    <mergeCell ref="D255:M255"/>
    <mergeCell ref="N255:AK255"/>
    <mergeCell ref="AL255:AQ255"/>
    <mergeCell ref="AR255:AU255"/>
    <mergeCell ref="AV255:AX255"/>
    <mergeCell ref="B256:C256"/>
    <mergeCell ref="D256:M256"/>
    <mergeCell ref="N256:AK256"/>
    <mergeCell ref="AL256:AQ256"/>
    <mergeCell ref="AR256:AU256"/>
    <mergeCell ref="AV256:AX256"/>
    <mergeCell ref="B257:C257"/>
    <mergeCell ref="D257:M257"/>
    <mergeCell ref="N257:AK257"/>
    <mergeCell ref="AL257:AQ257"/>
    <mergeCell ref="AR257:AU257"/>
    <mergeCell ref="AV257:AX257"/>
    <mergeCell ref="B260:C260"/>
    <mergeCell ref="D260:M260"/>
    <mergeCell ref="N260:AK260"/>
    <mergeCell ref="AL260:AQ260"/>
    <mergeCell ref="AR260:AU260"/>
    <mergeCell ref="AV260:AX260"/>
    <mergeCell ref="B261:C261"/>
    <mergeCell ref="D261:M261"/>
    <mergeCell ref="N261:AK261"/>
    <mergeCell ref="AL261:AQ261"/>
    <mergeCell ref="AR261:AU261"/>
    <mergeCell ref="AV261:AX261"/>
    <mergeCell ref="B262:C262"/>
    <mergeCell ref="D262:M262"/>
    <mergeCell ref="N262:AK262"/>
    <mergeCell ref="AL262:AQ262"/>
    <mergeCell ref="AR262:AU262"/>
    <mergeCell ref="AV262:AX262"/>
    <mergeCell ref="B265:C265"/>
    <mergeCell ref="D265:M265"/>
    <mergeCell ref="N265:AK265"/>
    <mergeCell ref="AL265:AQ265"/>
    <mergeCell ref="AR265:AU265"/>
    <mergeCell ref="AV265:AX265"/>
    <mergeCell ref="B266:C266"/>
    <mergeCell ref="D266:M266"/>
    <mergeCell ref="N266:AK266"/>
    <mergeCell ref="AL266:AQ266"/>
    <mergeCell ref="AR266:AU266"/>
    <mergeCell ref="AV266:AX266"/>
    <mergeCell ref="B269:H269"/>
    <mergeCell ref="I269:Y269"/>
    <mergeCell ref="B270:H270"/>
    <mergeCell ref="I270:M270"/>
    <mergeCell ref="N270:T270"/>
    <mergeCell ref="U270:Y270"/>
    <mergeCell ref="B271:H271"/>
    <mergeCell ref="I271:M271"/>
    <mergeCell ref="N271:T271"/>
    <mergeCell ref="U271:Y271"/>
    <mergeCell ref="Z271:AF271"/>
    <mergeCell ref="AG271:AK271"/>
    <mergeCell ref="AL271:AR271"/>
    <mergeCell ref="AS271:AW271"/>
    <mergeCell ref="AL273:AQ273"/>
    <mergeCell ref="Z270:AF270"/>
    <mergeCell ref="AG270:AK270"/>
    <mergeCell ref="AL270:AR270"/>
    <mergeCell ref="AS270:AW270"/>
  </mergeCells>
  <printOptions/>
  <pageMargins left="0.6299212598425197" right="0.3937007874015748" top="0.5905511811023623" bottom="0.3937007874015748" header="0.5118110236220472" footer="0.5118110236220472"/>
  <pageSetup fitToHeight="4" horizontalDpi="600" verticalDpi="600" orientation="portrait" paperSize="9" scale="71" r:id="rId4"/>
  <rowBreaks count="3" manualBreakCount="3">
    <brk id="41" max="50" man="1"/>
    <brk id="74" max="50" man="1"/>
    <brk id="21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2011-09-12T04:58:58Z</cp:lastPrinted>
  <dcterms:created xsi:type="dcterms:W3CDTF">2011-06-29T05:24:53Z</dcterms:created>
  <dcterms:modified xsi:type="dcterms:W3CDTF">2011-09-23T12:05:13Z</dcterms:modified>
  <cp:category/>
  <cp:version/>
  <cp:contentType/>
  <cp:contentStatus/>
</cp:coreProperties>
</file>