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35" windowHeight="7230" activeTab="0"/>
  </bookViews>
  <sheets>
    <sheet name="ブランク" sheetId="1" r:id="rId1"/>
    <sheet name="22年度執行額" sheetId="2" r:id="rId2"/>
  </sheets>
  <externalReferences>
    <externalReference r:id="rId5"/>
  </externalReferences>
  <definedNames>
    <definedName name="_xlnm.Print_Area" localSheetId="0">'ブランク'!$A$1:$AY$504</definedName>
  </definedNames>
  <calcPr fullCalcOnLoad="1"/>
</workbook>
</file>

<file path=xl/sharedStrings.xml><?xml version="1.0" encoding="utf-8"?>
<sst xmlns="http://schemas.openxmlformats.org/spreadsheetml/2006/main" count="695" uniqueCount="304">
  <si>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</si>
  <si>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</si>
  <si>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</si>
  <si>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</si>
  <si>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</si>
  <si>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</si>
  <si>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</si>
  <si>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</si>
  <si>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</si>
  <si>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</si>
  <si>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</si>
  <si>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</si>
  <si>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</si>
  <si>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</si>
  <si>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</si>
  <si>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</si>
  <si>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</si>
  <si>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</si>
  <si>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</si>
  <si>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</si>
  <si>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</si>
  <si>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</si>
  <si>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</si>
  <si>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</si>
  <si>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</si>
  <si>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</si>
  <si>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</si>
  <si>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</si>
  <si>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</si>
  <si>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</si>
  <si>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</si>
  <si>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</si>
  <si>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</si>
  <si>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</si>
  <si>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</si>
  <si>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</si>
  <si>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</si>
  <si>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</si>
  <si>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</si>
  <si>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</si>
  <si>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</si>
  <si>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</si>
  <si>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</si>
  <si>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</si>
  <si>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</si>
  <si>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</si>
  <si>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</si>
  <si>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</si>
  <si>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</si>
  <si>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</si>
  <si>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</si>
  <si>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</si>
  <si>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</si>
  <si>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</si>
  <si>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</si>
  <si>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</si>
  <si>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</si>
  <si>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</si>
  <si>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</si>
  <si>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</si>
  <si>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</si>
  <si>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</si>
  <si>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</si>
  <si>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</si>
  <si>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</si>
  <si>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</si>
  <si>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</si>
  <si>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</si>
  <si>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</si>
  <si>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</si>
  <si>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</si>
  <si>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</si>
  <si>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</si>
  <si>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</si>
  <si>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</si>
  <si>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</si>
  <si>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</si>
  <si>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</si>
  <si>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</si>
  <si>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</si>
  <si>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</si>
  <si>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活動実績
（当初見込み）</t>
  </si>
  <si>
    <t>自然環境局</t>
  </si>
  <si>
    <t>一般会計</t>
  </si>
  <si>
    <t>-</t>
  </si>
  <si>
    <t>アジア太平洋地域生物多様性保全推進費</t>
  </si>
  <si>
    <t>昭和57年度</t>
  </si>
  <si>
    <t>海洋基本計画、21世紀環境立国戦略、生物多様性国家戦略2010</t>
  </si>
  <si>
    <t xml:space="preserve">アジア太平洋地域において、国際的なサンゴ礁の保全の推進、湿地及びそれを利用する主要な渡り鳥の渡来状況や生息地の状況把握、地域の実情に合った保全管理手法及び普及啓発手法の確立、我が国と他国との間を渡る渡り鳥の保全、生物多様性条約に基づく保護地域作業計画の推進等を図るため、関係する国、機関、地域住民等と協力して事業を実施する。
</t>
  </si>
  <si>
    <t>アジア・オセアニア重要サンゴ礁ネットワーク構築事業</t>
  </si>
  <si>
    <t>平成22年度アジア・オセアニア重要サンゴ礁ネットワーク推進業務</t>
  </si>
  <si>
    <t>東アジアを中心とした地域の重要サンゴ礁ネットワーク戦略策定に向けて、ICRI東アジア地域会合を開催するもの。</t>
  </si>
  <si>
    <t>継続</t>
  </si>
  <si>
    <t>総合評価</t>
  </si>
  <si>
    <t>（財）自然環境研究センター</t>
  </si>
  <si>
    <t>国際サンゴ礁研究・モニタリングセンターGIS作業員人件費</t>
  </si>
  <si>
    <t>－</t>
  </si>
  <si>
    <t>配賦</t>
  </si>
  <si>
    <t>九州（那覇）</t>
  </si>
  <si>
    <t>平成22年度サンゴ礁分布図公開システム構築業務</t>
  </si>
  <si>
    <t>東アジアを中心とした地域の重要サンゴ礁ネットワーク戦略を踏まえた海洋保護区ネットワークのあり方を検討するもの。</t>
  </si>
  <si>
    <t>新規</t>
  </si>
  <si>
    <t>一般競争</t>
  </si>
  <si>
    <t>(株)パスコ</t>
  </si>
  <si>
    <t>平成22年度国際サンゴ礁研究・モニタリングセンターウェブサイト更新業務</t>
  </si>
  <si>
    <t>少額随契</t>
  </si>
  <si>
    <t>ウィズ</t>
  </si>
  <si>
    <t>（小計） アジア・オセアニア重要サンゴ礁ネットワーク構築事業</t>
  </si>
  <si>
    <t>計</t>
  </si>
  <si>
    <t>事項</t>
  </si>
  <si>
    <t>H22予算額</t>
  </si>
  <si>
    <t>執行可能額
（課内留保）</t>
  </si>
  <si>
    <t>事業（請負業務）名</t>
  </si>
  <si>
    <t>概要（簡潔に）</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</si>
  <si>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</si>
  <si>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</si>
  <si>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</si>
  <si>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</si>
  <si>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</si>
  <si>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</si>
  <si>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</si>
  <si>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</si>
  <si>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</si>
  <si>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</si>
  <si>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</si>
  <si>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※地方事務所配布分については、以下について聞き取りをして、執行額を固めて下さい。</t>
  </si>
  <si>
    <t>（単位：円）</t>
  </si>
  <si>
    <t>配賦金額</t>
  </si>
  <si>
    <t>配賦先</t>
  </si>
  <si>
    <t>契約形態</t>
  </si>
  <si>
    <t>契約件名</t>
  </si>
  <si>
    <t>業務概要</t>
  </si>
  <si>
    <t>予定価格</t>
  </si>
  <si>
    <t>契約金額</t>
  </si>
  <si>
    <t>支出額</t>
  </si>
  <si>
    <t>契約方法</t>
  </si>
  <si>
    <t>契約相手方</t>
  </si>
  <si>
    <t>入札者数</t>
  </si>
  <si>
    <t>落札率</t>
  </si>
  <si>
    <t>外注の有無</t>
  </si>
  <si>
    <t>外注金額</t>
  </si>
  <si>
    <t>外注先</t>
  </si>
  <si>
    <t>外注業務概要</t>
  </si>
  <si>
    <t>（例）</t>
  </si>
  <si>
    <t>請負</t>
  </si>
  <si>
    <t>参加者数</t>
  </si>
  <si>
    <t>落札率</t>
  </si>
  <si>
    <t>那覇事務所</t>
  </si>
  <si>
    <t>国際サンゴ礁研究・モニタリングセンターGIS作業</t>
  </si>
  <si>
    <t>①アジア・オセアニア重要サンゴ礁ネットワーク構築事業</t>
  </si>
  <si>
    <t>自然環境保全調査費</t>
  </si>
  <si>
    <t>■直接実施　　　　　　　■業務委託等　　　　　　　□補助　　　　　　□貸付　　　　　　　□その他</t>
  </si>
  <si>
    <t>関係する計画、通知等</t>
  </si>
  <si>
    <t>平成22年度国際サンゴ研究・モニタリングセンターにおける業務等支援事業に関する派遣業務</t>
  </si>
  <si>
    <t>国際サンゴ礁研究・モニタリングセンター業務等支援業務</t>
  </si>
  <si>
    <t>一般競争入札方式</t>
  </si>
  <si>
    <t>無</t>
  </si>
  <si>
    <t>－</t>
  </si>
  <si>
    <t>－</t>
  </si>
  <si>
    <t>いであ
株式会社</t>
  </si>
  <si>
    <t>毎月支払</t>
  </si>
  <si>
    <t>○</t>
  </si>
  <si>
    <t>①（アジア・オセアニア重要サンゴ礁ネットワーク構築事業）成果指標</t>
  </si>
  <si>
    <t>②（アジア地域における生物多様性保全推進費）成果指標</t>
  </si>
  <si>
    <t>③（アジア地域渡り鳥国際共同研究推進費）成果指標</t>
  </si>
  <si>
    <t>④（アジア保護地域パートナーシップ構築事業）成果指標</t>
  </si>
  <si>
    <t>①（アジア・オセアニア重要サンゴ礁ネットワーク構築事業）活動指標</t>
  </si>
  <si>
    <t>③（アジア地域渡り鳥国際共同研究推進費）活動指標</t>
  </si>
  <si>
    <t>④（アジア保護地域パートナーシップ構築事業）活動指標</t>
  </si>
  <si>
    <t>②（アジア地域における生物多様性保全推進費）指標</t>
  </si>
  <si>
    <t>雑役務費</t>
  </si>
  <si>
    <t>人件費</t>
  </si>
  <si>
    <t>旅費</t>
  </si>
  <si>
    <t>印刷製本費</t>
  </si>
  <si>
    <t>賃借料</t>
  </si>
  <si>
    <t>その他</t>
  </si>
  <si>
    <t>謝金</t>
  </si>
  <si>
    <t>会議記録作成等、共同議長謝金</t>
  </si>
  <si>
    <t>第６回ICRI東アジア地域ワークショップ、CBD　COP-10サイドイベント等</t>
  </si>
  <si>
    <t>業務報告書、GCRMN東アジア地域現況報告等</t>
  </si>
  <si>
    <t>議長招聘旅費,職員旅費、ICRI東アジア地域ワークショップ参加者招聘旅費等</t>
  </si>
  <si>
    <t>一般管理費、消費税等</t>
  </si>
  <si>
    <t>D.．いであ（株）</t>
  </si>
  <si>
    <t xml:space="preserve">サンゴセンターＧＩＳ作業
</t>
  </si>
  <si>
    <t>A.　. （財）自然環境研究センター</t>
  </si>
  <si>
    <t>B.（株）パスコ</t>
  </si>
  <si>
    <t xml:space="preserve">サンゴ礁分布図公開システム作成
</t>
  </si>
  <si>
    <t>雑役務費</t>
  </si>
  <si>
    <t>自然環境計画課
野生生物課
国立公園課</t>
  </si>
  <si>
    <t>課長　塚本瑞天
課長　亀澤玲治 
課長　上杉哲郎</t>
  </si>
  <si>
    <t>アジアの保護地域のデータ収集の基準の整理、保護地域の管理状況等に関する情報の収集と、アジアでのパートナーシップの構築の推進は定量的に評価できない。</t>
  </si>
  <si>
    <t>　　　　　　　　円（／　　　　　　　　）　　</t>
  </si>
  <si>
    <t>アジア保護地域パートナーシップ構築事業</t>
  </si>
  <si>
    <t>(財)自然環境研究センター</t>
  </si>
  <si>
    <t>(株)サイリック</t>
  </si>
  <si>
    <t>アジア保護地域パートナーシップ構築事業費に係る資料作成業務</t>
  </si>
  <si>
    <t>少額随意契約</t>
  </si>
  <si>
    <t>ラムサール条約の締約国としての責務を遂行し、国際的に減少している湿地の保全を図る。なお、湿地保全に資する活動の推進はその時々の国内外の状況に応じた適切な対応が求められるため、定量的に評価できるものではない。</t>
  </si>
  <si>
    <t>特に二国間における渡り鳥等に関する情報交換、保全活動プログラムの考案、推進等を進め、国境を越えて移動する渡り鳥の保全を図る。なお、相手国との関係等の中で、臨機応変に事業を進める必要があり、定量的に評価できるものではない。</t>
  </si>
  <si>
    <t>東アジア・オーストラリア地域フライウェイ・パートナーシップの推進</t>
  </si>
  <si>
    <t>NPO法人　バードライフ・アジア</t>
  </si>
  <si>
    <t>二国間渡り鳥等会議等の開催</t>
  </si>
  <si>
    <t>東南アジアにおける湿地管理の促進</t>
  </si>
  <si>
    <t>水田決議国際ワークショップの開催</t>
  </si>
  <si>
    <t>(財）山階鳥類研究所</t>
  </si>
  <si>
    <t>シギ・チドリ類の渡り経路の調査等</t>
  </si>
  <si>
    <t>第２回水田決議国際ワークショップの開催</t>
  </si>
  <si>
    <t>第１回国際湿地保全連合理事会専門家派遣</t>
  </si>
  <si>
    <t>第２回国際湿地保全連合理事会専門家派遣</t>
  </si>
  <si>
    <t>㈱数理計画</t>
  </si>
  <si>
    <t>随意契約</t>
  </si>
  <si>
    <t>ウィズ（株）</t>
  </si>
  <si>
    <t>いであ（株）</t>
  </si>
  <si>
    <t>サンゴセンターホームページ更新</t>
  </si>
  <si>
    <t>①ICRI東アジア地域サンゴ礁保護区ネットワーク戦略及び東アジア地域のサンゴ礁モニタリングネットワークの推進のための国際会議の開催を行う。
②ラムサール条約湿地の保全管理状況をモニタリングするとともに、ラムサール条約第１０回締約国会議（平成20年10月開催）において採択された「水田決議」の履行促進のために事例収集等を行う。アジア地域の渡り経路全体の渡り性水鳥の個体数変化を把握するため我が国の湿地におけるガンカモ類のモニタリングを行う。
③米国、豪州、中国、ロシア、韓国との間で二国間渡り鳥条約・協定等会議を開催するとともに、日ロを渡るオオワシ、日米を渡るアホウドリ、日中間を渡るズグロカモメ等の共同事業を行う。
④アジア各国の保護地域についてデータ収集の基準を整理する。また、その結果を元に保護地域に関する情報を収集・整理することで、各保護地域の管理状況等に関する情報共有を図り、各国の保護地域間での適切なパートナーシップ構築を推進する。</t>
  </si>
  <si>
    <t>アジア・太平洋地域のサンゴ礁分布図の作成・公開について、作成手法の検討、分布図の作成、公開システムの開発は一様な単位では進捗を表わせない。
また、ICRI東アジア地域サンゴ礁保護区ネットワーク戦略の策定・推進戦略の策定作業とその推進については、定量的に評価できない。</t>
  </si>
  <si>
    <t>目標値
（23年度）</t>
  </si>
  <si>
    <t>サンゴ礁分布図公開システム開発の検討やICRI東アジア地域サンゴ礁保護区ネットワーク戦略の策定に向け関係機関との調整、情報収集、検討等を実施するため、定量的な活動指標は示せない。</t>
  </si>
  <si>
    <t>（財）山階鳥類研究所</t>
  </si>
  <si>
    <t>猛禽類医学研究所</t>
  </si>
  <si>
    <t>（財）山階鳥類研究所</t>
  </si>
  <si>
    <t>水田決議国際ワークショップの開催、渡り鳥重要生息地調査、ラムサール条約情報票更新、国際湿地保全連合理事会専門家派遣等の実施等。
条約締約国等として責務を果たすための能力を質的に高める活動であり、定量的な活動指標は示すことができない。</t>
  </si>
  <si>
    <t>二国間渡り鳥条約等に基づき行っている活動で、相手国との関係の中で進めているため、定量的な活動指標で示すことができない。</t>
  </si>
  <si>
    <t>アジアの保護地域でのパートナーシップの構築の推進について一様な単位では活動指標を示せない。</t>
  </si>
  <si>
    <t>②（アジア地域における生物多様性保全推進費）</t>
  </si>
  <si>
    <t>自然環境保全調査費</t>
  </si>
  <si>
    <t>③（アジア地域渡り鳥国際共同研究推進費）</t>
  </si>
  <si>
    <t>④（アジア保護地域パートナーシップ構築事業）活動指標</t>
  </si>
  <si>
    <t xml:space="preserve">5-1　基盤的施策の実施及び国際的取組
5-3　野生生物の保護管理
</t>
  </si>
  <si>
    <t>１５６</t>
  </si>
  <si>
    <t>　　　　　　　　　　平成２３年行政事業レビューシート　　　　(環境省)</t>
  </si>
  <si>
    <t>他国との役割分担を見直し、我が国の関与を真に必要な部分へ重点化すべき。</t>
  </si>
  <si>
    <t>一部改善</t>
  </si>
  <si>
    <t>他国との役割分担及び人件費・現地調査等の見直し等により経費を節減し概算要求額を減額。</t>
  </si>
  <si>
    <t>他国との役割分担及び人件費・現地調査等の見直し等による経費の節減</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</si>
  <si>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</si>
  <si>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</si>
  <si>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</si>
  <si>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</si>
  <si>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</si>
  <si>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</si>
  <si>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</si>
  <si>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</si>
  <si>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①について、現地調査の代わりに衛星画像を使用することで人件費を削減したとともに、画像データの入手先を厳選し、コストパフォーマンスの高い画像（ALOS）を使用することで効率の良い事業となった。サンゴ研究者への周知を国際サンゴ礁イニシアティブ（ICRI）ホームページとReefBaseホームページ上で行っているが、さらに学会誌などで周知をすることにより利用が増えるものと思われる。また、アジア太平洋地域のサンゴ担当の政府職員と研究者を一堂に会して戦略策定を行ったことは、メールベースでは実現できない合意形成のために必要であった。
②について、ラムサール条約の管理当局等としての主たる責務として、1.登録湿地のワイズユース、保全推進　2.湿地保全の必要性や保全のあり方に係る普及啓発　3.登録湿地の状況把握が求められている。また、締約国会議で採択された決議等の推進について、決議を踏まえたワークショップの開催等を通じて、関係者と共に推進していく必要があるため、引き続き業務の継続が必要である。なお、業務の実施にあたっては、環境省職員が請負先とともに実施方法等について協議しつつ進めている。今後もラムサール条約等に対応し、推進していくため、必要な調査等を計画的かつ効果的に執行する。
③について、二国間渡り鳥条約の履行のため、プロトコルに基づき渡り鳥の共同調査を進め、保全に反映させる必要がある。業務実施に当たっては、常に効率等を模索し、保全においても効果的な調査を実施していく。
④について、アジア各国の保護地域に関するデータ収集の基準を整理するとともに、その結果を元に保護地域の管理状況等に関する情報を収集・整理することで、効率の良い事業となった。今後は、保護地域に関する情報共有を図ること等により、適切なパートナーシップ構築が推進されるものと思われ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</si>
  <si>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</si>
  <si>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</si>
  <si>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（財）自然環境研究センター</t>
  </si>
  <si>
    <t xml:space="preserve">ICRI東アジア地域サンゴ礁ネットワーク戦略
</t>
  </si>
  <si>
    <t>B.</t>
  </si>
  <si>
    <t>支　出　先</t>
  </si>
  <si>
    <t>業　務　概　要</t>
  </si>
  <si>
    <t>支　出　額
（百万円）</t>
  </si>
  <si>
    <t>（株）パスコ</t>
  </si>
  <si>
    <t>サンゴ礁分布図公開システム作成</t>
  </si>
  <si>
    <r>
      <t xml:space="preserve">役員総数
</t>
    </r>
    <r>
      <rPr>
        <sz val="10"/>
        <color indexed="8"/>
        <rFont val="ＭＳ Ｐゴシック"/>
        <family val="3"/>
      </rPr>
      <t>（官庁OB/役員数）</t>
    </r>
  </si>
  <si>
    <t>/</t>
  </si>
  <si>
    <t>Ｃ．</t>
  </si>
  <si>
    <t>業　務　概　要</t>
  </si>
  <si>
    <t>支　出　額
（百万円）</t>
  </si>
  <si>
    <t>ｰ</t>
  </si>
  <si>
    <t>Ｄ．</t>
  </si>
  <si>
    <t>サンゴセンターＧＩＳ作業</t>
  </si>
  <si>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</si>
  <si>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</si>
  <si>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A.</t>
  </si>
  <si>
    <t>E.</t>
  </si>
  <si>
    <t xml:space="preserve">C.
</t>
  </si>
  <si>
    <t xml:space="preserve">D.
</t>
  </si>
  <si>
    <t xml:space="preserve">
</t>
  </si>
  <si>
    <t>支出先上位１０者リスト</t>
  </si>
  <si>
    <t>東アジア・オーストラリア地域フライウェイ・パートナーシップの推進</t>
  </si>
  <si>
    <t xml:space="preserve">NPO法人　日本国際湿地保全連合
</t>
  </si>
  <si>
    <t>㈱Ｊリポート</t>
  </si>
  <si>
    <t>㈱オー・エム・シー</t>
  </si>
  <si>
    <t>ラムサール条約40周年記念事業開催</t>
  </si>
  <si>
    <t>㈱ティー・エー・シー</t>
  </si>
  <si>
    <t>ラムサール条約湿地DVD作成</t>
  </si>
  <si>
    <t>-</t>
  </si>
  <si>
    <t>アンパルの自然を守る会</t>
  </si>
  <si>
    <t xml:space="preserve">ラムサール条約湿地「名蔵アンパル」におけるラムサール条約情報票更新に係る調査等
</t>
  </si>
  <si>
    <t>新和技術コンサルタント（株）</t>
  </si>
  <si>
    <t xml:space="preserve">ラムサール条約湿地「藺牟田池」におけるラムサール条約情報票更新に係る調査等
</t>
  </si>
  <si>
    <t>D．</t>
  </si>
  <si>
    <t>特定非営利活動法人ぬまっこくらぶ</t>
  </si>
  <si>
    <t xml:space="preserve">ラムサール条約湿地「蕪栗沼・周辺水田」におけるラムサール条約情報票更新に係る調査等
</t>
  </si>
  <si>
    <t>E．</t>
  </si>
  <si>
    <t xml:space="preserve">国内のガンカモ類の生息状況調査
</t>
  </si>
  <si>
    <t xml:space="preserve">A.（財）山階鳥類研究所
</t>
  </si>
  <si>
    <t xml:space="preserve">日米アホウドリ共同調査
</t>
  </si>
  <si>
    <t>B. 猛禽類医学研究所</t>
  </si>
  <si>
    <t>F.</t>
  </si>
  <si>
    <t xml:space="preserve">日ロオオワシ共同調査
</t>
  </si>
  <si>
    <t xml:space="preserve">C.（財）山階鳥類研究所
</t>
  </si>
  <si>
    <t>G.</t>
  </si>
  <si>
    <t>日中ズグロカモメ共同調査</t>
  </si>
  <si>
    <t>D.</t>
  </si>
  <si>
    <t>H.</t>
  </si>
  <si>
    <t xml:space="preserve">アホウドリ幼鳥の衛星追跡の実施
</t>
  </si>
  <si>
    <t xml:space="preserve">オオワシの夏期および厳冬期状況調査
</t>
  </si>
  <si>
    <t xml:space="preserve">ズグロカモメの衛星追跡の実施
</t>
  </si>
  <si>
    <t>C.</t>
  </si>
  <si>
    <t>アジア保護地域パートナーシップ構築事業費</t>
  </si>
  <si>
    <t>－</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</si>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</sst>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 numFmtId="183" formatCode="#,##0.00_);\(#,##0.00\)"/>
    <numFmt numFmtId="184" formatCode="0.00_);[Red]\(0.00\)"/>
    <numFmt numFmtId="185" formatCode="#,##0.0_ "/>
  </numFmts>
  <fonts count="8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sz val="10.5"/>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b/>
      <sz val="10"/>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trike/>
      <sz val="8"/>
      <color indexed="8"/>
      <name val="ＭＳ Ｐゴシック"/>
      <family val="3"/>
    </font>
    <font>
      <b/>
      <sz val="10"/>
      <color indexed="8"/>
      <name val="ＭＳ Ｐゴシック"/>
      <family val="3"/>
    </font>
    <font>
      <b/>
      <sz val="12"/>
      <color indexed="8"/>
      <name val="ＭＳ Ｐゴシック"/>
      <family val="3"/>
    </font>
    <font>
      <sz val="11"/>
      <color indexed="8"/>
      <name val="Calibri"/>
      <family val="2"/>
    </font>
    <font>
      <sz val="14"/>
      <color indexed="8"/>
      <name val="ＭＳ Ｐゴシック"/>
      <family val="3"/>
    </font>
    <font>
      <sz val="14"/>
      <color indexed="8"/>
      <name val="Calibri"/>
      <family val="2"/>
    </font>
    <font>
      <sz val="11"/>
      <color indexed="10"/>
      <name val="Calibri"/>
      <family val="2"/>
    </font>
    <font>
      <sz val="10"/>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theme="1"/>
      <name val="Calibri"/>
      <family val="3"/>
    </font>
    <font>
      <sz val="10.5"/>
      <color theme="1"/>
      <name val="ＭＳ Ｐゴシック"/>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9"/>
      <color theme="1"/>
      <name val="ＭＳ ゴシック"/>
      <family val="3"/>
    </font>
    <font>
      <b/>
      <sz val="10"/>
      <color theme="1"/>
      <name val="ＭＳ ゴシック"/>
      <family val="3"/>
    </font>
    <font>
      <sz val="10"/>
      <color theme="1"/>
      <name val="ＭＳ Ｐゴシック"/>
      <family val="3"/>
    </font>
    <font>
      <b/>
      <sz val="11"/>
      <color theme="1"/>
      <name val="ＭＳ Ｐゴシック"/>
      <family val="3"/>
    </font>
    <font>
      <sz val="11"/>
      <color theme="1"/>
      <name val="ＭＳ ゴシック"/>
      <family val="3"/>
    </font>
    <font>
      <sz val="9"/>
      <color theme="1"/>
      <name val="ＭＳ Ｐゴシック"/>
      <family val="3"/>
    </font>
    <font>
      <strike/>
      <sz val="8"/>
      <color theme="1"/>
      <name val="ＭＳ Ｐゴシック"/>
      <family val="3"/>
    </font>
    <font>
      <b/>
      <sz val="10"/>
      <color theme="1"/>
      <name val="ＭＳ Ｐゴシック"/>
      <family val="3"/>
    </font>
    <font>
      <b/>
      <sz val="12"/>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66"/>
        <bgColor indexed="64"/>
      </patternFill>
    </fill>
    <fill>
      <patternFill patternType="solid">
        <fgColor theme="0" tint="-0.1499900072813034"/>
        <bgColor indexed="64"/>
      </patternFill>
    </fill>
    <fill>
      <patternFill patternType="solid">
        <fgColor rgb="FFFFCCFF"/>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783">
    <xf numFmtId="0" fontId="0" fillId="0" borderId="0" xfId="0" applyAlignment="1">
      <alignment vertical="center"/>
    </xf>
    <xf numFmtId="0" fontId="64" fillId="0" borderId="10" xfId="0" applyFont="1" applyBorder="1" applyAlignment="1">
      <alignment vertical="center" wrapText="1"/>
    </xf>
    <xf numFmtId="38" fontId="64" fillId="0" borderId="10" xfId="49" applyFont="1" applyFill="1" applyBorder="1" applyAlignment="1">
      <alignment horizontal="right" vertical="center"/>
    </xf>
    <xf numFmtId="38" fontId="64" fillId="0" borderId="10" xfId="49" applyFont="1" applyFill="1" applyBorder="1" applyAlignment="1">
      <alignment horizontal="right" vertical="center" wrapText="1"/>
    </xf>
    <xf numFmtId="181" fontId="7" fillId="0" borderId="10" xfId="51" applyNumberFormat="1" applyFont="1" applyFill="1" applyBorder="1" applyAlignment="1">
      <alignment horizontal="right" vertical="center"/>
    </xf>
    <xf numFmtId="56" fontId="64"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wrapText="1"/>
    </xf>
    <xf numFmtId="0" fontId="7" fillId="33" borderId="10" xfId="0" applyFont="1" applyFill="1" applyBorder="1" applyAlignment="1">
      <alignment vertical="center"/>
    </xf>
    <xf numFmtId="38" fontId="64" fillId="33" borderId="10" xfId="49" applyFont="1" applyFill="1" applyBorder="1" applyAlignment="1">
      <alignment horizontal="center" vertical="center" wrapText="1"/>
    </xf>
    <xf numFmtId="38" fontId="64" fillId="33" borderId="10" xfId="49" applyFont="1" applyFill="1" applyBorder="1" applyAlignment="1">
      <alignment horizontal="right" vertical="center" wrapText="1"/>
    </xf>
    <xf numFmtId="0" fontId="64" fillId="0" borderId="10" xfId="0" applyFont="1" applyFill="1" applyBorder="1" applyAlignment="1">
      <alignment horizontal="center" vertical="center"/>
    </xf>
    <xf numFmtId="3" fontId="64" fillId="0" borderId="10" xfId="0" applyNumberFormat="1" applyFont="1" applyFill="1" applyBorder="1" applyAlignment="1">
      <alignment horizontal="right" vertical="center" wrapText="1"/>
    </xf>
    <xf numFmtId="0" fontId="64" fillId="34" borderId="10" xfId="0" applyFont="1" applyFill="1" applyBorder="1" applyAlignment="1">
      <alignment horizontal="left" vertical="center" wrapText="1"/>
    </xf>
    <xf numFmtId="38" fontId="64" fillId="35" borderId="10" xfId="49" applyFont="1" applyFill="1" applyBorder="1" applyAlignment="1">
      <alignment vertical="center" wrapText="1"/>
    </xf>
    <xf numFmtId="38" fontId="64" fillId="35" borderId="10" xfId="49" applyFont="1" applyFill="1" applyBorder="1" applyAlignment="1">
      <alignment vertical="center"/>
    </xf>
    <xf numFmtId="38" fontId="64" fillId="35" borderId="10" xfId="49" applyFont="1" applyFill="1" applyBorder="1" applyAlignment="1">
      <alignment horizontal="center" vertical="center" wrapText="1"/>
    </xf>
    <xf numFmtId="38" fontId="65" fillId="35" borderId="10" xfId="49" applyFont="1" applyFill="1" applyBorder="1" applyAlignment="1">
      <alignment vertical="center" wrapText="1"/>
    </xf>
    <xf numFmtId="38" fontId="64" fillId="35" borderId="10" xfId="49" applyFont="1" applyFill="1" applyBorder="1" applyAlignment="1">
      <alignment horizontal="right" vertical="center" wrapText="1"/>
    </xf>
    <xf numFmtId="38" fontId="66" fillId="35" borderId="10" xfId="49" applyFont="1" applyFill="1" applyBorder="1" applyAlignment="1">
      <alignment vertical="center" wrapText="1"/>
    </xf>
    <xf numFmtId="0" fontId="64" fillId="18" borderId="10" xfId="0" applyFont="1" applyFill="1" applyBorder="1" applyAlignment="1">
      <alignment horizontal="center" vertical="center"/>
    </xf>
    <xf numFmtId="38" fontId="64" fillId="18" borderId="10" xfId="49" applyFont="1" applyFill="1" applyBorder="1" applyAlignment="1">
      <alignment horizontal="center" vertical="center"/>
    </xf>
    <xf numFmtId="38" fontId="64" fillId="18" borderId="10" xfId="49" applyFont="1" applyFill="1" applyBorder="1" applyAlignment="1">
      <alignment horizontal="center" vertical="center" wrapText="1"/>
    </xf>
    <xf numFmtId="0" fontId="64" fillId="18" borderId="10" xfId="0" applyFont="1" applyFill="1" applyBorder="1" applyAlignment="1">
      <alignment horizontal="center" vertical="center" wrapText="1"/>
    </xf>
    <xf numFmtId="0" fontId="64" fillId="18" borderId="10" xfId="0" applyFont="1" applyFill="1" applyBorder="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182" fontId="0" fillId="0" borderId="0" xfId="0" applyNumberFormat="1" applyFont="1" applyAlignment="1">
      <alignment vertical="center"/>
    </xf>
    <xf numFmtId="182" fontId="0" fillId="0" borderId="11" xfId="0" applyNumberFormat="1" applyBorder="1" applyAlignment="1">
      <alignment vertical="center"/>
    </xf>
    <xf numFmtId="182" fontId="0" fillId="0" borderId="12" xfId="0" applyNumberFormat="1" applyBorder="1" applyAlignment="1">
      <alignment vertical="center"/>
    </xf>
    <xf numFmtId="182" fontId="0" fillId="0" borderId="12" xfId="0" applyNumberFormat="1" applyFont="1" applyBorder="1" applyAlignment="1">
      <alignment vertical="center"/>
    </xf>
    <xf numFmtId="182" fontId="0" fillId="0" borderId="13" xfId="0" applyNumberFormat="1" applyFont="1" applyBorder="1" applyAlignment="1">
      <alignment vertical="center"/>
    </xf>
    <xf numFmtId="182" fontId="0" fillId="0" borderId="13" xfId="0" applyNumberFormat="1" applyBorder="1" applyAlignment="1">
      <alignment vertical="center"/>
    </xf>
    <xf numFmtId="182" fontId="0" fillId="0" borderId="14" xfId="0" applyNumberFormat="1" applyBorder="1" applyAlignment="1">
      <alignment vertical="center"/>
    </xf>
    <xf numFmtId="182" fontId="0" fillId="0" borderId="0" xfId="0" applyNumberFormat="1" applyAlignment="1">
      <alignment vertical="center"/>
    </xf>
    <xf numFmtId="182" fontId="0" fillId="36" borderId="15" xfId="0" applyNumberFormat="1" applyFill="1" applyBorder="1" applyAlignment="1">
      <alignment vertical="center"/>
    </xf>
    <xf numFmtId="182" fontId="0" fillId="36" borderId="16" xfId="0" applyNumberFormat="1" applyFill="1" applyBorder="1" applyAlignment="1">
      <alignment vertical="center"/>
    </xf>
    <xf numFmtId="182" fontId="0" fillId="36" borderId="17" xfId="0" applyNumberFormat="1" applyFill="1" applyBorder="1" applyAlignment="1">
      <alignment vertical="center"/>
    </xf>
    <xf numFmtId="182" fontId="0" fillId="36" borderId="18" xfId="0" applyNumberFormat="1" applyFill="1" applyBorder="1" applyAlignment="1">
      <alignment vertical="center"/>
    </xf>
    <xf numFmtId="182" fontId="0" fillId="0" borderId="0" xfId="0" applyNumberFormat="1" applyAlignment="1">
      <alignment horizontal="right" vertical="center"/>
    </xf>
    <xf numFmtId="182" fontId="0" fillId="0" borderId="19" xfId="0" applyNumberFormat="1" applyBorder="1" applyAlignment="1">
      <alignment vertical="center"/>
    </xf>
    <xf numFmtId="182" fontId="0" fillId="0" borderId="20" xfId="0" applyNumberFormat="1" applyBorder="1" applyAlignment="1">
      <alignment vertical="center"/>
    </xf>
    <xf numFmtId="182" fontId="0" fillId="0" borderId="20" xfId="0" applyNumberFormat="1" applyBorder="1" applyAlignment="1">
      <alignment vertical="center" wrapText="1"/>
    </xf>
    <xf numFmtId="183" fontId="0" fillId="0" borderId="21" xfId="0" applyNumberFormat="1" applyBorder="1" applyAlignment="1">
      <alignment vertical="center"/>
    </xf>
    <xf numFmtId="182" fontId="0" fillId="0" borderId="22" xfId="0" applyNumberFormat="1" applyBorder="1" applyAlignment="1">
      <alignment vertical="center" wrapText="1"/>
    </xf>
    <xf numFmtId="182" fontId="0" fillId="0" borderId="21" xfId="0" applyNumberFormat="1" applyBorder="1" applyAlignment="1">
      <alignment vertical="center"/>
    </xf>
    <xf numFmtId="182" fontId="0" fillId="0" borderId="23" xfId="0" applyNumberFormat="1" applyBorder="1" applyAlignment="1">
      <alignment vertical="center"/>
    </xf>
    <xf numFmtId="182" fontId="0" fillId="0" borderId="24" xfId="0" applyNumberFormat="1" applyBorder="1" applyAlignment="1">
      <alignment vertical="center"/>
    </xf>
    <xf numFmtId="182" fontId="0" fillId="0" borderId="24" xfId="0" applyNumberFormat="1" applyBorder="1" applyAlignment="1">
      <alignment vertical="center" wrapText="1"/>
    </xf>
    <xf numFmtId="182" fontId="0" fillId="0" borderId="25" xfId="0" applyNumberFormat="1" applyBorder="1" applyAlignment="1">
      <alignment vertical="center"/>
    </xf>
    <xf numFmtId="182" fontId="0" fillId="0" borderId="26" xfId="0" applyNumberFormat="1" applyBorder="1" applyAlignment="1">
      <alignment vertical="center" wrapText="1"/>
    </xf>
    <xf numFmtId="38" fontId="64" fillId="0" borderId="27" xfId="49" applyFont="1" applyFill="1" applyBorder="1" applyAlignment="1">
      <alignment horizontal="right" vertical="center" wrapText="1"/>
    </xf>
    <xf numFmtId="0" fontId="64" fillId="0" borderId="28" xfId="0" applyFont="1" applyBorder="1" applyAlignment="1">
      <alignment vertical="center"/>
    </xf>
    <xf numFmtId="0" fontId="64" fillId="18" borderId="29" xfId="0" applyFont="1" applyFill="1" applyBorder="1" applyAlignment="1">
      <alignment horizontal="center" vertical="center" wrapText="1"/>
    </xf>
    <xf numFmtId="0" fontId="65" fillId="37" borderId="30" xfId="0" applyFont="1" applyFill="1" applyBorder="1" applyAlignment="1">
      <alignment vertical="center" wrapText="1"/>
    </xf>
    <xf numFmtId="0" fontId="64" fillId="0" borderId="27" xfId="0" applyFont="1" applyBorder="1" applyAlignment="1">
      <alignment horizontal="center" vertical="center" wrapText="1"/>
    </xf>
    <xf numFmtId="38" fontId="64" fillId="0" borderId="28" xfId="49" applyFont="1" applyBorder="1" applyAlignment="1">
      <alignment horizontal="right" vertical="center" wrapText="1"/>
    </xf>
    <xf numFmtId="0" fontId="65" fillId="18" borderId="29" xfId="0" applyFont="1" applyFill="1" applyBorder="1" applyAlignment="1">
      <alignment horizontal="center" vertical="center"/>
    </xf>
    <xf numFmtId="181" fontId="7" fillId="0" borderId="27" xfId="51" applyNumberFormat="1" applyFont="1" applyFill="1" applyBorder="1" applyAlignment="1">
      <alignment horizontal="right" vertical="center"/>
    </xf>
    <xf numFmtId="38" fontId="64" fillId="0" borderId="28" xfId="49" applyFont="1" applyFill="1" applyBorder="1" applyAlignment="1">
      <alignment horizontal="right" vertical="center"/>
    </xf>
    <xf numFmtId="0" fontId="64" fillId="18" borderId="29" xfId="0" applyFont="1" applyFill="1" applyBorder="1" applyAlignment="1">
      <alignment horizontal="center" vertical="center"/>
    </xf>
    <xf numFmtId="0" fontId="65" fillId="37" borderId="30" xfId="0" applyFont="1" applyFill="1" applyBorder="1" applyAlignment="1">
      <alignment horizontal="center" vertical="center" wrapText="1"/>
    </xf>
    <xf numFmtId="181" fontId="7" fillId="37" borderId="30" xfId="51" applyNumberFormat="1" applyFont="1" applyFill="1" applyBorder="1" applyAlignment="1">
      <alignment horizontal="right" vertical="center"/>
    </xf>
    <xf numFmtId="56" fontId="64" fillId="0" borderId="27" xfId="0" applyNumberFormat="1" applyFont="1" applyFill="1" applyBorder="1" applyAlignment="1">
      <alignment horizontal="center" vertical="center"/>
    </xf>
    <xf numFmtId="0" fontId="64" fillId="37" borderId="30" xfId="0" applyFont="1" applyFill="1" applyBorder="1" applyAlignment="1">
      <alignment horizontal="left" vertical="center" wrapText="1"/>
    </xf>
    <xf numFmtId="0" fontId="64" fillId="0" borderId="28" xfId="0" applyFont="1" applyFill="1" applyBorder="1" applyAlignment="1">
      <alignment horizontal="left" vertical="center"/>
    </xf>
    <xf numFmtId="38" fontId="64" fillId="33" borderId="20" xfId="49" applyFont="1" applyFill="1" applyBorder="1" applyAlignment="1">
      <alignment vertical="center" wrapText="1"/>
    </xf>
    <xf numFmtId="38" fontId="64" fillId="35" borderId="31" xfId="49" applyFont="1" applyFill="1" applyBorder="1" applyAlignment="1">
      <alignment vertical="center" wrapText="1"/>
    </xf>
    <xf numFmtId="0" fontId="64" fillId="0" borderId="27" xfId="0" applyFont="1" applyFill="1" applyBorder="1" applyAlignment="1">
      <alignment horizontal="center" vertical="center" wrapText="1"/>
    </xf>
    <xf numFmtId="3" fontId="64" fillId="0" borderId="28" xfId="0" applyNumberFormat="1" applyFont="1" applyFill="1" applyBorder="1" applyAlignment="1">
      <alignment horizontal="right" vertical="center" wrapText="1"/>
    </xf>
    <xf numFmtId="38" fontId="65" fillId="33" borderId="20" xfId="49" applyFont="1" applyFill="1" applyBorder="1" applyAlignment="1">
      <alignment horizontal="center" vertical="center" wrapText="1"/>
    </xf>
    <xf numFmtId="0" fontId="65" fillId="0" borderId="31" xfId="0" applyFont="1" applyFill="1" applyBorder="1" applyAlignment="1">
      <alignment horizontal="center" vertical="center"/>
    </xf>
    <xf numFmtId="181" fontId="7" fillId="0" borderId="27" xfId="51" applyNumberFormat="1" applyFont="1" applyFill="1" applyBorder="1" applyAlignment="1">
      <alignment horizontal="center" vertical="center"/>
    </xf>
    <xf numFmtId="0" fontId="64" fillId="0" borderId="28" xfId="0" applyFont="1" applyFill="1" applyBorder="1" applyAlignment="1">
      <alignment horizontal="center" vertical="center"/>
    </xf>
    <xf numFmtId="38" fontId="64" fillId="33" borderId="20" xfId="49" applyFont="1" applyFill="1" applyBorder="1" applyAlignment="1">
      <alignment horizontal="right" vertical="center" wrapText="1"/>
    </xf>
    <xf numFmtId="181" fontId="7" fillId="0" borderId="31" xfId="51" applyNumberFormat="1" applyFont="1" applyFill="1" applyBorder="1" applyAlignment="1">
      <alignment horizontal="right" vertical="center"/>
    </xf>
    <xf numFmtId="38" fontId="64" fillId="33" borderId="20" xfId="49" applyFont="1" applyFill="1" applyBorder="1" applyAlignment="1">
      <alignment horizontal="left" vertical="center" wrapText="1"/>
    </xf>
    <xf numFmtId="0" fontId="64" fillId="0" borderId="31" xfId="0" applyFont="1" applyFill="1" applyBorder="1" applyAlignment="1">
      <alignment horizontal="left" vertical="center" wrapText="1"/>
    </xf>
    <xf numFmtId="0" fontId="65" fillId="37" borderId="32" xfId="0" applyFont="1" applyFill="1" applyBorder="1" applyAlignment="1">
      <alignment horizontal="left" vertical="center" wrapText="1"/>
    </xf>
    <xf numFmtId="0" fontId="65" fillId="37" borderId="30" xfId="0" applyFont="1" applyFill="1" applyBorder="1" applyAlignment="1">
      <alignment horizontal="center" vertical="center"/>
    </xf>
    <xf numFmtId="0" fontId="64" fillId="0" borderId="31"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37" borderId="30" xfId="0" applyFont="1" applyFill="1" applyBorder="1" applyAlignment="1">
      <alignment horizontal="center" vertical="center" wrapText="1"/>
    </xf>
    <xf numFmtId="184" fontId="64" fillId="35" borderId="10" xfId="49" applyNumberFormat="1" applyFont="1" applyFill="1" applyBorder="1" applyAlignment="1">
      <alignment vertical="center" wrapText="1"/>
    </xf>
    <xf numFmtId="184" fontId="0" fillId="0" borderId="0" xfId="0" applyNumberFormat="1" applyAlignment="1">
      <alignment vertical="center"/>
    </xf>
    <xf numFmtId="184" fontId="64" fillId="18" borderId="29" xfId="0" applyNumberFormat="1" applyFont="1" applyFill="1" applyBorder="1" applyAlignment="1">
      <alignment horizontal="center" vertical="center" wrapText="1"/>
    </xf>
    <xf numFmtId="184" fontId="64" fillId="0" borderId="31" xfId="0" applyNumberFormat="1" applyFont="1" applyFill="1" applyBorder="1" applyAlignment="1">
      <alignment horizontal="center" vertical="center" wrapText="1"/>
    </xf>
    <xf numFmtId="184" fontId="64" fillId="37" borderId="30" xfId="0" applyNumberFormat="1" applyFont="1" applyFill="1" applyBorder="1" applyAlignment="1">
      <alignment horizontal="center" vertical="center" wrapText="1"/>
    </xf>
    <xf numFmtId="56" fontId="64" fillId="33" borderId="10" xfId="0" applyNumberFormat="1" applyFont="1" applyFill="1" applyBorder="1" applyAlignment="1">
      <alignment horizontal="center" vertical="center"/>
    </xf>
    <xf numFmtId="184" fontId="64" fillId="37" borderId="20" xfId="0" applyNumberFormat="1" applyFont="1" applyFill="1" applyBorder="1" applyAlignment="1">
      <alignment horizontal="center" vertical="center" wrapText="1"/>
    </xf>
    <xf numFmtId="0" fontId="67" fillId="0" borderId="33" xfId="62" applyFont="1" applyFill="1" applyBorder="1" applyAlignment="1" applyProtection="1">
      <alignment vertical="top" wrapText="1"/>
      <protection/>
    </xf>
    <xf numFmtId="0" fontId="67" fillId="0" borderId="34" xfId="62" applyFont="1" applyFill="1" applyBorder="1" applyAlignment="1" applyProtection="1">
      <alignment vertical="top" wrapText="1"/>
      <protection/>
    </xf>
    <xf numFmtId="0" fontId="67" fillId="0" borderId="35" xfId="62" applyFont="1" applyFill="1" applyBorder="1" applyAlignment="1" applyProtection="1">
      <alignment vertical="top" wrapText="1"/>
      <protection/>
    </xf>
    <xf numFmtId="0" fontId="68" fillId="0" borderId="0" xfId="0" applyFont="1" applyAlignment="1">
      <alignment vertical="center"/>
    </xf>
    <xf numFmtId="0" fontId="69" fillId="0" borderId="0" xfId="0" applyFont="1" applyBorder="1" applyAlignment="1">
      <alignment horizontal="center" vertical="center"/>
    </xf>
    <xf numFmtId="0" fontId="70" fillId="0" borderId="36" xfId="0" applyFont="1" applyBorder="1" applyAlignment="1">
      <alignment horizontal="center" vertical="center"/>
    </xf>
    <xf numFmtId="0" fontId="70" fillId="0" borderId="36" xfId="0" applyFont="1" applyBorder="1" applyAlignment="1" quotePrefix="1">
      <alignment horizontal="center" vertical="center"/>
    </xf>
    <xf numFmtId="0" fontId="71" fillId="38" borderId="37" xfId="64" applyFont="1" applyFill="1" applyBorder="1" applyAlignment="1" applyProtection="1">
      <alignment horizontal="center" vertical="center"/>
      <protection/>
    </xf>
    <xf numFmtId="0" fontId="68" fillId="0" borderId="38" xfId="0" applyFont="1" applyBorder="1" applyAlignment="1">
      <alignment vertical="center"/>
    </xf>
    <xf numFmtId="0" fontId="68" fillId="0" borderId="14" xfId="0" applyFont="1" applyBorder="1" applyAlignment="1">
      <alignment vertical="center"/>
    </xf>
    <xf numFmtId="0" fontId="72" fillId="38" borderId="39" xfId="64" applyFont="1" applyFill="1" applyBorder="1" applyAlignment="1" applyProtection="1">
      <alignment horizontal="center" vertical="center"/>
      <protection/>
    </xf>
    <xf numFmtId="0" fontId="72" fillId="38" borderId="40" xfId="64" applyFont="1" applyFill="1" applyBorder="1" applyAlignment="1" applyProtection="1">
      <alignment horizontal="center" vertical="center"/>
      <protection/>
    </xf>
    <xf numFmtId="0" fontId="73" fillId="0" borderId="41" xfId="62" applyFont="1" applyFill="1" applyBorder="1" applyAlignment="1" applyProtection="1">
      <alignment horizontal="center" vertical="center" wrapText="1" shrinkToFit="1"/>
      <protection/>
    </xf>
    <xf numFmtId="0" fontId="68" fillId="0" borderId="40" xfId="0" applyFont="1" applyFill="1" applyBorder="1" applyAlignment="1">
      <alignment horizontal="center" vertical="center"/>
    </xf>
    <xf numFmtId="0" fontId="74" fillId="38" borderId="42" xfId="62" applyFont="1" applyFill="1" applyBorder="1" applyAlignment="1" applyProtection="1">
      <alignment horizontal="center" vertical="center" wrapText="1" shrinkToFit="1"/>
      <protection/>
    </xf>
    <xf numFmtId="0" fontId="68" fillId="0" borderId="40" xfId="0" applyFont="1" applyBorder="1" applyAlignment="1">
      <alignment horizontal="center" vertical="center"/>
    </xf>
    <xf numFmtId="0" fontId="68" fillId="0" borderId="43" xfId="0" applyFont="1" applyBorder="1" applyAlignment="1">
      <alignment horizontal="center" vertical="center"/>
    </xf>
    <xf numFmtId="0" fontId="75" fillId="0" borderId="40" xfId="0" applyFont="1" applyBorder="1" applyAlignment="1">
      <alignment horizontal="center" vertical="center"/>
    </xf>
    <xf numFmtId="0" fontId="72" fillId="38" borderId="42" xfId="62" applyFont="1" applyFill="1" applyBorder="1" applyAlignment="1" applyProtection="1">
      <alignment horizontal="center" vertical="center"/>
      <protection/>
    </xf>
    <xf numFmtId="0" fontId="68" fillId="0" borderId="44" xfId="0" applyFont="1" applyBorder="1" applyAlignment="1">
      <alignment horizontal="center" vertical="center"/>
    </xf>
    <xf numFmtId="0" fontId="73" fillId="38" borderId="45" xfId="64" applyFont="1" applyFill="1" applyBorder="1" applyAlignment="1" applyProtection="1">
      <alignment horizontal="center" vertical="center" wrapText="1" shrinkToFit="1"/>
      <protection/>
    </xf>
    <xf numFmtId="0" fontId="73" fillId="38" borderId="34" xfId="64" applyFont="1" applyFill="1" applyBorder="1" applyAlignment="1" applyProtection="1">
      <alignment horizontal="center" vertical="center" shrinkToFit="1"/>
      <protection/>
    </xf>
    <xf numFmtId="0" fontId="73" fillId="38" borderId="46" xfId="64" applyFont="1" applyFill="1" applyBorder="1" applyAlignment="1" applyProtection="1">
      <alignment horizontal="center" vertical="center" shrinkToFit="1"/>
      <protection/>
    </xf>
    <xf numFmtId="0" fontId="72" fillId="0" borderId="33" xfId="64" applyFont="1" applyFill="1" applyBorder="1" applyAlignment="1" applyProtection="1">
      <alignment horizontal="center" vertical="center"/>
      <protection/>
    </xf>
    <xf numFmtId="0" fontId="72" fillId="0" borderId="34" xfId="64" applyFont="1" applyFill="1" applyBorder="1" applyAlignment="1" applyProtection="1">
      <alignment horizontal="center" vertical="center"/>
      <protection/>
    </xf>
    <xf numFmtId="0" fontId="68" fillId="0" borderId="34" xfId="0" applyFont="1" applyBorder="1" applyAlignment="1">
      <alignment horizontal="center" vertical="center"/>
    </xf>
    <xf numFmtId="0" fontId="72" fillId="38" borderId="27" xfId="62" applyFont="1" applyFill="1" applyBorder="1" applyAlignment="1" applyProtection="1">
      <alignment horizontal="center" vertical="center" shrinkToFit="1"/>
      <protection/>
    </xf>
    <xf numFmtId="0" fontId="68" fillId="0" borderId="34" xfId="0" applyFont="1" applyBorder="1" applyAlignment="1">
      <alignment horizontal="center" vertical="center" shrinkToFit="1"/>
    </xf>
    <xf numFmtId="0" fontId="68" fillId="0" borderId="28" xfId="0" applyFont="1" applyBorder="1" applyAlignment="1">
      <alignment horizontal="center" vertical="center" shrinkToFit="1"/>
    </xf>
    <xf numFmtId="0" fontId="68" fillId="0" borderId="34" xfId="0" applyFont="1" applyBorder="1" applyAlignment="1">
      <alignment horizontal="center" vertical="center" wrapText="1" shrinkToFit="1"/>
    </xf>
    <xf numFmtId="0" fontId="68" fillId="0" borderId="28" xfId="0" applyFont="1" applyBorder="1" applyAlignment="1">
      <alignment horizontal="center" vertical="center" wrapText="1" shrinkToFit="1"/>
    </xf>
    <xf numFmtId="0" fontId="68" fillId="0" borderId="27" xfId="63" applyFont="1" applyFill="1" applyBorder="1" applyAlignment="1" applyProtection="1">
      <alignment horizontal="center" vertical="center" wrapText="1" shrinkToFit="1"/>
      <protection/>
    </xf>
    <xf numFmtId="0" fontId="68" fillId="0" borderId="34" xfId="63" applyFont="1" applyFill="1" applyBorder="1" applyAlignment="1" applyProtection="1">
      <alignment horizontal="center" vertical="center" wrapText="1" shrinkToFit="1"/>
      <protection/>
    </xf>
    <xf numFmtId="0" fontId="68" fillId="0" borderId="35" xfId="63" applyFont="1" applyFill="1" applyBorder="1" applyAlignment="1" applyProtection="1">
      <alignment horizontal="center" vertical="center" wrapText="1" shrinkToFit="1"/>
      <protection/>
    </xf>
    <xf numFmtId="0" fontId="76" fillId="38" borderId="45" xfId="64" applyFont="1" applyFill="1" applyBorder="1" applyAlignment="1" applyProtection="1">
      <alignment horizontal="center" vertical="center"/>
      <protection/>
    </xf>
    <xf numFmtId="0" fontId="76" fillId="38" borderId="34" xfId="64" applyFont="1" applyFill="1" applyBorder="1" applyAlignment="1" applyProtection="1">
      <alignment horizontal="center" vertical="center"/>
      <protection/>
    </xf>
    <xf numFmtId="0" fontId="72" fillId="0" borderId="33" xfId="62" applyFont="1" applyFill="1" applyBorder="1" applyAlignment="1" applyProtection="1">
      <alignment horizontal="center" vertical="center" wrapText="1" shrinkToFit="1"/>
      <protection/>
    </xf>
    <xf numFmtId="0" fontId="72" fillId="38" borderId="27" xfId="64" applyFont="1" applyFill="1" applyBorder="1" applyAlignment="1" applyProtection="1">
      <alignment horizontal="center" vertical="center"/>
      <protection/>
    </xf>
    <xf numFmtId="0" fontId="72" fillId="38" borderId="34" xfId="64" applyFont="1" applyFill="1" applyBorder="1" applyAlignment="1" applyProtection="1">
      <alignment horizontal="center" vertical="center"/>
      <protection/>
    </xf>
    <xf numFmtId="0" fontId="72" fillId="38" borderId="28" xfId="64" applyFont="1" applyFill="1" applyBorder="1" applyAlignment="1" applyProtection="1">
      <alignment horizontal="center" vertical="center"/>
      <protection/>
    </xf>
    <xf numFmtId="0" fontId="77" fillId="0" borderId="34" xfId="63" applyFont="1" applyFill="1" applyBorder="1" applyAlignment="1" applyProtection="1">
      <alignment horizontal="center" vertical="center" wrapText="1"/>
      <protection/>
    </xf>
    <xf numFmtId="0" fontId="68" fillId="0" borderId="35" xfId="0" applyFont="1" applyBorder="1" applyAlignment="1">
      <alignment horizontal="center" vertical="center"/>
    </xf>
    <xf numFmtId="0" fontId="76" fillId="38" borderId="47" xfId="64" applyFont="1" applyFill="1" applyBorder="1" applyAlignment="1" applyProtection="1">
      <alignment horizontal="center" vertical="center" wrapText="1" shrinkToFit="1"/>
      <protection/>
    </xf>
    <xf numFmtId="0" fontId="76" fillId="38" borderId="48" xfId="64" applyFont="1" applyFill="1" applyBorder="1" applyAlignment="1" applyProtection="1">
      <alignment horizontal="center" vertical="center" wrapText="1" shrinkToFit="1"/>
      <protection/>
    </xf>
    <xf numFmtId="0" fontId="76" fillId="34" borderId="49" xfId="64" applyFont="1" applyFill="1" applyBorder="1" applyAlignment="1" applyProtection="1">
      <alignment horizontal="center" vertical="center" wrapText="1" shrinkToFit="1"/>
      <protection/>
    </xf>
    <xf numFmtId="0" fontId="76" fillId="34" borderId="48" xfId="64" applyFont="1" applyFill="1" applyBorder="1" applyAlignment="1" applyProtection="1">
      <alignment horizontal="center" vertical="center" wrapText="1" shrinkToFit="1"/>
      <protection/>
    </xf>
    <xf numFmtId="0" fontId="68" fillId="34" borderId="48" xfId="0" applyFont="1" applyFill="1" applyBorder="1" applyAlignment="1">
      <alignment horizontal="center" vertical="center" wrapText="1"/>
    </xf>
    <xf numFmtId="0" fontId="72" fillId="38" borderId="27" xfId="62" applyNumberFormat="1" applyFont="1" applyFill="1" applyBorder="1" applyAlignment="1" applyProtection="1">
      <alignment horizontal="center" vertical="center" wrapText="1"/>
      <protection/>
    </xf>
    <xf numFmtId="0" fontId="68" fillId="0" borderId="28" xfId="0" applyFont="1" applyBorder="1" applyAlignment="1">
      <alignment horizontal="center" vertical="center"/>
    </xf>
    <xf numFmtId="0" fontId="68" fillId="34" borderId="50" xfId="62" applyFont="1" applyFill="1" applyBorder="1" applyAlignment="1">
      <alignment horizontal="left" vertical="center" wrapText="1" shrinkToFit="1"/>
      <protection/>
    </xf>
    <xf numFmtId="0" fontId="68" fillId="34" borderId="48" xfId="0" applyFont="1" applyFill="1" applyBorder="1" applyAlignment="1">
      <alignment horizontal="left" vertical="center" wrapText="1" shrinkToFit="1"/>
    </xf>
    <xf numFmtId="0" fontId="68" fillId="34" borderId="51" xfId="0" applyFont="1" applyFill="1" applyBorder="1" applyAlignment="1">
      <alignment horizontal="left" vertical="center" wrapText="1" shrinkToFit="1"/>
    </xf>
    <xf numFmtId="0" fontId="76" fillId="38" borderId="52" xfId="64" applyFont="1" applyFill="1" applyBorder="1" applyAlignment="1" applyProtection="1">
      <alignment horizontal="center" vertical="center" wrapText="1" shrinkToFit="1"/>
      <protection/>
    </xf>
    <xf numFmtId="0" fontId="76" fillId="38" borderId="53" xfId="64" applyFont="1" applyFill="1" applyBorder="1" applyAlignment="1" applyProtection="1">
      <alignment horizontal="center" vertical="center" wrapText="1" shrinkToFit="1"/>
      <protection/>
    </xf>
    <xf numFmtId="0" fontId="76" fillId="34" borderId="54" xfId="64" applyFont="1" applyFill="1" applyBorder="1" applyAlignment="1" applyProtection="1">
      <alignment horizontal="center" vertical="center" wrapText="1" shrinkToFit="1"/>
      <protection/>
    </xf>
    <xf numFmtId="0" fontId="76" fillId="34" borderId="53" xfId="64" applyFont="1" applyFill="1" applyBorder="1" applyAlignment="1" applyProtection="1">
      <alignment horizontal="center" vertical="center" wrapText="1" shrinkToFit="1"/>
      <protection/>
    </xf>
    <xf numFmtId="0" fontId="68" fillId="34" borderId="53" xfId="0" applyFont="1" applyFill="1" applyBorder="1" applyAlignment="1">
      <alignment horizontal="center" vertical="center" wrapText="1"/>
    </xf>
    <xf numFmtId="0" fontId="68" fillId="0" borderId="27" xfId="0" applyFont="1" applyBorder="1" applyAlignment="1">
      <alignment horizontal="center" vertical="center"/>
    </xf>
    <xf numFmtId="0" fontId="68" fillId="34" borderId="55" xfId="0" applyFont="1" applyFill="1" applyBorder="1" applyAlignment="1">
      <alignment horizontal="left" vertical="center" wrapText="1" shrinkToFit="1"/>
    </xf>
    <xf numFmtId="0" fontId="68" fillId="34" borderId="53" xfId="0" applyFont="1" applyFill="1" applyBorder="1" applyAlignment="1">
      <alignment horizontal="left" vertical="center" wrapText="1" shrinkToFit="1"/>
    </xf>
    <xf numFmtId="0" fontId="68" fillId="34" borderId="56" xfId="0" applyFont="1" applyFill="1" applyBorder="1" applyAlignment="1">
      <alignment horizontal="left" vertical="center" wrapText="1" shrinkToFit="1"/>
    </xf>
    <xf numFmtId="0" fontId="72" fillId="38" borderId="45" xfId="64" applyFont="1" applyFill="1" applyBorder="1" applyAlignment="1" applyProtection="1">
      <alignment horizontal="center" vertical="center" wrapText="1"/>
      <protection/>
    </xf>
    <xf numFmtId="0" fontId="72" fillId="38" borderId="34" xfId="64" applyFont="1" applyFill="1" applyBorder="1" applyAlignment="1" applyProtection="1">
      <alignment horizontal="center" vertical="center" wrapText="1"/>
      <protection/>
    </xf>
    <xf numFmtId="0" fontId="72" fillId="38" borderId="46" xfId="64" applyFont="1" applyFill="1" applyBorder="1" applyAlignment="1" applyProtection="1">
      <alignment horizontal="center" vertical="center" wrapText="1"/>
      <protection/>
    </xf>
    <xf numFmtId="0" fontId="68" fillId="0" borderId="33" xfId="62" applyFont="1" applyFill="1" applyBorder="1" applyAlignment="1" applyProtection="1">
      <alignment vertical="center" wrapText="1"/>
      <protection/>
    </xf>
    <xf numFmtId="0" fontId="68" fillId="0" borderId="34" xfId="62" applyFont="1" applyFill="1" applyBorder="1" applyAlignment="1" applyProtection="1">
      <alignment vertical="center" wrapText="1"/>
      <protection/>
    </xf>
    <xf numFmtId="0" fontId="68" fillId="0" borderId="35" xfId="62" applyFont="1" applyFill="1" applyBorder="1" applyAlignment="1" applyProtection="1">
      <alignment vertical="center" wrapText="1"/>
      <protection/>
    </xf>
    <xf numFmtId="0" fontId="72" fillId="38" borderId="47" xfId="64" applyFont="1" applyFill="1" applyBorder="1" applyAlignment="1" applyProtection="1">
      <alignment horizontal="center" vertical="center" wrapText="1"/>
      <protection/>
    </xf>
    <xf numFmtId="0" fontId="72" fillId="38" borderId="48" xfId="64" applyFont="1" applyFill="1" applyBorder="1" applyAlignment="1" applyProtection="1">
      <alignment horizontal="center" vertical="center" wrapText="1"/>
      <protection/>
    </xf>
    <xf numFmtId="0" fontId="72" fillId="38" borderId="57" xfId="64" applyFont="1" applyFill="1" applyBorder="1" applyAlignment="1" applyProtection="1">
      <alignment horizontal="center" vertical="center" wrapText="1"/>
      <protection/>
    </xf>
    <xf numFmtId="0" fontId="72" fillId="0" borderId="58" xfId="64" applyFont="1" applyFill="1" applyBorder="1" applyAlignment="1" applyProtection="1">
      <alignment horizontal="center" vertical="center" wrapText="1"/>
      <protection/>
    </xf>
    <xf numFmtId="0" fontId="72" fillId="0" borderId="59" xfId="64" applyFont="1" applyFill="1" applyBorder="1" applyAlignment="1" applyProtection="1">
      <alignment horizontal="center" vertical="center" wrapText="1"/>
      <protection/>
    </xf>
    <xf numFmtId="0" fontId="68" fillId="38" borderId="27" xfId="0" applyFont="1" applyFill="1" applyBorder="1" applyAlignment="1">
      <alignment horizontal="center" vertical="center"/>
    </xf>
    <xf numFmtId="0" fontId="68" fillId="38" borderId="34" xfId="0" applyFont="1" applyFill="1" applyBorder="1" applyAlignment="1">
      <alignment horizontal="center" vertical="center"/>
    </xf>
    <xf numFmtId="0" fontId="68" fillId="38" borderId="28" xfId="0" applyFont="1" applyFill="1" applyBorder="1" applyAlignment="1">
      <alignment horizontal="center" vertical="center"/>
    </xf>
    <xf numFmtId="0" fontId="68" fillId="38" borderId="35" xfId="0" applyFont="1" applyFill="1" applyBorder="1" applyAlignment="1">
      <alignment horizontal="center" vertical="center"/>
    </xf>
    <xf numFmtId="0" fontId="72" fillId="38" borderId="60" xfId="64" applyFont="1" applyFill="1" applyBorder="1" applyAlignment="1" applyProtection="1">
      <alignment horizontal="center" vertical="center" wrapText="1"/>
      <protection/>
    </xf>
    <xf numFmtId="0" fontId="72" fillId="38" borderId="0" xfId="64" applyFont="1" applyFill="1" applyBorder="1" applyAlignment="1" applyProtection="1">
      <alignment horizontal="center" vertical="center" wrapText="1"/>
      <protection/>
    </xf>
    <xf numFmtId="0" fontId="72" fillId="38" borderId="61" xfId="64" applyFont="1" applyFill="1" applyBorder="1" applyAlignment="1" applyProtection="1">
      <alignment horizontal="center" vertical="center" wrapText="1"/>
      <protection/>
    </xf>
    <xf numFmtId="0" fontId="77" fillId="38" borderId="49" xfId="64" applyFont="1" applyFill="1" applyBorder="1" applyAlignment="1" applyProtection="1">
      <alignment horizontal="center" vertical="center" wrapText="1"/>
      <protection/>
    </xf>
    <xf numFmtId="0" fontId="68" fillId="38" borderId="62" xfId="0" applyFont="1" applyFill="1" applyBorder="1" applyAlignment="1">
      <alignment horizontal="center" vertical="center" wrapText="1"/>
    </xf>
    <xf numFmtId="0" fontId="77" fillId="38" borderId="50" xfId="64" applyFont="1" applyFill="1" applyBorder="1" applyAlignment="1" applyProtection="1">
      <alignment horizontal="center" vertical="center" wrapText="1"/>
      <protection/>
    </xf>
    <xf numFmtId="0" fontId="77" fillId="38" borderId="48" xfId="64" applyFont="1" applyFill="1" applyBorder="1" applyAlignment="1" applyProtection="1">
      <alignment horizontal="center" vertical="center" wrapText="1"/>
      <protection/>
    </xf>
    <xf numFmtId="0" fontId="77" fillId="38" borderId="62" xfId="64" applyFont="1" applyFill="1" applyBorder="1" applyAlignment="1" applyProtection="1">
      <alignment horizontal="center" vertical="center" wrapText="1"/>
      <protection/>
    </xf>
    <xf numFmtId="38" fontId="68" fillId="0" borderId="63" xfId="0" applyNumberFormat="1" applyFont="1" applyFill="1" applyBorder="1" applyAlignment="1">
      <alignment horizontal="center" vertical="center"/>
    </xf>
    <xf numFmtId="0" fontId="68" fillId="0" borderId="63" xfId="0" applyFont="1" applyFill="1" applyBorder="1" applyAlignment="1">
      <alignment horizontal="center" vertical="center"/>
    </xf>
    <xf numFmtId="3" fontId="68" fillId="0" borderId="63" xfId="0" applyNumberFormat="1" applyFont="1" applyFill="1" applyBorder="1" applyAlignment="1">
      <alignment horizontal="center" vertical="center"/>
    </xf>
    <xf numFmtId="0" fontId="68" fillId="0" borderId="64" xfId="0" applyFont="1" applyFill="1" applyBorder="1" applyAlignment="1">
      <alignment horizontal="center" vertical="center"/>
    </xf>
    <xf numFmtId="0" fontId="68" fillId="38" borderId="65" xfId="0" applyFont="1" applyFill="1" applyBorder="1" applyAlignment="1">
      <alignment horizontal="center" vertical="center" wrapText="1"/>
    </xf>
    <xf numFmtId="0" fontId="68" fillId="38" borderId="66" xfId="0" applyFont="1" applyFill="1" applyBorder="1" applyAlignment="1">
      <alignment horizontal="center" vertical="center" wrapText="1"/>
    </xf>
    <xf numFmtId="0" fontId="77" fillId="38" borderId="67" xfId="64" applyFont="1" applyFill="1" applyBorder="1" applyAlignment="1" applyProtection="1">
      <alignment horizontal="center" vertical="center" wrapText="1"/>
      <protection/>
    </xf>
    <xf numFmtId="0" fontId="77" fillId="38" borderId="68" xfId="64" applyFont="1" applyFill="1" applyBorder="1" applyAlignment="1" applyProtection="1">
      <alignment horizontal="center" vertical="center" wrapText="1"/>
      <protection/>
    </xf>
    <xf numFmtId="0" fontId="77" fillId="38" borderId="69" xfId="64" applyFont="1" applyFill="1" applyBorder="1" applyAlignment="1" applyProtection="1">
      <alignment horizontal="center" vertical="center" wrapText="1"/>
      <protection/>
    </xf>
    <xf numFmtId="0" fontId="68" fillId="0" borderId="70" xfId="0" applyFont="1" applyFill="1" applyBorder="1" applyAlignment="1">
      <alignment horizontal="center" vertical="center"/>
    </xf>
    <xf numFmtId="0" fontId="68" fillId="0" borderId="71" xfId="0" applyFont="1" applyFill="1" applyBorder="1" applyAlignment="1">
      <alignment horizontal="center" vertical="center"/>
    </xf>
    <xf numFmtId="0" fontId="68" fillId="0" borderId="72" xfId="0" applyFont="1" applyFill="1" applyBorder="1" applyAlignment="1">
      <alignment horizontal="center" vertical="center"/>
    </xf>
    <xf numFmtId="0" fontId="68" fillId="0" borderId="73" xfId="0" applyFont="1" applyFill="1" applyBorder="1" applyAlignment="1">
      <alignment horizontal="center" vertical="center"/>
    </xf>
    <xf numFmtId="0" fontId="68" fillId="38" borderId="54" xfId="0" applyFont="1" applyFill="1" applyBorder="1" applyAlignment="1">
      <alignment horizontal="center" vertical="center" wrapText="1"/>
    </xf>
    <xf numFmtId="0" fontId="68" fillId="38" borderId="74" xfId="0" applyFont="1" applyFill="1" applyBorder="1" applyAlignment="1">
      <alignment horizontal="center" vertical="center" wrapText="1"/>
    </xf>
    <xf numFmtId="0" fontId="77" fillId="38" borderId="55" xfId="64" applyFont="1" applyFill="1" applyBorder="1" applyAlignment="1" applyProtection="1">
      <alignment horizontal="center" vertical="center" wrapText="1"/>
      <protection/>
    </xf>
    <xf numFmtId="0" fontId="77" fillId="38" borderId="53" xfId="64" applyFont="1" applyFill="1" applyBorder="1" applyAlignment="1" applyProtection="1">
      <alignment horizontal="center" vertical="center" wrapText="1"/>
      <protection/>
    </xf>
    <xf numFmtId="0" fontId="77" fillId="38" borderId="74" xfId="64" applyFont="1" applyFill="1" applyBorder="1" applyAlignment="1" applyProtection="1">
      <alignment horizontal="center" vertical="center" wrapText="1"/>
      <protection/>
    </xf>
    <xf numFmtId="0" fontId="68" fillId="0" borderId="75" xfId="0" applyFont="1" applyFill="1" applyBorder="1" applyAlignment="1">
      <alignment horizontal="center" vertical="center"/>
    </xf>
    <xf numFmtId="0" fontId="68" fillId="0" borderId="76" xfId="0" applyFont="1" applyFill="1" applyBorder="1" applyAlignment="1">
      <alignment horizontal="center" vertical="center"/>
    </xf>
    <xf numFmtId="0" fontId="77" fillId="38" borderId="77" xfId="64" applyFont="1" applyFill="1" applyBorder="1" applyAlignment="1" applyProtection="1">
      <alignment horizontal="center" vertical="center" wrapText="1"/>
      <protection/>
    </xf>
    <xf numFmtId="0" fontId="77" fillId="38" borderId="10" xfId="64" applyFont="1" applyFill="1" applyBorder="1" applyAlignment="1" applyProtection="1">
      <alignment horizontal="center" vertical="center" wrapText="1"/>
      <protection/>
    </xf>
    <xf numFmtId="0" fontId="68" fillId="0" borderId="10" xfId="0" applyFont="1" applyFill="1" applyBorder="1" applyAlignment="1">
      <alignment horizontal="center" vertical="center"/>
    </xf>
    <xf numFmtId="3" fontId="68" fillId="0" borderId="10" xfId="0" applyNumberFormat="1" applyFont="1" applyFill="1" applyBorder="1" applyAlignment="1">
      <alignment horizontal="center" vertical="center"/>
    </xf>
    <xf numFmtId="176" fontId="68" fillId="0" borderId="10" xfId="0" applyNumberFormat="1" applyFont="1" applyFill="1" applyBorder="1" applyAlignment="1">
      <alignment horizontal="center" vertical="center"/>
    </xf>
    <xf numFmtId="0" fontId="68" fillId="0" borderId="59" xfId="0" applyFont="1" applyFill="1" applyBorder="1" applyAlignment="1">
      <alignment horizontal="center" vertical="center"/>
    </xf>
    <xf numFmtId="0" fontId="68" fillId="0" borderId="78" xfId="0" applyFont="1" applyFill="1" applyBorder="1" applyAlignment="1">
      <alignment horizontal="center" vertical="center"/>
    </xf>
    <xf numFmtId="0" fontId="72" fillId="38" borderId="52" xfId="64" applyFont="1" applyFill="1" applyBorder="1" applyAlignment="1" applyProtection="1">
      <alignment horizontal="center" vertical="center" wrapText="1"/>
      <protection/>
    </xf>
    <xf numFmtId="0" fontId="72" fillId="38" borderId="53" xfId="64" applyFont="1" applyFill="1" applyBorder="1" applyAlignment="1" applyProtection="1">
      <alignment horizontal="center" vertical="center" wrapText="1"/>
      <protection/>
    </xf>
    <xf numFmtId="0" fontId="72" fillId="38" borderId="79" xfId="64" applyFont="1" applyFill="1" applyBorder="1" applyAlignment="1" applyProtection="1">
      <alignment horizontal="center" vertical="center" wrapText="1"/>
      <protection/>
    </xf>
    <xf numFmtId="0" fontId="76" fillId="38" borderId="47" xfId="0" applyFont="1" applyFill="1" applyBorder="1" applyAlignment="1">
      <alignment horizontal="center" vertical="center" wrapText="1"/>
    </xf>
    <xf numFmtId="0" fontId="76" fillId="38" borderId="48" xfId="0" applyFont="1" applyFill="1" applyBorder="1" applyAlignment="1">
      <alignment horizontal="center" vertical="center"/>
    </xf>
    <xf numFmtId="0" fontId="76" fillId="38" borderId="57" xfId="0" applyFont="1" applyFill="1" applyBorder="1" applyAlignment="1">
      <alignment horizontal="center" vertical="center"/>
    </xf>
    <xf numFmtId="0" fontId="68" fillId="36" borderId="33" xfId="0" applyFont="1" applyFill="1" applyBorder="1" applyAlignment="1">
      <alignment horizontal="center" vertical="center" wrapText="1"/>
    </xf>
    <xf numFmtId="0" fontId="68" fillId="36" borderId="34" xfId="0" applyFont="1" applyFill="1" applyBorder="1" applyAlignment="1">
      <alignment horizontal="center" vertical="center" wrapText="1"/>
    </xf>
    <xf numFmtId="0" fontId="68" fillId="36" borderId="28" xfId="0" applyFont="1" applyFill="1" applyBorder="1" applyAlignment="1">
      <alignment horizontal="center" vertical="center" wrapText="1"/>
    </xf>
    <xf numFmtId="0" fontId="68" fillId="0" borderId="80" xfId="0" applyFont="1" applyBorder="1" applyAlignment="1">
      <alignment horizontal="center" vertical="center"/>
    </xf>
    <xf numFmtId="0" fontId="68" fillId="0" borderId="81" xfId="0" applyFont="1" applyBorder="1" applyAlignment="1">
      <alignment horizontal="center" vertical="center"/>
    </xf>
    <xf numFmtId="0" fontId="68" fillId="0" borderId="82" xfId="0" applyFont="1" applyBorder="1" applyAlignment="1">
      <alignment horizontal="center" vertical="center"/>
    </xf>
    <xf numFmtId="0" fontId="68" fillId="38" borderId="10" xfId="0" applyFont="1" applyFill="1" applyBorder="1" applyAlignment="1">
      <alignment horizontal="center" vertical="center"/>
    </xf>
    <xf numFmtId="0" fontId="68" fillId="38" borderId="10" xfId="0" applyFont="1" applyFill="1" applyBorder="1" applyAlignment="1">
      <alignment horizontal="center" vertical="center" wrapText="1"/>
    </xf>
    <xf numFmtId="0" fontId="68" fillId="38" borderId="83" xfId="0" applyFont="1" applyFill="1" applyBorder="1" applyAlignment="1">
      <alignment horizontal="center" vertical="center"/>
    </xf>
    <xf numFmtId="0" fontId="76" fillId="38" borderId="60" xfId="0" applyFont="1" applyFill="1" applyBorder="1" applyAlignment="1">
      <alignment horizontal="center" vertical="center"/>
    </xf>
    <xf numFmtId="0" fontId="76" fillId="38" borderId="0" xfId="0" applyFont="1" applyFill="1" applyBorder="1" applyAlignment="1">
      <alignment horizontal="center" vertical="center"/>
    </xf>
    <xf numFmtId="0" fontId="76" fillId="38" borderId="61" xfId="0" applyFont="1" applyFill="1" applyBorder="1" applyAlignment="1">
      <alignment horizontal="center" vertical="center"/>
    </xf>
    <xf numFmtId="0" fontId="68" fillId="34" borderId="49" xfId="0" applyFont="1" applyFill="1" applyBorder="1" applyAlignment="1">
      <alignment horizontal="left" vertical="top" wrapText="1"/>
    </xf>
    <xf numFmtId="0" fontId="68" fillId="34" borderId="48" xfId="0" applyFont="1" applyFill="1" applyBorder="1" applyAlignment="1">
      <alignment horizontal="left" vertical="top"/>
    </xf>
    <xf numFmtId="0" fontId="68" fillId="34" borderId="62" xfId="0" applyFont="1" applyFill="1" applyBorder="1" applyAlignment="1">
      <alignment horizontal="left" vertical="top"/>
    </xf>
    <xf numFmtId="0" fontId="68" fillId="38" borderId="50" xfId="0" applyFont="1" applyFill="1" applyBorder="1" applyAlignment="1">
      <alignment horizontal="center" vertical="center" shrinkToFit="1"/>
    </xf>
    <xf numFmtId="0" fontId="68" fillId="38" borderId="48" xfId="0" applyFont="1" applyFill="1" applyBorder="1" applyAlignment="1">
      <alignment horizontal="center" vertical="center" shrinkToFit="1"/>
    </xf>
    <xf numFmtId="0" fontId="68" fillId="38" borderId="62" xfId="0" applyFont="1" applyFill="1" applyBorder="1" applyAlignment="1">
      <alignment horizontal="center" vertical="center" shrinkToFit="1"/>
    </xf>
    <xf numFmtId="0" fontId="68" fillId="34" borderId="29" xfId="0" applyFont="1" applyFill="1" applyBorder="1" applyAlignment="1">
      <alignment horizontal="center" vertical="center" shrinkToFit="1"/>
    </xf>
    <xf numFmtId="0" fontId="78" fillId="34" borderId="84" xfId="0" applyFont="1" applyFill="1" applyBorder="1" applyAlignment="1">
      <alignment horizontal="center" vertical="center" wrapText="1"/>
    </xf>
    <xf numFmtId="0" fontId="78" fillId="34" borderId="85" xfId="0" applyFont="1" applyFill="1" applyBorder="1" applyAlignment="1">
      <alignment horizontal="center" vertical="center" wrapText="1"/>
    </xf>
    <xf numFmtId="0" fontId="78" fillId="34" borderId="86" xfId="0" applyFont="1" applyFill="1" applyBorder="1" applyAlignment="1">
      <alignment horizontal="center" vertical="center" wrapText="1"/>
    </xf>
    <xf numFmtId="0" fontId="78" fillId="34" borderId="63" xfId="0" applyFont="1" applyFill="1" applyBorder="1" applyAlignment="1">
      <alignment horizontal="center" vertical="center"/>
    </xf>
    <xf numFmtId="0" fontId="78" fillId="34" borderId="64" xfId="0" applyFont="1" applyFill="1" applyBorder="1" applyAlignment="1">
      <alignment horizontal="center" vertical="center"/>
    </xf>
    <xf numFmtId="0" fontId="68" fillId="34" borderId="65" xfId="0" applyFont="1" applyFill="1" applyBorder="1" applyAlignment="1">
      <alignment horizontal="left" vertical="top" wrapText="1"/>
    </xf>
    <xf numFmtId="0" fontId="68" fillId="34" borderId="0" xfId="0" applyFont="1" applyFill="1" applyBorder="1" applyAlignment="1">
      <alignment horizontal="left" vertical="top"/>
    </xf>
    <xf numFmtId="0" fontId="68" fillId="34" borderId="66" xfId="0" applyFont="1" applyFill="1" applyBorder="1" applyAlignment="1">
      <alignment horizontal="left" vertical="top"/>
    </xf>
    <xf numFmtId="0" fontId="68" fillId="0" borderId="55" xfId="0" applyFont="1" applyBorder="1" applyAlignment="1">
      <alignment horizontal="center" vertical="center" shrinkToFit="1"/>
    </xf>
    <xf numFmtId="0" fontId="68" fillId="0" borderId="53" xfId="0" applyFont="1" applyBorder="1" applyAlignment="1">
      <alignment horizontal="center" vertical="center" shrinkToFit="1"/>
    </xf>
    <xf numFmtId="0" fontId="68" fillId="0" borderId="74" xfId="0" applyFont="1" applyBorder="1" applyAlignment="1">
      <alignment horizontal="center" vertical="center" shrinkToFit="1"/>
    </xf>
    <xf numFmtId="0" fontId="68" fillId="34" borderId="75" xfId="0" applyFont="1" applyFill="1" applyBorder="1" applyAlignment="1">
      <alignment horizontal="center" vertical="center" shrinkToFit="1"/>
    </xf>
    <xf numFmtId="0" fontId="78" fillId="34" borderId="31" xfId="0" applyFont="1" applyFill="1" applyBorder="1" applyAlignment="1">
      <alignment horizontal="center" vertical="center"/>
    </xf>
    <xf numFmtId="0" fontId="78" fillId="34" borderId="55" xfId="0" applyFont="1" applyFill="1" applyBorder="1" applyAlignment="1">
      <alignment horizontal="center" vertical="center" wrapText="1"/>
    </xf>
    <xf numFmtId="0" fontId="78" fillId="34" borderId="53" xfId="0" applyFont="1" applyFill="1" applyBorder="1" applyAlignment="1">
      <alignment horizontal="center" vertical="center" wrapText="1"/>
    </xf>
    <xf numFmtId="0" fontId="78" fillId="34" borderId="56" xfId="0" applyFont="1" applyFill="1" applyBorder="1" applyAlignment="1">
      <alignment horizontal="center" vertical="center" wrapText="1"/>
    </xf>
    <xf numFmtId="0" fontId="68" fillId="34" borderId="54" xfId="0" applyFont="1" applyFill="1" applyBorder="1" applyAlignment="1">
      <alignment horizontal="left" vertical="top"/>
    </xf>
    <xf numFmtId="0" fontId="68" fillId="34" borderId="53" xfId="0" applyFont="1" applyFill="1" applyBorder="1" applyAlignment="1">
      <alignment horizontal="left" vertical="top"/>
    </xf>
    <xf numFmtId="0" fontId="68" fillId="34" borderId="74" xfId="0" applyFont="1" applyFill="1" applyBorder="1" applyAlignment="1">
      <alignment horizontal="left" vertical="top"/>
    </xf>
    <xf numFmtId="0" fontId="68" fillId="34" borderId="29" xfId="0" applyFont="1" applyFill="1" applyBorder="1" applyAlignment="1">
      <alignment horizontal="center" vertical="center"/>
    </xf>
    <xf numFmtId="0" fontId="68" fillId="34" borderId="87" xfId="0" applyFont="1" applyFill="1" applyBorder="1" applyAlignment="1">
      <alignment horizontal="center" vertical="center"/>
    </xf>
    <xf numFmtId="0" fontId="68" fillId="34" borderId="88" xfId="0" applyFont="1" applyFill="1" applyBorder="1" applyAlignment="1">
      <alignment horizontal="center" vertical="center"/>
    </xf>
    <xf numFmtId="0" fontId="68" fillId="0" borderId="60" xfId="0" applyFont="1" applyBorder="1" applyAlignment="1">
      <alignment horizontal="center" vertical="center"/>
    </xf>
    <xf numFmtId="0" fontId="68" fillId="0" borderId="0" xfId="0" applyFont="1" applyBorder="1" applyAlignment="1">
      <alignment horizontal="center" vertical="center"/>
    </xf>
    <xf numFmtId="0" fontId="68" fillId="0" borderId="61" xfId="0" applyFont="1" applyBorder="1" applyAlignment="1">
      <alignment horizontal="center" vertical="center"/>
    </xf>
    <xf numFmtId="0" fontId="68" fillId="38" borderId="27" xfId="0" applyFont="1" applyFill="1" applyBorder="1" applyAlignment="1">
      <alignment horizontal="center" vertical="center" shrinkToFit="1"/>
    </xf>
    <xf numFmtId="0" fontId="68" fillId="38" borderId="34" xfId="0" applyFont="1" applyFill="1" applyBorder="1" applyAlignment="1">
      <alignment horizontal="center" vertical="center" shrinkToFit="1"/>
    </xf>
    <xf numFmtId="0" fontId="68" fillId="38" borderId="28" xfId="0" applyFont="1" applyFill="1" applyBorder="1" applyAlignment="1">
      <alignment horizontal="center" vertical="center" shrinkToFit="1"/>
    </xf>
    <xf numFmtId="0" fontId="68" fillId="0" borderId="10" xfId="0" applyFont="1" applyBorder="1" applyAlignment="1">
      <alignment horizontal="center" vertical="center" shrinkToFit="1"/>
    </xf>
    <xf numFmtId="0" fontId="68" fillId="34" borderId="10" xfId="0" applyFont="1" applyFill="1" applyBorder="1" applyAlignment="1">
      <alignment horizontal="center" vertical="center"/>
    </xf>
    <xf numFmtId="0" fontId="68" fillId="34" borderId="83" xfId="0" applyFont="1" applyFill="1" applyBorder="1" applyAlignment="1">
      <alignment horizontal="center" vertical="center"/>
    </xf>
    <xf numFmtId="0" fontId="68" fillId="0" borderId="29" xfId="0" applyFont="1" applyBorder="1" applyAlignment="1">
      <alignment horizontal="center" vertical="center"/>
    </xf>
    <xf numFmtId="0" fontId="68" fillId="34" borderId="48" xfId="0" applyFont="1" applyFill="1" applyBorder="1" applyAlignment="1">
      <alignment horizontal="left" vertical="top" wrapText="1"/>
    </xf>
    <xf numFmtId="0" fontId="68" fillId="34" borderId="62" xfId="0" applyFont="1" applyFill="1" applyBorder="1" applyAlignment="1">
      <alignment horizontal="left" vertical="top" wrapText="1"/>
    </xf>
    <xf numFmtId="0" fontId="68" fillId="34" borderId="27" xfId="0" applyFont="1" applyFill="1" applyBorder="1" applyAlignment="1">
      <alignment horizontal="center" vertical="center"/>
    </xf>
    <xf numFmtId="0" fontId="68" fillId="34" borderId="34" xfId="0" applyFont="1" applyFill="1" applyBorder="1" applyAlignment="1">
      <alignment horizontal="center" vertical="center"/>
    </xf>
    <xf numFmtId="0" fontId="68" fillId="34" borderId="28" xfId="0" applyFont="1" applyFill="1" applyBorder="1" applyAlignment="1">
      <alignment horizontal="center" vertical="center"/>
    </xf>
    <xf numFmtId="0" fontId="78" fillId="34" borderId="27" xfId="0" applyFont="1" applyFill="1" applyBorder="1" applyAlignment="1">
      <alignment horizontal="center" vertical="center" wrapText="1"/>
    </xf>
    <xf numFmtId="0" fontId="78" fillId="34" borderId="34" xfId="0" applyFont="1" applyFill="1" applyBorder="1" applyAlignment="1">
      <alignment horizontal="center" vertical="center" wrapText="1"/>
    </xf>
    <xf numFmtId="0" fontId="78" fillId="34" borderId="28" xfId="0" applyFont="1" applyFill="1" applyBorder="1" applyAlignment="1">
      <alignment horizontal="center" vertical="center" wrapText="1"/>
    </xf>
    <xf numFmtId="0" fontId="78" fillId="34" borderId="10" xfId="0" applyFont="1" applyFill="1" applyBorder="1" applyAlignment="1">
      <alignment horizontal="center" vertical="center"/>
    </xf>
    <xf numFmtId="0" fontId="78" fillId="34" borderId="83" xfId="0" applyFont="1" applyFill="1" applyBorder="1" applyAlignment="1">
      <alignment horizontal="center" vertical="center"/>
    </xf>
    <xf numFmtId="0" fontId="68" fillId="0" borderId="52" xfId="0" applyFont="1" applyBorder="1" applyAlignment="1">
      <alignment horizontal="center" vertical="center"/>
    </xf>
    <xf numFmtId="0" fontId="68" fillId="0" borderId="53" xfId="0" applyFont="1" applyBorder="1" applyAlignment="1">
      <alignment horizontal="center" vertical="center"/>
    </xf>
    <xf numFmtId="0" fontId="68" fillId="0" borderId="79" xfId="0" applyFont="1" applyBorder="1" applyAlignment="1">
      <alignment horizontal="center" vertical="center"/>
    </xf>
    <xf numFmtId="0" fontId="68" fillId="34" borderId="54" xfId="0" applyFont="1" applyFill="1" applyBorder="1" applyAlignment="1">
      <alignment horizontal="left" vertical="top" wrapText="1"/>
    </xf>
    <xf numFmtId="0" fontId="68" fillId="34" borderId="53" xfId="0" applyFont="1" applyFill="1" applyBorder="1" applyAlignment="1">
      <alignment horizontal="left" vertical="top" wrapText="1"/>
    </xf>
    <xf numFmtId="0" fontId="68" fillId="34" borderId="74" xfId="0" applyFont="1" applyFill="1" applyBorder="1" applyAlignment="1">
      <alignment horizontal="left" vertical="top" wrapText="1"/>
    </xf>
    <xf numFmtId="0" fontId="68" fillId="0" borderId="10" xfId="0" applyFont="1" applyBorder="1" applyAlignment="1">
      <alignment horizontal="center" vertical="center"/>
    </xf>
    <xf numFmtId="0" fontId="68" fillId="34" borderId="59" xfId="0" applyFont="1" applyFill="1" applyBorder="1" applyAlignment="1">
      <alignment horizontal="center" vertical="center"/>
    </xf>
    <xf numFmtId="0" fontId="68" fillId="34" borderId="78" xfId="0" applyFont="1" applyFill="1" applyBorder="1" applyAlignment="1">
      <alignment horizontal="center" vertical="center"/>
    </xf>
    <xf numFmtId="0" fontId="68" fillId="0" borderId="0" xfId="0" applyFont="1" applyBorder="1" applyAlignment="1">
      <alignment vertical="center"/>
    </xf>
    <xf numFmtId="0" fontId="68" fillId="0" borderId="48" xfId="0" applyFont="1" applyBorder="1" applyAlignment="1">
      <alignment horizontal="center" vertical="center" wrapText="1"/>
    </xf>
    <xf numFmtId="0" fontId="68" fillId="0" borderId="57" xfId="0" applyFont="1" applyBorder="1" applyAlignment="1">
      <alignment horizontal="center" vertical="center" wrapText="1"/>
    </xf>
    <xf numFmtId="0" fontId="68" fillId="34" borderId="80" xfId="0" applyFont="1" applyFill="1" applyBorder="1" applyAlignment="1">
      <alignment horizontal="center" vertical="center"/>
    </xf>
    <xf numFmtId="0" fontId="68" fillId="34" borderId="81" xfId="0" applyFont="1" applyFill="1" applyBorder="1" applyAlignment="1">
      <alignment horizontal="center" vertical="center"/>
    </xf>
    <xf numFmtId="0" fontId="68" fillId="34" borderId="82" xfId="0" applyFont="1" applyFill="1" applyBorder="1" applyAlignment="1">
      <alignment horizontal="center" vertical="center"/>
    </xf>
    <xf numFmtId="0" fontId="68" fillId="36" borderId="27" xfId="0" applyFont="1" applyFill="1" applyBorder="1" applyAlignment="1">
      <alignment horizontal="center" vertical="center"/>
    </xf>
    <xf numFmtId="0" fontId="68" fillId="36" borderId="34" xfId="0" applyFont="1" applyFill="1" applyBorder="1" applyAlignment="1">
      <alignment horizontal="center" vertical="center"/>
    </xf>
    <xf numFmtId="0" fontId="68" fillId="36" borderId="28" xfId="0" applyFont="1" applyFill="1" applyBorder="1" applyAlignment="1">
      <alignment horizontal="center" vertical="center"/>
    </xf>
    <xf numFmtId="0" fontId="68" fillId="36" borderId="10" xfId="0" applyFont="1" applyFill="1" applyBorder="1" applyAlignment="1">
      <alignment horizontal="center" vertical="center"/>
    </xf>
    <xf numFmtId="0" fontId="78" fillId="36" borderId="27" xfId="0" applyFont="1" applyFill="1" applyBorder="1" applyAlignment="1">
      <alignment horizontal="center" vertical="center" shrinkToFit="1"/>
    </xf>
    <xf numFmtId="0" fontId="78" fillId="36" borderId="34" xfId="0" applyFont="1" applyFill="1" applyBorder="1" applyAlignment="1">
      <alignment horizontal="center" vertical="center" shrinkToFit="1"/>
    </xf>
    <xf numFmtId="0" fontId="78" fillId="36" borderId="35" xfId="0" applyFont="1" applyFill="1" applyBorder="1" applyAlignment="1">
      <alignment horizontal="center" vertical="center" shrinkToFit="1"/>
    </xf>
    <xf numFmtId="0" fontId="68" fillId="0" borderId="48" xfId="0" applyFont="1" applyBorder="1" applyAlignment="1">
      <alignment vertical="center"/>
    </xf>
    <xf numFmtId="0" fontId="68" fillId="0" borderId="6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61" xfId="0" applyFont="1" applyBorder="1" applyAlignment="1">
      <alignment horizontal="center" vertical="center" wrapText="1"/>
    </xf>
    <xf numFmtId="0" fontId="78" fillId="39" borderId="50" xfId="0" applyFont="1" applyFill="1" applyBorder="1" applyAlignment="1">
      <alignment horizontal="center" vertical="center" wrapText="1" shrinkToFit="1"/>
    </xf>
    <xf numFmtId="0" fontId="78" fillId="39" borderId="48" xfId="0" applyFont="1" applyFill="1" applyBorder="1" applyAlignment="1">
      <alignment horizontal="center" vertical="center" shrinkToFit="1"/>
    </xf>
    <xf numFmtId="0" fontId="78" fillId="39" borderId="62" xfId="0" applyFont="1" applyFill="1" applyBorder="1" applyAlignment="1">
      <alignment horizontal="center" vertical="center" shrinkToFit="1"/>
    </xf>
    <xf numFmtId="0" fontId="79" fillId="34" borderId="50" xfId="0" applyFont="1" applyFill="1" applyBorder="1" applyAlignment="1">
      <alignment horizontal="center" vertical="center" wrapText="1" shrinkToFit="1"/>
    </xf>
    <xf numFmtId="0" fontId="79" fillId="34" borderId="48" xfId="0" applyFont="1" applyFill="1" applyBorder="1" applyAlignment="1">
      <alignment horizontal="center" vertical="center" wrapText="1" shrinkToFit="1"/>
    </xf>
    <xf numFmtId="0" fontId="79" fillId="34" borderId="62" xfId="0" applyFont="1" applyFill="1" applyBorder="1" applyAlignment="1">
      <alignment horizontal="center" vertical="center" wrapText="1" shrinkToFit="1"/>
    </xf>
    <xf numFmtId="0" fontId="68" fillId="34" borderId="50" xfId="0" applyFont="1" applyFill="1" applyBorder="1" applyAlignment="1">
      <alignment horizontal="center" vertical="center"/>
    </xf>
    <xf numFmtId="0" fontId="68" fillId="34" borderId="48" xfId="0" applyFont="1" applyFill="1" applyBorder="1" applyAlignment="1">
      <alignment horizontal="center" vertical="center"/>
    </xf>
    <xf numFmtId="0" fontId="68" fillId="34" borderId="51" xfId="0" applyFont="1" applyFill="1" applyBorder="1" applyAlignment="1">
      <alignment horizontal="center" vertical="center"/>
    </xf>
    <xf numFmtId="0" fontId="68" fillId="0" borderId="52"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79" xfId="0" applyFont="1" applyBorder="1" applyAlignment="1">
      <alignment horizontal="center" vertical="center" wrapText="1"/>
    </xf>
    <xf numFmtId="0" fontId="78" fillId="39" borderId="55" xfId="0" applyFont="1" applyFill="1" applyBorder="1" applyAlignment="1">
      <alignment horizontal="center" vertical="center" shrinkToFit="1"/>
    </xf>
    <xf numFmtId="0" fontId="78" fillId="39" borderId="53" xfId="0" applyFont="1" applyFill="1" applyBorder="1" applyAlignment="1">
      <alignment horizontal="center" vertical="center" shrinkToFit="1"/>
    </xf>
    <xf numFmtId="0" fontId="78" fillId="39" borderId="74" xfId="0" applyFont="1" applyFill="1" applyBorder="1" applyAlignment="1">
      <alignment horizontal="center" vertical="center" shrinkToFit="1"/>
    </xf>
    <xf numFmtId="0" fontId="79" fillId="34" borderId="55" xfId="0" applyFont="1" applyFill="1" applyBorder="1" applyAlignment="1">
      <alignment horizontal="center" vertical="center" wrapText="1" shrinkToFit="1"/>
    </xf>
    <xf numFmtId="0" fontId="79" fillId="34" borderId="53" xfId="0" applyFont="1" applyFill="1" applyBorder="1" applyAlignment="1">
      <alignment horizontal="center" vertical="center" wrapText="1" shrinkToFit="1"/>
    </xf>
    <xf numFmtId="0" fontId="79" fillId="34" borderId="74" xfId="0" applyFont="1" applyFill="1" applyBorder="1" applyAlignment="1">
      <alignment horizontal="center" vertical="center" wrapText="1" shrinkToFit="1"/>
    </xf>
    <xf numFmtId="0" fontId="68" fillId="34" borderId="55" xfId="0" applyFont="1" applyFill="1" applyBorder="1" applyAlignment="1">
      <alignment horizontal="center" vertical="center"/>
    </xf>
    <xf numFmtId="0" fontId="68" fillId="34" borderId="53" xfId="0" applyFont="1" applyFill="1" applyBorder="1" applyAlignment="1">
      <alignment horizontal="center" vertical="center"/>
    </xf>
    <xf numFmtId="0" fontId="68" fillId="34" borderId="74" xfId="0" applyFont="1" applyFill="1" applyBorder="1" applyAlignment="1">
      <alignment horizontal="center" vertical="center"/>
    </xf>
    <xf numFmtId="0" fontId="68" fillId="34" borderId="56" xfId="0" applyFont="1" applyFill="1" applyBorder="1" applyAlignment="1">
      <alignment horizontal="center" vertical="center"/>
    </xf>
    <xf numFmtId="0" fontId="68" fillId="36" borderId="33" xfId="0" applyFont="1" applyFill="1" applyBorder="1" applyAlignment="1">
      <alignment horizontal="left" vertical="center" wrapText="1"/>
    </xf>
    <xf numFmtId="0" fontId="68" fillId="36" borderId="34" xfId="0" applyFont="1" applyFill="1" applyBorder="1" applyAlignment="1">
      <alignment horizontal="left" vertical="center" wrapText="1"/>
    </xf>
    <xf numFmtId="0" fontId="68" fillId="36" borderId="28" xfId="0" applyFont="1" applyFill="1" applyBorder="1" applyAlignment="1">
      <alignment horizontal="left" vertical="center" wrapText="1"/>
    </xf>
    <xf numFmtId="0" fontId="68" fillId="0" borderId="0" xfId="0" applyFont="1" applyAlignment="1">
      <alignment horizontal="center" vertical="center" wrapText="1"/>
    </xf>
    <xf numFmtId="0" fontId="68" fillId="34" borderId="49" xfId="0" applyFont="1" applyFill="1" applyBorder="1" applyAlignment="1">
      <alignment vertical="top" wrapText="1"/>
    </xf>
    <xf numFmtId="0" fontId="68" fillId="34" borderId="48" xfId="0" applyFont="1" applyFill="1" applyBorder="1" applyAlignment="1">
      <alignment vertical="top" wrapText="1"/>
    </xf>
    <xf numFmtId="0" fontId="68" fillId="34" borderId="62" xfId="0" applyFont="1" applyFill="1" applyBorder="1" applyAlignment="1">
      <alignment vertical="top" wrapText="1"/>
    </xf>
    <xf numFmtId="0" fontId="78" fillId="38" borderId="50" xfId="0" applyFont="1" applyFill="1" applyBorder="1" applyAlignment="1">
      <alignment horizontal="center" vertical="center" wrapText="1" shrinkToFit="1"/>
    </xf>
    <xf numFmtId="0" fontId="78" fillId="38" borderId="48" xfId="0" applyFont="1" applyFill="1" applyBorder="1" applyAlignment="1">
      <alignment horizontal="center" vertical="center" shrinkToFit="1"/>
    </xf>
    <xf numFmtId="0" fontId="78" fillId="38" borderId="62" xfId="0" applyFont="1" applyFill="1" applyBorder="1" applyAlignment="1">
      <alignment horizontal="center" vertical="center" shrinkToFit="1"/>
    </xf>
    <xf numFmtId="0" fontId="68" fillId="34" borderId="50" xfId="0" applyFont="1" applyFill="1" applyBorder="1" applyAlignment="1">
      <alignment horizontal="center" vertical="center" shrinkToFit="1"/>
    </xf>
    <xf numFmtId="0" fontId="68" fillId="34" borderId="48" xfId="0" applyFont="1" applyFill="1" applyBorder="1" applyAlignment="1">
      <alignment horizontal="center" vertical="center" shrinkToFit="1"/>
    </xf>
    <xf numFmtId="0" fontId="68" fillId="34" borderId="62" xfId="0" applyFont="1" applyFill="1" applyBorder="1" applyAlignment="1">
      <alignment horizontal="center" vertical="center" shrinkToFit="1"/>
    </xf>
    <xf numFmtId="0" fontId="68" fillId="34" borderId="54" xfId="0" applyFont="1" applyFill="1" applyBorder="1" applyAlignment="1">
      <alignment vertical="top" wrapText="1"/>
    </xf>
    <xf numFmtId="0" fontId="68" fillId="34" borderId="53" xfId="0" applyFont="1" applyFill="1" applyBorder="1" applyAlignment="1">
      <alignment vertical="top" wrapText="1"/>
    </xf>
    <xf numFmtId="0" fontId="68" fillId="34" borderId="74" xfId="0" applyFont="1" applyFill="1" applyBorder="1" applyAlignment="1">
      <alignment vertical="top" wrapText="1"/>
    </xf>
    <xf numFmtId="0" fontId="78" fillId="38" borderId="55" xfId="0" applyFont="1" applyFill="1" applyBorder="1" applyAlignment="1">
      <alignment horizontal="center" vertical="center" shrinkToFit="1"/>
    </xf>
    <xf numFmtId="0" fontId="78" fillId="38" borderId="53" xfId="0" applyFont="1" applyFill="1" applyBorder="1" applyAlignment="1">
      <alignment horizontal="center" vertical="center" shrinkToFit="1"/>
    </xf>
    <xf numFmtId="0" fontId="78" fillId="38" borderId="74" xfId="0" applyFont="1" applyFill="1" applyBorder="1" applyAlignment="1">
      <alignment horizontal="center" vertical="center" shrinkToFit="1"/>
    </xf>
    <xf numFmtId="0" fontId="68" fillId="34" borderId="55" xfId="0" applyFont="1" applyFill="1" applyBorder="1" applyAlignment="1">
      <alignment horizontal="center" vertical="center" shrinkToFit="1"/>
    </xf>
    <xf numFmtId="0" fontId="68" fillId="34" borderId="53" xfId="0" applyFont="1" applyFill="1" applyBorder="1" applyAlignment="1">
      <alignment horizontal="center" vertical="center" shrinkToFit="1"/>
    </xf>
    <xf numFmtId="0" fontId="68" fillId="34" borderId="74" xfId="0" applyFont="1" applyFill="1" applyBorder="1" applyAlignment="1">
      <alignment horizontal="center" vertical="center" shrinkToFit="1"/>
    </xf>
    <xf numFmtId="0" fontId="68" fillId="0" borderId="52"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79" xfId="0" applyFont="1" applyBorder="1" applyAlignment="1">
      <alignment horizontal="center" vertical="center" wrapText="1"/>
    </xf>
    <xf numFmtId="0" fontId="76" fillId="34" borderId="33" xfId="0" applyFont="1" applyFill="1" applyBorder="1" applyAlignment="1">
      <alignment horizontal="left" vertical="center" wrapText="1"/>
    </xf>
    <xf numFmtId="0" fontId="76" fillId="34" borderId="34" xfId="0" applyFont="1" applyFill="1" applyBorder="1" applyAlignment="1">
      <alignment horizontal="left" vertical="center" wrapText="1"/>
    </xf>
    <xf numFmtId="0" fontId="76" fillId="34" borderId="28" xfId="0" applyFont="1" applyFill="1" applyBorder="1" applyAlignment="1">
      <alignment horizontal="left" vertical="center" wrapText="1"/>
    </xf>
    <xf numFmtId="0" fontId="68" fillId="34" borderId="48" xfId="0" applyFont="1" applyFill="1" applyBorder="1" applyAlignment="1">
      <alignment vertical="center" wrapText="1"/>
    </xf>
    <xf numFmtId="0" fontId="68" fillId="34" borderId="48" xfId="0" applyFont="1" applyFill="1" applyBorder="1" applyAlignment="1">
      <alignment vertical="center"/>
    </xf>
    <xf numFmtId="0" fontId="68" fillId="34" borderId="51" xfId="0" applyFont="1" applyFill="1" applyBorder="1" applyAlignment="1">
      <alignment vertical="center"/>
    </xf>
    <xf numFmtId="0" fontId="80" fillId="38" borderId="47" xfId="0" applyFont="1" applyFill="1" applyBorder="1" applyAlignment="1">
      <alignment horizontal="center" vertical="center" textRotation="255"/>
    </xf>
    <xf numFmtId="0" fontId="80" fillId="38" borderId="51" xfId="0" applyFont="1" applyFill="1" applyBorder="1" applyAlignment="1">
      <alignment horizontal="center" vertical="center" textRotation="255"/>
    </xf>
    <xf numFmtId="0" fontId="68" fillId="40" borderId="47" xfId="0" applyFont="1" applyFill="1" applyBorder="1" applyAlignment="1">
      <alignment horizontal="center" vertical="center"/>
    </xf>
    <xf numFmtId="0" fontId="68" fillId="40" borderId="48" xfId="0" applyFont="1" applyFill="1" applyBorder="1" applyAlignment="1">
      <alignment horizontal="center" vertical="center"/>
    </xf>
    <xf numFmtId="0" fontId="68" fillId="40" borderId="62" xfId="0" applyFont="1" applyFill="1" applyBorder="1" applyAlignment="1">
      <alignment horizontal="center" vertical="center"/>
    </xf>
    <xf numFmtId="0" fontId="75" fillId="40" borderId="10" xfId="0" applyFont="1" applyFill="1" applyBorder="1" applyAlignment="1">
      <alignment horizontal="center" vertical="center"/>
    </xf>
    <xf numFmtId="0" fontId="68" fillId="40" borderId="10" xfId="0" applyFont="1" applyFill="1" applyBorder="1" applyAlignment="1">
      <alignment horizontal="center" vertical="center"/>
    </xf>
    <xf numFmtId="0" fontId="68" fillId="40" borderId="50" xfId="0" applyFont="1" applyFill="1" applyBorder="1" applyAlignment="1">
      <alignment horizontal="center" vertical="center"/>
    </xf>
    <xf numFmtId="0" fontId="68" fillId="40" borderId="51" xfId="0" applyFont="1" applyFill="1" applyBorder="1" applyAlignment="1">
      <alignment horizontal="center" vertical="center"/>
    </xf>
    <xf numFmtId="0" fontId="80" fillId="38" borderId="60" xfId="0" applyFont="1" applyFill="1" applyBorder="1" applyAlignment="1">
      <alignment horizontal="center" vertical="center" textRotation="255"/>
    </xf>
    <xf numFmtId="0" fontId="80" fillId="38" borderId="89" xfId="0" applyFont="1" applyFill="1" applyBorder="1" applyAlignment="1">
      <alignment horizontal="center" vertical="center" textRotation="255"/>
    </xf>
    <xf numFmtId="0" fontId="75" fillId="34" borderId="90" xfId="0" applyFont="1" applyFill="1" applyBorder="1" applyAlignment="1">
      <alignment horizontal="left" vertical="top" wrapText="1"/>
    </xf>
    <xf numFmtId="0" fontId="75" fillId="0" borderId="85" xfId="0" applyFont="1" applyBorder="1" applyAlignment="1">
      <alignment vertical="center"/>
    </xf>
    <xf numFmtId="0" fontId="75" fillId="0" borderId="86" xfId="0" applyFont="1" applyBorder="1" applyAlignment="1">
      <alignment vertical="center"/>
    </xf>
    <xf numFmtId="0" fontId="68" fillId="34" borderId="50" xfId="0" applyFont="1" applyFill="1" applyBorder="1" applyAlignment="1">
      <alignment horizontal="left" vertical="center"/>
    </xf>
    <xf numFmtId="0" fontId="68" fillId="34" borderId="48" xfId="0" applyFont="1" applyFill="1" applyBorder="1" applyAlignment="1">
      <alignment horizontal="left" vertical="center"/>
    </xf>
    <xf numFmtId="0" fontId="68" fillId="34" borderId="51" xfId="0" applyFont="1" applyFill="1" applyBorder="1" applyAlignment="1">
      <alignment horizontal="left" vertical="center"/>
    </xf>
    <xf numFmtId="0" fontId="75" fillId="34" borderId="91" xfId="0" applyFont="1" applyFill="1" applyBorder="1" applyAlignment="1">
      <alignment horizontal="center" vertical="top"/>
    </xf>
    <xf numFmtId="0" fontId="75" fillId="34" borderId="92" xfId="0" applyFont="1" applyFill="1" applyBorder="1" applyAlignment="1">
      <alignment horizontal="center" vertical="top"/>
    </xf>
    <xf numFmtId="0" fontId="75" fillId="34" borderId="93" xfId="0" applyFont="1" applyFill="1" applyBorder="1" applyAlignment="1">
      <alignment horizontal="center" vertical="top"/>
    </xf>
    <xf numFmtId="182" fontId="75" fillId="34" borderId="71" xfId="0" applyNumberFormat="1" applyFont="1" applyFill="1" applyBorder="1" applyAlignment="1">
      <alignment horizontal="center" vertical="top"/>
    </xf>
    <xf numFmtId="0" fontId="68" fillId="0" borderId="21" xfId="0" applyFont="1" applyBorder="1" applyAlignment="1">
      <alignment vertical="center"/>
    </xf>
    <xf numFmtId="0" fontId="68" fillId="0" borderId="0" xfId="0" applyFont="1" applyAlignment="1">
      <alignment vertical="center"/>
    </xf>
    <xf numFmtId="0" fontId="68" fillId="0" borderId="89" xfId="0" applyFont="1" applyBorder="1" applyAlignment="1">
      <alignment vertical="center"/>
    </xf>
    <xf numFmtId="0" fontId="75" fillId="34" borderId="94" xfId="0" applyFont="1" applyFill="1" applyBorder="1" applyAlignment="1">
      <alignment horizontal="left" vertical="top" wrapText="1"/>
    </xf>
    <xf numFmtId="0" fontId="80" fillId="34" borderId="68" xfId="0" applyFont="1" applyFill="1" applyBorder="1" applyAlignment="1">
      <alignment horizontal="left" vertical="top" wrapText="1"/>
    </xf>
    <xf numFmtId="0" fontId="75" fillId="0" borderId="68" xfId="0" applyFont="1" applyBorder="1" applyAlignment="1">
      <alignment vertical="top"/>
    </xf>
    <xf numFmtId="0" fontId="75" fillId="0" borderId="69" xfId="0" applyFont="1" applyBorder="1" applyAlignment="1">
      <alignment vertical="top"/>
    </xf>
    <xf numFmtId="0" fontId="75" fillId="34" borderId="94" xfId="0" applyFont="1" applyFill="1" applyBorder="1" applyAlignment="1">
      <alignment horizontal="center" vertical="top"/>
    </xf>
    <xf numFmtId="0" fontId="75" fillId="34" borderId="68" xfId="0" applyFont="1" applyFill="1" applyBorder="1" applyAlignment="1">
      <alignment horizontal="center" vertical="top"/>
    </xf>
    <xf numFmtId="0" fontId="75" fillId="34" borderId="69" xfId="0" applyFont="1" applyFill="1" applyBorder="1" applyAlignment="1">
      <alignment horizontal="center" vertical="top"/>
    </xf>
    <xf numFmtId="0" fontId="75" fillId="0" borderId="68" xfId="0" applyFont="1" applyBorder="1" applyAlignment="1">
      <alignment vertical="center"/>
    </xf>
    <xf numFmtId="0" fontId="75" fillId="0" borderId="69" xfId="0" applyFont="1" applyBorder="1" applyAlignment="1">
      <alignment vertical="center"/>
    </xf>
    <xf numFmtId="182" fontId="75" fillId="34" borderId="70" xfId="0" applyNumberFormat="1" applyFont="1" applyFill="1" applyBorder="1" applyAlignment="1">
      <alignment horizontal="center" vertical="top"/>
    </xf>
    <xf numFmtId="0" fontId="80" fillId="38" borderId="95" xfId="0" applyFont="1" applyFill="1" applyBorder="1" applyAlignment="1">
      <alignment horizontal="center" vertical="center" textRotation="255"/>
    </xf>
    <xf numFmtId="0" fontId="80" fillId="38" borderId="96" xfId="0" applyFont="1" applyFill="1" applyBorder="1" applyAlignment="1">
      <alignment horizontal="center" vertical="center" textRotation="255"/>
    </xf>
    <xf numFmtId="0" fontId="75" fillId="34" borderId="97" xfId="0" applyFont="1" applyFill="1" applyBorder="1" applyAlignment="1">
      <alignment horizontal="center" vertical="center"/>
    </xf>
    <xf numFmtId="0" fontId="75" fillId="34" borderId="98" xfId="0" applyFont="1" applyFill="1" applyBorder="1" applyAlignment="1">
      <alignment horizontal="center" vertical="center"/>
    </xf>
    <xf numFmtId="0" fontId="75" fillId="34" borderId="99" xfId="0" applyFont="1" applyFill="1" applyBorder="1" applyAlignment="1">
      <alignment horizontal="center" vertical="center"/>
    </xf>
    <xf numFmtId="182" fontId="75" fillId="34" borderId="100" xfId="0" applyNumberFormat="1" applyFont="1" applyFill="1" applyBorder="1" applyAlignment="1">
      <alignment horizontal="center" vertical="top"/>
    </xf>
    <xf numFmtId="0" fontId="75" fillId="34" borderId="100" xfId="0" applyFont="1" applyFill="1" applyBorder="1" applyAlignment="1">
      <alignment horizontal="center" vertical="top"/>
    </xf>
    <xf numFmtId="182" fontId="75" fillId="34" borderId="101" xfId="0" applyNumberFormat="1" applyFont="1" applyFill="1" applyBorder="1" applyAlignment="1">
      <alignment horizontal="center" vertical="top"/>
    </xf>
    <xf numFmtId="182" fontId="75" fillId="34" borderId="98" xfId="0" applyNumberFormat="1" applyFont="1" applyFill="1" applyBorder="1" applyAlignment="1">
      <alignment horizontal="center" vertical="top"/>
    </xf>
    <xf numFmtId="182" fontId="75" fillId="34" borderId="99" xfId="0" applyNumberFormat="1" applyFont="1" applyFill="1" applyBorder="1" applyAlignment="1">
      <alignment horizontal="center" vertical="top"/>
    </xf>
    <xf numFmtId="0" fontId="68" fillId="34" borderId="25" xfId="0" applyFont="1" applyFill="1" applyBorder="1" applyAlignment="1">
      <alignment horizontal="center" vertical="top"/>
    </xf>
    <xf numFmtId="0" fontId="68" fillId="34" borderId="36" xfId="0" applyFont="1" applyFill="1" applyBorder="1" applyAlignment="1">
      <alignment horizontal="center" vertical="top"/>
    </xf>
    <xf numFmtId="0" fontId="68" fillId="34" borderId="96" xfId="0" applyFont="1" applyFill="1" applyBorder="1" applyAlignment="1">
      <alignment horizontal="center" vertical="top"/>
    </xf>
    <xf numFmtId="0" fontId="76" fillId="38" borderId="60" xfId="0" applyFont="1" applyFill="1" applyBorder="1" applyAlignment="1">
      <alignment horizontal="center" vertical="center" textRotation="255"/>
    </xf>
    <xf numFmtId="0" fontId="76" fillId="38" borderId="61" xfId="0" applyFont="1" applyFill="1" applyBorder="1" applyAlignment="1">
      <alignment horizontal="center" vertical="center" textRotation="255"/>
    </xf>
    <xf numFmtId="0" fontId="76" fillId="38" borderId="54" xfId="0" applyFont="1" applyFill="1" applyBorder="1" applyAlignment="1">
      <alignment horizontal="center" vertical="center" wrapText="1"/>
    </xf>
    <xf numFmtId="0" fontId="76" fillId="38" borderId="53" xfId="0" applyFont="1" applyFill="1" applyBorder="1" applyAlignment="1">
      <alignment horizontal="center" vertical="center" wrapText="1"/>
    </xf>
    <xf numFmtId="0" fontId="76" fillId="38" borderId="56" xfId="0" applyFont="1" applyFill="1" applyBorder="1" applyAlignment="1">
      <alignment horizontal="center" vertical="center" wrapText="1"/>
    </xf>
    <xf numFmtId="0" fontId="68" fillId="0" borderId="49" xfId="0" applyFont="1" applyFill="1" applyBorder="1" applyAlignment="1">
      <alignment horizontal="left" wrapText="1"/>
    </xf>
    <xf numFmtId="0" fontId="68" fillId="0" borderId="48" xfId="0" applyFont="1" applyFill="1" applyBorder="1" applyAlignment="1">
      <alignment horizontal="left" wrapText="1"/>
    </xf>
    <xf numFmtId="0" fontId="68" fillId="0" borderId="51" xfId="0" applyFont="1" applyFill="1" applyBorder="1" applyAlignment="1">
      <alignment horizontal="left" wrapText="1"/>
    </xf>
    <xf numFmtId="0" fontId="76" fillId="38" borderId="33" xfId="0" applyFont="1" applyFill="1" applyBorder="1" applyAlignment="1">
      <alignment horizontal="center" wrapText="1"/>
    </xf>
    <xf numFmtId="0" fontId="76" fillId="38" borderId="34" xfId="0" applyFont="1" applyFill="1" applyBorder="1" applyAlignment="1">
      <alignment horizontal="center" wrapText="1"/>
    </xf>
    <xf numFmtId="0" fontId="76" fillId="38" borderId="35" xfId="0" applyFont="1" applyFill="1" applyBorder="1" applyAlignment="1">
      <alignment horizontal="center" wrapText="1"/>
    </xf>
    <xf numFmtId="0" fontId="76" fillId="38" borderId="95" xfId="0" applyFont="1" applyFill="1" applyBorder="1" applyAlignment="1">
      <alignment horizontal="center" vertical="center" textRotation="255"/>
    </xf>
    <xf numFmtId="0" fontId="76" fillId="38" borderId="102" xfId="0" applyFont="1" applyFill="1" applyBorder="1" applyAlignment="1">
      <alignment horizontal="center" vertical="center" textRotation="255"/>
    </xf>
    <xf numFmtId="0" fontId="68" fillId="0" borderId="103" xfId="0" applyFont="1" applyFill="1" applyBorder="1" applyAlignment="1">
      <alignment horizontal="center" wrapText="1"/>
    </xf>
    <xf numFmtId="0" fontId="68" fillId="0" borderId="98" xfId="0" applyFont="1" applyFill="1" applyBorder="1" applyAlignment="1">
      <alignment horizontal="center" wrapText="1"/>
    </xf>
    <xf numFmtId="0" fontId="68" fillId="0" borderId="104" xfId="0" applyFont="1" applyFill="1" applyBorder="1" applyAlignment="1">
      <alignment horizontal="center" wrapText="1"/>
    </xf>
    <xf numFmtId="0" fontId="76" fillId="38" borderId="105" xfId="0" applyFont="1" applyFill="1" applyBorder="1" applyAlignment="1">
      <alignment vertical="center" textRotation="255"/>
    </xf>
    <xf numFmtId="0" fontId="76" fillId="38" borderId="106" xfId="0" applyFont="1" applyFill="1" applyBorder="1" applyAlignment="1">
      <alignment vertical="center" textRotation="255"/>
    </xf>
    <xf numFmtId="0" fontId="76" fillId="38" borderId="54" xfId="0" applyFont="1" applyFill="1" applyBorder="1" applyAlignment="1">
      <alignment horizontal="center" wrapText="1"/>
    </xf>
    <xf numFmtId="0" fontId="76" fillId="38" borderId="53" xfId="0" applyFont="1" applyFill="1" applyBorder="1" applyAlignment="1">
      <alignment horizontal="center" wrapText="1"/>
    </xf>
    <xf numFmtId="0" fontId="76" fillId="38" borderId="56" xfId="0" applyFont="1" applyFill="1" applyBorder="1" applyAlignment="1">
      <alignment horizontal="center" wrapText="1"/>
    </xf>
    <xf numFmtId="0" fontId="76" fillId="38" borderId="60" xfId="0" applyFont="1" applyFill="1" applyBorder="1" applyAlignment="1">
      <alignment vertical="center" textRotation="255"/>
    </xf>
    <xf numFmtId="0" fontId="76" fillId="38" borderId="61" xfId="0" applyFont="1" applyFill="1" applyBorder="1" applyAlignment="1">
      <alignment vertical="center" textRotation="255"/>
    </xf>
    <xf numFmtId="0" fontId="76" fillId="0" borderId="33" xfId="0" applyFont="1" applyFill="1" applyBorder="1" applyAlignment="1">
      <alignment horizontal="center" vertical="center" wrapText="1"/>
    </xf>
    <xf numFmtId="0" fontId="76" fillId="0" borderId="34" xfId="0" applyFont="1" applyFill="1" applyBorder="1" applyAlignment="1">
      <alignment horizontal="center" vertical="center" wrapText="1"/>
    </xf>
    <xf numFmtId="0" fontId="76" fillId="0" borderId="35" xfId="0" applyFont="1" applyFill="1" applyBorder="1" applyAlignment="1">
      <alignment horizontal="center" vertical="center" wrapText="1"/>
    </xf>
    <xf numFmtId="0" fontId="76" fillId="40" borderId="52" xfId="0" applyFont="1" applyFill="1" applyBorder="1" applyAlignment="1">
      <alignment horizontal="center" vertical="center" wrapText="1"/>
    </xf>
    <xf numFmtId="0" fontId="76" fillId="40" borderId="53" xfId="0" applyFont="1" applyFill="1" applyBorder="1" applyAlignment="1">
      <alignment horizontal="center" vertical="center" wrapText="1"/>
    </xf>
    <xf numFmtId="0" fontId="76" fillId="40" borderId="56"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53" xfId="0" applyFont="1" applyFill="1" applyBorder="1" applyAlignment="1">
      <alignment horizontal="center" vertical="center" wrapText="1"/>
    </xf>
    <xf numFmtId="0" fontId="68" fillId="0" borderId="55" xfId="0" applyFont="1" applyFill="1" applyBorder="1" applyAlignment="1">
      <alignment horizontal="center" vertical="center" wrapText="1"/>
    </xf>
    <xf numFmtId="0" fontId="68" fillId="0" borderId="74" xfId="0" applyFont="1" applyFill="1" applyBorder="1" applyAlignment="1">
      <alignment horizontal="center" vertical="center" wrapText="1"/>
    </xf>
    <xf numFmtId="0" fontId="68" fillId="0" borderId="56" xfId="0" applyFont="1" applyFill="1" applyBorder="1" applyAlignment="1">
      <alignment horizontal="center" vertical="center" wrapText="1"/>
    </xf>
    <xf numFmtId="0" fontId="76" fillId="38" borderId="47" xfId="0" applyFont="1" applyFill="1" applyBorder="1" applyAlignment="1">
      <alignment horizontal="center" vertical="center" textRotation="255" wrapText="1"/>
    </xf>
    <xf numFmtId="0" fontId="76" fillId="38" borderId="57" xfId="0" applyFont="1" applyFill="1" applyBorder="1" applyAlignment="1">
      <alignment horizontal="center" vertical="center" textRotation="255" wrapText="1"/>
    </xf>
    <xf numFmtId="0" fontId="68" fillId="34" borderId="107" xfId="0" applyFont="1" applyFill="1" applyBorder="1" applyAlignment="1">
      <alignment horizontal="center" vertical="center" wrapText="1"/>
    </xf>
    <xf numFmtId="0" fontId="68" fillId="34" borderId="85" xfId="0" applyFont="1" applyFill="1" applyBorder="1" applyAlignment="1">
      <alignment horizontal="center" vertical="center"/>
    </xf>
    <xf numFmtId="0" fontId="68" fillId="34" borderId="86" xfId="0" applyFont="1" applyFill="1" applyBorder="1" applyAlignment="1">
      <alignment horizontal="center" vertical="center"/>
    </xf>
    <xf numFmtId="0" fontId="68" fillId="0" borderId="84" xfId="0" applyFont="1" applyFill="1" applyBorder="1" applyAlignment="1">
      <alignment vertical="center"/>
    </xf>
    <xf numFmtId="0" fontId="68" fillId="0" borderId="85" xfId="0" applyFont="1" applyBorder="1" applyAlignment="1">
      <alignment vertical="center"/>
    </xf>
    <xf numFmtId="0" fontId="68" fillId="0" borderId="86" xfId="0" applyFont="1" applyBorder="1" applyAlignment="1">
      <alignment vertical="center"/>
    </xf>
    <xf numFmtId="0" fontId="68" fillId="34" borderId="50" xfId="0" applyFont="1" applyFill="1" applyBorder="1" applyAlignment="1">
      <alignment horizontal="left" vertical="center" wrapText="1"/>
    </xf>
    <xf numFmtId="0" fontId="68" fillId="34" borderId="48" xfId="0" applyFont="1" applyFill="1" applyBorder="1" applyAlignment="1">
      <alignment horizontal="left" vertical="center" wrapText="1"/>
    </xf>
    <xf numFmtId="0" fontId="68" fillId="34" borderId="51" xfId="0" applyFont="1" applyFill="1" applyBorder="1" applyAlignment="1">
      <alignment horizontal="left" vertical="center" wrapText="1"/>
    </xf>
    <xf numFmtId="0" fontId="76" fillId="38" borderId="60" xfId="0" applyFont="1" applyFill="1" applyBorder="1" applyAlignment="1">
      <alignment horizontal="center" vertical="center" textRotation="255" wrapText="1"/>
    </xf>
    <xf numFmtId="0" fontId="76" fillId="38" borderId="61" xfId="0" applyFont="1" applyFill="1" applyBorder="1" applyAlignment="1">
      <alignment horizontal="center" vertical="center" textRotation="255" wrapText="1"/>
    </xf>
    <xf numFmtId="0" fontId="68" fillId="34" borderId="108" xfId="0" applyFont="1" applyFill="1" applyBorder="1" applyAlignment="1">
      <alignment horizontal="center" vertical="center" wrapText="1"/>
    </xf>
    <xf numFmtId="0" fontId="68" fillId="34" borderId="68" xfId="0" applyFont="1" applyFill="1" applyBorder="1" applyAlignment="1">
      <alignment horizontal="center" vertical="center"/>
    </xf>
    <xf numFmtId="0" fontId="68" fillId="34" borderId="69" xfId="0" applyFont="1" applyFill="1" applyBorder="1" applyAlignment="1">
      <alignment horizontal="center" vertical="center"/>
    </xf>
    <xf numFmtId="0" fontId="67" fillId="0" borderId="67" xfId="0" applyFont="1" applyFill="1" applyBorder="1" applyAlignment="1">
      <alignment vertical="center" shrinkToFit="1"/>
    </xf>
    <xf numFmtId="0" fontId="67" fillId="0" borderId="68" xfId="0" applyFont="1" applyBorder="1" applyAlignment="1">
      <alignment vertical="center" shrinkToFit="1"/>
    </xf>
    <xf numFmtId="0" fontId="67" fillId="0" borderId="69" xfId="0" applyFont="1" applyBorder="1" applyAlignment="1">
      <alignment vertical="center" shrinkToFit="1"/>
    </xf>
    <xf numFmtId="0" fontId="68" fillId="34" borderId="21" xfId="0" applyFont="1" applyFill="1" applyBorder="1" applyAlignment="1">
      <alignment horizontal="left" vertical="center" wrapText="1"/>
    </xf>
    <xf numFmtId="0" fontId="68" fillId="34" borderId="0" xfId="0" applyFont="1" applyFill="1" applyBorder="1" applyAlignment="1">
      <alignment horizontal="left" vertical="center" wrapText="1"/>
    </xf>
    <xf numFmtId="0" fontId="68" fillId="34" borderId="89" xfId="0" applyFont="1" applyFill="1" applyBorder="1" applyAlignment="1">
      <alignment horizontal="left" vertical="center" wrapText="1"/>
    </xf>
    <xf numFmtId="0" fontId="76" fillId="38" borderId="52" xfId="0" applyFont="1" applyFill="1" applyBorder="1" applyAlignment="1">
      <alignment horizontal="center" vertical="center" textRotation="255" wrapText="1"/>
    </xf>
    <xf numFmtId="0" fontId="76" fillId="38" borderId="79" xfId="0" applyFont="1" applyFill="1" applyBorder="1" applyAlignment="1">
      <alignment horizontal="center" vertical="center" textRotation="255" wrapText="1"/>
    </xf>
    <xf numFmtId="0" fontId="68" fillId="34" borderId="109" xfId="0" applyFont="1" applyFill="1" applyBorder="1" applyAlignment="1">
      <alignment horizontal="center" vertical="center"/>
    </xf>
    <xf numFmtId="0" fontId="68" fillId="34" borderId="110" xfId="0" applyFont="1" applyFill="1" applyBorder="1" applyAlignment="1">
      <alignment horizontal="center" vertical="center"/>
    </xf>
    <xf numFmtId="0" fontId="68" fillId="34" borderId="111" xfId="0" applyFont="1" applyFill="1" applyBorder="1" applyAlignment="1">
      <alignment horizontal="center" vertical="center"/>
    </xf>
    <xf numFmtId="0" fontId="68" fillId="0" borderId="112" xfId="0" applyFont="1" applyFill="1" applyBorder="1" applyAlignment="1">
      <alignment vertical="center"/>
    </xf>
    <xf numFmtId="0" fontId="68" fillId="0" borderId="110" xfId="0" applyFont="1" applyBorder="1" applyAlignment="1">
      <alignment vertical="center"/>
    </xf>
    <xf numFmtId="0" fontId="68" fillId="0" borderId="111" xfId="0" applyFont="1" applyBorder="1" applyAlignment="1">
      <alignment vertical="center"/>
    </xf>
    <xf numFmtId="0" fontId="68" fillId="34" borderId="55" xfId="0" applyFont="1" applyFill="1" applyBorder="1" applyAlignment="1">
      <alignment horizontal="left" vertical="center" wrapText="1"/>
    </xf>
    <xf numFmtId="0" fontId="68" fillId="34" borderId="53" xfId="0" applyFont="1" applyFill="1" applyBorder="1" applyAlignment="1">
      <alignment horizontal="left" vertical="center" wrapText="1"/>
    </xf>
    <xf numFmtId="0" fontId="68" fillId="34" borderId="56" xfId="0" applyFont="1" applyFill="1" applyBorder="1" applyAlignment="1">
      <alignment horizontal="left" vertical="center" wrapText="1"/>
    </xf>
    <xf numFmtId="0" fontId="68" fillId="34" borderId="107" xfId="0" applyFont="1" applyFill="1" applyBorder="1" applyAlignment="1">
      <alignment horizontal="center" vertical="center"/>
    </xf>
    <xf numFmtId="0" fontId="68" fillId="34" borderId="108" xfId="0" applyFont="1" applyFill="1" applyBorder="1" applyAlignment="1">
      <alignment horizontal="center" vertical="center"/>
    </xf>
    <xf numFmtId="0" fontId="68" fillId="0" borderId="67" xfId="0" applyFont="1" applyFill="1" applyBorder="1" applyAlignment="1">
      <alignment vertical="center"/>
    </xf>
    <xf numFmtId="0" fontId="68" fillId="0" borderId="68" xfId="0" applyFont="1" applyBorder="1" applyAlignment="1">
      <alignment vertical="center"/>
    </xf>
    <xf numFmtId="0" fontId="68" fillId="0" borderId="69" xfId="0" applyFont="1" applyBorder="1" applyAlignment="1">
      <alignment vertical="center"/>
    </xf>
    <xf numFmtId="0" fontId="68" fillId="34" borderId="21" xfId="0" applyFont="1" applyFill="1" applyBorder="1" applyAlignment="1">
      <alignment horizontal="left" vertical="center"/>
    </xf>
    <xf numFmtId="0" fontId="68" fillId="34" borderId="0" xfId="0" applyFont="1" applyFill="1" applyBorder="1" applyAlignment="1">
      <alignment horizontal="left" vertical="center"/>
    </xf>
    <xf numFmtId="0" fontId="68" fillId="34" borderId="89" xfId="0" applyFont="1" applyFill="1" applyBorder="1" applyAlignment="1">
      <alignment horizontal="left" vertical="center"/>
    </xf>
    <xf numFmtId="0" fontId="68" fillId="34" borderId="55" xfId="0" applyFont="1" applyFill="1" applyBorder="1" applyAlignment="1">
      <alignment horizontal="left" vertical="center"/>
    </xf>
    <xf numFmtId="0" fontId="68" fillId="34" borderId="53" xfId="0" applyFont="1" applyFill="1" applyBorder="1" applyAlignment="1">
      <alignment horizontal="left" vertical="center"/>
    </xf>
    <xf numFmtId="0" fontId="68" fillId="34" borderId="56" xfId="0" applyFont="1" applyFill="1" applyBorder="1" applyAlignment="1">
      <alignment horizontal="left" vertical="center"/>
    </xf>
    <xf numFmtId="0" fontId="76" fillId="38" borderId="97" xfId="0" applyFont="1" applyFill="1" applyBorder="1" applyAlignment="1">
      <alignment horizontal="center" vertical="center" textRotation="255"/>
    </xf>
    <xf numFmtId="0" fontId="76" fillId="38" borderId="113" xfId="0" applyFont="1" applyFill="1" applyBorder="1" applyAlignment="1">
      <alignment horizontal="center" vertical="center" textRotation="255"/>
    </xf>
    <xf numFmtId="0" fontId="68" fillId="34" borderId="103" xfId="0" applyFont="1" applyFill="1" applyBorder="1" applyAlignment="1">
      <alignment horizontal="left" vertical="top" wrapText="1"/>
    </xf>
    <xf numFmtId="0" fontId="68" fillId="34" borderId="98" xfId="0" applyFont="1" applyFill="1" applyBorder="1" applyAlignment="1">
      <alignment horizontal="left" vertical="top" wrapText="1"/>
    </xf>
    <xf numFmtId="0" fontId="68" fillId="34" borderId="104" xfId="0" applyFont="1" applyFill="1" applyBorder="1" applyAlignment="1">
      <alignment horizontal="left" vertical="top" wrapText="1"/>
    </xf>
    <xf numFmtId="0" fontId="68" fillId="0" borderId="114" xfId="0" applyFont="1" applyFill="1" applyBorder="1" applyAlignment="1">
      <alignment vertical="top" wrapText="1"/>
    </xf>
    <xf numFmtId="0" fontId="76" fillId="0" borderId="115" xfId="0" applyFont="1" applyFill="1" applyBorder="1" applyAlignment="1">
      <alignment vertical="top" wrapText="1"/>
    </xf>
    <xf numFmtId="0" fontId="76" fillId="0" borderId="116" xfId="0" applyFont="1" applyFill="1" applyBorder="1" applyAlignment="1">
      <alignment vertical="top" wrapText="1"/>
    </xf>
    <xf numFmtId="0" fontId="68" fillId="0" borderId="54" xfId="0" applyFont="1" applyFill="1" applyBorder="1" applyAlignment="1">
      <alignment vertical="top" wrapText="1"/>
    </xf>
    <xf numFmtId="0" fontId="76" fillId="0" borderId="53" xfId="0" applyFont="1" applyFill="1" applyBorder="1" applyAlignment="1">
      <alignment vertical="top" wrapText="1"/>
    </xf>
    <xf numFmtId="0" fontId="76" fillId="0" borderId="56" xfId="0" applyFont="1" applyFill="1" applyBorder="1" applyAlignment="1">
      <alignment vertical="top" wrapText="1"/>
    </xf>
    <xf numFmtId="0" fontId="76" fillId="38" borderId="52" xfId="0" applyFont="1" applyFill="1" applyBorder="1" applyAlignment="1">
      <alignment horizontal="center" vertical="center" wrapText="1"/>
    </xf>
    <xf numFmtId="0" fontId="68" fillId="0" borderId="89" xfId="0" applyFont="1" applyBorder="1" applyAlignment="1">
      <alignment vertical="center"/>
    </xf>
    <xf numFmtId="0" fontId="76" fillId="0" borderId="45" xfId="0" applyFont="1" applyFill="1" applyBorder="1" applyAlignment="1">
      <alignment vertical="center" textRotation="255"/>
    </xf>
    <xf numFmtId="0" fontId="68" fillId="0" borderId="34" xfId="0" applyFont="1" applyBorder="1" applyAlignment="1">
      <alignment vertical="center"/>
    </xf>
    <xf numFmtId="0" fontId="68" fillId="0" borderId="117" xfId="0" applyFont="1" applyBorder="1" applyAlignment="1">
      <alignment vertical="center"/>
    </xf>
    <xf numFmtId="0" fontId="76" fillId="0" borderId="118" xfId="0" applyFont="1" applyFill="1" applyBorder="1" applyAlignment="1">
      <alignment vertical="center" wrapText="1"/>
    </xf>
    <xf numFmtId="0" fontId="68" fillId="0" borderId="34" xfId="0" applyFont="1" applyBorder="1" applyAlignment="1">
      <alignment vertical="center" wrapText="1"/>
    </xf>
    <xf numFmtId="0" fontId="68" fillId="0" borderId="35" xfId="0" applyFont="1" applyBorder="1" applyAlignment="1">
      <alignment vertical="center" wrapText="1"/>
    </xf>
    <xf numFmtId="0" fontId="76" fillId="38" borderId="45" xfId="0" applyFont="1" applyFill="1" applyBorder="1" applyAlignment="1">
      <alignment horizontal="center" vertical="center" wrapText="1"/>
    </xf>
    <xf numFmtId="0" fontId="76" fillId="38" borderId="34" xfId="0" applyFont="1" applyFill="1" applyBorder="1" applyAlignment="1">
      <alignment horizontal="center" vertical="center" wrapText="1"/>
    </xf>
    <xf numFmtId="0" fontId="76" fillId="38" borderId="35" xfId="0" applyFont="1" applyFill="1" applyBorder="1" applyAlignment="1">
      <alignment horizontal="center" vertical="center" wrapText="1"/>
    </xf>
    <xf numFmtId="0" fontId="76" fillId="0" borderId="98" xfId="0" applyFont="1" applyFill="1" applyBorder="1" applyAlignment="1">
      <alignment vertical="center" wrapText="1"/>
    </xf>
    <xf numFmtId="0" fontId="68" fillId="0" borderId="98" xfId="0" applyFont="1" applyBorder="1" applyAlignment="1">
      <alignment vertical="center" wrapText="1"/>
    </xf>
    <xf numFmtId="0" fontId="68" fillId="0" borderId="104" xfId="0" applyFont="1" applyBorder="1" applyAlignment="1">
      <alignment vertical="center" wrapText="1"/>
    </xf>
    <xf numFmtId="0" fontId="76" fillId="40" borderId="39" xfId="0" applyFont="1" applyFill="1" applyBorder="1" applyAlignment="1">
      <alignment horizontal="center" vertical="center"/>
    </xf>
    <xf numFmtId="0" fontId="76" fillId="40" borderId="40" xfId="0" applyFont="1" applyFill="1" applyBorder="1" applyAlignment="1">
      <alignment horizontal="center" vertical="center"/>
    </xf>
    <xf numFmtId="0" fontId="76" fillId="40" borderId="44" xfId="0" applyFont="1" applyFill="1" applyBorder="1" applyAlignment="1">
      <alignment horizontal="center" vertical="center"/>
    </xf>
    <xf numFmtId="0" fontId="76" fillId="0" borderId="97" xfId="0" applyFont="1" applyFill="1" applyBorder="1" applyAlignment="1">
      <alignment vertical="center" textRotation="255"/>
    </xf>
    <xf numFmtId="0" fontId="68" fillId="0" borderId="98" xfId="0" applyFont="1" applyBorder="1" applyAlignment="1">
      <alignment vertical="center" textRotation="255"/>
    </xf>
    <xf numFmtId="0" fontId="68" fillId="0" borderId="104" xfId="0" applyFont="1" applyBorder="1" applyAlignment="1">
      <alignment vertical="center" textRotation="255"/>
    </xf>
    <xf numFmtId="0" fontId="76" fillId="0" borderId="0" xfId="0" applyFont="1" applyFill="1" applyBorder="1" applyAlignment="1">
      <alignment horizontal="center" vertical="center" textRotation="255"/>
    </xf>
    <xf numFmtId="0" fontId="68" fillId="0" borderId="0" xfId="0" applyFont="1" applyBorder="1" applyAlignment="1">
      <alignment vertical="top"/>
    </xf>
    <xf numFmtId="0" fontId="72" fillId="38" borderId="105" xfId="64" applyFont="1" applyFill="1" applyBorder="1" applyAlignment="1" applyProtection="1">
      <alignment horizontal="center" vertical="center" wrapText="1"/>
      <protection/>
    </xf>
    <xf numFmtId="0" fontId="72" fillId="38" borderId="119" xfId="64" applyFont="1" applyFill="1" applyBorder="1" applyAlignment="1" applyProtection="1">
      <alignment horizontal="center" vertical="center" wrapText="1"/>
      <protection/>
    </xf>
    <xf numFmtId="0" fontId="72" fillId="38" borderId="106" xfId="64" applyFont="1" applyFill="1" applyBorder="1" applyAlignment="1" applyProtection="1">
      <alignment horizontal="center" vertical="center" wrapText="1"/>
      <protection/>
    </xf>
    <xf numFmtId="0" fontId="75" fillId="0" borderId="120" xfId="62" applyFont="1" applyFill="1" applyBorder="1" applyAlignment="1" applyProtection="1">
      <alignment vertical="top"/>
      <protection/>
    </xf>
    <xf numFmtId="0" fontId="75" fillId="0" borderId="119" xfId="62" applyFont="1" applyFill="1" applyBorder="1" applyAlignment="1" applyProtection="1">
      <alignment vertical="top"/>
      <protection/>
    </xf>
    <xf numFmtId="0" fontId="75" fillId="0" borderId="18" xfId="62" applyFont="1" applyFill="1" applyBorder="1" applyAlignment="1" applyProtection="1">
      <alignment vertical="top"/>
      <protection/>
    </xf>
    <xf numFmtId="0" fontId="68" fillId="0" borderId="0" xfId="0" applyFont="1" applyAlignment="1">
      <alignment vertical="top" wrapText="1"/>
    </xf>
    <xf numFmtId="0" fontId="72" fillId="38" borderId="95" xfId="64" applyFont="1" applyFill="1" applyBorder="1" applyAlignment="1" applyProtection="1">
      <alignment horizontal="center" vertical="center" wrapText="1"/>
      <protection/>
    </xf>
    <xf numFmtId="0" fontId="72" fillId="38" borderId="36" xfId="64" applyFont="1" applyFill="1" applyBorder="1" applyAlignment="1" applyProtection="1">
      <alignment horizontal="center" vertical="center" wrapText="1"/>
      <protection/>
    </xf>
    <xf numFmtId="0" fontId="72" fillId="38" borderId="102" xfId="64" applyFont="1" applyFill="1" applyBorder="1" applyAlignment="1" applyProtection="1">
      <alignment horizontal="center" vertical="center" wrapText="1"/>
      <protection/>
    </xf>
    <xf numFmtId="0" fontId="75" fillId="0" borderId="121" xfId="62" applyFont="1" applyFill="1" applyBorder="1" applyAlignment="1" applyProtection="1">
      <alignment vertical="top"/>
      <protection/>
    </xf>
    <xf numFmtId="0" fontId="75" fillId="0" borderId="36" xfId="62" applyFont="1" applyFill="1" applyBorder="1" applyAlignment="1" applyProtection="1">
      <alignment vertical="top"/>
      <protection/>
    </xf>
    <xf numFmtId="0" fontId="75" fillId="0" borderId="96" xfId="62" applyFont="1" applyFill="1" applyBorder="1" applyAlignment="1" applyProtection="1">
      <alignment vertical="top"/>
      <protection/>
    </xf>
    <xf numFmtId="0" fontId="68" fillId="34" borderId="0" xfId="0" applyFont="1" applyFill="1" applyAlignment="1">
      <alignment vertical="center"/>
    </xf>
    <xf numFmtId="0" fontId="72" fillId="34" borderId="0" xfId="64" applyFont="1" applyFill="1" applyBorder="1" applyAlignment="1" applyProtection="1">
      <alignment horizontal="center" vertical="center" wrapText="1"/>
      <protection/>
    </xf>
    <xf numFmtId="0" fontId="75" fillId="34" borderId="0" xfId="62" applyFont="1" applyFill="1" applyBorder="1" applyAlignment="1" applyProtection="1">
      <alignment vertical="top"/>
      <protection/>
    </xf>
    <xf numFmtId="0" fontId="68" fillId="34" borderId="0" xfId="0" applyFont="1" applyFill="1" applyBorder="1" applyAlignment="1">
      <alignment vertical="center"/>
    </xf>
    <xf numFmtId="0" fontId="76" fillId="38" borderId="105" xfId="0" applyFont="1" applyFill="1" applyBorder="1" applyAlignment="1">
      <alignment horizontal="center" vertical="center" wrapText="1"/>
    </xf>
    <xf numFmtId="0" fontId="76" fillId="38" borderId="119" xfId="0" applyFont="1" applyFill="1" applyBorder="1" applyAlignment="1">
      <alignment horizontal="center" vertical="center" wrapText="1"/>
    </xf>
    <xf numFmtId="0" fontId="76" fillId="38" borderId="106" xfId="0" applyFont="1" applyFill="1" applyBorder="1" applyAlignment="1">
      <alignment horizontal="center" vertical="center" wrapText="1"/>
    </xf>
    <xf numFmtId="0" fontId="68" fillId="0" borderId="41" xfId="0" applyFont="1" applyFill="1" applyBorder="1" applyAlignment="1">
      <alignment horizontal="center" vertical="center"/>
    </xf>
    <xf numFmtId="0" fontId="76" fillId="38" borderId="60" xfId="0" applyFont="1" applyFill="1" applyBorder="1" applyAlignment="1">
      <alignment horizontal="center" vertical="center" wrapText="1"/>
    </xf>
    <xf numFmtId="0" fontId="76" fillId="38" borderId="0" xfId="0" applyFont="1" applyFill="1" applyBorder="1" applyAlignment="1">
      <alignment horizontal="center" vertical="center" wrapText="1"/>
    </xf>
    <xf numFmtId="0" fontId="76" fillId="38" borderId="61" xfId="0" applyFont="1" applyFill="1" applyBorder="1" applyAlignment="1">
      <alignment horizontal="center" vertical="center" wrapText="1"/>
    </xf>
    <xf numFmtId="0" fontId="68" fillId="0" borderId="49" xfId="0" applyFont="1" applyFill="1" applyBorder="1" applyAlignment="1">
      <alignment horizontal="center" vertical="center"/>
    </xf>
    <xf numFmtId="0" fontId="68" fillId="0" borderId="48" xfId="0" applyFont="1" applyBorder="1" applyAlignment="1">
      <alignment horizontal="center" vertical="center"/>
    </xf>
    <xf numFmtId="0" fontId="68" fillId="0" borderId="27" xfId="0" applyFont="1" applyFill="1" applyBorder="1" applyAlignment="1">
      <alignment horizontal="center" vertical="center"/>
    </xf>
    <xf numFmtId="0" fontId="75" fillId="0" borderId="27" xfId="0" applyFont="1" applyBorder="1" applyAlignment="1">
      <alignment horizontal="center" vertical="center" wrapText="1"/>
    </xf>
    <xf numFmtId="0" fontId="75" fillId="0" borderId="34" xfId="0" applyFont="1" applyBorder="1" applyAlignment="1">
      <alignment horizontal="center" vertical="center"/>
    </xf>
    <xf numFmtId="0" fontId="75" fillId="0" borderId="28" xfId="0" applyFont="1" applyBorder="1" applyAlignment="1">
      <alignment horizontal="center" vertical="center"/>
    </xf>
    <xf numFmtId="0" fontId="75" fillId="0" borderId="35" xfId="0" applyFont="1" applyBorder="1" applyAlignment="1">
      <alignment horizontal="center" vertical="center"/>
    </xf>
    <xf numFmtId="0" fontId="68" fillId="0" borderId="107" xfId="0" applyFont="1" applyBorder="1" applyAlignment="1">
      <alignment horizontal="center" vertical="center"/>
    </xf>
    <xf numFmtId="0" fontId="68" fillId="0" borderId="85" xfId="0" applyFont="1" applyBorder="1" applyAlignment="1">
      <alignment horizontal="center" vertical="center"/>
    </xf>
    <xf numFmtId="0" fontId="68" fillId="0" borderId="86" xfId="0" applyFont="1" applyBorder="1" applyAlignment="1">
      <alignment horizontal="center" vertical="center"/>
    </xf>
    <xf numFmtId="0" fontId="75" fillId="0" borderId="84" xfId="0" applyFont="1" applyBorder="1" applyAlignment="1">
      <alignment horizontal="left" vertical="center" wrapText="1"/>
    </xf>
    <xf numFmtId="0" fontId="68" fillId="0" borderId="85" xfId="0" applyFont="1" applyBorder="1" applyAlignment="1">
      <alignment horizontal="left" vertical="center"/>
    </xf>
    <xf numFmtId="0" fontId="68" fillId="0" borderId="86" xfId="0" applyFont="1" applyBorder="1" applyAlignment="1">
      <alignment horizontal="left" vertical="center"/>
    </xf>
    <xf numFmtId="176" fontId="68" fillId="0" borderId="84" xfId="0" applyNumberFormat="1" applyFont="1" applyBorder="1" applyAlignment="1">
      <alignment horizontal="right" vertical="center"/>
    </xf>
    <xf numFmtId="176" fontId="68" fillId="0" borderId="85" xfId="0" applyNumberFormat="1" applyFont="1" applyBorder="1" applyAlignment="1">
      <alignment horizontal="right" vertical="center"/>
    </xf>
    <xf numFmtId="176" fontId="68" fillId="0" borderId="86" xfId="0" applyNumberFormat="1" applyFont="1" applyBorder="1" applyAlignment="1">
      <alignment horizontal="right" vertical="center"/>
    </xf>
    <xf numFmtId="176" fontId="68" fillId="0" borderId="122" xfId="0" applyNumberFormat="1" applyFont="1" applyBorder="1" applyAlignment="1">
      <alignment horizontal="right" vertical="center"/>
    </xf>
    <xf numFmtId="0" fontId="68" fillId="0" borderId="108" xfId="0" applyFont="1" applyBorder="1" applyAlignment="1">
      <alignment horizontal="center"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75" fillId="0" borderId="67" xfId="0" applyFont="1" applyBorder="1" applyAlignment="1">
      <alignment horizontal="left" vertical="center" wrapText="1"/>
    </xf>
    <xf numFmtId="0" fontId="68" fillId="0" borderId="68" xfId="0" applyFont="1" applyBorder="1" applyAlignment="1">
      <alignment horizontal="left" vertical="center"/>
    </xf>
    <xf numFmtId="0" fontId="68" fillId="0" borderId="69" xfId="0" applyFont="1" applyBorder="1" applyAlignment="1">
      <alignment horizontal="left" vertical="center"/>
    </xf>
    <xf numFmtId="176" fontId="68" fillId="0" borderId="67" xfId="0" applyNumberFormat="1" applyFont="1" applyBorder="1" applyAlignment="1">
      <alignment horizontal="right" vertical="center"/>
    </xf>
    <xf numFmtId="176" fontId="68" fillId="0" borderId="68" xfId="0" applyNumberFormat="1" applyFont="1" applyBorder="1" applyAlignment="1">
      <alignment horizontal="right" vertical="center"/>
    </xf>
    <xf numFmtId="176" fontId="68" fillId="0" borderId="69" xfId="0" applyNumberFormat="1" applyFont="1" applyBorder="1" applyAlignment="1">
      <alignment horizontal="right" vertical="center"/>
    </xf>
    <xf numFmtId="176" fontId="68" fillId="0" borderId="123" xfId="0" applyNumberFormat="1" applyFont="1" applyBorder="1" applyAlignment="1">
      <alignment horizontal="right" vertical="center"/>
    </xf>
    <xf numFmtId="0" fontId="68" fillId="0" borderId="109" xfId="0" applyFont="1" applyBorder="1" applyAlignment="1">
      <alignment horizontal="center" vertical="center"/>
    </xf>
    <xf numFmtId="0" fontId="68" fillId="0" borderId="110" xfId="0" applyFont="1" applyBorder="1" applyAlignment="1">
      <alignment horizontal="center" vertical="center"/>
    </xf>
    <xf numFmtId="0" fontId="68" fillId="0" borderId="111" xfId="0" applyFont="1" applyBorder="1" applyAlignment="1">
      <alignment horizontal="center" vertical="center"/>
    </xf>
    <xf numFmtId="0" fontId="75" fillId="0" borderId="112" xfId="0" applyFont="1" applyBorder="1" applyAlignment="1">
      <alignment horizontal="left" vertical="center" wrapText="1"/>
    </xf>
    <xf numFmtId="0" fontId="68" fillId="0" borderId="110" xfId="0" applyFont="1" applyBorder="1" applyAlignment="1">
      <alignment horizontal="left" vertical="center"/>
    </xf>
    <xf numFmtId="0" fontId="68" fillId="0" borderId="111" xfId="0" applyFont="1" applyBorder="1" applyAlignment="1">
      <alignment horizontal="left" vertical="center"/>
    </xf>
    <xf numFmtId="176" fontId="68" fillId="0" borderId="112" xfId="0" applyNumberFormat="1" applyFont="1" applyBorder="1" applyAlignment="1">
      <alignment horizontal="right" vertical="center"/>
    </xf>
    <xf numFmtId="176" fontId="68" fillId="0" borderId="110" xfId="0" applyNumberFormat="1" applyFont="1" applyBorder="1" applyAlignment="1">
      <alignment horizontal="right" vertical="center"/>
    </xf>
    <xf numFmtId="176" fontId="68" fillId="0" borderId="124" xfId="0" applyNumberFormat="1" applyFont="1" applyBorder="1" applyAlignment="1">
      <alignment horizontal="right" vertical="center"/>
    </xf>
    <xf numFmtId="0" fontId="68" fillId="0" borderId="33" xfId="0" applyFont="1" applyBorder="1" applyAlignment="1">
      <alignment horizontal="center" vertical="center"/>
    </xf>
    <xf numFmtId="0" fontId="75" fillId="0" borderId="80" xfId="0" applyFont="1" applyBorder="1" applyAlignment="1">
      <alignment horizontal="center" vertical="center" wrapText="1"/>
    </xf>
    <xf numFmtId="176" fontId="68" fillId="0" borderId="27" xfId="0" applyNumberFormat="1" applyFont="1" applyBorder="1" applyAlignment="1">
      <alignment horizontal="right" vertical="center"/>
    </xf>
    <xf numFmtId="176" fontId="68" fillId="0" borderId="34" xfId="0" applyNumberFormat="1" applyFont="1" applyBorder="1" applyAlignment="1">
      <alignment horizontal="right" vertical="center"/>
    </xf>
    <xf numFmtId="176" fontId="68" fillId="0" borderId="28" xfId="0" applyNumberFormat="1" applyFont="1" applyBorder="1" applyAlignment="1">
      <alignment horizontal="right" vertical="center"/>
    </xf>
    <xf numFmtId="176" fontId="68" fillId="0" borderId="35" xfId="0" applyNumberFormat="1" applyFont="1" applyBorder="1" applyAlignment="1">
      <alignment horizontal="right" vertical="center"/>
    </xf>
    <xf numFmtId="0" fontId="68" fillId="0" borderId="33" xfId="0" applyFont="1" applyFill="1" applyBorder="1" applyAlignment="1">
      <alignment horizontal="center" vertical="center"/>
    </xf>
    <xf numFmtId="185" fontId="68" fillId="0" borderId="84" xfId="0" applyNumberFormat="1" applyFont="1" applyBorder="1" applyAlignment="1">
      <alignment horizontal="right" vertical="center"/>
    </xf>
    <xf numFmtId="185" fontId="68" fillId="0" borderId="85" xfId="0" applyNumberFormat="1" applyFont="1" applyBorder="1" applyAlignment="1">
      <alignment horizontal="right" vertical="center"/>
    </xf>
    <xf numFmtId="185" fontId="68" fillId="0" borderId="86" xfId="0" applyNumberFormat="1" applyFont="1" applyBorder="1" applyAlignment="1">
      <alignment horizontal="right" vertical="center"/>
    </xf>
    <xf numFmtId="185" fontId="68" fillId="0" borderId="27" xfId="0" applyNumberFormat="1" applyFont="1" applyBorder="1" applyAlignment="1">
      <alignment horizontal="right" vertical="center"/>
    </xf>
    <xf numFmtId="185" fontId="68" fillId="0" borderId="34" xfId="0" applyNumberFormat="1" applyFont="1" applyBorder="1" applyAlignment="1">
      <alignment horizontal="right" vertical="center"/>
    </xf>
    <xf numFmtId="185" fontId="68" fillId="0" borderId="28" xfId="0" applyNumberFormat="1" applyFont="1" applyBorder="1" applyAlignment="1">
      <alignment horizontal="right" vertical="center"/>
    </xf>
    <xf numFmtId="0" fontId="76" fillId="38" borderId="95"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76" fillId="38" borderId="102" xfId="0" applyFont="1" applyFill="1" applyBorder="1" applyAlignment="1">
      <alignment horizontal="center" vertical="center" wrapText="1"/>
    </xf>
    <xf numFmtId="0" fontId="68" fillId="0" borderId="103" xfId="0" applyFont="1" applyBorder="1" applyAlignment="1">
      <alignment horizontal="center" vertical="center"/>
    </xf>
    <xf numFmtId="0" fontId="68" fillId="0" borderId="98" xfId="0" applyFont="1" applyBorder="1" applyAlignment="1">
      <alignment horizontal="center" vertical="center"/>
    </xf>
    <xf numFmtId="0" fontId="75" fillId="0" borderId="125" xfId="0" applyFont="1" applyBorder="1" applyAlignment="1">
      <alignment horizontal="center" vertical="center" wrapText="1"/>
    </xf>
    <xf numFmtId="0" fontId="68" fillId="0" borderId="126" xfId="0" applyFont="1" applyBorder="1" applyAlignment="1">
      <alignment horizontal="center" vertical="center"/>
    </xf>
    <xf numFmtId="0" fontId="68" fillId="0" borderId="127" xfId="0" applyFont="1" applyBorder="1" applyAlignment="1">
      <alignment horizontal="center" vertical="center"/>
    </xf>
    <xf numFmtId="176" fontId="68" fillId="0" borderId="101" xfId="0" applyNumberFormat="1" applyFont="1" applyBorder="1" applyAlignment="1">
      <alignment horizontal="right" vertical="center"/>
    </xf>
    <xf numFmtId="176" fontId="68" fillId="0" borderId="98" xfId="0" applyNumberFormat="1" applyFont="1" applyBorder="1" applyAlignment="1">
      <alignment horizontal="right" vertical="center"/>
    </xf>
    <xf numFmtId="176" fontId="68" fillId="0" borderId="99" xfId="0" applyNumberFormat="1" applyFont="1" applyBorder="1" applyAlignment="1">
      <alignment horizontal="right" vertical="center"/>
    </xf>
    <xf numFmtId="176" fontId="68" fillId="0" borderId="104" xfId="0" applyNumberFormat="1" applyFont="1" applyBorder="1" applyAlignment="1">
      <alignment horizontal="right" vertical="center"/>
    </xf>
    <xf numFmtId="0" fontId="81" fillId="0" borderId="0" xfId="0" applyFont="1" applyAlignment="1">
      <alignment vertical="center"/>
    </xf>
    <xf numFmtId="0" fontId="68" fillId="38" borderId="10" xfId="0" applyFont="1" applyFill="1" applyBorder="1" applyAlignment="1">
      <alignment vertical="center"/>
    </xf>
    <xf numFmtId="0" fontId="68" fillId="0" borderId="27" xfId="0" applyFont="1" applyBorder="1" applyAlignment="1">
      <alignment vertical="center" wrapText="1"/>
    </xf>
    <xf numFmtId="0" fontId="68" fillId="0" borderId="28" xfId="0" applyFont="1" applyBorder="1" applyAlignment="1">
      <alignment vertical="center" wrapText="1"/>
    </xf>
    <xf numFmtId="0" fontId="68" fillId="0" borderId="10" xfId="0" applyFont="1" applyBorder="1" applyAlignment="1">
      <alignment vertical="center" wrapText="1"/>
    </xf>
    <xf numFmtId="0" fontId="68" fillId="0" borderId="10" xfId="0" applyFont="1" applyBorder="1" applyAlignment="1">
      <alignment vertical="center"/>
    </xf>
    <xf numFmtId="0" fontId="68" fillId="34" borderId="0" xfId="0" applyFont="1" applyFill="1" applyBorder="1" applyAlignment="1">
      <alignment vertical="center"/>
    </xf>
    <xf numFmtId="0" fontId="68" fillId="34" borderId="0" xfId="0" applyFont="1" applyFill="1" applyBorder="1" applyAlignment="1">
      <alignment vertical="center" wrapText="1"/>
    </xf>
    <xf numFmtId="0" fontId="68" fillId="38" borderId="27" xfId="0" applyFont="1" applyFill="1" applyBorder="1" applyAlignment="1">
      <alignment horizontal="center" vertical="center" wrapText="1"/>
    </xf>
    <xf numFmtId="0" fontId="68" fillId="0" borderId="27" xfId="0" applyFont="1" applyBorder="1" applyAlignment="1">
      <alignment vertical="center"/>
    </xf>
    <xf numFmtId="0" fontId="68" fillId="0" borderId="28" xfId="0" applyFont="1" applyBorder="1" applyAlignment="1">
      <alignment vertical="center"/>
    </xf>
    <xf numFmtId="0" fontId="68" fillId="0" borderId="27" xfId="0" applyFont="1" applyBorder="1" applyAlignment="1">
      <alignment vertical="center" shrinkToFit="1"/>
    </xf>
    <xf numFmtId="0" fontId="68" fillId="0" borderId="34" xfId="0" applyFont="1" applyBorder="1" applyAlignment="1">
      <alignment vertical="center" shrinkToFit="1"/>
    </xf>
    <xf numFmtId="0" fontId="68" fillId="0" borderId="28" xfId="0" applyFont="1" applyBorder="1" applyAlignment="1">
      <alignment vertical="center" shrinkToFit="1"/>
    </xf>
    <xf numFmtId="0" fontId="76" fillId="38" borderId="105" xfId="64" applyFont="1" applyFill="1" applyBorder="1" applyAlignment="1" applyProtection="1">
      <alignment horizontal="center" vertical="center" wrapText="1"/>
      <protection/>
    </xf>
    <xf numFmtId="0" fontId="76" fillId="38" borderId="119" xfId="64" applyFont="1" applyFill="1" applyBorder="1" applyAlignment="1" applyProtection="1">
      <alignment horizontal="center" vertical="center" wrapText="1"/>
      <protection/>
    </xf>
    <xf numFmtId="0" fontId="76" fillId="38" borderId="106" xfId="64" applyFont="1" applyFill="1" applyBorder="1" applyAlignment="1" applyProtection="1">
      <alignment horizontal="center" vertical="center" wrapText="1"/>
      <protection/>
    </xf>
    <xf numFmtId="0" fontId="75" fillId="34" borderId="120" xfId="62" applyFont="1" applyFill="1" applyBorder="1" applyAlignment="1" applyProtection="1">
      <alignment horizontal="center" vertical="center"/>
      <protection/>
    </xf>
    <xf numFmtId="0" fontId="75" fillId="34" borderId="119" xfId="62" applyFont="1" applyFill="1" applyBorder="1" applyAlignment="1" applyProtection="1">
      <alignment horizontal="center" vertical="center"/>
      <protection/>
    </xf>
    <xf numFmtId="0" fontId="75" fillId="34" borderId="18" xfId="62" applyFont="1" applyFill="1" applyBorder="1" applyAlignment="1" applyProtection="1">
      <alignment horizontal="center" vertical="center"/>
      <protection/>
    </xf>
    <xf numFmtId="0" fontId="76" fillId="38" borderId="60" xfId="64" applyFont="1" applyFill="1" applyBorder="1" applyAlignment="1" applyProtection="1">
      <alignment horizontal="center" vertical="center" wrapText="1"/>
      <protection/>
    </xf>
    <xf numFmtId="0" fontId="76" fillId="38" borderId="0" xfId="64" applyFont="1" applyFill="1" applyBorder="1" applyAlignment="1" applyProtection="1">
      <alignment horizontal="center" vertical="center" wrapText="1"/>
      <protection/>
    </xf>
    <xf numFmtId="0" fontId="76" fillId="38" borderId="61" xfId="64" applyFont="1" applyFill="1" applyBorder="1" applyAlignment="1" applyProtection="1">
      <alignment horizontal="center" vertical="center" wrapText="1"/>
      <protection/>
    </xf>
    <xf numFmtId="0" fontId="75" fillId="34" borderId="65" xfId="62" applyFont="1" applyFill="1" applyBorder="1" applyAlignment="1" applyProtection="1">
      <alignment horizontal="center" vertical="center"/>
      <protection/>
    </xf>
    <xf numFmtId="0" fontId="75" fillId="34" borderId="0" xfId="62" applyFont="1" applyFill="1" applyBorder="1" applyAlignment="1" applyProtection="1">
      <alignment horizontal="center" vertical="center"/>
      <protection/>
    </xf>
    <xf numFmtId="0" fontId="75" fillId="34" borderId="89" xfId="62" applyFont="1" applyFill="1" applyBorder="1" applyAlignment="1" applyProtection="1">
      <alignment horizontal="center" vertical="center"/>
      <protection/>
    </xf>
    <xf numFmtId="0" fontId="76" fillId="38" borderId="95" xfId="64" applyFont="1" applyFill="1" applyBorder="1" applyAlignment="1" applyProtection="1">
      <alignment horizontal="center" vertical="center" wrapText="1"/>
      <protection/>
    </xf>
    <xf numFmtId="0" fontId="76" fillId="38" borderId="36" xfId="64" applyFont="1" applyFill="1" applyBorder="1" applyAlignment="1" applyProtection="1">
      <alignment horizontal="center" vertical="center" wrapText="1"/>
      <protection/>
    </xf>
    <xf numFmtId="0" fontId="76" fillId="38" borderId="102" xfId="64" applyFont="1" applyFill="1" applyBorder="1" applyAlignment="1" applyProtection="1">
      <alignment horizontal="center" vertical="center" wrapText="1"/>
      <protection/>
    </xf>
    <xf numFmtId="0" fontId="75" fillId="34" borderId="121" xfId="62" applyFont="1" applyFill="1" applyBorder="1" applyAlignment="1" applyProtection="1">
      <alignment horizontal="center" vertical="center"/>
      <protection/>
    </xf>
    <xf numFmtId="0" fontId="75" fillId="34" borderId="36" xfId="62" applyFont="1" applyFill="1" applyBorder="1" applyAlignment="1" applyProtection="1">
      <alignment horizontal="center" vertical="center"/>
      <protection/>
    </xf>
    <xf numFmtId="0" fontId="75" fillId="34" borderId="96" xfId="62" applyFont="1" applyFill="1" applyBorder="1" applyAlignment="1" applyProtection="1">
      <alignment horizontal="center" vertical="center"/>
      <protection/>
    </xf>
    <xf numFmtId="0" fontId="76" fillId="34" borderId="119" xfId="64" applyFont="1" applyFill="1" applyBorder="1" applyAlignment="1" applyProtection="1">
      <alignment horizontal="center" vertical="center" wrapText="1"/>
      <protection/>
    </xf>
    <xf numFmtId="0" fontId="75" fillId="34" borderId="119" xfId="62" applyFont="1" applyFill="1" applyBorder="1" applyAlignment="1" applyProtection="1">
      <alignment horizontal="center" vertical="center"/>
      <protection/>
    </xf>
    <xf numFmtId="0" fontId="76" fillId="34" borderId="36" xfId="64" applyFont="1" applyFill="1" applyBorder="1" applyAlignment="1" applyProtection="1">
      <alignment horizontal="center" vertical="center" wrapText="1"/>
      <protection/>
    </xf>
    <xf numFmtId="0" fontId="75" fillId="34" borderId="36" xfId="62" applyFont="1" applyFill="1" applyBorder="1" applyAlignment="1" applyProtection="1">
      <alignment horizontal="center" vertical="center"/>
      <protection/>
    </xf>
    <xf numFmtId="0" fontId="68" fillId="0" borderId="43" xfId="0" applyFont="1" applyFill="1" applyBorder="1" applyAlignment="1">
      <alignment horizontal="center" vertical="center"/>
    </xf>
    <xf numFmtId="0" fontId="68" fillId="0" borderId="44" xfId="0" applyFont="1" applyFill="1" applyBorder="1" applyAlignment="1">
      <alignment horizontal="center" vertical="center"/>
    </xf>
    <xf numFmtId="0" fontId="68" fillId="0" borderId="48" xfId="0" applyFont="1" applyFill="1" applyBorder="1" applyAlignment="1">
      <alignment horizontal="center" vertical="center"/>
    </xf>
    <xf numFmtId="0" fontId="68" fillId="0" borderId="34"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27" xfId="0" applyFont="1" applyFill="1" applyBorder="1" applyAlignment="1">
      <alignment horizontal="center" vertical="center" wrapText="1"/>
    </xf>
    <xf numFmtId="0" fontId="68" fillId="0" borderId="35" xfId="0" applyFont="1" applyFill="1" applyBorder="1" applyAlignment="1">
      <alignment horizontal="center" vertical="center"/>
    </xf>
    <xf numFmtId="0" fontId="68" fillId="0" borderId="49" xfId="0" applyFont="1" applyFill="1" applyBorder="1" applyAlignment="1">
      <alignment horizontal="center" vertical="center" wrapText="1"/>
    </xf>
    <xf numFmtId="0" fontId="68" fillId="0" borderId="48" xfId="0" applyFont="1" applyFill="1" applyBorder="1" applyAlignment="1">
      <alignment horizontal="center" vertical="center" wrapText="1"/>
    </xf>
    <xf numFmtId="0" fontId="68" fillId="0" borderId="62" xfId="0" applyFont="1" applyFill="1" applyBorder="1" applyAlignment="1">
      <alignment horizontal="center" vertical="center" wrapText="1"/>
    </xf>
    <xf numFmtId="0" fontId="68" fillId="0" borderId="50" xfId="0" applyFont="1" applyFill="1" applyBorder="1" applyAlignment="1">
      <alignment horizontal="center" vertical="center" wrapText="1"/>
    </xf>
    <xf numFmtId="176" fontId="68" fillId="0" borderId="50" xfId="0" applyNumberFormat="1" applyFont="1" applyFill="1" applyBorder="1" applyAlignment="1">
      <alignment horizontal="right" wrapText="1"/>
    </xf>
    <xf numFmtId="176" fontId="68" fillId="0" borderId="48" xfId="0" applyNumberFormat="1" applyFont="1" applyFill="1" applyBorder="1" applyAlignment="1">
      <alignment horizontal="right" wrapText="1"/>
    </xf>
    <xf numFmtId="176" fontId="68" fillId="0" borderId="57" xfId="0" applyNumberFormat="1" applyFont="1" applyFill="1" applyBorder="1" applyAlignment="1">
      <alignment horizontal="right" wrapText="1"/>
    </xf>
    <xf numFmtId="0" fontId="68" fillId="0" borderId="27" xfId="0" applyFont="1" applyFill="1" applyBorder="1" applyAlignment="1">
      <alignment horizontal="left" vertical="center" wrapText="1"/>
    </xf>
    <xf numFmtId="0" fontId="68" fillId="0" borderId="34" xfId="0" applyFont="1" applyFill="1" applyBorder="1" applyAlignment="1">
      <alignment horizontal="left" vertical="center" wrapText="1"/>
    </xf>
    <xf numFmtId="0" fontId="68" fillId="0" borderId="28" xfId="0" applyFont="1" applyFill="1" applyBorder="1" applyAlignment="1">
      <alignment horizontal="left" vertical="center" wrapText="1"/>
    </xf>
    <xf numFmtId="176" fontId="68" fillId="0" borderId="27" xfId="0" applyNumberFormat="1" applyFont="1" applyFill="1" applyBorder="1" applyAlignment="1">
      <alignment horizontal="right" vertical="center" wrapText="1"/>
    </xf>
    <xf numFmtId="176" fontId="68" fillId="0" borderId="34" xfId="0" applyNumberFormat="1" applyFont="1" applyFill="1" applyBorder="1" applyAlignment="1">
      <alignment horizontal="right" vertical="center" wrapText="1"/>
    </xf>
    <xf numFmtId="176" fontId="68" fillId="0" borderId="35" xfId="0" applyNumberFormat="1" applyFont="1" applyFill="1" applyBorder="1" applyAlignment="1">
      <alignment horizontal="right" vertical="center" wrapText="1"/>
    </xf>
    <xf numFmtId="176" fontId="68" fillId="0" borderId="55" xfId="0" applyNumberFormat="1" applyFont="1" applyFill="1" applyBorder="1" applyAlignment="1">
      <alignment horizontal="right" wrapText="1"/>
    </xf>
    <xf numFmtId="176" fontId="68" fillId="0" borderId="53" xfId="0" applyNumberFormat="1" applyFont="1" applyFill="1" applyBorder="1" applyAlignment="1">
      <alignment horizontal="right" wrapText="1"/>
    </xf>
    <xf numFmtId="176" fontId="68" fillId="0" borderId="79" xfId="0" applyNumberFormat="1" applyFont="1" applyFill="1" applyBorder="1" applyAlignment="1">
      <alignment horizontal="right" wrapText="1"/>
    </xf>
    <xf numFmtId="176" fontId="68" fillId="0" borderId="28" xfId="0" applyNumberFormat="1" applyFont="1" applyFill="1" applyBorder="1" applyAlignment="1">
      <alignment horizontal="right" vertical="center" wrapText="1"/>
    </xf>
    <xf numFmtId="0" fontId="68" fillId="0" borderId="80" xfId="0" applyFont="1" applyFill="1" applyBorder="1" applyAlignment="1">
      <alignment horizontal="center" vertical="center" wrapText="1"/>
    </xf>
    <xf numFmtId="0" fontId="68" fillId="0" borderId="81" xfId="0" applyFont="1" applyFill="1" applyBorder="1" applyAlignment="1">
      <alignment horizontal="center" vertical="center"/>
    </xf>
    <xf numFmtId="0" fontId="68" fillId="0" borderId="82" xfId="0" applyFont="1" applyFill="1" applyBorder="1" applyAlignment="1">
      <alignment horizontal="center" vertical="center"/>
    </xf>
    <xf numFmtId="176" fontId="68" fillId="0" borderId="27" xfId="0" applyNumberFormat="1" applyFont="1" applyFill="1" applyBorder="1" applyAlignment="1">
      <alignment horizontal="right" vertical="center"/>
    </xf>
    <xf numFmtId="176" fontId="68" fillId="0" borderId="34" xfId="0" applyNumberFormat="1" applyFont="1" applyFill="1" applyBorder="1" applyAlignment="1">
      <alignment horizontal="right" vertical="center"/>
    </xf>
    <xf numFmtId="176" fontId="68" fillId="0" borderId="28" xfId="0" applyNumberFormat="1" applyFont="1" applyFill="1" applyBorder="1" applyAlignment="1">
      <alignment horizontal="right" vertical="center"/>
    </xf>
    <xf numFmtId="176" fontId="68" fillId="0" borderId="35" xfId="0" applyNumberFormat="1" applyFont="1" applyFill="1" applyBorder="1" applyAlignment="1">
      <alignment horizontal="right" vertical="center"/>
    </xf>
    <xf numFmtId="185" fontId="68" fillId="0" borderId="27" xfId="0" applyNumberFormat="1" applyFont="1" applyFill="1" applyBorder="1" applyAlignment="1">
      <alignment horizontal="right" vertical="center" wrapText="1"/>
    </xf>
    <xf numFmtId="185" fontId="68" fillId="0" borderId="34" xfId="0" applyNumberFormat="1" applyFont="1" applyFill="1" applyBorder="1" applyAlignment="1">
      <alignment horizontal="right" vertical="center" wrapText="1"/>
    </xf>
    <xf numFmtId="185" fontId="68" fillId="0" borderId="28" xfId="0" applyNumberFormat="1" applyFont="1" applyFill="1" applyBorder="1" applyAlignment="1">
      <alignment horizontal="right" vertical="center" wrapText="1"/>
    </xf>
    <xf numFmtId="0" fontId="68" fillId="0" borderId="128" xfId="0" applyFont="1" applyFill="1" applyBorder="1" applyAlignment="1">
      <alignment horizontal="center" vertical="center" wrapText="1"/>
    </xf>
    <xf numFmtId="0" fontId="68" fillId="0" borderId="129" xfId="0" applyFont="1" applyFill="1" applyBorder="1" applyAlignment="1">
      <alignment horizontal="center" vertical="center"/>
    </xf>
    <xf numFmtId="0" fontId="68" fillId="0" borderId="130" xfId="0" applyFont="1" applyFill="1" applyBorder="1" applyAlignment="1">
      <alignment horizontal="center" vertical="center"/>
    </xf>
    <xf numFmtId="176" fontId="68" fillId="0" borderId="50" xfId="0" applyNumberFormat="1" applyFont="1" applyFill="1" applyBorder="1" applyAlignment="1">
      <alignment horizontal="right" vertical="center"/>
    </xf>
    <xf numFmtId="176" fontId="68" fillId="0" borderId="48" xfId="0" applyNumberFormat="1" applyFont="1" applyFill="1" applyBorder="1" applyAlignment="1">
      <alignment horizontal="right" vertical="center"/>
    </xf>
    <xf numFmtId="176" fontId="68" fillId="0" borderId="62" xfId="0" applyNumberFormat="1" applyFont="1" applyFill="1" applyBorder="1" applyAlignment="1">
      <alignment horizontal="right" vertical="center"/>
    </xf>
    <xf numFmtId="176" fontId="68" fillId="0" borderId="51" xfId="0" applyNumberFormat="1" applyFont="1" applyFill="1" applyBorder="1" applyAlignment="1">
      <alignment horizontal="right" vertical="center"/>
    </xf>
    <xf numFmtId="0" fontId="68" fillId="0" borderId="33" xfId="0" applyFont="1" applyFill="1" applyBorder="1" applyAlignment="1">
      <alignment horizontal="center" vertical="center" wrapText="1"/>
    </xf>
    <xf numFmtId="0" fontId="68" fillId="0" borderId="103" xfId="0" applyFont="1" applyFill="1" applyBorder="1" applyAlignment="1">
      <alignment horizontal="center" vertical="center"/>
    </xf>
    <xf numFmtId="0" fontId="68" fillId="0" borderId="98" xfId="0" applyFont="1" applyFill="1" applyBorder="1" applyAlignment="1">
      <alignment horizontal="center" vertical="center"/>
    </xf>
    <xf numFmtId="0" fontId="68" fillId="0" borderId="125" xfId="0" applyFont="1" applyFill="1" applyBorder="1" applyAlignment="1">
      <alignment horizontal="center" vertical="center" wrapText="1"/>
    </xf>
    <xf numFmtId="0" fontId="68" fillId="0" borderId="126" xfId="0" applyFont="1" applyFill="1" applyBorder="1" applyAlignment="1">
      <alignment horizontal="center" vertical="center"/>
    </xf>
    <xf numFmtId="0" fontId="68" fillId="0" borderId="127" xfId="0" applyFont="1" applyFill="1" applyBorder="1" applyAlignment="1">
      <alignment horizontal="center" vertical="center"/>
    </xf>
    <xf numFmtId="176" fontId="68" fillId="0" borderId="101" xfId="0" applyNumberFormat="1" applyFont="1" applyFill="1" applyBorder="1" applyAlignment="1">
      <alignment horizontal="right" vertical="center"/>
    </xf>
    <xf numFmtId="176" fontId="68" fillId="0" borderId="98" xfId="0" applyNumberFormat="1" applyFont="1" applyFill="1" applyBorder="1" applyAlignment="1">
      <alignment horizontal="right" vertical="center"/>
    </xf>
    <xf numFmtId="176" fontId="68" fillId="0" borderId="99" xfId="0" applyNumberFormat="1" applyFont="1" applyFill="1" applyBorder="1" applyAlignment="1">
      <alignment horizontal="right" vertical="center"/>
    </xf>
    <xf numFmtId="176" fontId="68" fillId="0" borderId="104" xfId="0" applyNumberFormat="1" applyFont="1" applyFill="1" applyBorder="1" applyAlignment="1">
      <alignment horizontal="right" vertical="center"/>
    </xf>
    <xf numFmtId="0" fontId="75"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0" xfId="0" applyFont="1" applyFill="1" applyBorder="1" applyAlignment="1">
      <alignment vertical="center"/>
    </xf>
    <xf numFmtId="0" fontId="75" fillId="0" borderId="10" xfId="0" applyFont="1" applyFill="1" applyBorder="1" applyAlignment="1">
      <alignment vertical="center"/>
    </xf>
    <xf numFmtId="0" fontId="78" fillId="0" borderId="10" xfId="0" applyFont="1" applyFill="1" applyBorder="1" applyAlignment="1">
      <alignment horizontal="right" vertical="center"/>
    </xf>
    <xf numFmtId="0" fontId="68" fillId="0" borderId="10" xfId="0" applyFont="1" applyFill="1" applyBorder="1" applyAlignment="1">
      <alignment horizontal="right" vertical="center"/>
    </xf>
    <xf numFmtId="0" fontId="78" fillId="0" borderId="10" xfId="0" applyFont="1" applyFill="1" applyBorder="1" applyAlignment="1">
      <alignment vertical="center" wrapText="1"/>
    </xf>
    <xf numFmtId="0" fontId="78" fillId="0" borderId="10" xfId="0" applyFont="1" applyFill="1" applyBorder="1" applyAlignment="1">
      <alignment vertical="center"/>
    </xf>
    <xf numFmtId="0" fontId="78" fillId="0" borderId="27" xfId="0" applyFont="1" applyFill="1" applyBorder="1" applyAlignment="1">
      <alignment horizontal="right" vertical="center"/>
    </xf>
    <xf numFmtId="0" fontId="78" fillId="0" borderId="34" xfId="0" applyFont="1" applyFill="1" applyBorder="1" applyAlignment="1">
      <alignment horizontal="right" vertical="center"/>
    </xf>
    <xf numFmtId="0" fontId="78" fillId="0" borderId="28" xfId="0" applyFont="1" applyFill="1" applyBorder="1" applyAlignment="1">
      <alignment horizontal="right" vertical="center"/>
    </xf>
    <xf numFmtId="0" fontId="68" fillId="0" borderId="27" xfId="0" applyFont="1" applyFill="1" applyBorder="1" applyAlignment="1">
      <alignment horizontal="right" vertical="center"/>
    </xf>
    <xf numFmtId="0" fontId="68" fillId="0" borderId="34" xfId="0" applyFont="1" applyFill="1" applyBorder="1" applyAlignment="1">
      <alignment horizontal="right" vertical="center"/>
    </xf>
    <xf numFmtId="0" fontId="68" fillId="0" borderId="28" xfId="0" applyFont="1" applyFill="1" applyBorder="1" applyAlignment="1">
      <alignment horizontal="right" vertical="center"/>
    </xf>
    <xf numFmtId="0" fontId="68" fillId="0" borderId="27" xfId="0" applyFont="1" applyFill="1" applyBorder="1" applyAlignment="1">
      <alignment vertical="center" wrapText="1"/>
    </xf>
    <xf numFmtId="0" fontId="68" fillId="0" borderId="34" xfId="0" applyFont="1" applyFill="1" applyBorder="1" applyAlignment="1">
      <alignment vertical="center" wrapText="1"/>
    </xf>
    <xf numFmtId="0" fontId="68" fillId="0" borderId="28" xfId="0" applyFont="1" applyFill="1" applyBorder="1" applyAlignment="1">
      <alignment vertical="center" wrapText="1"/>
    </xf>
    <xf numFmtId="0" fontId="78" fillId="0" borderId="27" xfId="0" applyFont="1" applyFill="1" applyBorder="1" applyAlignment="1">
      <alignment vertical="center" wrapText="1"/>
    </xf>
    <xf numFmtId="0" fontId="78" fillId="0" borderId="34" xfId="0" applyFont="1" applyFill="1" applyBorder="1" applyAlignment="1">
      <alignment vertical="center" wrapText="1"/>
    </xf>
    <xf numFmtId="0" fontId="78" fillId="0" borderId="28" xfId="0" applyFont="1" applyFill="1" applyBorder="1" applyAlignment="1">
      <alignment vertical="center" wrapText="1"/>
    </xf>
    <xf numFmtId="0" fontId="75" fillId="0" borderId="120" xfId="62" applyFont="1" applyFill="1" applyBorder="1" applyAlignment="1" applyProtection="1">
      <alignment horizontal="center" vertical="center"/>
      <protection/>
    </xf>
    <xf numFmtId="0" fontId="75" fillId="0" borderId="119" xfId="62" applyFont="1" applyFill="1" applyBorder="1" applyAlignment="1" applyProtection="1">
      <alignment horizontal="center" vertical="center"/>
      <protection/>
    </xf>
    <xf numFmtId="0" fontId="75" fillId="0" borderId="18" xfId="62" applyFont="1" applyFill="1" applyBorder="1" applyAlignment="1" applyProtection="1">
      <alignment horizontal="center" vertical="center"/>
      <protection/>
    </xf>
    <xf numFmtId="0" fontId="75" fillId="0" borderId="65" xfId="62" applyFont="1" applyFill="1" applyBorder="1" applyAlignment="1" applyProtection="1">
      <alignment horizontal="center" vertical="center"/>
      <protection/>
    </xf>
    <xf numFmtId="0" fontId="75" fillId="0" borderId="0" xfId="62" applyFont="1" applyFill="1" applyBorder="1" applyAlignment="1" applyProtection="1">
      <alignment horizontal="center" vertical="center"/>
      <protection/>
    </xf>
    <xf numFmtId="0" fontId="75" fillId="0" borderId="89" xfId="62" applyFont="1" applyFill="1" applyBorder="1" applyAlignment="1" applyProtection="1">
      <alignment horizontal="center" vertical="center"/>
      <protection/>
    </xf>
    <xf numFmtId="0" fontId="75" fillId="0" borderId="121" xfId="62" applyFont="1" applyFill="1" applyBorder="1" applyAlignment="1" applyProtection="1">
      <alignment horizontal="center" vertical="center"/>
      <protection/>
    </xf>
    <xf numFmtId="0" fontId="75" fillId="0" borderId="36" xfId="62" applyFont="1" applyFill="1" applyBorder="1" applyAlignment="1" applyProtection="1">
      <alignment horizontal="center" vertical="center"/>
      <protection/>
    </xf>
    <xf numFmtId="0" fontId="75" fillId="0" borderId="96" xfId="62" applyFont="1" applyFill="1" applyBorder="1" applyAlignment="1" applyProtection="1">
      <alignment horizontal="center" vertical="center"/>
      <protection/>
    </xf>
    <xf numFmtId="0" fontId="76" fillId="34" borderId="0" xfId="64" applyFont="1" applyFill="1" applyBorder="1" applyAlignment="1" applyProtection="1">
      <alignment horizontal="center" vertical="center" wrapText="1"/>
      <protection/>
    </xf>
    <xf numFmtId="0" fontId="75" fillId="34" borderId="0" xfId="62" applyFont="1" applyFill="1" applyBorder="1" applyAlignment="1" applyProtection="1">
      <alignment horizontal="center" vertical="center"/>
      <protection/>
    </xf>
    <xf numFmtId="0" fontId="76" fillId="38" borderId="60" xfId="64" applyFont="1" applyFill="1" applyBorder="1" applyAlignment="1" applyProtection="1">
      <alignment horizontal="center" vertical="center" wrapText="1"/>
      <protection/>
    </xf>
    <xf numFmtId="0" fontId="76" fillId="38" borderId="0" xfId="64" applyFont="1" applyFill="1" applyBorder="1" applyAlignment="1" applyProtection="1">
      <alignment horizontal="center" vertical="center" wrapText="1"/>
      <protection/>
    </xf>
    <xf numFmtId="0" fontId="76" fillId="38" borderId="61" xfId="64" applyFont="1" applyFill="1" applyBorder="1" applyAlignment="1" applyProtection="1">
      <alignment horizontal="center" vertical="center" wrapText="1"/>
      <protection/>
    </xf>
    <xf numFmtId="0" fontId="75" fillId="0" borderId="65" xfId="62" applyFont="1" applyFill="1" applyBorder="1" applyAlignment="1" applyProtection="1">
      <alignment horizontal="center" vertical="center"/>
      <protection/>
    </xf>
    <xf numFmtId="0" fontId="75" fillId="0" borderId="0" xfId="62" applyFont="1" applyFill="1" applyBorder="1" applyAlignment="1" applyProtection="1">
      <alignment horizontal="center" vertical="center"/>
      <protection/>
    </xf>
    <xf numFmtId="0" fontId="75" fillId="0" borderId="89" xfId="62" applyFont="1" applyFill="1" applyBorder="1" applyAlignment="1" applyProtection="1">
      <alignment horizontal="center" vertical="center"/>
      <protection/>
    </xf>
    <xf numFmtId="0" fontId="68" fillId="0" borderId="41"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68" fillId="34" borderId="0" xfId="0" applyFont="1" applyFill="1" applyBorder="1" applyAlignment="1">
      <alignment horizontal="center" vertical="center"/>
    </xf>
    <xf numFmtId="0" fontId="68" fillId="34" borderId="0" xfId="0" applyFont="1" applyFill="1" applyBorder="1" applyAlignment="1">
      <alignment horizontal="center" vertical="center" wrapText="1"/>
    </xf>
    <xf numFmtId="176" fontId="68" fillId="34" borderId="0" xfId="0" applyNumberFormat="1" applyFont="1" applyFill="1" applyBorder="1" applyAlignment="1">
      <alignment horizontal="right" vertical="center"/>
    </xf>
    <xf numFmtId="0" fontId="68" fillId="0" borderId="27" xfId="0" applyFont="1" applyFill="1" applyBorder="1" applyAlignment="1">
      <alignment vertical="top" wrapText="1"/>
    </xf>
    <xf numFmtId="0" fontId="68" fillId="0" borderId="34" xfId="0" applyFont="1" applyFill="1" applyBorder="1" applyAlignment="1">
      <alignment vertical="top"/>
    </xf>
    <xf numFmtId="0" fontId="68" fillId="0" borderId="28" xfId="0" applyFont="1" applyFill="1" applyBorder="1" applyAlignment="1">
      <alignment vertical="top"/>
    </xf>
    <xf numFmtId="0" fontId="68" fillId="0" borderId="27" xfId="0" applyFont="1" applyFill="1" applyBorder="1" applyAlignment="1">
      <alignment vertical="center" shrinkToFit="1"/>
    </xf>
    <xf numFmtId="0" fontId="68" fillId="0" borderId="34" xfId="0" applyFont="1" applyFill="1" applyBorder="1" applyAlignment="1">
      <alignment vertical="center" shrinkToFit="1"/>
    </xf>
    <xf numFmtId="0" fontId="68" fillId="0" borderId="28" xfId="0" applyFont="1" applyFill="1" applyBorder="1" applyAlignment="1">
      <alignment vertical="center" shrinkToFit="1"/>
    </xf>
    <xf numFmtId="0" fontId="68" fillId="34" borderId="119" xfId="0" applyFont="1" applyFill="1" applyBorder="1" applyAlignment="1">
      <alignment vertical="center"/>
    </xf>
    <xf numFmtId="0" fontId="68" fillId="34" borderId="119" xfId="0" applyFont="1" applyFill="1" applyBorder="1" applyAlignment="1">
      <alignment vertical="center" wrapText="1"/>
    </xf>
    <xf numFmtId="0" fontId="68" fillId="34" borderId="18" xfId="0" applyFont="1" applyFill="1" applyBorder="1" applyAlignment="1">
      <alignment vertical="center"/>
    </xf>
    <xf numFmtId="0" fontId="68" fillId="34" borderId="89" xfId="0" applyFont="1" applyFill="1" applyBorder="1" applyAlignment="1">
      <alignment vertical="center"/>
    </xf>
    <xf numFmtId="0" fontId="76" fillId="38" borderId="95" xfId="64" applyFont="1" applyFill="1" applyBorder="1" applyAlignment="1" applyProtection="1">
      <alignment horizontal="center" vertical="center" wrapText="1"/>
      <protection/>
    </xf>
    <xf numFmtId="0" fontId="76" fillId="38" borderId="36" xfId="64" applyFont="1" applyFill="1" applyBorder="1" applyAlignment="1" applyProtection="1">
      <alignment horizontal="center" vertical="center" wrapText="1"/>
      <protection/>
    </xf>
    <xf numFmtId="0" fontId="76" fillId="38" borderId="102" xfId="64" applyFont="1" applyFill="1" applyBorder="1" applyAlignment="1" applyProtection="1">
      <alignment horizontal="center" vertical="center" wrapText="1"/>
      <protection/>
    </xf>
    <xf numFmtId="0" fontId="68" fillId="34" borderId="36" xfId="0" applyFont="1" applyFill="1" applyBorder="1" applyAlignment="1">
      <alignment vertical="center"/>
    </xf>
    <xf numFmtId="0" fontId="68" fillId="34" borderId="36" xfId="0" applyFont="1" applyFill="1" applyBorder="1" applyAlignment="1">
      <alignment vertical="center" wrapText="1"/>
    </xf>
    <xf numFmtId="0" fontId="68" fillId="34" borderId="96" xfId="0" applyFont="1" applyFill="1" applyBorder="1" applyAlignment="1">
      <alignment vertical="center"/>
    </xf>
    <xf numFmtId="0" fontId="68" fillId="34" borderId="33" xfId="0" applyFont="1" applyFill="1" applyBorder="1" applyAlignment="1">
      <alignment horizontal="center" vertical="center"/>
    </xf>
    <xf numFmtId="0" fontId="68" fillId="34" borderId="27" xfId="0" applyFont="1" applyFill="1" applyBorder="1" applyAlignment="1">
      <alignment horizontal="center" vertical="center" wrapText="1"/>
    </xf>
    <xf numFmtId="0" fontId="68" fillId="34" borderId="34" xfId="0" applyFont="1" applyFill="1" applyBorder="1" applyAlignment="1">
      <alignment horizontal="center" vertical="center" wrapText="1"/>
    </xf>
    <xf numFmtId="0" fontId="68" fillId="34" borderId="46" xfId="0" applyFont="1" applyFill="1" applyBorder="1" applyAlignment="1">
      <alignment horizontal="center" vertical="center" wrapText="1"/>
    </xf>
    <xf numFmtId="0" fontId="68" fillId="34" borderId="35" xfId="0" applyFont="1" applyFill="1" applyBorder="1" applyAlignment="1">
      <alignment horizontal="center" vertical="center" wrapText="1"/>
    </xf>
    <xf numFmtId="0" fontId="68" fillId="34" borderId="33" xfId="0" applyFont="1" applyFill="1" applyBorder="1" applyAlignment="1">
      <alignment horizontal="center" vertical="center" wrapText="1"/>
    </xf>
    <xf numFmtId="0" fontId="68" fillId="34" borderId="28" xfId="0" applyFont="1" applyFill="1" applyBorder="1" applyAlignment="1">
      <alignment horizontal="center" vertical="center" wrapText="1"/>
    </xf>
    <xf numFmtId="0" fontId="68" fillId="34" borderId="27" xfId="0" applyFont="1" applyFill="1" applyBorder="1" applyAlignment="1">
      <alignment horizontal="left" vertical="center" wrapText="1"/>
    </xf>
    <xf numFmtId="0" fontId="68" fillId="34" borderId="34" xfId="0" applyFont="1" applyFill="1" applyBorder="1" applyAlignment="1">
      <alignment horizontal="left" vertical="center" wrapText="1"/>
    </xf>
    <xf numFmtId="0" fontId="68" fillId="34" borderId="28" xfId="0" applyFont="1" applyFill="1" applyBorder="1" applyAlignment="1">
      <alignment horizontal="left" vertical="center" wrapText="1"/>
    </xf>
    <xf numFmtId="185" fontId="68" fillId="34" borderId="27" xfId="0" applyNumberFormat="1" applyFont="1" applyFill="1" applyBorder="1" applyAlignment="1">
      <alignment horizontal="right" vertical="center" wrapText="1"/>
    </xf>
    <xf numFmtId="185" fontId="68" fillId="34" borderId="34" xfId="0" applyNumberFormat="1" applyFont="1" applyFill="1" applyBorder="1" applyAlignment="1">
      <alignment horizontal="right" vertical="center" wrapText="1"/>
    </xf>
    <xf numFmtId="185" fontId="68" fillId="34" borderId="46" xfId="0" applyNumberFormat="1" applyFont="1" applyFill="1" applyBorder="1" applyAlignment="1">
      <alignment horizontal="right" vertical="center" wrapText="1"/>
    </xf>
    <xf numFmtId="176" fontId="68" fillId="34" borderId="27" xfId="0" applyNumberFormat="1" applyFont="1" applyFill="1" applyBorder="1" applyAlignment="1">
      <alignment horizontal="right" vertical="center" wrapText="1"/>
    </xf>
    <xf numFmtId="176" fontId="68" fillId="34" borderId="34" xfId="0" applyNumberFormat="1" applyFont="1" applyFill="1" applyBorder="1" applyAlignment="1">
      <alignment horizontal="right" vertical="center" wrapText="1"/>
    </xf>
    <xf numFmtId="176" fontId="68" fillId="34" borderId="35" xfId="0" applyNumberFormat="1" applyFont="1" applyFill="1" applyBorder="1" applyAlignment="1">
      <alignment horizontal="right" vertical="center" wrapText="1"/>
    </xf>
    <xf numFmtId="176" fontId="68" fillId="34" borderId="46" xfId="0" applyNumberFormat="1" applyFont="1" applyFill="1" applyBorder="1" applyAlignment="1">
      <alignment horizontal="right" vertical="center" wrapText="1"/>
    </xf>
    <xf numFmtId="0" fontId="68" fillId="34" borderId="49" xfId="0" applyFont="1" applyFill="1" applyBorder="1" applyAlignment="1">
      <alignment horizontal="center" vertical="center" wrapText="1"/>
    </xf>
    <xf numFmtId="0" fontId="68" fillId="34" borderId="62" xfId="0" applyFont="1" applyFill="1" applyBorder="1" applyAlignment="1">
      <alignment horizontal="center" vertical="center" wrapText="1"/>
    </xf>
    <xf numFmtId="176" fontId="68" fillId="34" borderId="28" xfId="0" applyNumberFormat="1" applyFont="1" applyFill="1" applyBorder="1" applyAlignment="1">
      <alignment horizontal="right" vertical="center" wrapText="1"/>
    </xf>
    <xf numFmtId="0" fontId="68" fillId="34" borderId="80" xfId="0" applyFont="1" applyFill="1" applyBorder="1" applyAlignment="1">
      <alignment horizontal="center" vertical="center" wrapText="1"/>
    </xf>
    <xf numFmtId="176" fontId="68" fillId="34" borderId="27" xfId="0" applyNumberFormat="1" applyFont="1" applyFill="1" applyBorder="1" applyAlignment="1">
      <alignment horizontal="right" vertical="center"/>
    </xf>
    <xf numFmtId="176" fontId="68" fillId="34" borderId="34" xfId="0" applyNumberFormat="1" applyFont="1" applyFill="1" applyBorder="1" applyAlignment="1">
      <alignment horizontal="right" vertical="center"/>
    </xf>
    <xf numFmtId="176" fontId="68" fillId="34" borderId="28" xfId="0" applyNumberFormat="1" applyFont="1" applyFill="1" applyBorder="1" applyAlignment="1">
      <alignment horizontal="right" vertical="center"/>
    </xf>
    <xf numFmtId="176" fontId="68" fillId="34" borderId="35" xfId="0" applyNumberFormat="1" applyFont="1" applyFill="1" applyBorder="1" applyAlignment="1">
      <alignment horizontal="right" vertical="center"/>
    </xf>
    <xf numFmtId="0" fontId="68" fillId="34" borderId="35" xfId="0" applyFont="1" applyFill="1" applyBorder="1" applyAlignment="1">
      <alignment horizontal="center" vertical="center"/>
    </xf>
    <xf numFmtId="0" fontId="68" fillId="34" borderId="49" xfId="0" applyFont="1" applyFill="1" applyBorder="1" applyAlignment="1">
      <alignment horizontal="center" vertical="center"/>
    </xf>
    <xf numFmtId="0" fontId="68" fillId="34" borderId="128" xfId="0" applyFont="1" applyFill="1" applyBorder="1" applyAlignment="1">
      <alignment horizontal="center" vertical="center" wrapText="1"/>
    </xf>
    <xf numFmtId="0" fontId="68" fillId="34" borderId="129" xfId="0" applyFont="1" applyFill="1" applyBorder="1" applyAlignment="1">
      <alignment horizontal="center" vertical="center"/>
    </xf>
    <xf numFmtId="0" fontId="68" fillId="34" borderId="130" xfId="0" applyFont="1" applyFill="1" applyBorder="1" applyAlignment="1">
      <alignment horizontal="center" vertical="center"/>
    </xf>
    <xf numFmtId="176" fontId="68" fillId="34" borderId="50" xfId="0" applyNumberFormat="1" applyFont="1" applyFill="1" applyBorder="1" applyAlignment="1">
      <alignment horizontal="right" vertical="center"/>
    </xf>
    <xf numFmtId="176" fontId="68" fillId="34" borderId="48" xfId="0" applyNumberFormat="1" applyFont="1" applyFill="1" applyBorder="1" applyAlignment="1">
      <alignment horizontal="right" vertical="center"/>
    </xf>
    <xf numFmtId="176" fontId="68" fillId="34" borderId="62" xfId="0" applyNumberFormat="1" applyFont="1" applyFill="1" applyBorder="1" applyAlignment="1">
      <alignment horizontal="right" vertical="center"/>
    </xf>
    <xf numFmtId="176" fontId="68" fillId="34" borderId="51" xfId="0" applyNumberFormat="1" applyFont="1" applyFill="1" applyBorder="1" applyAlignment="1">
      <alignment horizontal="right" vertical="center"/>
    </xf>
    <xf numFmtId="0" fontId="68" fillId="34" borderId="103" xfId="0" applyFont="1" applyFill="1" applyBorder="1" applyAlignment="1">
      <alignment horizontal="center" vertical="center"/>
    </xf>
    <xf numFmtId="0" fontId="68" fillId="34" borderId="98" xfId="0" applyFont="1" applyFill="1" applyBorder="1" applyAlignment="1">
      <alignment horizontal="center" vertical="center"/>
    </xf>
    <xf numFmtId="0" fontId="68" fillId="34" borderId="125" xfId="0" applyFont="1" applyFill="1" applyBorder="1" applyAlignment="1">
      <alignment horizontal="center" vertical="center" wrapText="1"/>
    </xf>
    <xf numFmtId="0" fontId="68" fillId="34" borderId="126" xfId="0" applyFont="1" applyFill="1" applyBorder="1" applyAlignment="1">
      <alignment horizontal="center" vertical="center"/>
    </xf>
    <xf numFmtId="0" fontId="68" fillId="34" borderId="127" xfId="0" applyFont="1" applyFill="1" applyBorder="1" applyAlignment="1">
      <alignment horizontal="center" vertical="center"/>
    </xf>
    <xf numFmtId="176" fontId="68" fillId="34" borderId="101" xfId="0" applyNumberFormat="1" applyFont="1" applyFill="1" applyBorder="1" applyAlignment="1">
      <alignment horizontal="right" vertical="center"/>
    </xf>
    <xf numFmtId="176" fontId="68" fillId="34" borderId="98" xfId="0" applyNumberFormat="1" applyFont="1" applyFill="1" applyBorder="1" applyAlignment="1">
      <alignment horizontal="right" vertical="center"/>
    </xf>
    <xf numFmtId="176" fontId="68" fillId="34" borderId="99" xfId="0" applyNumberFormat="1" applyFont="1" applyFill="1" applyBorder="1" applyAlignment="1">
      <alignment horizontal="right" vertical="center"/>
    </xf>
    <xf numFmtId="176" fontId="68" fillId="34" borderId="104" xfId="0" applyNumberFormat="1" applyFont="1" applyFill="1" applyBorder="1" applyAlignment="1">
      <alignment horizontal="right" vertical="center"/>
    </xf>
    <xf numFmtId="0" fontId="68" fillId="34" borderId="10" xfId="0" applyFont="1" applyFill="1" applyBorder="1" applyAlignment="1">
      <alignment vertical="center"/>
    </xf>
    <xf numFmtId="0" fontId="68" fillId="34" borderId="10" xfId="0" applyFont="1" applyFill="1" applyBorder="1" applyAlignment="1">
      <alignment vertical="center" wrapText="1"/>
    </xf>
    <xf numFmtId="0" fontId="68" fillId="34" borderId="27" xfId="0" applyFont="1" applyFill="1" applyBorder="1" applyAlignment="1">
      <alignment vertical="center" shrinkToFit="1"/>
    </xf>
    <xf numFmtId="0" fontId="68" fillId="34" borderId="34" xfId="0" applyFont="1" applyFill="1" applyBorder="1" applyAlignment="1">
      <alignment vertical="center" shrinkToFit="1"/>
    </xf>
    <xf numFmtId="0" fontId="68" fillId="34" borderId="28" xfId="0" applyFont="1" applyFill="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142875</xdr:colOff>
      <xdr:row>88</xdr:row>
      <xdr:rowOff>0</xdr:rowOff>
    </xdr:from>
    <xdr:ext cx="180975" cy="266700"/>
    <xdr:sp fLocksText="0">
      <xdr:nvSpPr>
        <xdr:cNvPr id="1" name="テキスト ボックス 31"/>
        <xdr:cNvSpPr txBox="1">
          <a:spLocks noChangeArrowheads="1"/>
        </xdr:cNvSpPr>
      </xdr:nvSpPr>
      <xdr:spPr>
        <a:xfrm>
          <a:off x="5286375" y="290798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114300</xdr:colOff>
      <xdr:row>88</xdr:row>
      <xdr:rowOff>4895850</xdr:rowOff>
    </xdr:from>
    <xdr:to>
      <xdr:col>35</xdr:col>
      <xdr:colOff>114300</xdr:colOff>
      <xdr:row>89</xdr:row>
      <xdr:rowOff>409575</xdr:rowOff>
    </xdr:to>
    <xdr:sp>
      <xdr:nvSpPr>
        <xdr:cNvPr id="2" name="正方形/長方形 64"/>
        <xdr:cNvSpPr>
          <a:spLocks/>
        </xdr:cNvSpPr>
      </xdr:nvSpPr>
      <xdr:spPr>
        <a:xfrm>
          <a:off x="3600450" y="33975675"/>
          <a:ext cx="27146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8</xdr:col>
      <xdr:colOff>104775</xdr:colOff>
      <xdr:row>88</xdr:row>
      <xdr:rowOff>1971675</xdr:rowOff>
    </xdr:from>
    <xdr:to>
      <xdr:col>16</xdr:col>
      <xdr:colOff>19050</xdr:colOff>
      <xdr:row>88</xdr:row>
      <xdr:rowOff>2238375</xdr:rowOff>
    </xdr:to>
    <xdr:sp>
      <xdr:nvSpPr>
        <xdr:cNvPr id="3" name="テキスト ボックス 11"/>
        <xdr:cNvSpPr txBox="1">
          <a:spLocks noChangeArrowheads="1"/>
        </xdr:cNvSpPr>
      </xdr:nvSpPr>
      <xdr:spPr>
        <a:xfrm>
          <a:off x="1533525" y="31051500"/>
          <a:ext cx="1285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8</xdr:col>
      <xdr:colOff>152400</xdr:colOff>
      <xdr:row>88</xdr:row>
      <xdr:rowOff>342900</xdr:rowOff>
    </xdr:from>
    <xdr:to>
      <xdr:col>40</xdr:col>
      <xdr:colOff>19050</xdr:colOff>
      <xdr:row>88</xdr:row>
      <xdr:rowOff>647700</xdr:rowOff>
    </xdr:to>
    <xdr:sp>
      <xdr:nvSpPr>
        <xdr:cNvPr id="4" name="テキスト ボックス 12"/>
        <xdr:cNvSpPr txBox="1">
          <a:spLocks noChangeArrowheads="1"/>
        </xdr:cNvSpPr>
      </xdr:nvSpPr>
      <xdr:spPr>
        <a:xfrm>
          <a:off x="1581150" y="29422725"/>
          <a:ext cx="570547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年度アジア・オセアニア重要サンゴ礁ネットワーク構築事業</a:t>
          </a:r>
        </a:p>
      </xdr:txBody>
    </xdr:sp>
    <xdr:clientData/>
  </xdr:twoCellAnchor>
  <xdr:twoCellAnchor>
    <xdr:from>
      <xdr:col>19</xdr:col>
      <xdr:colOff>9525</xdr:colOff>
      <xdr:row>88</xdr:row>
      <xdr:rowOff>876300</xdr:rowOff>
    </xdr:from>
    <xdr:to>
      <xdr:col>34</xdr:col>
      <xdr:colOff>19050</xdr:colOff>
      <xdr:row>88</xdr:row>
      <xdr:rowOff>1466850</xdr:rowOff>
    </xdr:to>
    <xdr:sp>
      <xdr:nvSpPr>
        <xdr:cNvPr id="5" name="正方形/長方形 13"/>
        <xdr:cNvSpPr>
          <a:spLocks/>
        </xdr:cNvSpPr>
      </xdr:nvSpPr>
      <xdr:spPr>
        <a:xfrm>
          <a:off x="3324225" y="29956125"/>
          <a:ext cx="26955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a:t>
          </a:r>
        </a:p>
      </xdr:txBody>
    </xdr:sp>
    <xdr:clientData/>
  </xdr:twoCellAnchor>
  <xdr:oneCellAnchor>
    <xdr:from>
      <xdr:col>29</xdr:col>
      <xdr:colOff>142875</xdr:colOff>
      <xdr:row>88</xdr:row>
      <xdr:rowOff>2095500</xdr:rowOff>
    </xdr:from>
    <xdr:ext cx="180975" cy="266700"/>
    <xdr:sp fLocksText="0">
      <xdr:nvSpPr>
        <xdr:cNvPr id="6" name="テキスト ボックス 14"/>
        <xdr:cNvSpPr txBox="1">
          <a:spLocks noChangeArrowheads="1"/>
        </xdr:cNvSpPr>
      </xdr:nvSpPr>
      <xdr:spPr>
        <a:xfrm>
          <a:off x="5286375" y="311753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88</xdr:row>
      <xdr:rowOff>2276475</xdr:rowOff>
    </xdr:from>
    <xdr:to>
      <xdr:col>20</xdr:col>
      <xdr:colOff>152400</xdr:colOff>
      <xdr:row>88</xdr:row>
      <xdr:rowOff>3943350</xdr:rowOff>
    </xdr:to>
    <xdr:grpSp>
      <xdr:nvGrpSpPr>
        <xdr:cNvPr id="7" name="グループ化 47"/>
        <xdr:cNvGrpSpPr>
          <a:grpSpLocks/>
        </xdr:cNvGrpSpPr>
      </xdr:nvGrpSpPr>
      <xdr:grpSpPr>
        <a:xfrm>
          <a:off x="1600200" y="31356300"/>
          <a:ext cx="2038350" cy="1666875"/>
          <a:chOff x="1516650" y="15768919"/>
          <a:chExt cx="2001769" cy="1376947"/>
        </a:xfrm>
        <a:solidFill>
          <a:srgbClr val="FFFFFF"/>
        </a:solidFill>
      </xdr:grpSpPr>
      <xdr:sp>
        <xdr:nvSpPr>
          <xdr:cNvPr id="8" name="正方形/長方形 19"/>
          <xdr:cNvSpPr>
            <a:spLocks/>
          </xdr:cNvSpPr>
        </xdr:nvSpPr>
        <xdr:spPr>
          <a:xfrm>
            <a:off x="1516650" y="15768919"/>
            <a:ext cx="2001769" cy="786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9" name="大かっこ 20"/>
          <xdr:cNvSpPr>
            <a:spLocks/>
          </xdr:cNvSpPr>
        </xdr:nvSpPr>
        <xdr:spPr>
          <a:xfrm>
            <a:off x="1591716" y="16618840"/>
            <a:ext cx="1721021" cy="52702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ICRI</a:t>
            </a:r>
            <a:r>
              <a:rPr lang="en-US" cap="none" sz="1100" b="0" i="0" u="none" baseline="0">
                <a:solidFill>
                  <a:srgbClr val="000000"/>
                </a:solidFill>
                <a:latin typeface="ＭＳ Ｐゴシック"/>
                <a:ea typeface="ＭＳ Ｐゴシック"/>
                <a:cs typeface="ＭＳ Ｐゴシック"/>
              </a:rPr>
              <a:t>東アジア地域サンゴ礁ネットワーク戦略</a:t>
            </a:r>
          </a:p>
        </xdr:txBody>
      </xdr:sp>
    </xdr:grpSp>
    <xdr:clientData/>
  </xdr:twoCellAnchor>
  <xdr:twoCellAnchor>
    <xdr:from>
      <xdr:col>22</xdr:col>
      <xdr:colOff>142875</xdr:colOff>
      <xdr:row>88</xdr:row>
      <xdr:rowOff>2276475</xdr:rowOff>
    </xdr:from>
    <xdr:to>
      <xdr:col>34</xdr:col>
      <xdr:colOff>152400</xdr:colOff>
      <xdr:row>88</xdr:row>
      <xdr:rowOff>3924300</xdr:rowOff>
    </xdr:to>
    <xdr:grpSp>
      <xdr:nvGrpSpPr>
        <xdr:cNvPr id="10" name="グループ化 5"/>
        <xdr:cNvGrpSpPr>
          <a:grpSpLocks/>
        </xdr:cNvGrpSpPr>
      </xdr:nvGrpSpPr>
      <xdr:grpSpPr>
        <a:xfrm>
          <a:off x="3971925" y="31356300"/>
          <a:ext cx="2181225" cy="1647825"/>
          <a:chOff x="8924739" y="17361227"/>
          <a:chExt cx="2063359" cy="1169973"/>
        </a:xfrm>
        <a:solidFill>
          <a:srgbClr val="FFFFFF"/>
        </a:solidFill>
      </xdr:grpSpPr>
      <xdr:sp>
        <xdr:nvSpPr>
          <xdr:cNvPr id="11" name="正方形/長方形 23"/>
          <xdr:cNvSpPr>
            <a:spLocks/>
          </xdr:cNvSpPr>
        </xdr:nvSpPr>
        <xdr:spPr>
          <a:xfrm>
            <a:off x="8924739" y="17361227"/>
            <a:ext cx="2063359" cy="61540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（株）パスコ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12" name="大かっこ 24"/>
          <xdr:cNvSpPr>
            <a:spLocks/>
          </xdr:cNvSpPr>
        </xdr:nvSpPr>
        <xdr:spPr>
          <a:xfrm>
            <a:off x="9059889" y="18098310"/>
            <a:ext cx="1666678" cy="43289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サンゴ礁分布図公開システム作成</a:t>
            </a:r>
          </a:p>
        </xdr:txBody>
      </xdr:sp>
    </xdr:grpSp>
    <xdr:clientData/>
  </xdr:twoCellAnchor>
  <xdr:twoCellAnchor>
    <xdr:from>
      <xdr:col>36</xdr:col>
      <xdr:colOff>152400</xdr:colOff>
      <xdr:row>88</xdr:row>
      <xdr:rowOff>2276475</xdr:rowOff>
    </xdr:from>
    <xdr:to>
      <xdr:col>46</xdr:col>
      <xdr:colOff>133350</xdr:colOff>
      <xdr:row>88</xdr:row>
      <xdr:rowOff>3876675</xdr:rowOff>
    </xdr:to>
    <xdr:grpSp>
      <xdr:nvGrpSpPr>
        <xdr:cNvPr id="13" name="グループ化 5"/>
        <xdr:cNvGrpSpPr>
          <a:grpSpLocks/>
        </xdr:cNvGrpSpPr>
      </xdr:nvGrpSpPr>
      <xdr:grpSpPr>
        <a:xfrm>
          <a:off x="6619875" y="31356300"/>
          <a:ext cx="1981200" cy="1600200"/>
          <a:chOff x="8987120" y="17380240"/>
          <a:chExt cx="1703294" cy="1144432"/>
        </a:xfrm>
        <a:solidFill>
          <a:srgbClr val="FFFFFF"/>
        </a:solidFill>
      </xdr:grpSpPr>
      <xdr:sp>
        <xdr:nvSpPr>
          <xdr:cNvPr id="14" name="正方形/長方形 26"/>
          <xdr:cNvSpPr>
            <a:spLocks/>
          </xdr:cNvSpPr>
        </xdr:nvSpPr>
        <xdr:spPr>
          <a:xfrm>
            <a:off x="8987120" y="17380240"/>
            <a:ext cx="1703294" cy="61999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ウィズ（株）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15" name="大かっこ 27"/>
          <xdr:cNvSpPr>
            <a:spLocks/>
          </xdr:cNvSpPr>
        </xdr:nvSpPr>
        <xdr:spPr>
          <a:xfrm>
            <a:off x="9003301" y="18041149"/>
            <a:ext cx="1678596" cy="48352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サンゴセンターホムページ更新</a:t>
            </a:r>
          </a:p>
        </xdr:txBody>
      </xdr:sp>
    </xdr:grpSp>
    <xdr:clientData/>
  </xdr:twoCellAnchor>
  <xdr:twoCellAnchor>
    <xdr:from>
      <xdr:col>22</xdr:col>
      <xdr:colOff>47625</xdr:colOff>
      <xdr:row>88</xdr:row>
      <xdr:rowOff>1990725</xdr:rowOff>
    </xdr:from>
    <xdr:to>
      <xdr:col>29</xdr:col>
      <xdr:colOff>133350</xdr:colOff>
      <xdr:row>88</xdr:row>
      <xdr:rowOff>2257425</xdr:rowOff>
    </xdr:to>
    <xdr:sp>
      <xdr:nvSpPr>
        <xdr:cNvPr id="16" name="テキスト ボックス 28"/>
        <xdr:cNvSpPr txBox="1">
          <a:spLocks noChangeArrowheads="1"/>
        </xdr:cNvSpPr>
      </xdr:nvSpPr>
      <xdr:spPr>
        <a:xfrm>
          <a:off x="3876675" y="31070550"/>
          <a:ext cx="14001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36</xdr:col>
      <xdr:colOff>38100</xdr:colOff>
      <xdr:row>88</xdr:row>
      <xdr:rowOff>1971675</xdr:rowOff>
    </xdr:from>
    <xdr:to>
      <xdr:col>45</xdr:col>
      <xdr:colOff>152400</xdr:colOff>
      <xdr:row>88</xdr:row>
      <xdr:rowOff>2238375</xdr:rowOff>
    </xdr:to>
    <xdr:sp>
      <xdr:nvSpPr>
        <xdr:cNvPr id="17" name="テキスト ボックス 29"/>
        <xdr:cNvSpPr txBox="1">
          <a:spLocks noChangeArrowheads="1"/>
        </xdr:cNvSpPr>
      </xdr:nvSpPr>
      <xdr:spPr>
        <a:xfrm>
          <a:off x="6505575" y="31051500"/>
          <a:ext cx="19145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twoCellAnchor>
  <xdr:twoCellAnchor>
    <xdr:from>
      <xdr:col>15</xdr:col>
      <xdr:colOff>0</xdr:colOff>
      <xdr:row>88</xdr:row>
      <xdr:rowOff>1743075</xdr:rowOff>
    </xdr:from>
    <xdr:to>
      <xdr:col>15</xdr:col>
      <xdr:colOff>0</xdr:colOff>
      <xdr:row>88</xdr:row>
      <xdr:rowOff>2028825</xdr:rowOff>
    </xdr:to>
    <xdr:sp>
      <xdr:nvSpPr>
        <xdr:cNvPr id="18" name="直線矢印コネクタ 30"/>
        <xdr:cNvSpPr>
          <a:spLocks/>
        </xdr:cNvSpPr>
      </xdr:nvSpPr>
      <xdr:spPr>
        <a:xfrm rot="5400000">
          <a:off x="2628900" y="308229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88</xdr:row>
      <xdr:rowOff>1466850</xdr:rowOff>
    </xdr:from>
    <xdr:to>
      <xdr:col>26</xdr:col>
      <xdr:colOff>85725</xdr:colOff>
      <xdr:row>88</xdr:row>
      <xdr:rowOff>1724025</xdr:rowOff>
    </xdr:to>
    <xdr:sp>
      <xdr:nvSpPr>
        <xdr:cNvPr id="19" name="直線コネクタ 32"/>
        <xdr:cNvSpPr>
          <a:spLocks/>
        </xdr:cNvSpPr>
      </xdr:nvSpPr>
      <xdr:spPr>
        <a:xfrm rot="16200000" flipH="1">
          <a:off x="4638675" y="305466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88</xdr:row>
      <xdr:rowOff>1724025</xdr:rowOff>
    </xdr:from>
    <xdr:to>
      <xdr:col>41</xdr:col>
      <xdr:colOff>114300</xdr:colOff>
      <xdr:row>88</xdr:row>
      <xdr:rowOff>1743075</xdr:rowOff>
    </xdr:to>
    <xdr:sp>
      <xdr:nvSpPr>
        <xdr:cNvPr id="20" name="直線コネクタ 33"/>
        <xdr:cNvSpPr>
          <a:spLocks/>
        </xdr:cNvSpPr>
      </xdr:nvSpPr>
      <xdr:spPr>
        <a:xfrm flipV="1">
          <a:off x="2609850" y="30803850"/>
          <a:ext cx="4972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88</xdr:row>
      <xdr:rowOff>1724025</xdr:rowOff>
    </xdr:from>
    <xdr:to>
      <xdr:col>26</xdr:col>
      <xdr:colOff>85725</xdr:colOff>
      <xdr:row>88</xdr:row>
      <xdr:rowOff>2114550</xdr:rowOff>
    </xdr:to>
    <xdr:sp>
      <xdr:nvSpPr>
        <xdr:cNvPr id="21" name="直線矢印コネクタ 34"/>
        <xdr:cNvSpPr>
          <a:spLocks/>
        </xdr:cNvSpPr>
      </xdr:nvSpPr>
      <xdr:spPr>
        <a:xfrm rot="16200000" flipH="1">
          <a:off x="4638675" y="308038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88</xdr:row>
      <xdr:rowOff>1704975</xdr:rowOff>
    </xdr:from>
    <xdr:to>
      <xdr:col>41</xdr:col>
      <xdr:colOff>114300</xdr:colOff>
      <xdr:row>88</xdr:row>
      <xdr:rowOff>2047875</xdr:rowOff>
    </xdr:to>
    <xdr:sp>
      <xdr:nvSpPr>
        <xdr:cNvPr id="22" name="直線矢印コネクタ 35"/>
        <xdr:cNvSpPr>
          <a:spLocks/>
        </xdr:cNvSpPr>
      </xdr:nvSpPr>
      <xdr:spPr>
        <a:xfrm rot="16200000" flipH="1">
          <a:off x="7581900" y="307848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88</xdr:row>
      <xdr:rowOff>4067175</xdr:rowOff>
    </xdr:from>
    <xdr:to>
      <xdr:col>16</xdr:col>
      <xdr:colOff>57150</xdr:colOff>
      <xdr:row>88</xdr:row>
      <xdr:rowOff>4324350</xdr:rowOff>
    </xdr:to>
    <xdr:sp fLocksText="0">
      <xdr:nvSpPr>
        <xdr:cNvPr id="23" name="テキスト ボックス 36"/>
        <xdr:cNvSpPr txBox="1">
          <a:spLocks noChangeArrowheads="1"/>
        </xdr:cNvSpPr>
      </xdr:nvSpPr>
      <xdr:spPr>
        <a:xfrm>
          <a:off x="1562100" y="33147000"/>
          <a:ext cx="1295400" cy="2667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88</xdr:row>
      <xdr:rowOff>1162050</xdr:rowOff>
    </xdr:from>
    <xdr:to>
      <xdr:col>47</xdr:col>
      <xdr:colOff>161925</xdr:colOff>
      <xdr:row>88</xdr:row>
      <xdr:rowOff>1181100</xdr:rowOff>
    </xdr:to>
    <xdr:sp>
      <xdr:nvSpPr>
        <xdr:cNvPr id="24" name="直線コネクタ 38"/>
        <xdr:cNvSpPr>
          <a:spLocks/>
        </xdr:cNvSpPr>
      </xdr:nvSpPr>
      <xdr:spPr>
        <a:xfrm flipV="1">
          <a:off x="6019800" y="30241875"/>
          <a:ext cx="28765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88</xdr:row>
      <xdr:rowOff>1133475</xdr:rowOff>
    </xdr:from>
    <xdr:to>
      <xdr:col>48</xdr:col>
      <xdr:colOff>28575</xdr:colOff>
      <xdr:row>89</xdr:row>
      <xdr:rowOff>19050</xdr:rowOff>
    </xdr:to>
    <xdr:sp>
      <xdr:nvSpPr>
        <xdr:cNvPr id="25" name="直線コネクタ 40"/>
        <xdr:cNvSpPr>
          <a:spLocks/>
        </xdr:cNvSpPr>
      </xdr:nvSpPr>
      <xdr:spPr>
        <a:xfrm rot="16200000" flipH="1">
          <a:off x="8896350" y="30213300"/>
          <a:ext cx="38100" cy="408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89</xdr:row>
      <xdr:rowOff>0</xdr:rowOff>
    </xdr:from>
    <xdr:to>
      <xdr:col>47</xdr:col>
      <xdr:colOff>161925</xdr:colOff>
      <xdr:row>89</xdr:row>
      <xdr:rowOff>38100</xdr:rowOff>
    </xdr:to>
    <xdr:sp>
      <xdr:nvSpPr>
        <xdr:cNvPr id="26" name="直線矢印コネクタ 42"/>
        <xdr:cNvSpPr>
          <a:spLocks/>
        </xdr:cNvSpPr>
      </xdr:nvSpPr>
      <xdr:spPr>
        <a:xfrm rot="10800000">
          <a:off x="6353175" y="34280475"/>
          <a:ext cx="2543175" cy="38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89</xdr:row>
      <xdr:rowOff>409575</xdr:rowOff>
    </xdr:from>
    <xdr:to>
      <xdr:col>27</xdr:col>
      <xdr:colOff>200025</xdr:colOff>
      <xdr:row>89</xdr:row>
      <xdr:rowOff>1162050</xdr:rowOff>
    </xdr:to>
    <xdr:sp>
      <xdr:nvSpPr>
        <xdr:cNvPr id="27" name="直線矢印コネクタ 44"/>
        <xdr:cNvSpPr>
          <a:spLocks/>
        </xdr:cNvSpPr>
      </xdr:nvSpPr>
      <xdr:spPr>
        <a:xfrm rot="5400000">
          <a:off x="4953000" y="34690050"/>
          <a:ext cx="9525" cy="752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89</xdr:row>
      <xdr:rowOff>1200150</xdr:rowOff>
    </xdr:from>
    <xdr:to>
      <xdr:col>35</xdr:col>
      <xdr:colOff>9525</xdr:colOff>
      <xdr:row>89</xdr:row>
      <xdr:rowOff>2819400</xdr:rowOff>
    </xdr:to>
    <xdr:grpSp>
      <xdr:nvGrpSpPr>
        <xdr:cNvPr id="28" name="グループ化 5"/>
        <xdr:cNvGrpSpPr>
          <a:grpSpLocks/>
        </xdr:cNvGrpSpPr>
      </xdr:nvGrpSpPr>
      <xdr:grpSpPr>
        <a:xfrm>
          <a:off x="4029075" y="35480625"/>
          <a:ext cx="2181225" cy="1628775"/>
          <a:chOff x="8924739" y="17361227"/>
          <a:chExt cx="2063359" cy="1169973"/>
        </a:xfrm>
        <a:solidFill>
          <a:srgbClr val="FFFFFF"/>
        </a:solidFill>
      </xdr:grpSpPr>
      <xdr:sp>
        <xdr:nvSpPr>
          <xdr:cNvPr id="29" name="正方形/長方形 46"/>
          <xdr:cNvSpPr>
            <a:spLocks/>
          </xdr:cNvSpPr>
        </xdr:nvSpPr>
        <xdr:spPr>
          <a:xfrm>
            <a:off x="8924739" y="17361227"/>
            <a:ext cx="2063359" cy="61248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いであ（株）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30" name="大かっこ 47"/>
          <xdr:cNvSpPr>
            <a:spLocks/>
          </xdr:cNvSpPr>
        </xdr:nvSpPr>
        <xdr:spPr>
          <a:xfrm>
            <a:off x="9059889" y="18097725"/>
            <a:ext cx="1666678" cy="4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サンゴセンターＧＩＳ作業</a:t>
            </a:r>
          </a:p>
        </xdr:txBody>
      </xdr:sp>
    </xdr:grpSp>
    <xdr:clientData/>
  </xdr:twoCellAnchor>
  <xdr:twoCellAnchor>
    <xdr:from>
      <xdr:col>25</xdr:col>
      <xdr:colOff>0</xdr:colOff>
      <xdr:row>416</xdr:row>
      <xdr:rowOff>1104900</xdr:rowOff>
    </xdr:from>
    <xdr:to>
      <xdr:col>35</xdr:col>
      <xdr:colOff>123825</xdr:colOff>
      <xdr:row>416</xdr:row>
      <xdr:rowOff>1847850</xdr:rowOff>
    </xdr:to>
    <xdr:sp>
      <xdr:nvSpPr>
        <xdr:cNvPr id="31" name="正方形/長方形 156"/>
        <xdr:cNvSpPr>
          <a:spLocks/>
        </xdr:cNvSpPr>
      </xdr:nvSpPr>
      <xdr:spPr>
        <a:xfrm>
          <a:off x="4343400" y="149123400"/>
          <a:ext cx="19812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18</xdr:col>
      <xdr:colOff>104775</xdr:colOff>
      <xdr:row>416</xdr:row>
      <xdr:rowOff>2009775</xdr:rowOff>
    </xdr:from>
    <xdr:to>
      <xdr:col>41</xdr:col>
      <xdr:colOff>180975</xdr:colOff>
      <xdr:row>416</xdr:row>
      <xdr:rowOff>3190875</xdr:rowOff>
    </xdr:to>
    <xdr:sp>
      <xdr:nvSpPr>
        <xdr:cNvPr id="32" name="大かっこ 157"/>
        <xdr:cNvSpPr>
          <a:spLocks/>
        </xdr:cNvSpPr>
      </xdr:nvSpPr>
      <xdr:spPr>
        <a:xfrm>
          <a:off x="3248025" y="150028275"/>
          <a:ext cx="4400550"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ポスト</a:t>
          </a:r>
          <a:r>
            <a:rPr lang="en-US" cap="none" sz="1100" b="0" i="0" u="none" baseline="0">
              <a:solidFill>
                <a:srgbClr val="000000"/>
              </a:solidFill>
            </a:rPr>
            <a:t>2010</a:t>
          </a:r>
          <a:r>
            <a:rPr lang="en-US" cap="none" sz="1100" b="0" i="0" u="none" baseline="0">
              <a:solidFill>
                <a:srgbClr val="000000"/>
              </a:solidFill>
              <a:latin typeface="ＭＳ Ｐゴシック"/>
              <a:ea typeface="ＭＳ Ｐゴシック"/>
              <a:cs typeface="ＭＳ Ｐゴシック"/>
            </a:rPr>
            <a:t>年目標の実現に向け、まずは文化的・自然的条件で共通するところの多い</a:t>
          </a:r>
          <a:r>
            <a:rPr lang="en-US" cap="none" sz="1100" b="0" i="0" u="none" baseline="0">
              <a:solidFill>
                <a:srgbClr val="000000"/>
              </a:solidFill>
              <a:latin typeface="ＭＳ Ｐゴシック"/>
              <a:ea typeface="ＭＳ Ｐゴシック"/>
              <a:cs typeface="ＭＳ Ｐゴシック"/>
            </a:rPr>
            <a:t>アジア各国の保護地域について</a:t>
          </a:r>
          <a:r>
            <a:rPr lang="en-US" cap="none" sz="1100" b="0" i="0" u="none" baseline="0">
              <a:solidFill>
                <a:srgbClr val="000000"/>
              </a:solidFill>
              <a:latin typeface="ＭＳ Ｐゴシック"/>
              <a:ea typeface="ＭＳ Ｐゴシック"/>
              <a:cs typeface="ＭＳ Ｐゴシック"/>
            </a:rPr>
            <a:t>、現状の知見</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のとりまとめを目的とした、</a:t>
          </a:r>
          <a:r>
            <a:rPr lang="en-US" cap="none" sz="1100" b="0" i="0" u="none" baseline="0">
              <a:solidFill>
                <a:srgbClr val="000000"/>
              </a:solidFill>
            </a:rPr>
            <a:t>PoWPA</a:t>
          </a:r>
          <a:r>
            <a:rPr lang="en-US" cap="none" sz="1100" b="0" i="0" u="none" baseline="0">
              <a:solidFill>
                <a:srgbClr val="000000"/>
              </a:solidFill>
              <a:latin typeface="ＭＳ Ｐゴシック"/>
              <a:ea typeface="ＭＳ Ｐゴシック"/>
              <a:cs typeface="ＭＳ Ｐゴシック"/>
            </a:rPr>
            <a:t>実施強化のための調査を実施するもの</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416</xdr:row>
      <xdr:rowOff>3371850</xdr:rowOff>
    </xdr:from>
    <xdr:to>
      <xdr:col>21</xdr:col>
      <xdr:colOff>171450</xdr:colOff>
      <xdr:row>416</xdr:row>
      <xdr:rowOff>3819525</xdr:rowOff>
    </xdr:to>
    <xdr:sp>
      <xdr:nvSpPr>
        <xdr:cNvPr id="33" name="直線矢印コネクタ 158"/>
        <xdr:cNvSpPr>
          <a:spLocks/>
        </xdr:cNvSpPr>
      </xdr:nvSpPr>
      <xdr:spPr>
        <a:xfrm rot="5400000">
          <a:off x="3819525" y="151390350"/>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416</xdr:row>
      <xdr:rowOff>4057650</xdr:rowOff>
    </xdr:from>
    <xdr:to>
      <xdr:col>28</xdr:col>
      <xdr:colOff>142875</xdr:colOff>
      <xdr:row>416</xdr:row>
      <xdr:rowOff>4800600</xdr:rowOff>
    </xdr:to>
    <xdr:sp>
      <xdr:nvSpPr>
        <xdr:cNvPr id="34" name="正方形/長方形 159"/>
        <xdr:cNvSpPr>
          <a:spLocks/>
        </xdr:cNvSpPr>
      </xdr:nvSpPr>
      <xdr:spPr>
        <a:xfrm>
          <a:off x="2400300" y="152076150"/>
          <a:ext cx="27146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Ａ．（財）自然環境研究センター</a:t>
          </a:r>
          <a:r>
            <a:rPr lang="en-US" cap="none" sz="1400" b="0" i="0" u="none" baseline="0">
              <a:solidFill>
                <a:srgbClr val="000000"/>
              </a:solidFill>
            </a:rPr>
            <a:t>
</a:t>
          </a:r>
          <a:r>
            <a:rPr lang="en-US" cap="none" sz="1400" b="0" i="0" u="none" baseline="0">
              <a:solidFill>
                <a:srgbClr val="000000"/>
              </a:solidFill>
            </a:rPr>
            <a:t>5.5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417</xdr:row>
      <xdr:rowOff>76200</xdr:rowOff>
    </xdr:from>
    <xdr:to>
      <xdr:col>32</xdr:col>
      <xdr:colOff>161925</xdr:colOff>
      <xdr:row>417</xdr:row>
      <xdr:rowOff>1733550</xdr:rowOff>
    </xdr:to>
    <xdr:sp>
      <xdr:nvSpPr>
        <xdr:cNvPr id="35" name="大かっこ 160"/>
        <xdr:cNvSpPr>
          <a:spLocks/>
        </xdr:cNvSpPr>
      </xdr:nvSpPr>
      <xdr:spPr>
        <a:xfrm>
          <a:off x="1466850" y="153238200"/>
          <a:ext cx="4352925" cy="1657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ポスト</a:t>
          </a:r>
          <a:r>
            <a:rPr lang="en-US" cap="none" sz="1100" b="0" i="0" u="none" baseline="0">
              <a:solidFill>
                <a:srgbClr val="000000"/>
              </a:solidFill>
            </a:rPr>
            <a:t>2010</a:t>
          </a:r>
          <a:r>
            <a:rPr lang="en-US" cap="none" sz="1100" b="0" i="0" u="none" baseline="0">
              <a:solidFill>
                <a:srgbClr val="000000"/>
              </a:solidFill>
              <a:latin typeface="ＭＳ Ｐゴシック"/>
              <a:ea typeface="ＭＳ Ｐゴシック"/>
              <a:cs typeface="ＭＳ Ｐゴシック"/>
            </a:rPr>
            <a:t>年目標の実現に向け、まずは文化的・自然的条件で共通するところの多い</a:t>
          </a:r>
          <a:r>
            <a:rPr lang="en-US" cap="none" sz="1100" b="0" i="0" u="none" baseline="0">
              <a:solidFill>
                <a:srgbClr val="000000"/>
              </a:solidFill>
              <a:latin typeface="ＭＳ Ｐゴシック"/>
              <a:ea typeface="ＭＳ Ｐゴシック"/>
              <a:cs typeface="ＭＳ Ｐゴシック"/>
            </a:rPr>
            <a:t>アジア各国の保護地域について</a:t>
          </a:r>
          <a:r>
            <a:rPr lang="en-US" cap="none" sz="1100" b="0" i="0" u="none" baseline="0">
              <a:solidFill>
                <a:srgbClr val="000000"/>
              </a:solidFill>
              <a:latin typeface="ＭＳ Ｐゴシック"/>
              <a:ea typeface="ＭＳ Ｐゴシック"/>
              <a:cs typeface="ＭＳ Ｐゴシック"/>
            </a:rPr>
            <a:t>、現状の知見等のとりまとめを目的とした、</a:t>
          </a:r>
          <a:r>
            <a:rPr lang="en-US" cap="none" sz="1100" b="0" i="0" u="none" baseline="0">
              <a:solidFill>
                <a:srgbClr val="000000"/>
              </a:solidFill>
            </a:rPr>
            <a:t>PoWPA</a:t>
          </a:r>
          <a:r>
            <a:rPr lang="en-US" cap="none" sz="1100" b="0" i="0" u="none" baseline="0">
              <a:solidFill>
                <a:srgbClr val="000000"/>
              </a:solidFill>
              <a:latin typeface="ＭＳ Ｐゴシック"/>
              <a:ea typeface="ＭＳ Ｐゴシック"/>
              <a:cs typeface="ＭＳ Ｐゴシック"/>
            </a:rPr>
            <a:t>実施強化のための調査を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文献調査、専門家へのヒアリング調査、現地調査等により実施</a:t>
          </a:r>
          <a:r>
            <a:rPr lang="en-US" cap="none" sz="1100" b="0" i="0" u="none" baseline="0">
              <a:solidFill>
                <a:srgbClr val="000000"/>
              </a:solidFill>
              <a:latin typeface="ＭＳ Ｐゴシック"/>
              <a:ea typeface="ＭＳ Ｐゴシック"/>
              <a:cs typeface="ＭＳ Ｐゴシック"/>
            </a:rPr>
            <a:t>した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416</xdr:row>
      <xdr:rowOff>285750</xdr:rowOff>
    </xdr:from>
    <xdr:to>
      <xdr:col>35</xdr:col>
      <xdr:colOff>152400</xdr:colOff>
      <xdr:row>416</xdr:row>
      <xdr:rowOff>619125</xdr:rowOff>
    </xdr:to>
    <xdr:sp>
      <xdr:nvSpPr>
        <xdr:cNvPr id="36" name="テキスト ボックス 161"/>
        <xdr:cNvSpPr txBox="1">
          <a:spLocks noChangeArrowheads="1"/>
        </xdr:cNvSpPr>
      </xdr:nvSpPr>
      <xdr:spPr>
        <a:xfrm>
          <a:off x="1495425" y="148304250"/>
          <a:ext cx="4857750"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22</a:t>
          </a:r>
          <a:r>
            <a:rPr lang="en-US" cap="none" sz="1400" b="0" i="0" u="none" baseline="0">
              <a:solidFill>
                <a:srgbClr val="000000"/>
              </a:solidFill>
              <a:latin typeface="ＭＳ Ｐゴシック"/>
              <a:ea typeface="ＭＳ Ｐゴシック"/>
              <a:cs typeface="ＭＳ Ｐゴシック"/>
            </a:rPr>
            <a:t>年度アジア保護地域パートナーシップ構築事業</a:t>
          </a:r>
        </a:p>
      </xdr:txBody>
    </xdr:sp>
    <xdr:clientData/>
  </xdr:twoCellAnchor>
  <xdr:twoCellAnchor>
    <xdr:from>
      <xdr:col>38</xdr:col>
      <xdr:colOff>180975</xdr:colOff>
      <xdr:row>416</xdr:row>
      <xdr:rowOff>3333750</xdr:rowOff>
    </xdr:from>
    <xdr:to>
      <xdr:col>38</xdr:col>
      <xdr:colOff>180975</xdr:colOff>
      <xdr:row>416</xdr:row>
      <xdr:rowOff>3781425</xdr:rowOff>
    </xdr:to>
    <xdr:sp>
      <xdr:nvSpPr>
        <xdr:cNvPr id="37" name="直線矢印コネクタ 162"/>
        <xdr:cNvSpPr>
          <a:spLocks/>
        </xdr:cNvSpPr>
      </xdr:nvSpPr>
      <xdr:spPr>
        <a:xfrm rot="5400000">
          <a:off x="7048500" y="1513522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416</xdr:row>
      <xdr:rowOff>4057650</xdr:rowOff>
    </xdr:from>
    <xdr:to>
      <xdr:col>47</xdr:col>
      <xdr:colOff>161925</xdr:colOff>
      <xdr:row>416</xdr:row>
      <xdr:rowOff>4781550</xdr:rowOff>
    </xdr:to>
    <xdr:sp>
      <xdr:nvSpPr>
        <xdr:cNvPr id="38" name="正方形/長方形 163"/>
        <xdr:cNvSpPr>
          <a:spLocks/>
        </xdr:cNvSpPr>
      </xdr:nvSpPr>
      <xdr:spPr>
        <a:xfrm>
          <a:off x="6124575" y="152076150"/>
          <a:ext cx="27717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Ｂ．（株）サイリック</a:t>
          </a:r>
          <a:r>
            <a:rPr lang="en-US" cap="none" sz="1400" b="0" i="0" u="none" baseline="0">
              <a:solidFill>
                <a:srgbClr val="000000"/>
              </a:solidFill>
            </a:rPr>
            <a:t>
</a:t>
          </a:r>
          <a:r>
            <a:rPr lang="en-US" cap="none" sz="1400" b="0" i="0" u="none" baseline="0">
              <a:solidFill>
                <a:srgbClr val="000000"/>
              </a:solidFill>
            </a:rPr>
            <a:t>0.9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104775</xdr:colOff>
      <xdr:row>417</xdr:row>
      <xdr:rowOff>57150</xdr:rowOff>
    </xdr:from>
    <xdr:to>
      <xdr:col>49</xdr:col>
      <xdr:colOff>152400</xdr:colOff>
      <xdr:row>417</xdr:row>
      <xdr:rowOff>1714500</xdr:rowOff>
    </xdr:to>
    <xdr:sp>
      <xdr:nvSpPr>
        <xdr:cNvPr id="39" name="大かっこ 164"/>
        <xdr:cNvSpPr>
          <a:spLocks/>
        </xdr:cNvSpPr>
      </xdr:nvSpPr>
      <xdr:spPr>
        <a:xfrm>
          <a:off x="5934075" y="153219150"/>
          <a:ext cx="3295650" cy="1657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アジア保護地域パートナーシップ構築事業を行うにあたり、自然公園法等の英文を資料の一部として使用するため、翻訳を行</a:t>
          </a:r>
          <a:r>
            <a:rPr lang="en-US" cap="none" sz="1100" b="0" i="0" u="none" baseline="0">
              <a:solidFill>
                <a:srgbClr val="000000"/>
              </a:solidFill>
              <a:latin typeface="ＭＳ Ｐゴシック"/>
              <a:ea typeface="ＭＳ Ｐゴシック"/>
              <a:cs typeface="ＭＳ Ｐゴシック"/>
            </a:rPr>
            <a:t>った。</a:t>
          </a:r>
        </a:p>
      </xdr:txBody>
    </xdr:sp>
    <xdr:clientData/>
  </xdr:twoCellAnchor>
  <xdr:twoCellAnchor>
    <xdr:from>
      <xdr:col>24</xdr:col>
      <xdr:colOff>114300</xdr:colOff>
      <xdr:row>324</xdr:row>
      <xdr:rowOff>590550</xdr:rowOff>
    </xdr:from>
    <xdr:to>
      <xdr:col>32</xdr:col>
      <xdr:colOff>142875</xdr:colOff>
      <xdr:row>324</xdr:row>
      <xdr:rowOff>1200150</xdr:rowOff>
    </xdr:to>
    <xdr:sp>
      <xdr:nvSpPr>
        <xdr:cNvPr id="40" name="正方形/長方形 102"/>
        <xdr:cNvSpPr>
          <a:spLocks/>
        </xdr:cNvSpPr>
      </xdr:nvSpPr>
      <xdr:spPr>
        <a:xfrm>
          <a:off x="4286250" y="111328200"/>
          <a:ext cx="15144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24</xdr:col>
      <xdr:colOff>114300</xdr:colOff>
      <xdr:row>324</xdr:row>
      <xdr:rowOff>1181100</xdr:rowOff>
    </xdr:from>
    <xdr:to>
      <xdr:col>32</xdr:col>
      <xdr:colOff>142875</xdr:colOff>
      <xdr:row>324</xdr:row>
      <xdr:rowOff>1562100</xdr:rowOff>
    </xdr:to>
    <xdr:sp>
      <xdr:nvSpPr>
        <xdr:cNvPr id="41" name="正方形/長方形 103"/>
        <xdr:cNvSpPr>
          <a:spLocks/>
        </xdr:cNvSpPr>
      </xdr:nvSpPr>
      <xdr:spPr>
        <a:xfrm>
          <a:off x="4286250" y="111918750"/>
          <a:ext cx="1514475"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執行管理</a:t>
          </a:r>
        </a:p>
      </xdr:txBody>
    </xdr:sp>
    <xdr:clientData/>
  </xdr:twoCellAnchor>
  <xdr:twoCellAnchor>
    <xdr:from>
      <xdr:col>24</xdr:col>
      <xdr:colOff>38100</xdr:colOff>
      <xdr:row>324</xdr:row>
      <xdr:rowOff>3371850</xdr:rowOff>
    </xdr:from>
    <xdr:to>
      <xdr:col>34</xdr:col>
      <xdr:colOff>38100</xdr:colOff>
      <xdr:row>324</xdr:row>
      <xdr:rowOff>4086225</xdr:rowOff>
    </xdr:to>
    <xdr:sp>
      <xdr:nvSpPr>
        <xdr:cNvPr id="42" name="正方形/長方形 104"/>
        <xdr:cNvSpPr>
          <a:spLocks/>
        </xdr:cNvSpPr>
      </xdr:nvSpPr>
      <xdr:spPr>
        <a:xfrm>
          <a:off x="4210050" y="114109500"/>
          <a:ext cx="182880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Ｂ．猛禽類医学研究所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38100</xdr:colOff>
      <xdr:row>324</xdr:row>
      <xdr:rowOff>4124325</xdr:rowOff>
    </xdr:from>
    <xdr:to>
      <xdr:col>34</xdr:col>
      <xdr:colOff>38100</xdr:colOff>
      <xdr:row>324</xdr:row>
      <xdr:rowOff>4895850</xdr:rowOff>
    </xdr:to>
    <xdr:sp>
      <xdr:nvSpPr>
        <xdr:cNvPr id="43" name="正方形/長方形 105"/>
        <xdr:cNvSpPr>
          <a:spLocks/>
        </xdr:cNvSpPr>
      </xdr:nvSpPr>
      <xdr:spPr>
        <a:xfrm>
          <a:off x="4210050" y="114861975"/>
          <a:ext cx="1828800" cy="771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日ロオオワシ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共同調査</a:t>
          </a:r>
        </a:p>
      </xdr:txBody>
    </xdr:sp>
    <xdr:clientData/>
  </xdr:twoCellAnchor>
  <xdr:twoCellAnchor>
    <xdr:from>
      <xdr:col>28</xdr:col>
      <xdr:colOff>161925</xdr:colOff>
      <xdr:row>324</xdr:row>
      <xdr:rowOff>2600325</xdr:rowOff>
    </xdr:from>
    <xdr:to>
      <xdr:col>29</xdr:col>
      <xdr:colOff>0</xdr:colOff>
      <xdr:row>324</xdr:row>
      <xdr:rowOff>3105150</xdr:rowOff>
    </xdr:to>
    <xdr:sp>
      <xdr:nvSpPr>
        <xdr:cNvPr id="44" name="直線矢印コネクタ 106"/>
        <xdr:cNvSpPr>
          <a:spLocks/>
        </xdr:cNvSpPr>
      </xdr:nvSpPr>
      <xdr:spPr>
        <a:xfrm rot="5400000">
          <a:off x="5133975" y="113337975"/>
          <a:ext cx="9525" cy="5048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324</xdr:row>
      <xdr:rowOff>3105150</xdr:rowOff>
    </xdr:from>
    <xdr:to>
      <xdr:col>33</xdr:col>
      <xdr:colOff>95250</xdr:colOff>
      <xdr:row>324</xdr:row>
      <xdr:rowOff>3495675</xdr:rowOff>
    </xdr:to>
    <xdr:sp>
      <xdr:nvSpPr>
        <xdr:cNvPr id="45" name="テキスト ボックス 107"/>
        <xdr:cNvSpPr txBox="1">
          <a:spLocks noChangeArrowheads="1"/>
        </xdr:cNvSpPr>
      </xdr:nvSpPr>
      <xdr:spPr>
        <a:xfrm>
          <a:off x="4229100" y="113842800"/>
          <a:ext cx="1695450"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11</xdr:col>
      <xdr:colOff>28575</xdr:colOff>
      <xdr:row>324</xdr:row>
      <xdr:rowOff>3390900</xdr:rowOff>
    </xdr:from>
    <xdr:to>
      <xdr:col>23</xdr:col>
      <xdr:colOff>47625</xdr:colOff>
      <xdr:row>324</xdr:row>
      <xdr:rowOff>4038600</xdr:rowOff>
    </xdr:to>
    <xdr:sp>
      <xdr:nvSpPr>
        <xdr:cNvPr id="46" name="正方形/長方形 109"/>
        <xdr:cNvSpPr>
          <a:spLocks/>
        </xdr:cNvSpPr>
      </xdr:nvSpPr>
      <xdr:spPr>
        <a:xfrm>
          <a:off x="1971675" y="114128550"/>
          <a:ext cx="20764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Ａ．（財）山階鳥類研究所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11</xdr:col>
      <xdr:colOff>9525</xdr:colOff>
      <xdr:row>324</xdr:row>
      <xdr:rowOff>4105275</xdr:rowOff>
    </xdr:from>
    <xdr:to>
      <xdr:col>23</xdr:col>
      <xdr:colOff>57150</xdr:colOff>
      <xdr:row>324</xdr:row>
      <xdr:rowOff>4876800</xdr:rowOff>
    </xdr:to>
    <xdr:sp>
      <xdr:nvSpPr>
        <xdr:cNvPr id="47" name="正方形/長方形 147"/>
        <xdr:cNvSpPr>
          <a:spLocks/>
        </xdr:cNvSpPr>
      </xdr:nvSpPr>
      <xdr:spPr>
        <a:xfrm>
          <a:off x="1952625" y="114842925"/>
          <a:ext cx="2105025" cy="771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日米アホウドリ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共同調査</a:t>
          </a:r>
        </a:p>
      </xdr:txBody>
    </xdr:sp>
    <xdr:clientData/>
  </xdr:twoCellAnchor>
  <xdr:twoCellAnchor>
    <xdr:from>
      <xdr:col>35</xdr:col>
      <xdr:colOff>38100</xdr:colOff>
      <xdr:row>324</xdr:row>
      <xdr:rowOff>3352800</xdr:rowOff>
    </xdr:from>
    <xdr:to>
      <xdr:col>44</xdr:col>
      <xdr:colOff>19050</xdr:colOff>
      <xdr:row>324</xdr:row>
      <xdr:rowOff>4086225</xdr:rowOff>
    </xdr:to>
    <xdr:sp>
      <xdr:nvSpPr>
        <xdr:cNvPr id="48" name="正方形/長方形 148"/>
        <xdr:cNvSpPr>
          <a:spLocks/>
        </xdr:cNvSpPr>
      </xdr:nvSpPr>
      <xdr:spPr>
        <a:xfrm>
          <a:off x="6238875" y="114090450"/>
          <a:ext cx="18478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Ｃ．（財）山階鳥類研究所７百万円</a:t>
          </a:r>
        </a:p>
      </xdr:txBody>
    </xdr:sp>
    <xdr:clientData/>
  </xdr:twoCellAnchor>
  <xdr:twoCellAnchor>
    <xdr:from>
      <xdr:col>35</xdr:col>
      <xdr:colOff>38100</xdr:colOff>
      <xdr:row>324</xdr:row>
      <xdr:rowOff>4124325</xdr:rowOff>
    </xdr:from>
    <xdr:to>
      <xdr:col>44</xdr:col>
      <xdr:colOff>0</xdr:colOff>
      <xdr:row>324</xdr:row>
      <xdr:rowOff>4914900</xdr:rowOff>
    </xdr:to>
    <xdr:sp>
      <xdr:nvSpPr>
        <xdr:cNvPr id="49" name="正方形/長方形 149"/>
        <xdr:cNvSpPr>
          <a:spLocks/>
        </xdr:cNvSpPr>
      </xdr:nvSpPr>
      <xdr:spPr>
        <a:xfrm>
          <a:off x="6238875" y="114861975"/>
          <a:ext cx="182880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日中ズグロカモメ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共同調査</a:t>
          </a:r>
        </a:p>
      </xdr:txBody>
    </xdr:sp>
    <xdr:clientData/>
  </xdr:twoCellAnchor>
  <xdr:twoCellAnchor>
    <xdr:from>
      <xdr:col>20</xdr:col>
      <xdr:colOff>38100</xdr:colOff>
      <xdr:row>324</xdr:row>
      <xdr:rowOff>2781300</xdr:rowOff>
    </xdr:from>
    <xdr:to>
      <xdr:col>38</xdr:col>
      <xdr:colOff>0</xdr:colOff>
      <xdr:row>324</xdr:row>
      <xdr:rowOff>2781300</xdr:rowOff>
    </xdr:to>
    <xdr:sp>
      <xdr:nvSpPr>
        <xdr:cNvPr id="50" name="直線コネクタ 150"/>
        <xdr:cNvSpPr>
          <a:spLocks/>
        </xdr:cNvSpPr>
      </xdr:nvSpPr>
      <xdr:spPr>
        <a:xfrm>
          <a:off x="3524250" y="113518950"/>
          <a:ext cx="334327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324</xdr:row>
      <xdr:rowOff>2762250</xdr:rowOff>
    </xdr:from>
    <xdr:to>
      <xdr:col>20</xdr:col>
      <xdr:colOff>38100</xdr:colOff>
      <xdr:row>324</xdr:row>
      <xdr:rowOff>3124200</xdr:rowOff>
    </xdr:to>
    <xdr:sp>
      <xdr:nvSpPr>
        <xdr:cNvPr id="51" name="直線矢印コネクタ 151"/>
        <xdr:cNvSpPr>
          <a:spLocks/>
        </xdr:cNvSpPr>
      </xdr:nvSpPr>
      <xdr:spPr>
        <a:xfrm rot="5400000">
          <a:off x="3514725" y="11349990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324</xdr:row>
      <xdr:rowOff>2762250</xdr:rowOff>
    </xdr:from>
    <xdr:to>
      <xdr:col>38</xdr:col>
      <xdr:colOff>19050</xdr:colOff>
      <xdr:row>324</xdr:row>
      <xdr:rowOff>3124200</xdr:rowOff>
    </xdr:to>
    <xdr:sp>
      <xdr:nvSpPr>
        <xdr:cNvPr id="52" name="直線矢印コネクタ 152"/>
        <xdr:cNvSpPr>
          <a:spLocks/>
        </xdr:cNvSpPr>
      </xdr:nvSpPr>
      <xdr:spPr>
        <a:xfrm rot="5400000">
          <a:off x="6877050" y="11349990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324</xdr:row>
      <xdr:rowOff>3086100</xdr:rowOff>
    </xdr:from>
    <xdr:to>
      <xdr:col>25</xdr:col>
      <xdr:colOff>28575</xdr:colOff>
      <xdr:row>324</xdr:row>
      <xdr:rowOff>3495675</xdr:rowOff>
    </xdr:to>
    <xdr:sp>
      <xdr:nvSpPr>
        <xdr:cNvPr id="53" name="テキスト ボックス 153"/>
        <xdr:cNvSpPr txBox="1">
          <a:spLocks noChangeArrowheads="1"/>
        </xdr:cNvSpPr>
      </xdr:nvSpPr>
      <xdr:spPr>
        <a:xfrm>
          <a:off x="2790825" y="113823750"/>
          <a:ext cx="1581150" cy="4095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34</xdr:col>
      <xdr:colOff>76200</xdr:colOff>
      <xdr:row>324</xdr:row>
      <xdr:rowOff>3086100</xdr:rowOff>
    </xdr:from>
    <xdr:to>
      <xdr:col>43</xdr:col>
      <xdr:colOff>66675</xdr:colOff>
      <xdr:row>324</xdr:row>
      <xdr:rowOff>3476625</xdr:rowOff>
    </xdr:to>
    <xdr:sp>
      <xdr:nvSpPr>
        <xdr:cNvPr id="54" name="テキスト ボックス 154"/>
        <xdr:cNvSpPr txBox="1">
          <a:spLocks noChangeArrowheads="1"/>
        </xdr:cNvSpPr>
      </xdr:nvSpPr>
      <xdr:spPr>
        <a:xfrm>
          <a:off x="6076950" y="113823750"/>
          <a:ext cx="1857375"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7</xdr:col>
      <xdr:colOff>114300</xdr:colOff>
      <xdr:row>324</xdr:row>
      <xdr:rowOff>123825</xdr:rowOff>
    </xdr:from>
    <xdr:to>
      <xdr:col>33</xdr:col>
      <xdr:colOff>123825</xdr:colOff>
      <xdr:row>324</xdr:row>
      <xdr:rowOff>428625</xdr:rowOff>
    </xdr:to>
    <xdr:sp>
      <xdr:nvSpPr>
        <xdr:cNvPr id="55" name="テキスト ボックス 155"/>
        <xdr:cNvSpPr txBox="1">
          <a:spLocks noChangeArrowheads="1"/>
        </xdr:cNvSpPr>
      </xdr:nvSpPr>
      <xdr:spPr>
        <a:xfrm>
          <a:off x="1371600" y="110861475"/>
          <a:ext cx="458152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FF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年度アジア地域渡り鳥等国際共同研究推進費</a:t>
          </a:r>
        </a:p>
      </xdr:txBody>
    </xdr:sp>
    <xdr:clientData/>
  </xdr:twoCellAnchor>
  <xdr:twoCellAnchor>
    <xdr:from>
      <xdr:col>11</xdr:col>
      <xdr:colOff>133350</xdr:colOff>
      <xdr:row>324</xdr:row>
      <xdr:rowOff>1724025</xdr:rowOff>
    </xdr:from>
    <xdr:to>
      <xdr:col>46</xdr:col>
      <xdr:colOff>171450</xdr:colOff>
      <xdr:row>324</xdr:row>
      <xdr:rowOff>2657475</xdr:rowOff>
    </xdr:to>
    <xdr:sp>
      <xdr:nvSpPr>
        <xdr:cNvPr id="56" name="大かっこ 165"/>
        <xdr:cNvSpPr>
          <a:spLocks/>
        </xdr:cNvSpPr>
      </xdr:nvSpPr>
      <xdr:spPr>
        <a:xfrm>
          <a:off x="2076450" y="112461675"/>
          <a:ext cx="6562725"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二国間渡り鳥条約等に基づく会議結果や相手国との意見交換に基づき日米共同によるアホウドリ幼鳥の追跡調査、日ロ共同によるオオワシの夏季および厳冬期の状況等調査、日中共同によるズグロカモメの衛星追跡調査等を企画した。</a:t>
          </a:r>
        </a:p>
      </xdr:txBody>
    </xdr:sp>
    <xdr:clientData/>
  </xdr:twoCellAnchor>
  <xdr:twoCellAnchor>
    <xdr:from>
      <xdr:col>13</xdr:col>
      <xdr:colOff>19050</xdr:colOff>
      <xdr:row>324</xdr:row>
      <xdr:rowOff>4981575</xdr:rowOff>
    </xdr:from>
    <xdr:to>
      <xdr:col>24</xdr:col>
      <xdr:colOff>38100</xdr:colOff>
      <xdr:row>325</xdr:row>
      <xdr:rowOff>752475</xdr:rowOff>
    </xdr:to>
    <xdr:sp>
      <xdr:nvSpPr>
        <xdr:cNvPr id="57" name="大かっこ 166"/>
        <xdr:cNvSpPr>
          <a:spLocks/>
        </xdr:cNvSpPr>
      </xdr:nvSpPr>
      <xdr:spPr>
        <a:xfrm>
          <a:off x="2305050" y="115719225"/>
          <a:ext cx="1905000" cy="971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アホウドリ幼鳥の衛星追跡の実施</a:t>
          </a:r>
        </a:p>
      </xdr:txBody>
    </xdr:sp>
    <xdr:clientData/>
  </xdr:twoCellAnchor>
  <xdr:twoCellAnchor>
    <xdr:from>
      <xdr:col>24</xdr:col>
      <xdr:colOff>133350</xdr:colOff>
      <xdr:row>324</xdr:row>
      <xdr:rowOff>4914900</xdr:rowOff>
    </xdr:from>
    <xdr:to>
      <xdr:col>34</xdr:col>
      <xdr:colOff>57150</xdr:colOff>
      <xdr:row>325</xdr:row>
      <xdr:rowOff>752475</xdr:rowOff>
    </xdr:to>
    <xdr:sp>
      <xdr:nvSpPr>
        <xdr:cNvPr id="58" name="大かっこ 167"/>
        <xdr:cNvSpPr>
          <a:spLocks/>
        </xdr:cNvSpPr>
      </xdr:nvSpPr>
      <xdr:spPr>
        <a:xfrm>
          <a:off x="4305300" y="115652550"/>
          <a:ext cx="17526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オオワシの夏期および厳冬期状況調査</a:t>
          </a:r>
        </a:p>
      </xdr:txBody>
    </xdr:sp>
    <xdr:clientData/>
  </xdr:twoCellAnchor>
  <xdr:twoCellAnchor>
    <xdr:from>
      <xdr:col>35</xdr:col>
      <xdr:colOff>114300</xdr:colOff>
      <xdr:row>324</xdr:row>
      <xdr:rowOff>4981575</xdr:rowOff>
    </xdr:from>
    <xdr:to>
      <xdr:col>44</xdr:col>
      <xdr:colOff>38100</xdr:colOff>
      <xdr:row>325</xdr:row>
      <xdr:rowOff>733425</xdr:rowOff>
    </xdr:to>
    <xdr:sp>
      <xdr:nvSpPr>
        <xdr:cNvPr id="59" name="大かっこ 168"/>
        <xdr:cNvSpPr>
          <a:spLocks/>
        </xdr:cNvSpPr>
      </xdr:nvSpPr>
      <xdr:spPr>
        <a:xfrm>
          <a:off x="6315075" y="115719225"/>
          <a:ext cx="179070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ズグロカモメの衛星追跡の実施</a:t>
          </a:r>
        </a:p>
      </xdr:txBody>
    </xdr:sp>
    <xdr:clientData/>
  </xdr:twoCellAnchor>
  <xdr:twoCellAnchor>
    <xdr:from>
      <xdr:col>22</xdr:col>
      <xdr:colOff>76200</xdr:colOff>
      <xdr:row>218</xdr:row>
      <xdr:rowOff>590550</xdr:rowOff>
    </xdr:from>
    <xdr:to>
      <xdr:col>30</xdr:col>
      <xdr:colOff>114300</xdr:colOff>
      <xdr:row>218</xdr:row>
      <xdr:rowOff>1200150</xdr:rowOff>
    </xdr:to>
    <xdr:sp>
      <xdr:nvSpPr>
        <xdr:cNvPr id="60" name="正方形/長方形 169"/>
        <xdr:cNvSpPr>
          <a:spLocks/>
        </xdr:cNvSpPr>
      </xdr:nvSpPr>
      <xdr:spPr>
        <a:xfrm>
          <a:off x="3905250" y="69761100"/>
          <a:ext cx="152400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20</xdr:col>
      <xdr:colOff>152400</xdr:colOff>
      <xdr:row>218</xdr:row>
      <xdr:rowOff>3638550</xdr:rowOff>
    </xdr:from>
    <xdr:to>
      <xdr:col>26</xdr:col>
      <xdr:colOff>0</xdr:colOff>
      <xdr:row>218</xdr:row>
      <xdr:rowOff>4676775</xdr:rowOff>
    </xdr:to>
    <xdr:sp>
      <xdr:nvSpPr>
        <xdr:cNvPr id="61" name="正方形/長方形 170"/>
        <xdr:cNvSpPr>
          <a:spLocks/>
        </xdr:cNvSpPr>
      </xdr:nvSpPr>
      <xdr:spPr>
        <a:xfrm>
          <a:off x="3638550" y="72809100"/>
          <a:ext cx="914400"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（財）山階鳥類研究所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85725</xdr:colOff>
      <xdr:row>219</xdr:row>
      <xdr:rowOff>3295650</xdr:rowOff>
    </xdr:from>
    <xdr:to>
      <xdr:col>37</xdr:col>
      <xdr:colOff>142875</xdr:colOff>
      <xdr:row>219</xdr:row>
      <xdr:rowOff>3676650</xdr:rowOff>
    </xdr:to>
    <xdr:sp>
      <xdr:nvSpPr>
        <xdr:cNvPr id="62" name="テキスト ボックス 171"/>
        <xdr:cNvSpPr txBox="1">
          <a:spLocks noChangeArrowheads="1"/>
        </xdr:cNvSpPr>
      </xdr:nvSpPr>
      <xdr:spPr>
        <a:xfrm>
          <a:off x="5229225" y="77666850"/>
          <a:ext cx="1581150"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7</xdr:col>
      <xdr:colOff>104775</xdr:colOff>
      <xdr:row>218</xdr:row>
      <xdr:rowOff>142875</xdr:rowOff>
    </xdr:from>
    <xdr:to>
      <xdr:col>33</xdr:col>
      <xdr:colOff>104775</xdr:colOff>
      <xdr:row>218</xdr:row>
      <xdr:rowOff>447675</xdr:rowOff>
    </xdr:to>
    <xdr:sp>
      <xdr:nvSpPr>
        <xdr:cNvPr id="63" name="テキスト ボックス 172"/>
        <xdr:cNvSpPr txBox="1">
          <a:spLocks noChangeArrowheads="1"/>
        </xdr:cNvSpPr>
      </xdr:nvSpPr>
      <xdr:spPr>
        <a:xfrm>
          <a:off x="1362075" y="69313425"/>
          <a:ext cx="45720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年度アジア地域における生物多様性保全推進費</a:t>
          </a:r>
        </a:p>
      </xdr:txBody>
    </xdr:sp>
    <xdr:clientData/>
  </xdr:twoCellAnchor>
  <xdr:twoCellAnchor>
    <xdr:from>
      <xdr:col>13</xdr:col>
      <xdr:colOff>85725</xdr:colOff>
      <xdr:row>218</xdr:row>
      <xdr:rowOff>1038225</xdr:rowOff>
    </xdr:from>
    <xdr:to>
      <xdr:col>39</xdr:col>
      <xdr:colOff>114300</xdr:colOff>
      <xdr:row>218</xdr:row>
      <xdr:rowOff>2619375</xdr:rowOff>
    </xdr:to>
    <xdr:sp>
      <xdr:nvSpPr>
        <xdr:cNvPr id="64" name="大かっこ 173"/>
        <xdr:cNvSpPr>
          <a:spLocks/>
        </xdr:cNvSpPr>
      </xdr:nvSpPr>
      <xdr:spPr>
        <a:xfrm>
          <a:off x="2371725" y="70208775"/>
          <a:ext cx="4810125" cy="1581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地域におけるラムサール条約湿地の保全と賢明な利用や渡り鳥保護を進めるため、ラムサール条約のワイズユースの推進やアジア地域の新規登録支援等を実施するとともに、東アジア・オーストラリア地域フライウェイ・パートナーシップの国内外における実施を支援</a:t>
          </a:r>
        </a:p>
      </xdr:txBody>
    </xdr:sp>
    <xdr:clientData/>
  </xdr:twoCellAnchor>
  <xdr:twoCellAnchor>
    <xdr:from>
      <xdr:col>14</xdr:col>
      <xdr:colOff>38100</xdr:colOff>
      <xdr:row>219</xdr:row>
      <xdr:rowOff>3600450</xdr:rowOff>
    </xdr:from>
    <xdr:to>
      <xdr:col>26</xdr:col>
      <xdr:colOff>161925</xdr:colOff>
      <xdr:row>219</xdr:row>
      <xdr:rowOff>4591050</xdr:rowOff>
    </xdr:to>
    <xdr:sp>
      <xdr:nvSpPr>
        <xdr:cNvPr id="65" name="正方形/長方形 174"/>
        <xdr:cNvSpPr>
          <a:spLocks/>
        </xdr:cNvSpPr>
      </xdr:nvSpPr>
      <xdr:spPr>
        <a:xfrm>
          <a:off x="2495550" y="77971650"/>
          <a:ext cx="2219325" cy="10001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アンパルの自然を守る会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8</xdr:col>
      <xdr:colOff>66675</xdr:colOff>
      <xdr:row>218</xdr:row>
      <xdr:rowOff>3638550</xdr:rowOff>
    </xdr:from>
    <xdr:to>
      <xdr:col>27</xdr:col>
      <xdr:colOff>95250</xdr:colOff>
      <xdr:row>218</xdr:row>
      <xdr:rowOff>4648200</xdr:rowOff>
    </xdr:to>
    <xdr:sp>
      <xdr:nvSpPr>
        <xdr:cNvPr id="66" name="正方形/長方形 175"/>
        <xdr:cNvSpPr>
          <a:spLocks/>
        </xdr:cNvSpPr>
      </xdr:nvSpPr>
      <xdr:spPr>
        <a:xfrm>
          <a:off x="1495425" y="72809100"/>
          <a:ext cx="3362325" cy="101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A.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　日本国際湿地保全連合</a:t>
          </a:r>
          <a:r>
            <a:rPr lang="en-US" cap="none" sz="1100" b="0" i="0" u="none" baseline="0">
              <a:solidFill>
                <a:srgbClr val="000000"/>
              </a:solidFill>
            </a:rPr>
            <a:t>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　</a:t>
          </a:r>
          <a:r>
            <a:rPr lang="en-US" cap="none" sz="1100" b="0" i="0" u="none" baseline="0">
              <a:solidFill>
                <a:srgbClr val="000000"/>
              </a:solidFill>
              <a:latin typeface="ＭＳ Ｐゴシック"/>
              <a:ea typeface="ＭＳ Ｐゴシック"/>
              <a:cs typeface="ＭＳ Ｐゴシック"/>
            </a:rPr>
            <a:t>バードライフ・アジア等 （１１件）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３９．５百万円</a:t>
          </a:r>
        </a:p>
      </xdr:txBody>
    </xdr:sp>
    <xdr:clientData/>
  </xdr:twoCellAnchor>
  <xdr:twoCellAnchor>
    <xdr:from>
      <xdr:col>39</xdr:col>
      <xdr:colOff>76200</xdr:colOff>
      <xdr:row>219</xdr:row>
      <xdr:rowOff>3533775</xdr:rowOff>
    </xdr:from>
    <xdr:to>
      <xdr:col>50</xdr:col>
      <xdr:colOff>19050</xdr:colOff>
      <xdr:row>219</xdr:row>
      <xdr:rowOff>4505325</xdr:rowOff>
    </xdr:to>
    <xdr:sp>
      <xdr:nvSpPr>
        <xdr:cNvPr id="67" name="正方形/長方形 176"/>
        <xdr:cNvSpPr>
          <a:spLocks/>
        </xdr:cNvSpPr>
      </xdr:nvSpPr>
      <xdr:spPr>
        <a:xfrm>
          <a:off x="7143750" y="77904975"/>
          <a:ext cx="2124075" cy="971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特定非営利活動法人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ぬまっこくらぶ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０．５百万</a:t>
          </a:r>
        </a:p>
      </xdr:txBody>
    </xdr:sp>
    <xdr:clientData/>
  </xdr:twoCellAnchor>
  <xdr:twoCellAnchor>
    <xdr:from>
      <xdr:col>28</xdr:col>
      <xdr:colOff>95250</xdr:colOff>
      <xdr:row>219</xdr:row>
      <xdr:rowOff>3552825</xdr:rowOff>
    </xdr:from>
    <xdr:to>
      <xdr:col>37</xdr:col>
      <xdr:colOff>142875</xdr:colOff>
      <xdr:row>219</xdr:row>
      <xdr:rowOff>4552950</xdr:rowOff>
    </xdr:to>
    <xdr:sp>
      <xdr:nvSpPr>
        <xdr:cNvPr id="68" name="正方形/長方形 177"/>
        <xdr:cNvSpPr>
          <a:spLocks/>
        </xdr:cNvSpPr>
      </xdr:nvSpPr>
      <xdr:spPr>
        <a:xfrm>
          <a:off x="5067300" y="77924025"/>
          <a:ext cx="1743075" cy="10001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新和技術コンサルタント（株）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a:t>
          </a:r>
          <a:r>
            <a:rPr lang="en-US" cap="none" sz="1000" b="0" i="0" u="none" baseline="0">
              <a:solidFill>
                <a:srgbClr val="000000"/>
              </a:solidFill>
            </a:rPr>
            <a:t>
</a:t>
          </a:r>
        </a:p>
      </xdr:txBody>
    </xdr:sp>
    <xdr:clientData/>
  </xdr:twoCellAnchor>
  <xdr:twoCellAnchor>
    <xdr:from>
      <xdr:col>29</xdr:col>
      <xdr:colOff>152400</xdr:colOff>
      <xdr:row>218</xdr:row>
      <xdr:rowOff>3619500</xdr:rowOff>
    </xdr:from>
    <xdr:to>
      <xdr:col>37</xdr:col>
      <xdr:colOff>0</xdr:colOff>
      <xdr:row>218</xdr:row>
      <xdr:rowOff>4572000</xdr:rowOff>
    </xdr:to>
    <xdr:sp>
      <xdr:nvSpPr>
        <xdr:cNvPr id="69" name="正方形/長方形 178"/>
        <xdr:cNvSpPr>
          <a:spLocks/>
        </xdr:cNvSpPr>
      </xdr:nvSpPr>
      <xdr:spPr>
        <a:xfrm>
          <a:off x="5295900" y="72790050"/>
          <a:ext cx="137160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地方環境事務所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（３件）</a:t>
          </a:r>
        </a:p>
      </xdr:txBody>
    </xdr:sp>
    <xdr:clientData/>
  </xdr:twoCellAnchor>
  <xdr:twoCellAnchor>
    <xdr:from>
      <xdr:col>14</xdr:col>
      <xdr:colOff>38100</xdr:colOff>
      <xdr:row>219</xdr:row>
      <xdr:rowOff>2295525</xdr:rowOff>
    </xdr:from>
    <xdr:to>
      <xdr:col>26</xdr:col>
      <xdr:colOff>114300</xdr:colOff>
      <xdr:row>219</xdr:row>
      <xdr:rowOff>2847975</xdr:rowOff>
    </xdr:to>
    <xdr:sp>
      <xdr:nvSpPr>
        <xdr:cNvPr id="70" name="正方形/長方形 179"/>
        <xdr:cNvSpPr>
          <a:spLocks/>
        </xdr:cNvSpPr>
      </xdr:nvSpPr>
      <xdr:spPr>
        <a:xfrm>
          <a:off x="2495550" y="76666725"/>
          <a:ext cx="21717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p>
      </xdr:txBody>
    </xdr:sp>
    <xdr:clientData/>
  </xdr:twoCellAnchor>
  <xdr:twoCellAnchor>
    <xdr:from>
      <xdr:col>8</xdr:col>
      <xdr:colOff>9525</xdr:colOff>
      <xdr:row>218</xdr:row>
      <xdr:rowOff>3352800</xdr:rowOff>
    </xdr:from>
    <xdr:to>
      <xdr:col>27</xdr:col>
      <xdr:colOff>38100</xdr:colOff>
      <xdr:row>218</xdr:row>
      <xdr:rowOff>3733800</xdr:rowOff>
    </xdr:to>
    <xdr:sp>
      <xdr:nvSpPr>
        <xdr:cNvPr id="71" name="テキスト ボックス 180"/>
        <xdr:cNvSpPr txBox="1">
          <a:spLocks noChangeArrowheads="1"/>
        </xdr:cNvSpPr>
      </xdr:nvSpPr>
      <xdr:spPr>
        <a:xfrm>
          <a:off x="1438275" y="72523350"/>
          <a:ext cx="3362325"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総合評価、一般競争入札、少額随意契約</a:t>
          </a:r>
          <a:r>
            <a:rPr lang="en-US" cap="none" sz="1100" b="0" i="0" u="none" baseline="0">
              <a:solidFill>
                <a:srgbClr val="000000"/>
              </a:solidFill>
              <a:latin typeface="Calibri"/>
              <a:ea typeface="Calibri"/>
              <a:cs typeface="Calibri"/>
            </a:rPr>
            <a:t>】</a:t>
          </a:r>
        </a:p>
      </xdr:txBody>
    </xdr:sp>
    <xdr:clientData/>
  </xdr:twoCellAnchor>
  <xdr:twoCellAnchor>
    <xdr:from>
      <xdr:col>17</xdr:col>
      <xdr:colOff>76200</xdr:colOff>
      <xdr:row>219</xdr:row>
      <xdr:rowOff>3314700</xdr:rowOff>
    </xdr:from>
    <xdr:to>
      <xdr:col>24</xdr:col>
      <xdr:colOff>171450</xdr:colOff>
      <xdr:row>219</xdr:row>
      <xdr:rowOff>3714750</xdr:rowOff>
    </xdr:to>
    <xdr:sp>
      <xdr:nvSpPr>
        <xdr:cNvPr id="72" name="テキスト ボックス 181"/>
        <xdr:cNvSpPr txBox="1">
          <a:spLocks noChangeArrowheads="1"/>
        </xdr:cNvSpPr>
      </xdr:nvSpPr>
      <xdr:spPr>
        <a:xfrm>
          <a:off x="3048000" y="77685900"/>
          <a:ext cx="1295400" cy="4095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28</xdr:col>
      <xdr:colOff>57150</xdr:colOff>
      <xdr:row>219</xdr:row>
      <xdr:rowOff>4648200</xdr:rowOff>
    </xdr:from>
    <xdr:to>
      <xdr:col>37</xdr:col>
      <xdr:colOff>161925</xdr:colOff>
      <xdr:row>220</xdr:row>
      <xdr:rowOff>781050</xdr:rowOff>
    </xdr:to>
    <xdr:sp>
      <xdr:nvSpPr>
        <xdr:cNvPr id="73" name="大かっこ 182"/>
        <xdr:cNvSpPr>
          <a:spLocks/>
        </xdr:cNvSpPr>
      </xdr:nvSpPr>
      <xdr:spPr>
        <a:xfrm>
          <a:off x="5029200" y="79019400"/>
          <a:ext cx="1800225" cy="1333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ラムサール条約湿地</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藺牟田池」</a:t>
          </a:r>
          <a:r>
            <a:rPr lang="en-US" cap="none" sz="1100" b="0" i="0" u="none" baseline="0">
              <a:solidFill>
                <a:srgbClr val="000000"/>
              </a:solidFill>
              <a:latin typeface="ＭＳ Ｐゴシック"/>
              <a:ea typeface="ＭＳ Ｐゴシック"/>
              <a:cs typeface="ＭＳ Ｐゴシック"/>
            </a:rPr>
            <a:t>におけるラムサール条約情報票更新に係る調査等</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39</xdr:col>
      <xdr:colOff>19050</xdr:colOff>
      <xdr:row>219</xdr:row>
      <xdr:rowOff>4591050</xdr:rowOff>
    </xdr:from>
    <xdr:to>
      <xdr:col>49</xdr:col>
      <xdr:colOff>66675</xdr:colOff>
      <xdr:row>220</xdr:row>
      <xdr:rowOff>733425</xdr:rowOff>
    </xdr:to>
    <xdr:sp>
      <xdr:nvSpPr>
        <xdr:cNvPr id="74" name="大かっこ 183"/>
        <xdr:cNvSpPr>
          <a:spLocks/>
        </xdr:cNvSpPr>
      </xdr:nvSpPr>
      <xdr:spPr>
        <a:xfrm>
          <a:off x="7086600" y="78962250"/>
          <a:ext cx="2057400" cy="1343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ラムサール条約湿地「蕪栗沼・周辺水田」</a:t>
          </a:r>
          <a:r>
            <a:rPr lang="en-US" cap="none" sz="1100" b="0" i="0" u="none" baseline="0">
              <a:solidFill>
                <a:srgbClr val="000000"/>
              </a:solidFill>
              <a:latin typeface="ＭＳ Ｐゴシック"/>
              <a:ea typeface="ＭＳ Ｐゴシック"/>
              <a:cs typeface="ＭＳ Ｐゴシック"/>
            </a:rPr>
            <a:t>におけるラムサール条約情報票更新に係る調査等</a:t>
          </a:r>
        </a:p>
      </xdr:txBody>
    </xdr:sp>
    <xdr:clientData/>
  </xdr:twoCellAnchor>
  <xdr:twoCellAnchor>
    <xdr:from>
      <xdr:col>13</xdr:col>
      <xdr:colOff>114300</xdr:colOff>
      <xdr:row>219</xdr:row>
      <xdr:rowOff>4695825</xdr:rowOff>
    </xdr:from>
    <xdr:to>
      <xdr:col>27</xdr:col>
      <xdr:colOff>0</xdr:colOff>
      <xdr:row>220</xdr:row>
      <xdr:rowOff>647700</xdr:rowOff>
    </xdr:to>
    <xdr:sp>
      <xdr:nvSpPr>
        <xdr:cNvPr id="75" name="大かっこ 184"/>
        <xdr:cNvSpPr>
          <a:spLocks/>
        </xdr:cNvSpPr>
      </xdr:nvSpPr>
      <xdr:spPr>
        <a:xfrm>
          <a:off x="2400300" y="79067025"/>
          <a:ext cx="2362200" cy="1152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ラムサール条約湿地</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名蔵アンパル」におけるラムサール条約情報票更新に係る調査等</a:t>
          </a:r>
        </a:p>
      </xdr:txBody>
    </xdr:sp>
    <xdr:clientData/>
  </xdr:twoCellAnchor>
  <xdr:twoCellAnchor>
    <xdr:from>
      <xdr:col>26</xdr:col>
      <xdr:colOff>38100</xdr:colOff>
      <xdr:row>218</xdr:row>
      <xdr:rowOff>2190750</xdr:rowOff>
    </xdr:from>
    <xdr:to>
      <xdr:col>26</xdr:col>
      <xdr:colOff>38100</xdr:colOff>
      <xdr:row>218</xdr:row>
      <xdr:rowOff>2847975</xdr:rowOff>
    </xdr:to>
    <xdr:sp>
      <xdr:nvSpPr>
        <xdr:cNvPr id="76" name="直線コネクタ 185"/>
        <xdr:cNvSpPr>
          <a:spLocks/>
        </xdr:cNvSpPr>
      </xdr:nvSpPr>
      <xdr:spPr>
        <a:xfrm rot="5400000">
          <a:off x="4591050" y="71361300"/>
          <a:ext cx="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218</xdr:row>
      <xdr:rowOff>2867025</xdr:rowOff>
    </xdr:from>
    <xdr:to>
      <xdr:col>44</xdr:col>
      <xdr:colOff>114300</xdr:colOff>
      <xdr:row>218</xdr:row>
      <xdr:rowOff>2867025</xdr:rowOff>
    </xdr:to>
    <xdr:sp>
      <xdr:nvSpPr>
        <xdr:cNvPr id="77" name="直線コネクタ 186"/>
        <xdr:cNvSpPr>
          <a:spLocks/>
        </xdr:cNvSpPr>
      </xdr:nvSpPr>
      <xdr:spPr>
        <a:xfrm>
          <a:off x="2971800" y="72037575"/>
          <a:ext cx="5210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218</xdr:row>
      <xdr:rowOff>2867025</xdr:rowOff>
    </xdr:from>
    <xdr:to>
      <xdr:col>17</xdr:col>
      <xdr:colOff>0</xdr:colOff>
      <xdr:row>218</xdr:row>
      <xdr:rowOff>3228975</xdr:rowOff>
    </xdr:to>
    <xdr:sp>
      <xdr:nvSpPr>
        <xdr:cNvPr id="78" name="直線矢印コネクタ 187"/>
        <xdr:cNvSpPr>
          <a:spLocks/>
        </xdr:cNvSpPr>
      </xdr:nvSpPr>
      <xdr:spPr>
        <a:xfrm rot="5400000">
          <a:off x="2971800" y="72037575"/>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218</xdr:row>
      <xdr:rowOff>2867025</xdr:rowOff>
    </xdr:from>
    <xdr:to>
      <xdr:col>32</xdr:col>
      <xdr:colOff>85725</xdr:colOff>
      <xdr:row>218</xdr:row>
      <xdr:rowOff>3571875</xdr:rowOff>
    </xdr:to>
    <xdr:sp>
      <xdr:nvSpPr>
        <xdr:cNvPr id="79" name="直線矢印コネクタ 188"/>
        <xdr:cNvSpPr>
          <a:spLocks/>
        </xdr:cNvSpPr>
      </xdr:nvSpPr>
      <xdr:spPr>
        <a:xfrm rot="16200000" flipH="1">
          <a:off x="5734050" y="72037575"/>
          <a:ext cx="9525"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219</xdr:row>
      <xdr:rowOff>1790700</xdr:rowOff>
    </xdr:from>
    <xdr:to>
      <xdr:col>45</xdr:col>
      <xdr:colOff>0</xdr:colOff>
      <xdr:row>219</xdr:row>
      <xdr:rowOff>1790700</xdr:rowOff>
    </xdr:to>
    <xdr:sp>
      <xdr:nvSpPr>
        <xdr:cNvPr id="80" name="直線コネクタ 189"/>
        <xdr:cNvSpPr>
          <a:spLocks/>
        </xdr:cNvSpPr>
      </xdr:nvSpPr>
      <xdr:spPr>
        <a:xfrm rot="10800000" flipV="1">
          <a:off x="3629025" y="76161900"/>
          <a:ext cx="4638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219</xdr:row>
      <xdr:rowOff>2867025</xdr:rowOff>
    </xdr:from>
    <xdr:to>
      <xdr:col>21</xdr:col>
      <xdr:colOff>0</xdr:colOff>
      <xdr:row>219</xdr:row>
      <xdr:rowOff>3190875</xdr:rowOff>
    </xdr:to>
    <xdr:sp>
      <xdr:nvSpPr>
        <xdr:cNvPr id="81" name="直線矢印コネクタ 190"/>
        <xdr:cNvSpPr>
          <a:spLocks/>
        </xdr:cNvSpPr>
      </xdr:nvSpPr>
      <xdr:spPr>
        <a:xfrm rot="5400000">
          <a:off x="3657600" y="7723822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219</xdr:row>
      <xdr:rowOff>2847975</xdr:rowOff>
    </xdr:from>
    <xdr:to>
      <xdr:col>32</xdr:col>
      <xdr:colOff>104775</xdr:colOff>
      <xdr:row>219</xdr:row>
      <xdr:rowOff>3190875</xdr:rowOff>
    </xdr:to>
    <xdr:sp>
      <xdr:nvSpPr>
        <xdr:cNvPr id="82" name="直線矢印コネクタ 191"/>
        <xdr:cNvSpPr>
          <a:spLocks/>
        </xdr:cNvSpPr>
      </xdr:nvSpPr>
      <xdr:spPr>
        <a:xfrm rot="5400000">
          <a:off x="5762625" y="772191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180975</xdr:colOff>
      <xdr:row>219</xdr:row>
      <xdr:rowOff>2819400</xdr:rowOff>
    </xdr:from>
    <xdr:to>
      <xdr:col>44</xdr:col>
      <xdr:colOff>180975</xdr:colOff>
      <xdr:row>219</xdr:row>
      <xdr:rowOff>3152775</xdr:rowOff>
    </xdr:to>
    <xdr:sp>
      <xdr:nvSpPr>
        <xdr:cNvPr id="83" name="直線矢印コネクタ 192"/>
        <xdr:cNvSpPr>
          <a:spLocks/>
        </xdr:cNvSpPr>
      </xdr:nvSpPr>
      <xdr:spPr>
        <a:xfrm rot="5400000">
          <a:off x="8248650" y="7719060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218</xdr:row>
      <xdr:rowOff>876300</xdr:rowOff>
    </xdr:from>
    <xdr:to>
      <xdr:col>42</xdr:col>
      <xdr:colOff>0</xdr:colOff>
      <xdr:row>218</xdr:row>
      <xdr:rowOff>895350</xdr:rowOff>
    </xdr:to>
    <xdr:sp>
      <xdr:nvSpPr>
        <xdr:cNvPr id="84" name="直線矢印コネクタ 193"/>
        <xdr:cNvSpPr>
          <a:spLocks/>
        </xdr:cNvSpPr>
      </xdr:nvSpPr>
      <xdr:spPr>
        <a:xfrm flipV="1">
          <a:off x="5429250" y="70046850"/>
          <a:ext cx="22383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218</xdr:row>
      <xdr:rowOff>571500</xdr:rowOff>
    </xdr:from>
    <xdr:to>
      <xdr:col>49</xdr:col>
      <xdr:colOff>161925</xdr:colOff>
      <xdr:row>218</xdr:row>
      <xdr:rowOff>1181100</xdr:rowOff>
    </xdr:to>
    <xdr:sp>
      <xdr:nvSpPr>
        <xdr:cNvPr id="85" name="正方形/長方形 194"/>
        <xdr:cNvSpPr>
          <a:spLocks/>
        </xdr:cNvSpPr>
      </xdr:nvSpPr>
      <xdr:spPr>
        <a:xfrm>
          <a:off x="7696200" y="69742050"/>
          <a:ext cx="15430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20</xdr:col>
      <xdr:colOff>142875</xdr:colOff>
      <xdr:row>219</xdr:row>
      <xdr:rowOff>1790700</xdr:rowOff>
    </xdr:from>
    <xdr:to>
      <xdr:col>20</xdr:col>
      <xdr:colOff>142875</xdr:colOff>
      <xdr:row>219</xdr:row>
      <xdr:rowOff>2238375</xdr:rowOff>
    </xdr:to>
    <xdr:sp>
      <xdr:nvSpPr>
        <xdr:cNvPr id="86" name="直線矢印コネクタ 195"/>
        <xdr:cNvSpPr>
          <a:spLocks/>
        </xdr:cNvSpPr>
      </xdr:nvSpPr>
      <xdr:spPr>
        <a:xfrm rot="5400000">
          <a:off x="3629025" y="76161900"/>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218</xdr:row>
      <xdr:rowOff>4610100</xdr:rowOff>
    </xdr:from>
    <xdr:to>
      <xdr:col>32</xdr:col>
      <xdr:colOff>133350</xdr:colOff>
      <xdr:row>219</xdr:row>
      <xdr:rowOff>2257425</xdr:rowOff>
    </xdr:to>
    <xdr:sp>
      <xdr:nvSpPr>
        <xdr:cNvPr id="87" name="直線矢印コネクタ 196"/>
        <xdr:cNvSpPr>
          <a:spLocks/>
        </xdr:cNvSpPr>
      </xdr:nvSpPr>
      <xdr:spPr>
        <a:xfrm rot="5400000">
          <a:off x="5772150" y="73780650"/>
          <a:ext cx="19050" cy="2847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219</xdr:row>
      <xdr:rowOff>1828800</xdr:rowOff>
    </xdr:from>
    <xdr:to>
      <xdr:col>45</xdr:col>
      <xdr:colOff>0</xdr:colOff>
      <xdr:row>219</xdr:row>
      <xdr:rowOff>2209800</xdr:rowOff>
    </xdr:to>
    <xdr:sp>
      <xdr:nvSpPr>
        <xdr:cNvPr id="88" name="直線矢印コネクタ 197"/>
        <xdr:cNvSpPr>
          <a:spLocks/>
        </xdr:cNvSpPr>
      </xdr:nvSpPr>
      <xdr:spPr>
        <a:xfrm rot="5400000">
          <a:off x="8258175" y="76200000"/>
          <a:ext cx="95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218</xdr:row>
      <xdr:rowOff>4676775</xdr:rowOff>
    </xdr:from>
    <xdr:to>
      <xdr:col>27</xdr:col>
      <xdr:colOff>85725</xdr:colOff>
      <xdr:row>219</xdr:row>
      <xdr:rowOff>590550</xdr:rowOff>
    </xdr:to>
    <xdr:sp>
      <xdr:nvSpPr>
        <xdr:cNvPr id="89" name="大かっこ 198"/>
        <xdr:cNvSpPr>
          <a:spLocks/>
        </xdr:cNvSpPr>
      </xdr:nvSpPr>
      <xdr:spPr>
        <a:xfrm>
          <a:off x="1428750" y="73847325"/>
          <a:ext cx="3419475"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水田決議国際ワークショップの開催、シギ・チドリ類追跡調査、東アジア・オーストラリア地域フライウェイ・パートナーシップ事業推進　等</a:t>
          </a:r>
        </a:p>
      </xdr:txBody>
    </xdr:sp>
    <xdr:clientData/>
  </xdr:twoCellAnchor>
  <xdr:twoCellAnchor>
    <xdr:from>
      <xdr:col>27</xdr:col>
      <xdr:colOff>19050</xdr:colOff>
      <xdr:row>219</xdr:row>
      <xdr:rowOff>2276475</xdr:rowOff>
    </xdr:from>
    <xdr:to>
      <xdr:col>38</xdr:col>
      <xdr:colOff>0</xdr:colOff>
      <xdr:row>219</xdr:row>
      <xdr:rowOff>2847975</xdr:rowOff>
    </xdr:to>
    <xdr:sp>
      <xdr:nvSpPr>
        <xdr:cNvPr id="90" name="正方形/長方形 199"/>
        <xdr:cNvSpPr>
          <a:spLocks/>
        </xdr:cNvSpPr>
      </xdr:nvSpPr>
      <xdr:spPr>
        <a:xfrm>
          <a:off x="4781550" y="76647675"/>
          <a:ext cx="2085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p>
      </xdr:txBody>
    </xdr:sp>
    <xdr:clientData/>
  </xdr:twoCellAnchor>
  <xdr:twoCellAnchor>
    <xdr:from>
      <xdr:col>39</xdr:col>
      <xdr:colOff>9525</xdr:colOff>
      <xdr:row>219</xdr:row>
      <xdr:rowOff>2257425</xdr:rowOff>
    </xdr:from>
    <xdr:to>
      <xdr:col>50</xdr:col>
      <xdr:colOff>0</xdr:colOff>
      <xdr:row>219</xdr:row>
      <xdr:rowOff>2800350</xdr:rowOff>
    </xdr:to>
    <xdr:sp>
      <xdr:nvSpPr>
        <xdr:cNvPr id="91" name="正方形/長方形 200"/>
        <xdr:cNvSpPr>
          <a:spLocks/>
        </xdr:cNvSpPr>
      </xdr:nvSpPr>
      <xdr:spPr>
        <a:xfrm>
          <a:off x="7077075" y="76628625"/>
          <a:ext cx="21717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p>
      </xdr:txBody>
    </xdr:sp>
    <xdr:clientData/>
  </xdr:twoCellAnchor>
  <xdr:twoCellAnchor>
    <xdr:from>
      <xdr:col>40</xdr:col>
      <xdr:colOff>152400</xdr:colOff>
      <xdr:row>219</xdr:row>
      <xdr:rowOff>3267075</xdr:rowOff>
    </xdr:from>
    <xdr:to>
      <xdr:col>48</xdr:col>
      <xdr:colOff>104775</xdr:colOff>
      <xdr:row>219</xdr:row>
      <xdr:rowOff>3638550</xdr:rowOff>
    </xdr:to>
    <xdr:sp>
      <xdr:nvSpPr>
        <xdr:cNvPr id="92" name="テキスト ボックス 201"/>
        <xdr:cNvSpPr txBox="1">
          <a:spLocks noChangeArrowheads="1"/>
        </xdr:cNvSpPr>
      </xdr:nvSpPr>
      <xdr:spPr>
        <a:xfrm>
          <a:off x="7419975" y="77638275"/>
          <a:ext cx="1590675"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44</xdr:col>
      <xdr:colOff>114300</xdr:colOff>
      <xdr:row>218</xdr:row>
      <xdr:rowOff>2867025</xdr:rowOff>
    </xdr:from>
    <xdr:to>
      <xdr:col>44</xdr:col>
      <xdr:colOff>123825</xdr:colOff>
      <xdr:row>218</xdr:row>
      <xdr:rowOff>3571875</xdr:rowOff>
    </xdr:to>
    <xdr:sp>
      <xdr:nvSpPr>
        <xdr:cNvPr id="93" name="直線矢印コネクタ 202"/>
        <xdr:cNvSpPr>
          <a:spLocks/>
        </xdr:cNvSpPr>
      </xdr:nvSpPr>
      <xdr:spPr>
        <a:xfrm rot="16200000" flipH="1">
          <a:off x="8181975" y="72037575"/>
          <a:ext cx="9525"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218</xdr:row>
      <xdr:rowOff>3619500</xdr:rowOff>
    </xdr:from>
    <xdr:to>
      <xdr:col>49</xdr:col>
      <xdr:colOff>0</xdr:colOff>
      <xdr:row>218</xdr:row>
      <xdr:rowOff>4572000</xdr:rowOff>
    </xdr:to>
    <xdr:sp>
      <xdr:nvSpPr>
        <xdr:cNvPr id="94" name="正方形/長方形 203"/>
        <xdr:cNvSpPr>
          <a:spLocks/>
        </xdr:cNvSpPr>
      </xdr:nvSpPr>
      <xdr:spPr>
        <a:xfrm>
          <a:off x="7343775" y="72790050"/>
          <a:ext cx="17335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生物多様性センター</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76200</xdr:colOff>
      <xdr:row>218</xdr:row>
      <xdr:rowOff>4981575</xdr:rowOff>
    </xdr:from>
    <xdr:to>
      <xdr:col>48</xdr:col>
      <xdr:colOff>123825</xdr:colOff>
      <xdr:row>219</xdr:row>
      <xdr:rowOff>142875</xdr:rowOff>
    </xdr:to>
    <xdr:sp>
      <xdr:nvSpPr>
        <xdr:cNvPr id="95" name="テキスト ボックス 204"/>
        <xdr:cNvSpPr txBox="1">
          <a:spLocks noChangeArrowheads="1"/>
        </xdr:cNvSpPr>
      </xdr:nvSpPr>
      <xdr:spPr>
        <a:xfrm>
          <a:off x="7343775" y="74152125"/>
          <a:ext cx="1685925"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85725</xdr:colOff>
      <xdr:row>219</xdr:row>
      <xdr:rowOff>19050</xdr:rowOff>
    </xdr:from>
    <xdr:to>
      <xdr:col>49</xdr:col>
      <xdr:colOff>57150</xdr:colOff>
      <xdr:row>219</xdr:row>
      <xdr:rowOff>752475</xdr:rowOff>
    </xdr:to>
    <xdr:sp>
      <xdr:nvSpPr>
        <xdr:cNvPr id="96" name="正方形/長方形 205"/>
        <xdr:cNvSpPr>
          <a:spLocks/>
        </xdr:cNvSpPr>
      </xdr:nvSpPr>
      <xdr:spPr>
        <a:xfrm>
          <a:off x="7353300" y="74390250"/>
          <a:ext cx="17811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（株）数理計画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a:t>
          </a:r>
          <a:r>
            <a:rPr lang="en-US" cap="none" sz="1000" b="0" i="0" u="none" baseline="0">
              <a:solidFill>
                <a:srgbClr val="000000"/>
              </a:solidFill>
            </a:rPr>
            <a:t>
</a:t>
          </a:r>
        </a:p>
      </xdr:txBody>
    </xdr:sp>
    <xdr:clientData/>
  </xdr:twoCellAnchor>
  <xdr:twoCellAnchor>
    <xdr:from>
      <xdr:col>44</xdr:col>
      <xdr:colOff>123825</xdr:colOff>
      <xdr:row>218</xdr:row>
      <xdr:rowOff>4552950</xdr:rowOff>
    </xdr:from>
    <xdr:to>
      <xdr:col>44</xdr:col>
      <xdr:colOff>123825</xdr:colOff>
      <xdr:row>218</xdr:row>
      <xdr:rowOff>4895850</xdr:rowOff>
    </xdr:to>
    <xdr:sp>
      <xdr:nvSpPr>
        <xdr:cNvPr id="97" name="直線矢印コネクタ 206"/>
        <xdr:cNvSpPr>
          <a:spLocks/>
        </xdr:cNvSpPr>
      </xdr:nvSpPr>
      <xdr:spPr>
        <a:xfrm rot="5400000">
          <a:off x="8191500" y="7372350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219</xdr:row>
      <xdr:rowOff>809625</xdr:rowOff>
    </xdr:from>
    <xdr:to>
      <xdr:col>50</xdr:col>
      <xdr:colOff>19050</xdr:colOff>
      <xdr:row>219</xdr:row>
      <xdr:rowOff>1581150</xdr:rowOff>
    </xdr:to>
    <xdr:sp>
      <xdr:nvSpPr>
        <xdr:cNvPr id="98" name="大かっこ 207"/>
        <xdr:cNvSpPr>
          <a:spLocks/>
        </xdr:cNvSpPr>
      </xdr:nvSpPr>
      <xdr:spPr>
        <a:xfrm>
          <a:off x="7219950" y="75180825"/>
          <a:ext cx="2047875"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国内のガンカモ類の生息状況調査</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65298;&#65299;&#24180;&#24230;&#12524;&#12499;&#12517;&#12540;&#12471;&#12540;&#12488;&#20316;&#25104;\H22%20&#22519;&#34892;&#35336;&#30011;&#34920;(inoue&#25972;&#29702;&#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科目別整理簿"/>
      <sheetName val="1-1請負"/>
      <sheetName val="1-１（COP10）"/>
      <sheetName val="1-2 里山"/>
      <sheetName val="1-2支援事業"/>
      <sheetName val="1-2技術・砂漠"/>
      <sheetName val="1-3補助拠出金"/>
      <sheetName val="3-1職員旅費"/>
      <sheetName val="3-2委員等旅費・諸謝金"/>
      <sheetName val="（ボツ）地球"/>
      <sheetName val="（ボツ）COP10"/>
      <sheetName val="COP10（黒枠）"/>
      <sheetName val="２－１黒枠（庁費）"/>
      <sheetName val="見込額"/>
      <sheetName val="1109 執行状況"/>
      <sheetName val="Sheet2"/>
    </sheetNames>
    <sheetDataSet>
      <sheetData sheetId="1">
        <row r="125">
          <cell r="B125">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480"/>
  <sheetViews>
    <sheetView tabSelected="1" view="pageBreakPreview" zoomScale="75" zoomScaleNormal="75" zoomScaleSheetLayoutView="75" zoomScalePageLayoutView="0" workbookViewId="0" topLeftCell="A1">
      <selection activeCell="L87" sqref="L87"/>
    </sheetView>
  </sheetViews>
  <sheetFormatPr defaultColWidth="9.00390625" defaultRowHeight="13.5"/>
  <cols>
    <col min="1" max="2" width="2.25390625" style="93" customWidth="1"/>
    <col min="3" max="3" width="3.625" style="93" customWidth="1"/>
    <col min="4" max="6" width="2.25390625" style="93" customWidth="1"/>
    <col min="7" max="7" width="1.625" style="93" customWidth="1"/>
    <col min="8" max="25" width="2.25390625" style="93" customWidth="1"/>
    <col min="26" max="28" width="2.75390625" style="93" customWidth="1"/>
    <col min="29" max="34" width="2.25390625" style="93" customWidth="1"/>
    <col min="35" max="35" width="2.625" style="93" customWidth="1"/>
    <col min="36" max="36" width="3.50390625" style="93" customWidth="1"/>
    <col min="37" max="46" width="2.625" style="93" customWidth="1"/>
    <col min="47" max="47" width="3.50390625" style="93" customWidth="1"/>
    <col min="48" max="58" width="2.25390625" style="93" customWidth="1"/>
    <col min="59" max="16384" width="9.00390625" style="93" customWidth="1"/>
  </cols>
  <sheetData>
    <row r="1" spans="43:49" ht="9.75" customHeight="1">
      <c r="AQ1" s="94"/>
      <c r="AR1" s="94"/>
      <c r="AS1" s="94"/>
      <c r="AT1" s="94"/>
      <c r="AU1" s="94"/>
      <c r="AV1" s="94"/>
      <c r="AW1" s="94"/>
    </row>
    <row r="2" spans="37:51" ht="21.75" customHeight="1" thickBot="1">
      <c r="AK2" s="95" t="s">
        <v>0</v>
      </c>
      <c r="AL2" s="95"/>
      <c r="AM2" s="95"/>
      <c r="AN2" s="95"/>
      <c r="AO2" s="95"/>
      <c r="AP2" s="95"/>
      <c r="AQ2" s="95"/>
      <c r="AR2" s="96" t="s">
        <v>229</v>
      </c>
      <c r="AS2" s="95"/>
      <c r="AT2" s="95"/>
      <c r="AU2" s="95"/>
      <c r="AV2" s="95"/>
      <c r="AW2" s="95"/>
      <c r="AX2" s="95"/>
      <c r="AY2" s="95"/>
    </row>
    <row r="3" spans="2:51" ht="19.5" thickBot="1">
      <c r="B3" s="97" t="s">
        <v>230</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9"/>
    </row>
    <row r="4" spans="2:51" ht="21" customHeight="1">
      <c r="B4" s="100" t="s">
        <v>49</v>
      </c>
      <c r="C4" s="101"/>
      <c r="D4" s="101"/>
      <c r="E4" s="101"/>
      <c r="F4" s="101"/>
      <c r="G4" s="101"/>
      <c r="H4" s="102" t="s">
        <v>85</v>
      </c>
      <c r="I4" s="103"/>
      <c r="J4" s="103"/>
      <c r="K4" s="103"/>
      <c r="L4" s="103"/>
      <c r="M4" s="103"/>
      <c r="N4" s="103"/>
      <c r="O4" s="103"/>
      <c r="P4" s="103"/>
      <c r="Q4" s="103"/>
      <c r="R4" s="103"/>
      <c r="S4" s="103"/>
      <c r="T4" s="103"/>
      <c r="U4" s="103"/>
      <c r="V4" s="103"/>
      <c r="W4" s="103"/>
      <c r="X4" s="103"/>
      <c r="Y4" s="103"/>
      <c r="Z4" s="104" t="s">
        <v>1</v>
      </c>
      <c r="AA4" s="105"/>
      <c r="AB4" s="105"/>
      <c r="AC4" s="105"/>
      <c r="AD4" s="105"/>
      <c r="AE4" s="106"/>
      <c r="AF4" s="107" t="s">
        <v>82</v>
      </c>
      <c r="AG4" s="105"/>
      <c r="AH4" s="105"/>
      <c r="AI4" s="105"/>
      <c r="AJ4" s="105"/>
      <c r="AK4" s="105"/>
      <c r="AL4" s="105"/>
      <c r="AM4" s="105"/>
      <c r="AN4" s="105"/>
      <c r="AO4" s="105"/>
      <c r="AP4" s="105"/>
      <c r="AQ4" s="106"/>
      <c r="AR4" s="108" t="s">
        <v>2</v>
      </c>
      <c r="AS4" s="105"/>
      <c r="AT4" s="105"/>
      <c r="AU4" s="105"/>
      <c r="AV4" s="105"/>
      <c r="AW4" s="105"/>
      <c r="AX4" s="105"/>
      <c r="AY4" s="109"/>
    </row>
    <row r="5" spans="2:51" ht="53.25" customHeight="1">
      <c r="B5" s="110" t="s">
        <v>59</v>
      </c>
      <c r="C5" s="111"/>
      <c r="D5" s="111"/>
      <c r="E5" s="111"/>
      <c r="F5" s="111"/>
      <c r="G5" s="112"/>
      <c r="H5" s="113" t="s">
        <v>86</v>
      </c>
      <c r="I5" s="114"/>
      <c r="J5" s="114"/>
      <c r="K5" s="114"/>
      <c r="L5" s="114"/>
      <c r="M5" s="114"/>
      <c r="N5" s="114"/>
      <c r="O5" s="114"/>
      <c r="P5" s="114"/>
      <c r="Q5" s="114"/>
      <c r="R5" s="114"/>
      <c r="S5" s="114"/>
      <c r="T5" s="114"/>
      <c r="U5" s="114"/>
      <c r="V5" s="114"/>
      <c r="W5" s="115"/>
      <c r="X5" s="115"/>
      <c r="Y5" s="115"/>
      <c r="Z5" s="116" t="s">
        <v>3</v>
      </c>
      <c r="AA5" s="117"/>
      <c r="AB5" s="117"/>
      <c r="AC5" s="117"/>
      <c r="AD5" s="117"/>
      <c r="AE5" s="118"/>
      <c r="AF5" s="119" t="s">
        <v>188</v>
      </c>
      <c r="AG5" s="119"/>
      <c r="AH5" s="119"/>
      <c r="AI5" s="119"/>
      <c r="AJ5" s="119"/>
      <c r="AK5" s="119"/>
      <c r="AL5" s="119"/>
      <c r="AM5" s="119"/>
      <c r="AN5" s="119"/>
      <c r="AO5" s="119"/>
      <c r="AP5" s="119"/>
      <c r="AQ5" s="120"/>
      <c r="AR5" s="121" t="s">
        <v>189</v>
      </c>
      <c r="AS5" s="122"/>
      <c r="AT5" s="122"/>
      <c r="AU5" s="122"/>
      <c r="AV5" s="122"/>
      <c r="AW5" s="122"/>
      <c r="AX5" s="122"/>
      <c r="AY5" s="123"/>
    </row>
    <row r="6" spans="2:51" ht="30.75" customHeight="1">
      <c r="B6" s="124" t="s">
        <v>4</v>
      </c>
      <c r="C6" s="125"/>
      <c r="D6" s="125"/>
      <c r="E6" s="125"/>
      <c r="F6" s="125"/>
      <c r="G6" s="125"/>
      <c r="H6" s="126" t="s">
        <v>83</v>
      </c>
      <c r="I6" s="115"/>
      <c r="J6" s="115"/>
      <c r="K6" s="115"/>
      <c r="L6" s="115"/>
      <c r="M6" s="115"/>
      <c r="N6" s="115"/>
      <c r="O6" s="115"/>
      <c r="P6" s="115"/>
      <c r="Q6" s="115"/>
      <c r="R6" s="115"/>
      <c r="S6" s="115"/>
      <c r="T6" s="115"/>
      <c r="U6" s="115"/>
      <c r="V6" s="115"/>
      <c r="W6" s="115"/>
      <c r="X6" s="115"/>
      <c r="Y6" s="115"/>
      <c r="Z6" s="127" t="s">
        <v>79</v>
      </c>
      <c r="AA6" s="128"/>
      <c r="AB6" s="128"/>
      <c r="AC6" s="128"/>
      <c r="AD6" s="128"/>
      <c r="AE6" s="129"/>
      <c r="AF6" s="130" t="s">
        <v>228</v>
      </c>
      <c r="AG6" s="130"/>
      <c r="AH6" s="130"/>
      <c r="AI6" s="130"/>
      <c r="AJ6" s="130"/>
      <c r="AK6" s="130"/>
      <c r="AL6" s="130"/>
      <c r="AM6" s="130"/>
      <c r="AN6" s="130"/>
      <c r="AO6" s="130"/>
      <c r="AP6" s="130"/>
      <c r="AQ6" s="130"/>
      <c r="AR6" s="115"/>
      <c r="AS6" s="115"/>
      <c r="AT6" s="115"/>
      <c r="AU6" s="115"/>
      <c r="AV6" s="115"/>
      <c r="AW6" s="115"/>
      <c r="AX6" s="115"/>
      <c r="AY6" s="131"/>
    </row>
    <row r="7" spans="2:51" ht="18" customHeight="1">
      <c r="B7" s="132" t="s">
        <v>235</v>
      </c>
      <c r="C7" s="133"/>
      <c r="D7" s="133"/>
      <c r="E7" s="133"/>
      <c r="F7" s="133"/>
      <c r="G7" s="133"/>
      <c r="H7" s="134" t="s">
        <v>84</v>
      </c>
      <c r="I7" s="135"/>
      <c r="J7" s="135"/>
      <c r="K7" s="135"/>
      <c r="L7" s="135"/>
      <c r="M7" s="135"/>
      <c r="N7" s="135"/>
      <c r="O7" s="135"/>
      <c r="P7" s="135"/>
      <c r="Q7" s="135"/>
      <c r="R7" s="135"/>
      <c r="S7" s="135"/>
      <c r="T7" s="135"/>
      <c r="U7" s="135"/>
      <c r="V7" s="135"/>
      <c r="W7" s="136"/>
      <c r="X7" s="136"/>
      <c r="Y7" s="136"/>
      <c r="Z7" s="137" t="s">
        <v>152</v>
      </c>
      <c r="AA7" s="115"/>
      <c r="AB7" s="115"/>
      <c r="AC7" s="115"/>
      <c r="AD7" s="115"/>
      <c r="AE7" s="138"/>
      <c r="AF7" s="139" t="s">
        <v>87</v>
      </c>
      <c r="AG7" s="140"/>
      <c r="AH7" s="140"/>
      <c r="AI7" s="140"/>
      <c r="AJ7" s="140"/>
      <c r="AK7" s="140"/>
      <c r="AL7" s="140"/>
      <c r="AM7" s="140"/>
      <c r="AN7" s="140"/>
      <c r="AO7" s="140"/>
      <c r="AP7" s="140"/>
      <c r="AQ7" s="140"/>
      <c r="AR7" s="140"/>
      <c r="AS7" s="140"/>
      <c r="AT7" s="140"/>
      <c r="AU7" s="140"/>
      <c r="AV7" s="140"/>
      <c r="AW7" s="140"/>
      <c r="AX7" s="140"/>
      <c r="AY7" s="141"/>
    </row>
    <row r="8" spans="2:51" ht="24" customHeight="1">
      <c r="B8" s="142"/>
      <c r="C8" s="143"/>
      <c r="D8" s="143"/>
      <c r="E8" s="143"/>
      <c r="F8" s="143"/>
      <c r="G8" s="143"/>
      <c r="H8" s="144"/>
      <c r="I8" s="145"/>
      <c r="J8" s="145"/>
      <c r="K8" s="145"/>
      <c r="L8" s="145"/>
      <c r="M8" s="145"/>
      <c r="N8" s="145"/>
      <c r="O8" s="145"/>
      <c r="P8" s="145"/>
      <c r="Q8" s="145"/>
      <c r="R8" s="145"/>
      <c r="S8" s="145"/>
      <c r="T8" s="145"/>
      <c r="U8" s="145"/>
      <c r="V8" s="145"/>
      <c r="W8" s="146"/>
      <c r="X8" s="146"/>
      <c r="Y8" s="146"/>
      <c r="Z8" s="147"/>
      <c r="AA8" s="115"/>
      <c r="AB8" s="115"/>
      <c r="AC8" s="115"/>
      <c r="AD8" s="115"/>
      <c r="AE8" s="138"/>
      <c r="AF8" s="148"/>
      <c r="AG8" s="149"/>
      <c r="AH8" s="149"/>
      <c r="AI8" s="149"/>
      <c r="AJ8" s="149"/>
      <c r="AK8" s="149"/>
      <c r="AL8" s="149"/>
      <c r="AM8" s="149"/>
      <c r="AN8" s="149"/>
      <c r="AO8" s="149"/>
      <c r="AP8" s="149"/>
      <c r="AQ8" s="149"/>
      <c r="AR8" s="149"/>
      <c r="AS8" s="149"/>
      <c r="AT8" s="149"/>
      <c r="AU8" s="149"/>
      <c r="AV8" s="149"/>
      <c r="AW8" s="149"/>
      <c r="AX8" s="149"/>
      <c r="AY8" s="150"/>
    </row>
    <row r="9" spans="2:51" ht="58.5" customHeight="1">
      <c r="B9" s="151" t="s">
        <v>236</v>
      </c>
      <c r="C9" s="152"/>
      <c r="D9" s="152"/>
      <c r="E9" s="152"/>
      <c r="F9" s="152"/>
      <c r="G9" s="152"/>
      <c r="H9" s="90" t="s">
        <v>88</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2:51" ht="128.25" customHeight="1">
      <c r="B10" s="151" t="s">
        <v>237</v>
      </c>
      <c r="C10" s="152"/>
      <c r="D10" s="152"/>
      <c r="E10" s="152"/>
      <c r="F10" s="152"/>
      <c r="G10" s="152"/>
      <c r="H10" s="90" t="s">
        <v>214</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19.5" customHeight="1">
      <c r="B11" s="151" t="s">
        <v>5</v>
      </c>
      <c r="C11" s="152"/>
      <c r="D11" s="152"/>
      <c r="E11" s="152"/>
      <c r="F11" s="152"/>
      <c r="G11" s="153"/>
      <c r="H11" s="154" t="s">
        <v>151</v>
      </c>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6"/>
    </row>
    <row r="12" spans="2:51" ht="21" customHeight="1">
      <c r="B12" s="157" t="s">
        <v>238</v>
      </c>
      <c r="C12" s="158"/>
      <c r="D12" s="158"/>
      <c r="E12" s="158"/>
      <c r="F12" s="158"/>
      <c r="G12" s="159"/>
      <c r="H12" s="160"/>
      <c r="I12" s="161"/>
      <c r="J12" s="161"/>
      <c r="K12" s="161"/>
      <c r="L12" s="161"/>
      <c r="M12" s="161"/>
      <c r="N12" s="161"/>
      <c r="O12" s="161"/>
      <c r="P12" s="161"/>
      <c r="Q12" s="162" t="s">
        <v>239</v>
      </c>
      <c r="R12" s="163"/>
      <c r="S12" s="163"/>
      <c r="T12" s="163"/>
      <c r="U12" s="163"/>
      <c r="V12" s="163"/>
      <c r="W12" s="164"/>
      <c r="X12" s="162" t="s">
        <v>240</v>
      </c>
      <c r="Y12" s="163"/>
      <c r="Z12" s="163"/>
      <c r="AA12" s="163"/>
      <c r="AB12" s="163"/>
      <c r="AC12" s="163"/>
      <c r="AD12" s="164"/>
      <c r="AE12" s="162" t="s">
        <v>241</v>
      </c>
      <c r="AF12" s="163"/>
      <c r="AG12" s="163"/>
      <c r="AH12" s="163"/>
      <c r="AI12" s="163"/>
      <c r="AJ12" s="163"/>
      <c r="AK12" s="164"/>
      <c r="AL12" s="162" t="s">
        <v>242</v>
      </c>
      <c r="AM12" s="163"/>
      <c r="AN12" s="163"/>
      <c r="AO12" s="163"/>
      <c r="AP12" s="163"/>
      <c r="AQ12" s="163"/>
      <c r="AR12" s="164"/>
      <c r="AS12" s="162" t="s">
        <v>70</v>
      </c>
      <c r="AT12" s="163"/>
      <c r="AU12" s="163"/>
      <c r="AV12" s="163"/>
      <c r="AW12" s="163"/>
      <c r="AX12" s="163"/>
      <c r="AY12" s="165"/>
    </row>
    <row r="13" spans="2:51" ht="21" customHeight="1">
      <c r="B13" s="166"/>
      <c r="C13" s="167"/>
      <c r="D13" s="167"/>
      <c r="E13" s="167"/>
      <c r="F13" s="167"/>
      <c r="G13" s="168"/>
      <c r="H13" s="169" t="s">
        <v>6</v>
      </c>
      <c r="I13" s="170"/>
      <c r="J13" s="171" t="s">
        <v>7</v>
      </c>
      <c r="K13" s="172"/>
      <c r="L13" s="172"/>
      <c r="M13" s="172"/>
      <c r="N13" s="172"/>
      <c r="O13" s="172"/>
      <c r="P13" s="173"/>
      <c r="Q13" s="174">
        <v>123</v>
      </c>
      <c r="R13" s="175"/>
      <c r="S13" s="175"/>
      <c r="T13" s="175"/>
      <c r="U13" s="175"/>
      <c r="V13" s="175"/>
      <c r="W13" s="175"/>
      <c r="X13" s="176">
        <v>269</v>
      </c>
      <c r="Y13" s="175"/>
      <c r="Z13" s="175"/>
      <c r="AA13" s="175"/>
      <c r="AB13" s="175"/>
      <c r="AC13" s="175"/>
      <c r="AD13" s="175"/>
      <c r="AE13" s="176">
        <v>134</v>
      </c>
      <c r="AF13" s="175"/>
      <c r="AG13" s="175"/>
      <c r="AH13" s="175"/>
      <c r="AI13" s="175"/>
      <c r="AJ13" s="175"/>
      <c r="AK13" s="175"/>
      <c r="AL13" s="175">
        <v>104</v>
      </c>
      <c r="AM13" s="175"/>
      <c r="AN13" s="175"/>
      <c r="AO13" s="175"/>
      <c r="AP13" s="175"/>
      <c r="AQ13" s="175"/>
      <c r="AR13" s="175"/>
      <c r="AS13" s="175">
        <v>70</v>
      </c>
      <c r="AT13" s="175"/>
      <c r="AU13" s="175"/>
      <c r="AV13" s="175"/>
      <c r="AW13" s="175"/>
      <c r="AX13" s="175"/>
      <c r="AY13" s="177"/>
    </row>
    <row r="14" spans="2:51" ht="21" customHeight="1">
      <c r="B14" s="166"/>
      <c r="C14" s="167"/>
      <c r="D14" s="167"/>
      <c r="E14" s="167"/>
      <c r="F14" s="167"/>
      <c r="G14" s="168"/>
      <c r="H14" s="178"/>
      <c r="I14" s="179"/>
      <c r="J14" s="180" t="s">
        <v>8</v>
      </c>
      <c r="K14" s="181"/>
      <c r="L14" s="181"/>
      <c r="M14" s="181"/>
      <c r="N14" s="181"/>
      <c r="O14" s="181"/>
      <c r="P14" s="182"/>
      <c r="Q14" s="183">
        <v>0</v>
      </c>
      <c r="R14" s="183"/>
      <c r="S14" s="183"/>
      <c r="T14" s="183"/>
      <c r="U14" s="183"/>
      <c r="V14" s="183"/>
      <c r="W14" s="183"/>
      <c r="X14" s="183">
        <v>0</v>
      </c>
      <c r="Y14" s="183"/>
      <c r="Z14" s="183"/>
      <c r="AA14" s="183"/>
      <c r="AB14" s="183"/>
      <c r="AC14" s="183"/>
      <c r="AD14" s="183"/>
      <c r="AE14" s="183">
        <v>0</v>
      </c>
      <c r="AF14" s="183"/>
      <c r="AG14" s="183"/>
      <c r="AH14" s="183"/>
      <c r="AI14" s="183"/>
      <c r="AJ14" s="183"/>
      <c r="AK14" s="183"/>
      <c r="AL14" s="184">
        <v>0</v>
      </c>
      <c r="AM14" s="184"/>
      <c r="AN14" s="184"/>
      <c r="AO14" s="184"/>
      <c r="AP14" s="184"/>
      <c r="AQ14" s="184"/>
      <c r="AR14" s="184"/>
      <c r="AS14" s="185"/>
      <c r="AT14" s="185"/>
      <c r="AU14" s="185"/>
      <c r="AV14" s="185"/>
      <c r="AW14" s="185"/>
      <c r="AX14" s="185"/>
      <c r="AY14" s="186"/>
    </row>
    <row r="15" spans="2:51" ht="24.75" customHeight="1">
      <c r="B15" s="166"/>
      <c r="C15" s="167"/>
      <c r="D15" s="167"/>
      <c r="E15" s="167"/>
      <c r="F15" s="167"/>
      <c r="G15" s="168"/>
      <c r="H15" s="178"/>
      <c r="I15" s="179"/>
      <c r="J15" s="180" t="s">
        <v>9</v>
      </c>
      <c r="K15" s="181"/>
      <c r="L15" s="181"/>
      <c r="M15" s="181"/>
      <c r="N15" s="181"/>
      <c r="O15" s="181"/>
      <c r="P15" s="182"/>
      <c r="Q15" s="184">
        <v>0</v>
      </c>
      <c r="R15" s="184"/>
      <c r="S15" s="184"/>
      <c r="T15" s="184"/>
      <c r="U15" s="184"/>
      <c r="V15" s="184"/>
      <c r="W15" s="184"/>
      <c r="X15" s="184">
        <v>0</v>
      </c>
      <c r="Y15" s="184"/>
      <c r="Z15" s="184"/>
      <c r="AA15" s="184"/>
      <c r="AB15" s="184"/>
      <c r="AC15" s="184"/>
      <c r="AD15" s="184"/>
      <c r="AE15" s="184">
        <v>0</v>
      </c>
      <c r="AF15" s="184"/>
      <c r="AG15" s="184"/>
      <c r="AH15" s="184"/>
      <c r="AI15" s="184"/>
      <c r="AJ15" s="184"/>
      <c r="AK15" s="184"/>
      <c r="AL15" s="184">
        <v>0</v>
      </c>
      <c r="AM15" s="184"/>
      <c r="AN15" s="184"/>
      <c r="AO15" s="184"/>
      <c r="AP15" s="184"/>
      <c r="AQ15" s="184"/>
      <c r="AR15" s="184"/>
      <c r="AS15" s="185"/>
      <c r="AT15" s="185"/>
      <c r="AU15" s="185"/>
      <c r="AV15" s="185"/>
      <c r="AW15" s="185"/>
      <c r="AX15" s="185"/>
      <c r="AY15" s="186"/>
    </row>
    <row r="16" spans="2:51" ht="24.75" customHeight="1">
      <c r="B16" s="166"/>
      <c r="C16" s="167"/>
      <c r="D16" s="167"/>
      <c r="E16" s="167"/>
      <c r="F16" s="167"/>
      <c r="G16" s="168"/>
      <c r="H16" s="187"/>
      <c r="I16" s="188"/>
      <c r="J16" s="189" t="s">
        <v>30</v>
      </c>
      <c r="K16" s="190"/>
      <c r="L16" s="190"/>
      <c r="M16" s="190"/>
      <c r="N16" s="190"/>
      <c r="O16" s="190"/>
      <c r="P16" s="191"/>
      <c r="Q16" s="192">
        <v>123</v>
      </c>
      <c r="R16" s="192"/>
      <c r="S16" s="192"/>
      <c r="T16" s="192"/>
      <c r="U16" s="192"/>
      <c r="V16" s="192"/>
      <c r="W16" s="192"/>
      <c r="X16" s="192">
        <v>269</v>
      </c>
      <c r="Y16" s="192"/>
      <c r="Z16" s="192"/>
      <c r="AA16" s="192"/>
      <c r="AB16" s="192"/>
      <c r="AC16" s="192"/>
      <c r="AD16" s="192"/>
      <c r="AE16" s="192">
        <v>134</v>
      </c>
      <c r="AF16" s="192"/>
      <c r="AG16" s="192"/>
      <c r="AH16" s="192"/>
      <c r="AI16" s="192"/>
      <c r="AJ16" s="192"/>
      <c r="AK16" s="192"/>
      <c r="AL16" s="192">
        <v>104</v>
      </c>
      <c r="AM16" s="192"/>
      <c r="AN16" s="192"/>
      <c r="AO16" s="192"/>
      <c r="AP16" s="192"/>
      <c r="AQ16" s="192"/>
      <c r="AR16" s="192"/>
      <c r="AS16" s="192">
        <v>70</v>
      </c>
      <c r="AT16" s="192"/>
      <c r="AU16" s="192"/>
      <c r="AV16" s="192"/>
      <c r="AW16" s="192"/>
      <c r="AX16" s="192"/>
      <c r="AY16" s="193"/>
    </row>
    <row r="17" spans="2:51" ht="24.75" customHeight="1">
      <c r="B17" s="166"/>
      <c r="C17" s="167"/>
      <c r="D17" s="167"/>
      <c r="E17" s="167"/>
      <c r="F17" s="167"/>
      <c r="G17" s="168"/>
      <c r="H17" s="194" t="s">
        <v>10</v>
      </c>
      <c r="I17" s="195"/>
      <c r="J17" s="195"/>
      <c r="K17" s="195"/>
      <c r="L17" s="195"/>
      <c r="M17" s="195"/>
      <c r="N17" s="195"/>
      <c r="O17" s="195"/>
      <c r="P17" s="195"/>
      <c r="Q17" s="196">
        <v>113</v>
      </c>
      <c r="R17" s="196"/>
      <c r="S17" s="196"/>
      <c r="T17" s="196"/>
      <c r="U17" s="196"/>
      <c r="V17" s="196"/>
      <c r="W17" s="196"/>
      <c r="X17" s="197">
        <v>196</v>
      </c>
      <c r="Y17" s="196"/>
      <c r="Z17" s="196"/>
      <c r="AA17" s="196"/>
      <c r="AB17" s="196"/>
      <c r="AC17" s="196"/>
      <c r="AD17" s="196"/>
      <c r="AE17" s="198">
        <v>114</v>
      </c>
      <c r="AF17" s="198"/>
      <c r="AG17" s="198"/>
      <c r="AH17" s="198"/>
      <c r="AI17" s="198"/>
      <c r="AJ17" s="198"/>
      <c r="AK17" s="198"/>
      <c r="AL17" s="199"/>
      <c r="AM17" s="199"/>
      <c r="AN17" s="199"/>
      <c r="AO17" s="199"/>
      <c r="AP17" s="199"/>
      <c r="AQ17" s="199"/>
      <c r="AR17" s="199"/>
      <c r="AS17" s="199"/>
      <c r="AT17" s="199"/>
      <c r="AU17" s="199"/>
      <c r="AV17" s="199"/>
      <c r="AW17" s="199"/>
      <c r="AX17" s="199"/>
      <c r="AY17" s="200"/>
    </row>
    <row r="18" spans="2:51" ht="24.75" customHeight="1">
      <c r="B18" s="201"/>
      <c r="C18" s="202"/>
      <c r="D18" s="202"/>
      <c r="E18" s="202"/>
      <c r="F18" s="202"/>
      <c r="G18" s="203"/>
      <c r="H18" s="194" t="s">
        <v>11</v>
      </c>
      <c r="I18" s="195"/>
      <c r="J18" s="195"/>
      <c r="K18" s="195"/>
      <c r="L18" s="195"/>
      <c r="M18" s="195"/>
      <c r="N18" s="195"/>
      <c r="O18" s="195"/>
      <c r="P18" s="195"/>
      <c r="Q18" s="196">
        <v>92</v>
      </c>
      <c r="R18" s="196"/>
      <c r="S18" s="196"/>
      <c r="T18" s="196"/>
      <c r="U18" s="196"/>
      <c r="V18" s="196"/>
      <c r="W18" s="196"/>
      <c r="X18" s="196">
        <v>73</v>
      </c>
      <c r="Y18" s="196"/>
      <c r="Z18" s="196"/>
      <c r="AA18" s="196"/>
      <c r="AB18" s="196"/>
      <c r="AC18" s="196"/>
      <c r="AD18" s="196"/>
      <c r="AE18" s="196">
        <v>85</v>
      </c>
      <c r="AF18" s="196"/>
      <c r="AG18" s="196"/>
      <c r="AH18" s="196"/>
      <c r="AI18" s="196"/>
      <c r="AJ18" s="196"/>
      <c r="AK18" s="196"/>
      <c r="AL18" s="199"/>
      <c r="AM18" s="199"/>
      <c r="AN18" s="199"/>
      <c r="AO18" s="199"/>
      <c r="AP18" s="199"/>
      <c r="AQ18" s="199"/>
      <c r="AR18" s="199"/>
      <c r="AS18" s="199"/>
      <c r="AT18" s="199"/>
      <c r="AU18" s="199"/>
      <c r="AV18" s="199"/>
      <c r="AW18" s="199"/>
      <c r="AX18" s="199"/>
      <c r="AY18" s="200"/>
    </row>
    <row r="19" spans="2:51" ht="31.5" customHeight="1">
      <c r="B19" s="204" t="s">
        <v>13</v>
      </c>
      <c r="C19" s="205"/>
      <c r="D19" s="205"/>
      <c r="E19" s="205"/>
      <c r="F19" s="205"/>
      <c r="G19" s="206"/>
      <c r="H19" s="207" t="s">
        <v>162</v>
      </c>
      <c r="I19" s="208"/>
      <c r="J19" s="208"/>
      <c r="K19" s="208"/>
      <c r="L19" s="208"/>
      <c r="M19" s="208"/>
      <c r="N19" s="208"/>
      <c r="O19" s="208"/>
      <c r="P19" s="208"/>
      <c r="Q19" s="208"/>
      <c r="R19" s="208"/>
      <c r="S19" s="208"/>
      <c r="T19" s="208"/>
      <c r="U19" s="208"/>
      <c r="V19" s="208"/>
      <c r="W19" s="208"/>
      <c r="X19" s="208"/>
      <c r="Y19" s="209"/>
      <c r="Z19" s="210"/>
      <c r="AA19" s="211"/>
      <c r="AB19" s="212"/>
      <c r="AC19" s="162" t="s">
        <v>12</v>
      </c>
      <c r="AD19" s="163"/>
      <c r="AE19" s="164"/>
      <c r="AF19" s="213" t="s">
        <v>239</v>
      </c>
      <c r="AG19" s="213"/>
      <c r="AH19" s="213"/>
      <c r="AI19" s="213"/>
      <c r="AJ19" s="213"/>
      <c r="AK19" s="213" t="s">
        <v>240</v>
      </c>
      <c r="AL19" s="213"/>
      <c r="AM19" s="213"/>
      <c r="AN19" s="213"/>
      <c r="AO19" s="213"/>
      <c r="AP19" s="213" t="s">
        <v>241</v>
      </c>
      <c r="AQ19" s="213"/>
      <c r="AR19" s="213"/>
      <c r="AS19" s="213"/>
      <c r="AT19" s="213"/>
      <c r="AU19" s="214" t="s">
        <v>216</v>
      </c>
      <c r="AV19" s="213"/>
      <c r="AW19" s="213"/>
      <c r="AX19" s="213"/>
      <c r="AY19" s="215"/>
    </row>
    <row r="20" spans="2:51" ht="27" customHeight="1">
      <c r="B20" s="216"/>
      <c r="C20" s="217"/>
      <c r="D20" s="217"/>
      <c r="E20" s="217"/>
      <c r="F20" s="217"/>
      <c r="G20" s="218"/>
      <c r="H20" s="219" t="s">
        <v>215</v>
      </c>
      <c r="I20" s="220"/>
      <c r="J20" s="220"/>
      <c r="K20" s="220"/>
      <c r="L20" s="220"/>
      <c r="M20" s="220"/>
      <c r="N20" s="220"/>
      <c r="O20" s="220"/>
      <c r="P20" s="220"/>
      <c r="Q20" s="220"/>
      <c r="R20" s="220"/>
      <c r="S20" s="220"/>
      <c r="T20" s="220"/>
      <c r="U20" s="220"/>
      <c r="V20" s="220"/>
      <c r="W20" s="220"/>
      <c r="X20" s="220"/>
      <c r="Y20" s="221"/>
      <c r="Z20" s="222" t="s">
        <v>15</v>
      </c>
      <c r="AA20" s="223"/>
      <c r="AB20" s="224"/>
      <c r="AC20" s="225"/>
      <c r="AD20" s="225"/>
      <c r="AE20" s="225"/>
      <c r="AF20" s="226" t="s">
        <v>84</v>
      </c>
      <c r="AG20" s="227"/>
      <c r="AH20" s="227"/>
      <c r="AI20" s="227"/>
      <c r="AJ20" s="228"/>
      <c r="AK20" s="226" t="s">
        <v>84</v>
      </c>
      <c r="AL20" s="227"/>
      <c r="AM20" s="227"/>
      <c r="AN20" s="227"/>
      <c r="AO20" s="228"/>
      <c r="AP20" s="226" t="s">
        <v>84</v>
      </c>
      <c r="AQ20" s="227"/>
      <c r="AR20" s="227"/>
      <c r="AS20" s="227"/>
      <c r="AT20" s="228"/>
      <c r="AU20" s="229" t="s">
        <v>84</v>
      </c>
      <c r="AV20" s="229"/>
      <c r="AW20" s="229"/>
      <c r="AX20" s="229"/>
      <c r="AY20" s="230"/>
    </row>
    <row r="21" spans="2:51" ht="27" customHeight="1">
      <c r="B21" s="216"/>
      <c r="C21" s="217"/>
      <c r="D21" s="217"/>
      <c r="E21" s="217"/>
      <c r="F21" s="217"/>
      <c r="G21" s="218"/>
      <c r="H21" s="231"/>
      <c r="I21" s="232"/>
      <c r="J21" s="232"/>
      <c r="K21" s="232"/>
      <c r="L21" s="232"/>
      <c r="M21" s="232"/>
      <c r="N21" s="232"/>
      <c r="O21" s="232"/>
      <c r="P21" s="232"/>
      <c r="Q21" s="232"/>
      <c r="R21" s="232"/>
      <c r="S21" s="232"/>
      <c r="T21" s="232"/>
      <c r="U21" s="232"/>
      <c r="V21" s="232"/>
      <c r="W21" s="232"/>
      <c r="X21" s="232"/>
      <c r="Y21" s="233"/>
      <c r="Z21" s="234"/>
      <c r="AA21" s="235"/>
      <c r="AB21" s="236"/>
      <c r="AC21" s="237"/>
      <c r="AD21" s="237"/>
      <c r="AE21" s="237"/>
      <c r="AF21" s="238" t="s">
        <v>84</v>
      </c>
      <c r="AG21" s="238"/>
      <c r="AH21" s="238"/>
      <c r="AI21" s="238"/>
      <c r="AJ21" s="238"/>
      <c r="AK21" s="238" t="s">
        <v>84</v>
      </c>
      <c r="AL21" s="238"/>
      <c r="AM21" s="238"/>
      <c r="AN21" s="238"/>
      <c r="AO21" s="238"/>
      <c r="AP21" s="238" t="s">
        <v>84</v>
      </c>
      <c r="AQ21" s="238"/>
      <c r="AR21" s="238"/>
      <c r="AS21" s="238"/>
      <c r="AT21" s="238"/>
      <c r="AU21" s="239" t="s">
        <v>84</v>
      </c>
      <c r="AV21" s="240"/>
      <c r="AW21" s="240"/>
      <c r="AX21" s="240"/>
      <c r="AY21" s="241"/>
    </row>
    <row r="22" spans="2:51" ht="41.25" customHeight="1">
      <c r="B22" s="216"/>
      <c r="C22" s="217"/>
      <c r="D22" s="217"/>
      <c r="E22" s="217"/>
      <c r="F22" s="217"/>
      <c r="G22" s="218"/>
      <c r="H22" s="242"/>
      <c r="I22" s="243"/>
      <c r="J22" s="243"/>
      <c r="K22" s="243"/>
      <c r="L22" s="243"/>
      <c r="M22" s="243"/>
      <c r="N22" s="243"/>
      <c r="O22" s="243"/>
      <c r="P22" s="243"/>
      <c r="Q22" s="243"/>
      <c r="R22" s="243"/>
      <c r="S22" s="243"/>
      <c r="T22" s="243"/>
      <c r="U22" s="243"/>
      <c r="V22" s="243"/>
      <c r="W22" s="243"/>
      <c r="X22" s="243"/>
      <c r="Y22" s="244"/>
      <c r="Z22" s="162" t="s">
        <v>16</v>
      </c>
      <c r="AA22" s="163"/>
      <c r="AB22" s="164"/>
      <c r="AC22" s="245" t="s">
        <v>17</v>
      </c>
      <c r="AD22" s="245"/>
      <c r="AE22" s="245"/>
      <c r="AF22" s="245" t="s">
        <v>84</v>
      </c>
      <c r="AG22" s="245"/>
      <c r="AH22" s="245"/>
      <c r="AI22" s="245"/>
      <c r="AJ22" s="245"/>
      <c r="AK22" s="245" t="s">
        <v>84</v>
      </c>
      <c r="AL22" s="245"/>
      <c r="AM22" s="245"/>
      <c r="AN22" s="245"/>
      <c r="AO22" s="245"/>
      <c r="AP22" s="245" t="s">
        <v>84</v>
      </c>
      <c r="AQ22" s="245"/>
      <c r="AR22" s="245"/>
      <c r="AS22" s="245"/>
      <c r="AT22" s="245"/>
      <c r="AU22" s="246"/>
      <c r="AV22" s="246"/>
      <c r="AW22" s="246"/>
      <c r="AX22" s="246"/>
      <c r="AY22" s="247"/>
    </row>
    <row r="23" spans="2:51" ht="32.25" customHeight="1">
      <c r="B23" s="248"/>
      <c r="C23" s="249"/>
      <c r="D23" s="249"/>
      <c r="E23" s="249"/>
      <c r="F23" s="249"/>
      <c r="G23" s="250"/>
      <c r="H23" s="207" t="s">
        <v>163</v>
      </c>
      <c r="I23" s="208"/>
      <c r="J23" s="208"/>
      <c r="K23" s="208"/>
      <c r="L23" s="208"/>
      <c r="M23" s="208"/>
      <c r="N23" s="208"/>
      <c r="O23" s="208"/>
      <c r="P23" s="208"/>
      <c r="Q23" s="208"/>
      <c r="R23" s="208"/>
      <c r="S23" s="208"/>
      <c r="T23" s="208"/>
      <c r="U23" s="208"/>
      <c r="V23" s="208"/>
      <c r="W23" s="208"/>
      <c r="X23" s="208"/>
      <c r="Y23" s="209"/>
      <c r="Z23" s="210"/>
      <c r="AA23" s="211"/>
      <c r="AB23" s="212"/>
      <c r="AC23" s="162" t="s">
        <v>12</v>
      </c>
      <c r="AD23" s="163"/>
      <c r="AE23" s="164"/>
      <c r="AF23" s="213" t="s">
        <v>239</v>
      </c>
      <c r="AG23" s="213"/>
      <c r="AH23" s="213"/>
      <c r="AI23" s="213"/>
      <c r="AJ23" s="213"/>
      <c r="AK23" s="213" t="s">
        <v>240</v>
      </c>
      <c r="AL23" s="213"/>
      <c r="AM23" s="213"/>
      <c r="AN23" s="213"/>
      <c r="AO23" s="213"/>
      <c r="AP23" s="213" t="s">
        <v>241</v>
      </c>
      <c r="AQ23" s="213"/>
      <c r="AR23" s="213"/>
      <c r="AS23" s="213"/>
      <c r="AT23" s="213"/>
      <c r="AU23" s="214" t="s">
        <v>14</v>
      </c>
      <c r="AV23" s="213"/>
      <c r="AW23" s="213"/>
      <c r="AX23" s="213"/>
      <c r="AY23" s="215"/>
    </row>
    <row r="24" spans="2:51" ht="32.25" customHeight="1">
      <c r="B24" s="248"/>
      <c r="C24" s="249"/>
      <c r="D24" s="249"/>
      <c r="E24" s="249"/>
      <c r="F24" s="249"/>
      <c r="G24" s="250"/>
      <c r="H24" s="219" t="s">
        <v>197</v>
      </c>
      <c r="I24" s="220"/>
      <c r="J24" s="220"/>
      <c r="K24" s="220"/>
      <c r="L24" s="220"/>
      <c r="M24" s="220"/>
      <c r="N24" s="220"/>
      <c r="O24" s="220"/>
      <c r="P24" s="220"/>
      <c r="Q24" s="220"/>
      <c r="R24" s="220"/>
      <c r="S24" s="220"/>
      <c r="T24" s="220"/>
      <c r="U24" s="220"/>
      <c r="V24" s="220"/>
      <c r="W24" s="220"/>
      <c r="X24" s="220"/>
      <c r="Y24" s="221"/>
      <c r="Z24" s="251" t="s">
        <v>15</v>
      </c>
      <c r="AA24" s="252"/>
      <c r="AB24" s="253"/>
      <c r="AC24" s="254"/>
      <c r="AD24" s="254"/>
      <c r="AE24" s="254"/>
      <c r="AF24" s="255" t="s">
        <v>84</v>
      </c>
      <c r="AG24" s="255"/>
      <c r="AH24" s="255"/>
      <c r="AI24" s="255"/>
      <c r="AJ24" s="255"/>
      <c r="AK24" s="255" t="s">
        <v>84</v>
      </c>
      <c r="AL24" s="255"/>
      <c r="AM24" s="255"/>
      <c r="AN24" s="255"/>
      <c r="AO24" s="255"/>
      <c r="AP24" s="255" t="s">
        <v>84</v>
      </c>
      <c r="AQ24" s="255"/>
      <c r="AR24" s="255"/>
      <c r="AS24" s="255"/>
      <c r="AT24" s="255"/>
      <c r="AU24" s="255" t="s">
        <v>84</v>
      </c>
      <c r="AV24" s="255"/>
      <c r="AW24" s="255"/>
      <c r="AX24" s="255"/>
      <c r="AY24" s="256"/>
    </row>
    <row r="25" spans="2:51" ht="46.5" customHeight="1">
      <c r="B25" s="248"/>
      <c r="C25" s="249"/>
      <c r="D25" s="249"/>
      <c r="E25" s="249"/>
      <c r="F25" s="249"/>
      <c r="G25" s="250"/>
      <c r="H25" s="242"/>
      <c r="I25" s="243"/>
      <c r="J25" s="243"/>
      <c r="K25" s="243"/>
      <c r="L25" s="243"/>
      <c r="M25" s="243"/>
      <c r="N25" s="243"/>
      <c r="O25" s="243"/>
      <c r="P25" s="243"/>
      <c r="Q25" s="243"/>
      <c r="R25" s="243"/>
      <c r="S25" s="243"/>
      <c r="T25" s="243"/>
      <c r="U25" s="243"/>
      <c r="V25" s="243"/>
      <c r="W25" s="243"/>
      <c r="X25" s="243"/>
      <c r="Y25" s="244"/>
      <c r="Z25" s="162" t="s">
        <v>16</v>
      </c>
      <c r="AA25" s="163"/>
      <c r="AB25" s="164"/>
      <c r="AC25" s="257" t="s">
        <v>17</v>
      </c>
      <c r="AD25" s="257"/>
      <c r="AE25" s="257"/>
      <c r="AF25" s="245" t="s">
        <v>84</v>
      </c>
      <c r="AG25" s="245"/>
      <c r="AH25" s="245"/>
      <c r="AI25" s="245"/>
      <c r="AJ25" s="245"/>
      <c r="AK25" s="245" t="s">
        <v>84</v>
      </c>
      <c r="AL25" s="245"/>
      <c r="AM25" s="245"/>
      <c r="AN25" s="245"/>
      <c r="AO25" s="245"/>
      <c r="AP25" s="245" t="s">
        <v>84</v>
      </c>
      <c r="AQ25" s="245"/>
      <c r="AR25" s="245"/>
      <c r="AS25" s="245"/>
      <c r="AT25" s="245"/>
      <c r="AU25" s="246"/>
      <c r="AV25" s="246"/>
      <c r="AW25" s="246"/>
      <c r="AX25" s="246"/>
      <c r="AY25" s="247"/>
    </row>
    <row r="26" spans="2:51" ht="31.5" customHeight="1">
      <c r="B26" s="248"/>
      <c r="C26" s="249"/>
      <c r="D26" s="249"/>
      <c r="E26" s="249"/>
      <c r="F26" s="249"/>
      <c r="G26" s="250"/>
      <c r="H26" s="207" t="s">
        <v>164</v>
      </c>
      <c r="I26" s="208"/>
      <c r="J26" s="208"/>
      <c r="K26" s="208"/>
      <c r="L26" s="208"/>
      <c r="M26" s="208"/>
      <c r="N26" s="208"/>
      <c r="O26" s="208"/>
      <c r="P26" s="208"/>
      <c r="Q26" s="208"/>
      <c r="R26" s="208"/>
      <c r="S26" s="208"/>
      <c r="T26" s="208"/>
      <c r="U26" s="208"/>
      <c r="V26" s="208"/>
      <c r="W26" s="208"/>
      <c r="X26" s="208"/>
      <c r="Y26" s="209"/>
      <c r="Z26" s="210"/>
      <c r="AA26" s="211"/>
      <c r="AB26" s="212"/>
      <c r="AC26" s="162" t="s">
        <v>12</v>
      </c>
      <c r="AD26" s="163"/>
      <c r="AE26" s="164"/>
      <c r="AF26" s="213" t="s">
        <v>239</v>
      </c>
      <c r="AG26" s="213"/>
      <c r="AH26" s="213"/>
      <c r="AI26" s="213"/>
      <c r="AJ26" s="213"/>
      <c r="AK26" s="213" t="s">
        <v>240</v>
      </c>
      <c r="AL26" s="213"/>
      <c r="AM26" s="213"/>
      <c r="AN26" s="213"/>
      <c r="AO26" s="213"/>
      <c r="AP26" s="213" t="s">
        <v>241</v>
      </c>
      <c r="AQ26" s="213"/>
      <c r="AR26" s="213"/>
      <c r="AS26" s="213"/>
      <c r="AT26" s="213"/>
      <c r="AU26" s="214" t="s">
        <v>14</v>
      </c>
      <c r="AV26" s="213"/>
      <c r="AW26" s="213"/>
      <c r="AX26" s="213"/>
      <c r="AY26" s="215"/>
    </row>
    <row r="27" spans="2:51" ht="32.25" customHeight="1">
      <c r="B27" s="248"/>
      <c r="C27" s="249"/>
      <c r="D27" s="249"/>
      <c r="E27" s="249"/>
      <c r="F27" s="249"/>
      <c r="G27" s="250"/>
      <c r="H27" s="219" t="s">
        <v>198</v>
      </c>
      <c r="I27" s="220"/>
      <c r="J27" s="220"/>
      <c r="K27" s="220"/>
      <c r="L27" s="220"/>
      <c r="M27" s="220"/>
      <c r="N27" s="220"/>
      <c r="O27" s="220"/>
      <c r="P27" s="220"/>
      <c r="Q27" s="220"/>
      <c r="R27" s="220"/>
      <c r="S27" s="220"/>
      <c r="T27" s="220"/>
      <c r="U27" s="220"/>
      <c r="V27" s="220"/>
      <c r="W27" s="220"/>
      <c r="X27" s="220"/>
      <c r="Y27" s="221"/>
      <c r="Z27" s="251" t="s">
        <v>15</v>
      </c>
      <c r="AA27" s="252"/>
      <c r="AB27" s="253"/>
      <c r="AC27" s="254"/>
      <c r="AD27" s="254"/>
      <c r="AE27" s="254"/>
      <c r="AF27" s="255" t="s">
        <v>84</v>
      </c>
      <c r="AG27" s="255"/>
      <c r="AH27" s="255"/>
      <c r="AI27" s="255"/>
      <c r="AJ27" s="255"/>
      <c r="AK27" s="255" t="s">
        <v>84</v>
      </c>
      <c r="AL27" s="255"/>
      <c r="AM27" s="255"/>
      <c r="AN27" s="255"/>
      <c r="AO27" s="255"/>
      <c r="AP27" s="255" t="s">
        <v>84</v>
      </c>
      <c r="AQ27" s="255"/>
      <c r="AR27" s="255"/>
      <c r="AS27" s="255"/>
      <c r="AT27" s="255"/>
      <c r="AU27" s="255" t="s">
        <v>84</v>
      </c>
      <c r="AV27" s="255"/>
      <c r="AW27" s="255"/>
      <c r="AX27" s="255"/>
      <c r="AY27" s="256"/>
    </row>
    <row r="28" spans="2:51" ht="55.5" customHeight="1">
      <c r="B28" s="248"/>
      <c r="C28" s="249"/>
      <c r="D28" s="249"/>
      <c r="E28" s="249"/>
      <c r="F28" s="249"/>
      <c r="G28" s="250"/>
      <c r="H28" s="242"/>
      <c r="I28" s="243"/>
      <c r="J28" s="243"/>
      <c r="K28" s="243"/>
      <c r="L28" s="243"/>
      <c r="M28" s="243"/>
      <c r="N28" s="243"/>
      <c r="O28" s="243"/>
      <c r="P28" s="243"/>
      <c r="Q28" s="243"/>
      <c r="R28" s="243"/>
      <c r="S28" s="243"/>
      <c r="T28" s="243"/>
      <c r="U28" s="243"/>
      <c r="V28" s="243"/>
      <c r="W28" s="243"/>
      <c r="X28" s="243"/>
      <c r="Y28" s="244"/>
      <c r="Z28" s="162" t="s">
        <v>16</v>
      </c>
      <c r="AA28" s="163"/>
      <c r="AB28" s="164"/>
      <c r="AC28" s="257" t="s">
        <v>17</v>
      </c>
      <c r="AD28" s="257"/>
      <c r="AE28" s="257"/>
      <c r="AF28" s="245" t="s">
        <v>84</v>
      </c>
      <c r="AG28" s="245"/>
      <c r="AH28" s="245"/>
      <c r="AI28" s="245"/>
      <c r="AJ28" s="245"/>
      <c r="AK28" s="245" t="s">
        <v>84</v>
      </c>
      <c r="AL28" s="245"/>
      <c r="AM28" s="245"/>
      <c r="AN28" s="245"/>
      <c r="AO28" s="245"/>
      <c r="AP28" s="245" t="s">
        <v>84</v>
      </c>
      <c r="AQ28" s="245"/>
      <c r="AR28" s="245"/>
      <c r="AS28" s="245"/>
      <c r="AT28" s="245"/>
      <c r="AU28" s="246"/>
      <c r="AV28" s="246"/>
      <c r="AW28" s="246"/>
      <c r="AX28" s="246"/>
      <c r="AY28" s="247"/>
    </row>
    <row r="29" spans="2:51" ht="31.5" customHeight="1">
      <c r="B29" s="248"/>
      <c r="C29" s="249"/>
      <c r="D29" s="249"/>
      <c r="E29" s="249"/>
      <c r="F29" s="249"/>
      <c r="G29" s="250"/>
      <c r="H29" s="207" t="s">
        <v>165</v>
      </c>
      <c r="I29" s="208"/>
      <c r="J29" s="208"/>
      <c r="K29" s="208"/>
      <c r="L29" s="208"/>
      <c r="M29" s="208"/>
      <c r="N29" s="208"/>
      <c r="O29" s="208"/>
      <c r="P29" s="208"/>
      <c r="Q29" s="208"/>
      <c r="R29" s="208"/>
      <c r="S29" s="208"/>
      <c r="T29" s="208"/>
      <c r="U29" s="208"/>
      <c r="V29" s="208"/>
      <c r="W29" s="208"/>
      <c r="X29" s="208"/>
      <c r="Y29" s="209"/>
      <c r="Z29" s="210"/>
      <c r="AA29" s="211"/>
      <c r="AB29" s="212"/>
      <c r="AC29" s="162" t="s">
        <v>12</v>
      </c>
      <c r="AD29" s="163"/>
      <c r="AE29" s="164"/>
      <c r="AF29" s="213" t="s">
        <v>239</v>
      </c>
      <c r="AG29" s="213"/>
      <c r="AH29" s="213"/>
      <c r="AI29" s="213"/>
      <c r="AJ29" s="213"/>
      <c r="AK29" s="213" t="s">
        <v>240</v>
      </c>
      <c r="AL29" s="213"/>
      <c r="AM29" s="213"/>
      <c r="AN29" s="213"/>
      <c r="AO29" s="213"/>
      <c r="AP29" s="213" t="s">
        <v>241</v>
      </c>
      <c r="AQ29" s="213"/>
      <c r="AR29" s="213"/>
      <c r="AS29" s="213"/>
      <c r="AT29" s="213"/>
      <c r="AU29" s="214" t="s">
        <v>216</v>
      </c>
      <c r="AV29" s="213"/>
      <c r="AW29" s="213"/>
      <c r="AX29" s="213"/>
      <c r="AY29" s="215"/>
    </row>
    <row r="30" spans="2:51" ht="52.5" customHeight="1">
      <c r="B30" s="248"/>
      <c r="C30" s="249"/>
      <c r="D30" s="249"/>
      <c r="E30" s="249"/>
      <c r="F30" s="249"/>
      <c r="G30" s="250"/>
      <c r="H30" s="219" t="s">
        <v>190</v>
      </c>
      <c r="I30" s="258"/>
      <c r="J30" s="258"/>
      <c r="K30" s="258"/>
      <c r="L30" s="258"/>
      <c r="M30" s="258"/>
      <c r="N30" s="258"/>
      <c r="O30" s="258"/>
      <c r="P30" s="258"/>
      <c r="Q30" s="258"/>
      <c r="R30" s="258"/>
      <c r="S30" s="258"/>
      <c r="T30" s="258"/>
      <c r="U30" s="258"/>
      <c r="V30" s="258"/>
      <c r="W30" s="258"/>
      <c r="X30" s="258"/>
      <c r="Y30" s="259"/>
      <c r="Z30" s="251" t="s">
        <v>15</v>
      </c>
      <c r="AA30" s="252"/>
      <c r="AB30" s="253"/>
      <c r="AC30" s="254"/>
      <c r="AD30" s="254"/>
      <c r="AE30" s="254"/>
      <c r="AF30" s="260" t="s">
        <v>84</v>
      </c>
      <c r="AG30" s="261"/>
      <c r="AH30" s="261"/>
      <c r="AI30" s="261"/>
      <c r="AJ30" s="262"/>
      <c r="AK30" s="263" t="s">
        <v>84</v>
      </c>
      <c r="AL30" s="264"/>
      <c r="AM30" s="264"/>
      <c r="AN30" s="264"/>
      <c r="AO30" s="265"/>
      <c r="AP30" s="263" t="s">
        <v>84</v>
      </c>
      <c r="AQ30" s="264"/>
      <c r="AR30" s="264"/>
      <c r="AS30" s="264"/>
      <c r="AT30" s="265"/>
      <c r="AU30" s="266" t="s">
        <v>84</v>
      </c>
      <c r="AV30" s="266"/>
      <c r="AW30" s="266"/>
      <c r="AX30" s="266"/>
      <c r="AY30" s="267"/>
    </row>
    <row r="31" spans="2:51" ht="36.75" customHeight="1">
      <c r="B31" s="268"/>
      <c r="C31" s="269"/>
      <c r="D31" s="269"/>
      <c r="E31" s="269"/>
      <c r="F31" s="269"/>
      <c r="G31" s="270"/>
      <c r="H31" s="271"/>
      <c r="I31" s="272"/>
      <c r="J31" s="272"/>
      <c r="K31" s="272"/>
      <c r="L31" s="272"/>
      <c r="M31" s="272"/>
      <c r="N31" s="272"/>
      <c r="O31" s="272"/>
      <c r="P31" s="272"/>
      <c r="Q31" s="272"/>
      <c r="R31" s="272"/>
      <c r="S31" s="272"/>
      <c r="T31" s="272"/>
      <c r="U31" s="272"/>
      <c r="V31" s="272"/>
      <c r="W31" s="272"/>
      <c r="X31" s="272"/>
      <c r="Y31" s="273"/>
      <c r="Z31" s="162" t="s">
        <v>16</v>
      </c>
      <c r="AA31" s="163"/>
      <c r="AB31" s="164"/>
      <c r="AC31" s="274" t="s">
        <v>17</v>
      </c>
      <c r="AD31" s="274"/>
      <c r="AE31" s="274"/>
      <c r="AF31" s="255" t="s">
        <v>84</v>
      </c>
      <c r="AG31" s="255"/>
      <c r="AH31" s="255"/>
      <c r="AI31" s="255"/>
      <c r="AJ31" s="255"/>
      <c r="AK31" s="255" t="s">
        <v>84</v>
      </c>
      <c r="AL31" s="255"/>
      <c r="AM31" s="255"/>
      <c r="AN31" s="255"/>
      <c r="AO31" s="255"/>
      <c r="AP31" s="255" t="s">
        <v>84</v>
      </c>
      <c r="AQ31" s="255"/>
      <c r="AR31" s="255"/>
      <c r="AS31" s="255"/>
      <c r="AT31" s="255"/>
      <c r="AU31" s="275"/>
      <c r="AV31" s="275"/>
      <c r="AW31" s="275"/>
      <c r="AX31" s="275"/>
      <c r="AY31" s="276"/>
    </row>
    <row r="32" spans="1:51" s="290" customFormat="1" ht="31.5" customHeight="1">
      <c r="A32" s="277"/>
      <c r="B32" s="204" t="s">
        <v>78</v>
      </c>
      <c r="C32" s="278"/>
      <c r="D32" s="278"/>
      <c r="E32" s="278"/>
      <c r="F32" s="278"/>
      <c r="G32" s="279"/>
      <c r="H32" s="207" t="s">
        <v>166</v>
      </c>
      <c r="I32" s="208"/>
      <c r="J32" s="208"/>
      <c r="K32" s="208"/>
      <c r="L32" s="208"/>
      <c r="M32" s="208"/>
      <c r="N32" s="208"/>
      <c r="O32" s="208"/>
      <c r="P32" s="208"/>
      <c r="Q32" s="208"/>
      <c r="R32" s="208"/>
      <c r="S32" s="208"/>
      <c r="T32" s="208"/>
      <c r="U32" s="208"/>
      <c r="V32" s="208"/>
      <c r="W32" s="208"/>
      <c r="X32" s="208"/>
      <c r="Y32" s="209"/>
      <c r="Z32" s="280"/>
      <c r="AA32" s="281"/>
      <c r="AB32" s="282"/>
      <c r="AC32" s="283" t="s">
        <v>12</v>
      </c>
      <c r="AD32" s="284"/>
      <c r="AE32" s="285"/>
      <c r="AF32" s="286" t="s">
        <v>239</v>
      </c>
      <c r="AG32" s="286"/>
      <c r="AH32" s="286"/>
      <c r="AI32" s="286"/>
      <c r="AJ32" s="286"/>
      <c r="AK32" s="286" t="s">
        <v>240</v>
      </c>
      <c r="AL32" s="286"/>
      <c r="AM32" s="286"/>
      <c r="AN32" s="286"/>
      <c r="AO32" s="286"/>
      <c r="AP32" s="286" t="s">
        <v>241</v>
      </c>
      <c r="AQ32" s="286"/>
      <c r="AR32" s="286"/>
      <c r="AS32" s="286"/>
      <c r="AT32" s="286"/>
      <c r="AU32" s="287" t="s">
        <v>60</v>
      </c>
      <c r="AV32" s="288"/>
      <c r="AW32" s="288"/>
      <c r="AX32" s="288"/>
      <c r="AY32" s="289"/>
    </row>
    <row r="33" spans="1:51" ht="33.75" customHeight="1">
      <c r="A33" s="277"/>
      <c r="B33" s="291"/>
      <c r="C33" s="292"/>
      <c r="D33" s="292"/>
      <c r="E33" s="292"/>
      <c r="F33" s="292"/>
      <c r="G33" s="293"/>
      <c r="H33" s="219" t="s">
        <v>217</v>
      </c>
      <c r="I33" s="258"/>
      <c r="J33" s="258"/>
      <c r="K33" s="258"/>
      <c r="L33" s="258"/>
      <c r="M33" s="258"/>
      <c r="N33" s="258"/>
      <c r="O33" s="258"/>
      <c r="P33" s="258"/>
      <c r="Q33" s="258"/>
      <c r="R33" s="258"/>
      <c r="S33" s="258"/>
      <c r="T33" s="258"/>
      <c r="U33" s="258"/>
      <c r="V33" s="258"/>
      <c r="W33" s="258"/>
      <c r="X33" s="258"/>
      <c r="Y33" s="259"/>
      <c r="Z33" s="294" t="s">
        <v>81</v>
      </c>
      <c r="AA33" s="295"/>
      <c r="AB33" s="296"/>
      <c r="AC33" s="297"/>
      <c r="AD33" s="298"/>
      <c r="AE33" s="299"/>
      <c r="AF33" s="245" t="s">
        <v>84</v>
      </c>
      <c r="AG33" s="245"/>
      <c r="AH33" s="245"/>
      <c r="AI33" s="245"/>
      <c r="AJ33" s="245"/>
      <c r="AK33" s="245" t="s">
        <v>84</v>
      </c>
      <c r="AL33" s="245"/>
      <c r="AM33" s="245"/>
      <c r="AN33" s="245"/>
      <c r="AO33" s="245"/>
      <c r="AP33" s="245" t="s">
        <v>84</v>
      </c>
      <c r="AQ33" s="245"/>
      <c r="AR33" s="245"/>
      <c r="AS33" s="245"/>
      <c r="AT33" s="245"/>
      <c r="AU33" s="300" t="s">
        <v>84</v>
      </c>
      <c r="AV33" s="301"/>
      <c r="AW33" s="301"/>
      <c r="AX33" s="301"/>
      <c r="AY33" s="302"/>
    </row>
    <row r="34" spans="1:51" ht="38.25" customHeight="1">
      <c r="A34" s="277"/>
      <c r="B34" s="303"/>
      <c r="C34" s="304"/>
      <c r="D34" s="304"/>
      <c r="E34" s="304"/>
      <c r="F34" s="304"/>
      <c r="G34" s="305"/>
      <c r="H34" s="271"/>
      <c r="I34" s="272"/>
      <c r="J34" s="272"/>
      <c r="K34" s="272"/>
      <c r="L34" s="272"/>
      <c r="M34" s="272"/>
      <c r="N34" s="272"/>
      <c r="O34" s="272"/>
      <c r="P34" s="272"/>
      <c r="Q34" s="272"/>
      <c r="R34" s="272"/>
      <c r="S34" s="272"/>
      <c r="T34" s="272"/>
      <c r="U34" s="272"/>
      <c r="V34" s="272"/>
      <c r="W34" s="272"/>
      <c r="X34" s="272"/>
      <c r="Y34" s="273"/>
      <c r="Z34" s="306"/>
      <c r="AA34" s="307"/>
      <c r="AB34" s="308"/>
      <c r="AC34" s="309"/>
      <c r="AD34" s="310"/>
      <c r="AE34" s="311"/>
      <c r="AF34" s="312"/>
      <c r="AG34" s="313"/>
      <c r="AH34" s="313"/>
      <c r="AI34" s="313"/>
      <c r="AJ34" s="314"/>
      <c r="AK34" s="312"/>
      <c r="AL34" s="313"/>
      <c r="AM34" s="313"/>
      <c r="AN34" s="313"/>
      <c r="AO34" s="314"/>
      <c r="AP34" s="312"/>
      <c r="AQ34" s="313"/>
      <c r="AR34" s="313"/>
      <c r="AS34" s="313"/>
      <c r="AT34" s="314"/>
      <c r="AU34" s="312"/>
      <c r="AV34" s="313"/>
      <c r="AW34" s="313"/>
      <c r="AX34" s="313"/>
      <c r="AY34" s="315"/>
    </row>
    <row r="35" spans="1:51" ht="31.5" customHeight="1">
      <c r="A35" s="277"/>
      <c r="B35" s="204" t="s">
        <v>78</v>
      </c>
      <c r="C35" s="278"/>
      <c r="D35" s="278"/>
      <c r="E35" s="278"/>
      <c r="F35" s="278"/>
      <c r="G35" s="279"/>
      <c r="H35" s="316" t="s">
        <v>169</v>
      </c>
      <c r="I35" s="317"/>
      <c r="J35" s="317"/>
      <c r="K35" s="317"/>
      <c r="L35" s="317"/>
      <c r="M35" s="317"/>
      <c r="N35" s="317"/>
      <c r="O35" s="317"/>
      <c r="P35" s="317"/>
      <c r="Q35" s="317"/>
      <c r="R35" s="317"/>
      <c r="S35" s="317"/>
      <c r="T35" s="317"/>
      <c r="U35" s="317"/>
      <c r="V35" s="317"/>
      <c r="W35" s="317"/>
      <c r="X35" s="317"/>
      <c r="Y35" s="318"/>
      <c r="Z35" s="210"/>
      <c r="AA35" s="211"/>
      <c r="AB35" s="212"/>
      <c r="AC35" s="162" t="s">
        <v>12</v>
      </c>
      <c r="AD35" s="163"/>
      <c r="AE35" s="164"/>
      <c r="AF35" s="213" t="s">
        <v>239</v>
      </c>
      <c r="AG35" s="213"/>
      <c r="AH35" s="213"/>
      <c r="AI35" s="213"/>
      <c r="AJ35" s="213"/>
      <c r="AK35" s="213" t="s">
        <v>240</v>
      </c>
      <c r="AL35" s="213"/>
      <c r="AM35" s="213"/>
      <c r="AN35" s="213"/>
      <c r="AO35" s="213"/>
      <c r="AP35" s="213" t="s">
        <v>241</v>
      </c>
      <c r="AQ35" s="213"/>
      <c r="AR35" s="213"/>
      <c r="AS35" s="213"/>
      <c r="AT35" s="213"/>
      <c r="AU35" s="287" t="s">
        <v>60</v>
      </c>
      <c r="AV35" s="288"/>
      <c r="AW35" s="288"/>
      <c r="AX35" s="288"/>
      <c r="AY35" s="289"/>
    </row>
    <row r="36" spans="1:51" ht="39.75" customHeight="1">
      <c r="A36" s="277"/>
      <c r="B36" s="291"/>
      <c r="C36" s="319"/>
      <c r="D36" s="319"/>
      <c r="E36" s="319"/>
      <c r="F36" s="319"/>
      <c r="G36" s="293"/>
      <c r="H36" s="320" t="s">
        <v>221</v>
      </c>
      <c r="I36" s="321"/>
      <c r="J36" s="321"/>
      <c r="K36" s="321"/>
      <c r="L36" s="321"/>
      <c r="M36" s="321"/>
      <c r="N36" s="321"/>
      <c r="O36" s="321"/>
      <c r="P36" s="321"/>
      <c r="Q36" s="321"/>
      <c r="R36" s="321"/>
      <c r="S36" s="321"/>
      <c r="T36" s="321"/>
      <c r="U36" s="321"/>
      <c r="V36" s="321"/>
      <c r="W36" s="321"/>
      <c r="X36" s="321"/>
      <c r="Y36" s="322"/>
      <c r="Z36" s="323" t="s">
        <v>81</v>
      </c>
      <c r="AA36" s="324"/>
      <c r="AB36" s="325"/>
      <c r="AC36" s="326"/>
      <c r="AD36" s="327"/>
      <c r="AE36" s="328"/>
      <c r="AF36" s="245" t="s">
        <v>84</v>
      </c>
      <c r="AG36" s="245"/>
      <c r="AH36" s="245"/>
      <c r="AI36" s="245"/>
      <c r="AJ36" s="245"/>
      <c r="AK36" s="245" t="s">
        <v>84</v>
      </c>
      <c r="AL36" s="245"/>
      <c r="AM36" s="245"/>
      <c r="AN36" s="245"/>
      <c r="AO36" s="245"/>
      <c r="AP36" s="245" t="s">
        <v>84</v>
      </c>
      <c r="AQ36" s="245"/>
      <c r="AR36" s="245"/>
      <c r="AS36" s="245"/>
      <c r="AT36" s="245"/>
      <c r="AU36" s="300" t="s">
        <v>84</v>
      </c>
      <c r="AV36" s="301"/>
      <c r="AW36" s="301"/>
      <c r="AX36" s="301"/>
      <c r="AY36" s="302"/>
    </row>
    <row r="37" spans="1:51" ht="54" customHeight="1">
      <c r="A37" s="277"/>
      <c r="B37" s="291"/>
      <c r="C37" s="319"/>
      <c r="D37" s="319"/>
      <c r="E37" s="319"/>
      <c r="F37" s="319"/>
      <c r="G37" s="293"/>
      <c r="H37" s="329"/>
      <c r="I37" s="330"/>
      <c r="J37" s="330"/>
      <c r="K37" s="330"/>
      <c r="L37" s="330"/>
      <c r="M37" s="330"/>
      <c r="N37" s="330"/>
      <c r="O37" s="330"/>
      <c r="P37" s="330"/>
      <c r="Q37" s="330"/>
      <c r="R37" s="330"/>
      <c r="S37" s="330"/>
      <c r="T37" s="330"/>
      <c r="U37" s="330"/>
      <c r="V37" s="330"/>
      <c r="W37" s="330"/>
      <c r="X37" s="330"/>
      <c r="Y37" s="331"/>
      <c r="Z37" s="332"/>
      <c r="AA37" s="333"/>
      <c r="AB37" s="334"/>
      <c r="AC37" s="335"/>
      <c r="AD37" s="336"/>
      <c r="AE37" s="337"/>
      <c r="AF37" s="312"/>
      <c r="AG37" s="313"/>
      <c r="AH37" s="313"/>
      <c r="AI37" s="313"/>
      <c r="AJ37" s="314"/>
      <c r="AK37" s="312"/>
      <c r="AL37" s="313"/>
      <c r="AM37" s="313"/>
      <c r="AN37" s="313"/>
      <c r="AO37" s="314"/>
      <c r="AP37" s="312"/>
      <c r="AQ37" s="313"/>
      <c r="AR37" s="313"/>
      <c r="AS37" s="313"/>
      <c r="AT37" s="314"/>
      <c r="AU37" s="312"/>
      <c r="AV37" s="313"/>
      <c r="AW37" s="313"/>
      <c r="AX37" s="313"/>
      <c r="AY37" s="315"/>
    </row>
    <row r="38" spans="1:51" ht="31.5" customHeight="1">
      <c r="A38" s="277"/>
      <c r="B38" s="291"/>
      <c r="C38" s="319"/>
      <c r="D38" s="319"/>
      <c r="E38" s="319"/>
      <c r="F38" s="319"/>
      <c r="G38" s="293"/>
      <c r="H38" s="316" t="s">
        <v>167</v>
      </c>
      <c r="I38" s="317"/>
      <c r="J38" s="317"/>
      <c r="K38" s="317"/>
      <c r="L38" s="317"/>
      <c r="M38" s="317"/>
      <c r="N38" s="317"/>
      <c r="O38" s="317"/>
      <c r="P38" s="317"/>
      <c r="Q38" s="317"/>
      <c r="R38" s="317"/>
      <c r="S38" s="317"/>
      <c r="T38" s="317"/>
      <c r="U38" s="317"/>
      <c r="V38" s="317"/>
      <c r="W38" s="317"/>
      <c r="X38" s="317"/>
      <c r="Y38" s="318"/>
      <c r="Z38" s="210"/>
      <c r="AA38" s="211"/>
      <c r="AB38" s="212"/>
      <c r="AC38" s="162" t="s">
        <v>12</v>
      </c>
      <c r="AD38" s="163"/>
      <c r="AE38" s="164"/>
      <c r="AF38" s="213" t="s">
        <v>239</v>
      </c>
      <c r="AG38" s="213"/>
      <c r="AH38" s="213"/>
      <c r="AI38" s="213"/>
      <c r="AJ38" s="213"/>
      <c r="AK38" s="213" t="s">
        <v>240</v>
      </c>
      <c r="AL38" s="213"/>
      <c r="AM38" s="213"/>
      <c r="AN38" s="213"/>
      <c r="AO38" s="213"/>
      <c r="AP38" s="213" t="s">
        <v>241</v>
      </c>
      <c r="AQ38" s="213"/>
      <c r="AR38" s="213"/>
      <c r="AS38" s="213"/>
      <c r="AT38" s="213"/>
      <c r="AU38" s="287" t="s">
        <v>60</v>
      </c>
      <c r="AV38" s="288"/>
      <c r="AW38" s="288"/>
      <c r="AX38" s="288"/>
      <c r="AY38" s="289"/>
    </row>
    <row r="39" spans="1:51" ht="39.75" customHeight="1">
      <c r="A39" s="277"/>
      <c r="B39" s="291"/>
      <c r="C39" s="319"/>
      <c r="D39" s="319"/>
      <c r="E39" s="319"/>
      <c r="F39" s="319"/>
      <c r="G39" s="293"/>
      <c r="H39" s="219" t="s">
        <v>222</v>
      </c>
      <c r="I39" s="258"/>
      <c r="J39" s="258"/>
      <c r="K39" s="258"/>
      <c r="L39" s="258"/>
      <c r="M39" s="258"/>
      <c r="N39" s="258"/>
      <c r="O39" s="258"/>
      <c r="P39" s="258"/>
      <c r="Q39" s="258"/>
      <c r="R39" s="258"/>
      <c r="S39" s="258"/>
      <c r="T39" s="258"/>
      <c r="U39" s="258"/>
      <c r="V39" s="258"/>
      <c r="W39" s="258"/>
      <c r="X39" s="258"/>
      <c r="Y39" s="259"/>
      <c r="Z39" s="323" t="s">
        <v>81</v>
      </c>
      <c r="AA39" s="324"/>
      <c r="AB39" s="325"/>
      <c r="AC39" s="326"/>
      <c r="AD39" s="327"/>
      <c r="AE39" s="328"/>
      <c r="AF39" s="245" t="s">
        <v>84</v>
      </c>
      <c r="AG39" s="245"/>
      <c r="AH39" s="245"/>
      <c r="AI39" s="245"/>
      <c r="AJ39" s="245"/>
      <c r="AK39" s="245" t="s">
        <v>84</v>
      </c>
      <c r="AL39" s="245"/>
      <c r="AM39" s="245"/>
      <c r="AN39" s="245"/>
      <c r="AO39" s="245"/>
      <c r="AP39" s="245" t="s">
        <v>84</v>
      </c>
      <c r="AQ39" s="245"/>
      <c r="AR39" s="245"/>
      <c r="AS39" s="245"/>
      <c r="AT39" s="245"/>
      <c r="AU39" s="300" t="s">
        <v>84</v>
      </c>
      <c r="AV39" s="301"/>
      <c r="AW39" s="301"/>
      <c r="AX39" s="301"/>
      <c r="AY39" s="302"/>
    </row>
    <row r="40" spans="1:51" ht="12.75" customHeight="1">
      <c r="A40" s="277"/>
      <c r="B40" s="291"/>
      <c r="C40" s="319"/>
      <c r="D40" s="319"/>
      <c r="E40" s="319"/>
      <c r="F40" s="319"/>
      <c r="G40" s="293"/>
      <c r="H40" s="271"/>
      <c r="I40" s="272"/>
      <c r="J40" s="272"/>
      <c r="K40" s="272"/>
      <c r="L40" s="272"/>
      <c r="M40" s="272"/>
      <c r="N40" s="272"/>
      <c r="O40" s="272"/>
      <c r="P40" s="272"/>
      <c r="Q40" s="272"/>
      <c r="R40" s="272"/>
      <c r="S40" s="272"/>
      <c r="T40" s="272"/>
      <c r="U40" s="272"/>
      <c r="V40" s="272"/>
      <c r="W40" s="272"/>
      <c r="X40" s="272"/>
      <c r="Y40" s="273"/>
      <c r="Z40" s="332"/>
      <c r="AA40" s="333"/>
      <c r="AB40" s="334"/>
      <c r="AC40" s="335"/>
      <c r="AD40" s="336"/>
      <c r="AE40" s="337"/>
      <c r="AF40" s="312"/>
      <c r="AG40" s="313"/>
      <c r="AH40" s="313"/>
      <c r="AI40" s="313"/>
      <c r="AJ40" s="314"/>
      <c r="AK40" s="312"/>
      <c r="AL40" s="313"/>
      <c r="AM40" s="313"/>
      <c r="AN40" s="313"/>
      <c r="AO40" s="314"/>
      <c r="AP40" s="312"/>
      <c r="AQ40" s="313"/>
      <c r="AR40" s="313"/>
      <c r="AS40" s="313"/>
      <c r="AT40" s="314"/>
      <c r="AU40" s="312"/>
      <c r="AV40" s="313"/>
      <c r="AW40" s="313"/>
      <c r="AX40" s="313"/>
      <c r="AY40" s="315"/>
    </row>
    <row r="41" spans="1:51" ht="31.5" customHeight="1">
      <c r="A41" s="277"/>
      <c r="B41" s="291"/>
      <c r="C41" s="319"/>
      <c r="D41" s="319"/>
      <c r="E41" s="319"/>
      <c r="F41" s="319"/>
      <c r="G41" s="293"/>
      <c r="H41" s="316" t="s">
        <v>168</v>
      </c>
      <c r="I41" s="317"/>
      <c r="J41" s="317"/>
      <c r="K41" s="317"/>
      <c r="L41" s="317"/>
      <c r="M41" s="317"/>
      <c r="N41" s="317"/>
      <c r="O41" s="317"/>
      <c r="P41" s="317"/>
      <c r="Q41" s="317"/>
      <c r="R41" s="317"/>
      <c r="S41" s="317"/>
      <c r="T41" s="317"/>
      <c r="U41" s="317"/>
      <c r="V41" s="317"/>
      <c r="W41" s="317"/>
      <c r="X41" s="317"/>
      <c r="Y41" s="318"/>
      <c r="Z41" s="210"/>
      <c r="AA41" s="211"/>
      <c r="AB41" s="212"/>
      <c r="AC41" s="162" t="s">
        <v>12</v>
      </c>
      <c r="AD41" s="163"/>
      <c r="AE41" s="164"/>
      <c r="AF41" s="213" t="s">
        <v>239</v>
      </c>
      <c r="AG41" s="213"/>
      <c r="AH41" s="213"/>
      <c r="AI41" s="213"/>
      <c r="AJ41" s="213"/>
      <c r="AK41" s="213" t="s">
        <v>240</v>
      </c>
      <c r="AL41" s="213"/>
      <c r="AM41" s="213"/>
      <c r="AN41" s="213"/>
      <c r="AO41" s="213"/>
      <c r="AP41" s="213" t="s">
        <v>241</v>
      </c>
      <c r="AQ41" s="213"/>
      <c r="AR41" s="213"/>
      <c r="AS41" s="213"/>
      <c r="AT41" s="213"/>
      <c r="AU41" s="287" t="s">
        <v>60</v>
      </c>
      <c r="AV41" s="288"/>
      <c r="AW41" s="288"/>
      <c r="AX41" s="288"/>
      <c r="AY41" s="289"/>
    </row>
    <row r="42" spans="1:51" ht="39" customHeight="1">
      <c r="A42" s="277"/>
      <c r="B42" s="291"/>
      <c r="C42" s="319"/>
      <c r="D42" s="319"/>
      <c r="E42" s="319"/>
      <c r="F42" s="319"/>
      <c r="G42" s="293"/>
      <c r="H42" s="219" t="s">
        <v>223</v>
      </c>
      <c r="I42" s="258"/>
      <c r="J42" s="258"/>
      <c r="K42" s="258"/>
      <c r="L42" s="258"/>
      <c r="M42" s="258"/>
      <c r="N42" s="258"/>
      <c r="O42" s="258"/>
      <c r="P42" s="258"/>
      <c r="Q42" s="258"/>
      <c r="R42" s="258"/>
      <c r="S42" s="258"/>
      <c r="T42" s="258"/>
      <c r="U42" s="258"/>
      <c r="V42" s="258"/>
      <c r="W42" s="258"/>
      <c r="X42" s="258"/>
      <c r="Y42" s="259"/>
      <c r="Z42" s="323" t="s">
        <v>81</v>
      </c>
      <c r="AA42" s="324"/>
      <c r="AB42" s="325"/>
      <c r="AC42" s="326"/>
      <c r="AD42" s="327"/>
      <c r="AE42" s="328"/>
      <c r="AF42" s="245" t="s">
        <v>84</v>
      </c>
      <c r="AG42" s="245"/>
      <c r="AH42" s="245"/>
      <c r="AI42" s="245"/>
      <c r="AJ42" s="245"/>
      <c r="AK42" s="245" t="s">
        <v>84</v>
      </c>
      <c r="AL42" s="245"/>
      <c r="AM42" s="245"/>
      <c r="AN42" s="245"/>
      <c r="AO42" s="245"/>
      <c r="AP42" s="245" t="s">
        <v>84</v>
      </c>
      <c r="AQ42" s="245"/>
      <c r="AR42" s="245"/>
      <c r="AS42" s="245"/>
      <c r="AT42" s="245"/>
      <c r="AU42" s="300" t="s">
        <v>84</v>
      </c>
      <c r="AV42" s="301"/>
      <c r="AW42" s="301"/>
      <c r="AX42" s="301"/>
      <c r="AY42" s="302"/>
    </row>
    <row r="43" spans="1:51" ht="2.25" customHeight="1" hidden="1">
      <c r="A43" s="277"/>
      <c r="B43" s="338"/>
      <c r="C43" s="339"/>
      <c r="D43" s="339"/>
      <c r="E43" s="339"/>
      <c r="F43" s="339"/>
      <c r="G43" s="340"/>
      <c r="H43" s="271"/>
      <c r="I43" s="272"/>
      <c r="J43" s="272"/>
      <c r="K43" s="272"/>
      <c r="L43" s="272"/>
      <c r="M43" s="272"/>
      <c r="N43" s="272"/>
      <c r="O43" s="272"/>
      <c r="P43" s="272"/>
      <c r="Q43" s="272"/>
      <c r="R43" s="272"/>
      <c r="S43" s="272"/>
      <c r="T43" s="272"/>
      <c r="U43" s="272"/>
      <c r="V43" s="272"/>
      <c r="W43" s="272"/>
      <c r="X43" s="272"/>
      <c r="Y43" s="273"/>
      <c r="Z43" s="332"/>
      <c r="AA43" s="333"/>
      <c r="AB43" s="334"/>
      <c r="AC43" s="335"/>
      <c r="AD43" s="336"/>
      <c r="AE43" s="337"/>
      <c r="AF43" s="312"/>
      <c r="AG43" s="313"/>
      <c r="AH43" s="313"/>
      <c r="AI43" s="313"/>
      <c r="AJ43" s="314"/>
      <c r="AK43" s="312"/>
      <c r="AL43" s="313"/>
      <c r="AM43" s="313"/>
      <c r="AN43" s="313"/>
      <c r="AO43" s="314"/>
      <c r="AP43" s="312"/>
      <c r="AQ43" s="313"/>
      <c r="AR43" s="313"/>
      <c r="AS43" s="313"/>
      <c r="AT43" s="314"/>
      <c r="AU43" s="312"/>
      <c r="AV43" s="313"/>
      <c r="AW43" s="313"/>
      <c r="AX43" s="313"/>
      <c r="AY43" s="315"/>
    </row>
    <row r="44" spans="2:51" ht="32.25" customHeight="1">
      <c r="B44" s="204" t="s">
        <v>18</v>
      </c>
      <c r="C44" s="205"/>
      <c r="D44" s="205"/>
      <c r="E44" s="205"/>
      <c r="F44" s="205"/>
      <c r="G44" s="205"/>
      <c r="H44" s="341" t="s">
        <v>191</v>
      </c>
      <c r="I44" s="342"/>
      <c r="J44" s="342"/>
      <c r="K44" s="342"/>
      <c r="L44" s="342"/>
      <c r="M44" s="342"/>
      <c r="N44" s="342"/>
      <c r="O44" s="342"/>
      <c r="P44" s="342"/>
      <c r="Q44" s="342"/>
      <c r="R44" s="342"/>
      <c r="S44" s="342"/>
      <c r="T44" s="342"/>
      <c r="U44" s="342"/>
      <c r="V44" s="342"/>
      <c r="W44" s="342"/>
      <c r="X44" s="342"/>
      <c r="Y44" s="343"/>
      <c r="Z44" s="222" t="s">
        <v>19</v>
      </c>
      <c r="AA44" s="223"/>
      <c r="AB44" s="224"/>
      <c r="AC44" s="344"/>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6"/>
    </row>
    <row r="45" spans="2:51" ht="16.5" customHeight="1">
      <c r="B45" s="347" t="s">
        <v>41</v>
      </c>
      <c r="C45" s="348"/>
      <c r="D45" s="349" t="s">
        <v>27</v>
      </c>
      <c r="E45" s="350"/>
      <c r="F45" s="350"/>
      <c r="G45" s="350"/>
      <c r="H45" s="350"/>
      <c r="I45" s="350"/>
      <c r="J45" s="350"/>
      <c r="K45" s="350"/>
      <c r="L45" s="351"/>
      <c r="M45" s="352" t="s">
        <v>71</v>
      </c>
      <c r="N45" s="352"/>
      <c r="O45" s="352"/>
      <c r="P45" s="352"/>
      <c r="Q45" s="352"/>
      <c r="R45" s="352"/>
      <c r="S45" s="353" t="s">
        <v>70</v>
      </c>
      <c r="T45" s="353"/>
      <c r="U45" s="353"/>
      <c r="V45" s="353"/>
      <c r="W45" s="353"/>
      <c r="X45" s="353"/>
      <c r="Y45" s="354" t="s">
        <v>42</v>
      </c>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5"/>
    </row>
    <row r="46" spans="2:51" ht="16.5" customHeight="1">
      <c r="B46" s="356"/>
      <c r="C46" s="357"/>
      <c r="D46" s="358" t="s">
        <v>149</v>
      </c>
      <c r="E46" s="359"/>
      <c r="F46" s="359"/>
      <c r="G46" s="359"/>
      <c r="H46" s="359"/>
      <c r="I46" s="359"/>
      <c r="J46" s="359"/>
      <c r="K46" s="359"/>
      <c r="L46" s="359"/>
      <c r="M46" s="359"/>
      <c r="N46" s="359"/>
      <c r="O46" s="359"/>
      <c r="P46" s="359"/>
      <c r="Q46" s="359"/>
      <c r="R46" s="359"/>
      <c r="S46" s="359"/>
      <c r="T46" s="359"/>
      <c r="U46" s="359"/>
      <c r="V46" s="359"/>
      <c r="W46" s="359"/>
      <c r="X46" s="360"/>
      <c r="Y46" s="361" t="s">
        <v>234</v>
      </c>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3"/>
    </row>
    <row r="47" spans="2:51" ht="16.5" customHeight="1">
      <c r="B47" s="356"/>
      <c r="C47" s="357"/>
      <c r="D47" s="364" t="s">
        <v>150</v>
      </c>
      <c r="E47" s="365"/>
      <c r="F47" s="365"/>
      <c r="G47" s="365"/>
      <c r="H47" s="365"/>
      <c r="I47" s="365"/>
      <c r="J47" s="365"/>
      <c r="K47" s="365"/>
      <c r="L47" s="366"/>
      <c r="M47" s="367">
        <v>42</v>
      </c>
      <c r="N47" s="367"/>
      <c r="O47" s="367"/>
      <c r="P47" s="367"/>
      <c r="Q47" s="367"/>
      <c r="R47" s="367"/>
      <c r="S47" s="367">
        <v>22</v>
      </c>
      <c r="T47" s="367"/>
      <c r="U47" s="367"/>
      <c r="V47" s="367"/>
      <c r="W47" s="367"/>
      <c r="X47" s="367"/>
      <c r="Y47" s="368"/>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70"/>
    </row>
    <row r="48" spans="2:51" ht="16.5" customHeight="1">
      <c r="B48" s="356"/>
      <c r="C48" s="357"/>
      <c r="D48" s="371" t="s">
        <v>224</v>
      </c>
      <c r="E48" s="372"/>
      <c r="F48" s="372"/>
      <c r="G48" s="372"/>
      <c r="H48" s="372"/>
      <c r="I48" s="372"/>
      <c r="J48" s="372"/>
      <c r="K48" s="372"/>
      <c r="L48" s="372"/>
      <c r="M48" s="373"/>
      <c r="N48" s="373"/>
      <c r="O48" s="373"/>
      <c r="P48" s="373"/>
      <c r="Q48" s="373"/>
      <c r="R48" s="373"/>
      <c r="S48" s="373"/>
      <c r="T48" s="373"/>
      <c r="U48" s="373"/>
      <c r="V48" s="373"/>
      <c r="W48" s="373"/>
      <c r="X48" s="374"/>
      <c r="Y48" s="368"/>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70"/>
    </row>
    <row r="49" spans="2:51" ht="16.5" customHeight="1">
      <c r="B49" s="356"/>
      <c r="C49" s="357"/>
      <c r="D49" s="375" t="s">
        <v>225</v>
      </c>
      <c r="E49" s="376"/>
      <c r="F49" s="376"/>
      <c r="G49" s="376"/>
      <c r="H49" s="376"/>
      <c r="I49" s="376"/>
      <c r="J49" s="376"/>
      <c r="K49" s="376"/>
      <c r="L49" s="377"/>
      <c r="M49" s="367">
        <v>44</v>
      </c>
      <c r="N49" s="367"/>
      <c r="O49" s="367"/>
      <c r="P49" s="367"/>
      <c r="Q49" s="367"/>
      <c r="R49" s="367"/>
      <c r="S49" s="367">
        <v>37</v>
      </c>
      <c r="T49" s="367"/>
      <c r="U49" s="367"/>
      <c r="V49" s="367"/>
      <c r="W49" s="367"/>
      <c r="X49" s="367"/>
      <c r="Y49" s="368"/>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70"/>
    </row>
    <row r="50" spans="2:51" ht="16.5" customHeight="1">
      <c r="B50" s="356"/>
      <c r="C50" s="357"/>
      <c r="D50" s="371" t="s">
        <v>226</v>
      </c>
      <c r="E50" s="372"/>
      <c r="F50" s="372"/>
      <c r="G50" s="372"/>
      <c r="H50" s="372"/>
      <c r="I50" s="372"/>
      <c r="J50" s="372"/>
      <c r="K50" s="372"/>
      <c r="L50" s="372"/>
      <c r="M50" s="373"/>
      <c r="N50" s="373"/>
      <c r="O50" s="373"/>
      <c r="P50" s="373"/>
      <c r="Q50" s="373"/>
      <c r="R50" s="373"/>
      <c r="S50" s="373"/>
      <c r="T50" s="373"/>
      <c r="U50" s="373"/>
      <c r="V50" s="373"/>
      <c r="W50" s="373"/>
      <c r="X50" s="374"/>
      <c r="Y50" s="368"/>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70"/>
    </row>
    <row r="51" spans="2:51" ht="16.5" customHeight="1">
      <c r="B51" s="356"/>
      <c r="C51" s="357"/>
      <c r="D51" s="375" t="s">
        <v>225</v>
      </c>
      <c r="E51" s="376"/>
      <c r="F51" s="376"/>
      <c r="G51" s="376"/>
      <c r="H51" s="376"/>
      <c r="I51" s="376"/>
      <c r="J51" s="376"/>
      <c r="K51" s="376"/>
      <c r="L51" s="377"/>
      <c r="M51" s="367">
        <v>19</v>
      </c>
      <c r="N51" s="367"/>
      <c r="O51" s="367"/>
      <c r="P51" s="367"/>
      <c r="Q51" s="367"/>
      <c r="R51" s="367"/>
      <c r="S51" s="367">
        <v>11</v>
      </c>
      <c r="T51" s="367"/>
      <c r="U51" s="367"/>
      <c r="V51" s="367"/>
      <c r="W51" s="367"/>
      <c r="X51" s="367"/>
      <c r="Y51" s="368"/>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70"/>
    </row>
    <row r="52" spans="2:51" ht="16.5" customHeight="1">
      <c r="B52" s="356"/>
      <c r="C52" s="357"/>
      <c r="D52" s="371" t="s">
        <v>227</v>
      </c>
      <c r="E52" s="378"/>
      <c r="F52" s="378"/>
      <c r="G52" s="378"/>
      <c r="H52" s="378"/>
      <c r="I52" s="378"/>
      <c r="J52" s="378"/>
      <c r="K52" s="378"/>
      <c r="L52" s="378"/>
      <c r="M52" s="378"/>
      <c r="N52" s="378"/>
      <c r="O52" s="378"/>
      <c r="P52" s="378"/>
      <c r="Q52" s="378"/>
      <c r="R52" s="378"/>
      <c r="S52" s="378"/>
      <c r="T52" s="378"/>
      <c r="U52" s="378"/>
      <c r="V52" s="378"/>
      <c r="W52" s="378"/>
      <c r="X52" s="379"/>
      <c r="Y52" s="368"/>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70"/>
    </row>
    <row r="53" spans="2:51" ht="16.5" customHeight="1">
      <c r="B53" s="356"/>
      <c r="C53" s="357"/>
      <c r="D53" s="375" t="s">
        <v>225</v>
      </c>
      <c r="E53" s="376"/>
      <c r="F53" s="376"/>
      <c r="G53" s="376"/>
      <c r="H53" s="376"/>
      <c r="I53" s="376"/>
      <c r="J53" s="376"/>
      <c r="K53" s="376"/>
      <c r="L53" s="377"/>
      <c r="M53" s="380">
        <v>0</v>
      </c>
      <c r="N53" s="380"/>
      <c r="O53" s="380"/>
      <c r="P53" s="380"/>
      <c r="Q53" s="380"/>
      <c r="R53" s="380"/>
      <c r="S53" s="380">
        <v>0</v>
      </c>
      <c r="T53" s="380"/>
      <c r="U53" s="380"/>
      <c r="V53" s="380"/>
      <c r="W53" s="380"/>
      <c r="X53" s="380"/>
      <c r="Y53" s="368"/>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70"/>
    </row>
    <row r="54" spans="2:51" ht="16.5" customHeight="1" thickBot="1">
      <c r="B54" s="381"/>
      <c r="C54" s="382"/>
      <c r="D54" s="383" t="s">
        <v>30</v>
      </c>
      <c r="E54" s="384"/>
      <c r="F54" s="384"/>
      <c r="G54" s="384"/>
      <c r="H54" s="384"/>
      <c r="I54" s="384"/>
      <c r="J54" s="384"/>
      <c r="K54" s="384"/>
      <c r="L54" s="385"/>
      <c r="M54" s="386">
        <v>104</v>
      </c>
      <c r="N54" s="387"/>
      <c r="O54" s="387"/>
      <c r="P54" s="387"/>
      <c r="Q54" s="387"/>
      <c r="R54" s="387"/>
      <c r="S54" s="388">
        <f>S47+S49+S51+S53</f>
        <v>70</v>
      </c>
      <c r="T54" s="389"/>
      <c r="U54" s="389"/>
      <c r="V54" s="389"/>
      <c r="W54" s="389"/>
      <c r="X54" s="390"/>
      <c r="Y54" s="391"/>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3"/>
    </row>
    <row r="55" spans="2:51" ht="21" customHeight="1" hidden="1">
      <c r="B55" s="394" t="s">
        <v>20</v>
      </c>
      <c r="C55" s="395"/>
      <c r="D55" s="396" t="s">
        <v>21</v>
      </c>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8"/>
    </row>
    <row r="56" spans="2:51" ht="203.25" customHeight="1" hidden="1">
      <c r="B56" s="394"/>
      <c r="C56" s="395"/>
      <c r="D56" s="399" t="s">
        <v>22</v>
      </c>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1"/>
    </row>
    <row r="57" spans="2:51" ht="20.25" customHeight="1" hidden="1">
      <c r="B57" s="394"/>
      <c r="C57" s="395"/>
      <c r="D57" s="402" t="s">
        <v>23</v>
      </c>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4"/>
    </row>
    <row r="58" spans="2:51" ht="100.5" customHeight="1" hidden="1" thickBot="1">
      <c r="B58" s="405"/>
      <c r="C58" s="406"/>
      <c r="D58" s="407"/>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9"/>
    </row>
    <row r="59" spans="1:51" ht="21" customHeight="1" hidden="1">
      <c r="A59" s="277"/>
      <c r="B59" s="410"/>
      <c r="C59" s="411"/>
      <c r="D59" s="412" t="s">
        <v>24</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4"/>
    </row>
    <row r="60" spans="1:51" ht="135.75" customHeight="1" hidden="1">
      <c r="A60" s="277"/>
      <c r="B60" s="415"/>
      <c r="C60" s="416"/>
      <c r="D60" s="417"/>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9"/>
    </row>
    <row r="61" spans="1:51" ht="15" customHeight="1">
      <c r="A61" s="277"/>
      <c r="B61" s="420" t="s">
        <v>63</v>
      </c>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1"/>
      <c r="AY61" s="422"/>
    </row>
    <row r="62" spans="1:51" ht="15.75" customHeight="1">
      <c r="A62" s="277"/>
      <c r="B62" s="415"/>
      <c r="C62" s="416"/>
      <c r="D62" s="423" t="s">
        <v>74</v>
      </c>
      <c r="E62" s="424"/>
      <c r="F62" s="424"/>
      <c r="G62" s="424"/>
      <c r="H62" s="425" t="s">
        <v>73</v>
      </c>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6"/>
      <c r="AH62" s="425" t="s">
        <v>25</v>
      </c>
      <c r="AI62" s="424"/>
      <c r="AJ62" s="424"/>
      <c r="AK62" s="424"/>
      <c r="AL62" s="424"/>
      <c r="AM62" s="424"/>
      <c r="AN62" s="424"/>
      <c r="AO62" s="424"/>
      <c r="AP62" s="424"/>
      <c r="AQ62" s="424"/>
      <c r="AR62" s="424"/>
      <c r="AS62" s="424"/>
      <c r="AT62" s="424"/>
      <c r="AU62" s="424"/>
      <c r="AV62" s="424"/>
      <c r="AW62" s="424"/>
      <c r="AX62" s="424"/>
      <c r="AY62" s="427"/>
    </row>
    <row r="63" spans="1:51" ht="19.5" customHeight="1">
      <c r="A63" s="277"/>
      <c r="B63" s="428" t="s">
        <v>52</v>
      </c>
      <c r="C63" s="429"/>
      <c r="D63" s="430" t="s">
        <v>161</v>
      </c>
      <c r="E63" s="431"/>
      <c r="F63" s="431"/>
      <c r="G63" s="432"/>
      <c r="H63" s="433" t="s">
        <v>62</v>
      </c>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5"/>
      <c r="AH63" s="436"/>
      <c r="AI63" s="437"/>
      <c r="AJ63" s="437"/>
      <c r="AK63" s="437"/>
      <c r="AL63" s="437"/>
      <c r="AM63" s="437"/>
      <c r="AN63" s="437"/>
      <c r="AO63" s="437"/>
      <c r="AP63" s="437"/>
      <c r="AQ63" s="437"/>
      <c r="AR63" s="437"/>
      <c r="AS63" s="437"/>
      <c r="AT63" s="437"/>
      <c r="AU63" s="437"/>
      <c r="AV63" s="437"/>
      <c r="AW63" s="437"/>
      <c r="AX63" s="437"/>
      <c r="AY63" s="438"/>
    </row>
    <row r="64" spans="1:51" ht="19.5" customHeight="1">
      <c r="A64" s="277"/>
      <c r="B64" s="439"/>
      <c r="C64" s="440"/>
      <c r="D64" s="441" t="s">
        <v>161</v>
      </c>
      <c r="E64" s="442"/>
      <c r="F64" s="442"/>
      <c r="G64" s="443"/>
      <c r="H64" s="444" t="s">
        <v>64</v>
      </c>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6"/>
      <c r="AH64" s="447"/>
      <c r="AI64" s="448"/>
      <c r="AJ64" s="448"/>
      <c r="AK64" s="448"/>
      <c r="AL64" s="448"/>
      <c r="AM64" s="448"/>
      <c r="AN64" s="448"/>
      <c r="AO64" s="448"/>
      <c r="AP64" s="448"/>
      <c r="AQ64" s="448"/>
      <c r="AR64" s="448"/>
      <c r="AS64" s="448"/>
      <c r="AT64" s="448"/>
      <c r="AU64" s="448"/>
      <c r="AV64" s="448"/>
      <c r="AW64" s="448"/>
      <c r="AX64" s="448"/>
      <c r="AY64" s="449"/>
    </row>
    <row r="65" spans="1:51" ht="19.5" customHeight="1">
      <c r="A65" s="277"/>
      <c r="B65" s="450"/>
      <c r="C65" s="451"/>
      <c r="D65" s="452" t="s">
        <v>161</v>
      </c>
      <c r="E65" s="453"/>
      <c r="F65" s="453"/>
      <c r="G65" s="454"/>
      <c r="H65" s="455" t="s">
        <v>48</v>
      </c>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7"/>
      <c r="AH65" s="458"/>
      <c r="AI65" s="459"/>
      <c r="AJ65" s="459"/>
      <c r="AK65" s="459"/>
      <c r="AL65" s="459"/>
      <c r="AM65" s="459"/>
      <c r="AN65" s="459"/>
      <c r="AO65" s="459"/>
      <c r="AP65" s="459"/>
      <c r="AQ65" s="459"/>
      <c r="AR65" s="459"/>
      <c r="AS65" s="459"/>
      <c r="AT65" s="459"/>
      <c r="AU65" s="459"/>
      <c r="AV65" s="459"/>
      <c r="AW65" s="459"/>
      <c r="AX65" s="459"/>
      <c r="AY65" s="460"/>
    </row>
    <row r="66" spans="1:51" ht="19.5" customHeight="1">
      <c r="A66" s="277"/>
      <c r="B66" s="439" t="s">
        <v>55</v>
      </c>
      <c r="C66" s="440"/>
      <c r="D66" s="461" t="s">
        <v>161</v>
      </c>
      <c r="E66" s="431"/>
      <c r="F66" s="431"/>
      <c r="G66" s="432"/>
      <c r="H66" s="433" t="s">
        <v>57</v>
      </c>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5"/>
      <c r="AH66" s="436"/>
      <c r="AI66" s="437"/>
      <c r="AJ66" s="437"/>
      <c r="AK66" s="437"/>
      <c r="AL66" s="437"/>
      <c r="AM66" s="437"/>
      <c r="AN66" s="437"/>
      <c r="AO66" s="437"/>
      <c r="AP66" s="437"/>
      <c r="AQ66" s="437"/>
      <c r="AR66" s="437"/>
      <c r="AS66" s="437"/>
      <c r="AT66" s="437"/>
      <c r="AU66" s="437"/>
      <c r="AV66" s="437"/>
      <c r="AW66" s="437"/>
      <c r="AX66" s="437"/>
      <c r="AY66" s="438"/>
    </row>
    <row r="67" spans="1:51" ht="19.5" customHeight="1">
      <c r="A67" s="277"/>
      <c r="B67" s="439"/>
      <c r="C67" s="440"/>
      <c r="D67" s="462" t="s">
        <v>157</v>
      </c>
      <c r="E67" s="442"/>
      <c r="F67" s="442"/>
      <c r="G67" s="443"/>
      <c r="H67" s="463" t="s">
        <v>56</v>
      </c>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5"/>
      <c r="AH67" s="447"/>
      <c r="AI67" s="448"/>
      <c r="AJ67" s="448"/>
      <c r="AK67" s="448"/>
      <c r="AL67" s="448"/>
      <c r="AM67" s="448"/>
      <c r="AN67" s="448"/>
      <c r="AO67" s="448"/>
      <c r="AP67" s="448"/>
      <c r="AQ67" s="448"/>
      <c r="AR67" s="448"/>
      <c r="AS67" s="448"/>
      <c r="AT67" s="448"/>
      <c r="AU67" s="448"/>
      <c r="AV67" s="448"/>
      <c r="AW67" s="448"/>
      <c r="AX67" s="448"/>
      <c r="AY67" s="449"/>
    </row>
    <row r="68" spans="1:51" ht="19.5" customHeight="1">
      <c r="A68" s="277"/>
      <c r="B68" s="439"/>
      <c r="C68" s="440"/>
      <c r="D68" s="462" t="s">
        <v>157</v>
      </c>
      <c r="E68" s="442"/>
      <c r="F68" s="442"/>
      <c r="G68" s="443"/>
      <c r="H68" s="463" t="s">
        <v>58</v>
      </c>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5"/>
      <c r="AH68" s="447"/>
      <c r="AI68" s="448"/>
      <c r="AJ68" s="448"/>
      <c r="AK68" s="448"/>
      <c r="AL68" s="448"/>
      <c r="AM68" s="448"/>
      <c r="AN68" s="448"/>
      <c r="AO68" s="448"/>
      <c r="AP68" s="448"/>
      <c r="AQ68" s="448"/>
      <c r="AR68" s="448"/>
      <c r="AS68" s="448"/>
      <c r="AT68" s="448"/>
      <c r="AU68" s="448"/>
      <c r="AV68" s="448"/>
      <c r="AW68" s="448"/>
      <c r="AX68" s="448"/>
      <c r="AY68" s="449"/>
    </row>
    <row r="69" spans="1:51" ht="19.5" customHeight="1">
      <c r="A69" s="277"/>
      <c r="B69" s="439"/>
      <c r="C69" s="440"/>
      <c r="D69" s="462" t="s">
        <v>157</v>
      </c>
      <c r="E69" s="442"/>
      <c r="F69" s="442"/>
      <c r="G69" s="443"/>
      <c r="H69" s="463" t="s">
        <v>65</v>
      </c>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5"/>
      <c r="AH69" s="447"/>
      <c r="AI69" s="448"/>
      <c r="AJ69" s="448"/>
      <c r="AK69" s="448"/>
      <c r="AL69" s="448"/>
      <c r="AM69" s="448"/>
      <c r="AN69" s="448"/>
      <c r="AO69" s="448"/>
      <c r="AP69" s="448"/>
      <c r="AQ69" s="448"/>
      <c r="AR69" s="448"/>
      <c r="AS69" s="448"/>
      <c r="AT69" s="448"/>
      <c r="AU69" s="448"/>
      <c r="AV69" s="448"/>
      <c r="AW69" s="448"/>
      <c r="AX69" s="448"/>
      <c r="AY69" s="449"/>
    </row>
    <row r="70" spans="1:51" ht="19.5" customHeight="1">
      <c r="A70" s="277"/>
      <c r="B70" s="450"/>
      <c r="C70" s="451"/>
      <c r="D70" s="452" t="s">
        <v>161</v>
      </c>
      <c r="E70" s="453"/>
      <c r="F70" s="453"/>
      <c r="G70" s="454"/>
      <c r="H70" s="455" t="s">
        <v>66</v>
      </c>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7"/>
      <c r="AH70" s="458"/>
      <c r="AI70" s="459"/>
      <c r="AJ70" s="459"/>
      <c r="AK70" s="459"/>
      <c r="AL70" s="459"/>
      <c r="AM70" s="459"/>
      <c r="AN70" s="459"/>
      <c r="AO70" s="459"/>
      <c r="AP70" s="459"/>
      <c r="AQ70" s="459"/>
      <c r="AR70" s="459"/>
      <c r="AS70" s="459"/>
      <c r="AT70" s="459"/>
      <c r="AU70" s="459"/>
      <c r="AV70" s="459"/>
      <c r="AW70" s="459"/>
      <c r="AX70" s="459"/>
      <c r="AY70" s="460"/>
    </row>
    <row r="71" spans="1:51" ht="19.5" customHeight="1">
      <c r="A71" s="277"/>
      <c r="B71" s="428" t="s">
        <v>51</v>
      </c>
      <c r="C71" s="429"/>
      <c r="D71" s="461" t="s">
        <v>161</v>
      </c>
      <c r="E71" s="431"/>
      <c r="F71" s="431"/>
      <c r="G71" s="432"/>
      <c r="H71" s="433" t="s">
        <v>53</v>
      </c>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5"/>
      <c r="AH71" s="361"/>
      <c r="AI71" s="362"/>
      <c r="AJ71" s="362"/>
      <c r="AK71" s="362"/>
      <c r="AL71" s="362"/>
      <c r="AM71" s="362"/>
      <c r="AN71" s="362"/>
      <c r="AO71" s="362"/>
      <c r="AP71" s="362"/>
      <c r="AQ71" s="362"/>
      <c r="AR71" s="362"/>
      <c r="AS71" s="362"/>
      <c r="AT71" s="362"/>
      <c r="AU71" s="362"/>
      <c r="AV71" s="362"/>
      <c r="AW71" s="362"/>
      <c r="AX71" s="362"/>
      <c r="AY71" s="363"/>
    </row>
    <row r="72" spans="1:51" ht="19.5" customHeight="1">
      <c r="A72" s="277"/>
      <c r="B72" s="439"/>
      <c r="C72" s="440"/>
      <c r="D72" s="462" t="s">
        <v>161</v>
      </c>
      <c r="E72" s="442"/>
      <c r="F72" s="442"/>
      <c r="G72" s="443"/>
      <c r="H72" s="463" t="s">
        <v>67</v>
      </c>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5"/>
      <c r="AH72" s="466"/>
      <c r="AI72" s="467"/>
      <c r="AJ72" s="467"/>
      <c r="AK72" s="467"/>
      <c r="AL72" s="467"/>
      <c r="AM72" s="467"/>
      <c r="AN72" s="467"/>
      <c r="AO72" s="467"/>
      <c r="AP72" s="467"/>
      <c r="AQ72" s="467"/>
      <c r="AR72" s="467"/>
      <c r="AS72" s="467"/>
      <c r="AT72" s="467"/>
      <c r="AU72" s="467"/>
      <c r="AV72" s="467"/>
      <c r="AW72" s="467"/>
      <c r="AX72" s="467"/>
      <c r="AY72" s="468"/>
    </row>
    <row r="73" spans="1:51" ht="19.5" customHeight="1">
      <c r="A73" s="277"/>
      <c r="B73" s="439"/>
      <c r="C73" s="440"/>
      <c r="D73" s="462" t="s">
        <v>157</v>
      </c>
      <c r="E73" s="442"/>
      <c r="F73" s="442"/>
      <c r="G73" s="443"/>
      <c r="H73" s="463" t="s">
        <v>54</v>
      </c>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5"/>
      <c r="AH73" s="466"/>
      <c r="AI73" s="467"/>
      <c r="AJ73" s="467"/>
      <c r="AK73" s="467"/>
      <c r="AL73" s="467"/>
      <c r="AM73" s="467"/>
      <c r="AN73" s="467"/>
      <c r="AO73" s="467"/>
      <c r="AP73" s="467"/>
      <c r="AQ73" s="467"/>
      <c r="AR73" s="467"/>
      <c r="AS73" s="467"/>
      <c r="AT73" s="467"/>
      <c r="AU73" s="467"/>
      <c r="AV73" s="467"/>
      <c r="AW73" s="467"/>
      <c r="AX73" s="467"/>
      <c r="AY73" s="468"/>
    </row>
    <row r="74" spans="1:51" ht="19.5" customHeight="1">
      <c r="A74" s="277"/>
      <c r="B74" s="439"/>
      <c r="C74" s="440"/>
      <c r="D74" s="462" t="s">
        <v>157</v>
      </c>
      <c r="E74" s="442"/>
      <c r="F74" s="442"/>
      <c r="G74" s="443"/>
      <c r="H74" s="444" t="s">
        <v>72</v>
      </c>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6"/>
      <c r="AH74" s="466"/>
      <c r="AI74" s="467"/>
      <c r="AJ74" s="467"/>
      <c r="AK74" s="467"/>
      <c r="AL74" s="467"/>
      <c r="AM74" s="467"/>
      <c r="AN74" s="467"/>
      <c r="AO74" s="467"/>
      <c r="AP74" s="467"/>
      <c r="AQ74" s="467"/>
      <c r="AR74" s="467"/>
      <c r="AS74" s="467"/>
      <c r="AT74" s="467"/>
      <c r="AU74" s="467"/>
      <c r="AV74" s="467"/>
      <c r="AW74" s="467"/>
      <c r="AX74" s="467"/>
      <c r="AY74" s="468"/>
    </row>
    <row r="75" spans="1:51" ht="19.5" customHeight="1">
      <c r="A75" s="277"/>
      <c r="B75" s="450"/>
      <c r="C75" s="451"/>
      <c r="D75" s="452" t="s">
        <v>161</v>
      </c>
      <c r="E75" s="453"/>
      <c r="F75" s="453"/>
      <c r="G75" s="454"/>
      <c r="H75" s="455" t="s">
        <v>68</v>
      </c>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7"/>
      <c r="AH75" s="469"/>
      <c r="AI75" s="470"/>
      <c r="AJ75" s="470"/>
      <c r="AK75" s="470"/>
      <c r="AL75" s="470"/>
      <c r="AM75" s="470"/>
      <c r="AN75" s="470"/>
      <c r="AO75" s="470"/>
      <c r="AP75" s="470"/>
      <c r="AQ75" s="470"/>
      <c r="AR75" s="470"/>
      <c r="AS75" s="470"/>
      <c r="AT75" s="470"/>
      <c r="AU75" s="470"/>
      <c r="AV75" s="470"/>
      <c r="AW75" s="470"/>
      <c r="AX75" s="470"/>
      <c r="AY75" s="471"/>
    </row>
    <row r="76" spans="1:51" ht="201" customHeight="1" thickBot="1">
      <c r="A76" s="277"/>
      <c r="B76" s="472" t="s">
        <v>50</v>
      </c>
      <c r="C76" s="473"/>
      <c r="D76" s="474" t="s">
        <v>243</v>
      </c>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5"/>
      <c r="AY76" s="476"/>
    </row>
    <row r="77" spans="1:51" ht="21" customHeight="1" hidden="1">
      <c r="A77" s="277"/>
      <c r="B77" s="415"/>
      <c r="C77" s="416"/>
      <c r="D77" s="396" t="s">
        <v>45</v>
      </c>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8"/>
    </row>
    <row r="78" spans="1:51" ht="97.5" customHeight="1" hidden="1">
      <c r="A78" s="277"/>
      <c r="B78" s="415"/>
      <c r="C78" s="416"/>
      <c r="D78" s="477" t="s">
        <v>47</v>
      </c>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8"/>
      <c r="AY78" s="479"/>
    </row>
    <row r="79" spans="1:51" ht="119.25" customHeight="1" hidden="1">
      <c r="A79" s="277"/>
      <c r="B79" s="415"/>
      <c r="C79" s="416"/>
      <c r="D79" s="480" t="s">
        <v>46</v>
      </c>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2"/>
    </row>
    <row r="80" spans="1:51" ht="15" customHeight="1">
      <c r="A80" s="277"/>
      <c r="B80" s="483" t="s">
        <v>44</v>
      </c>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7"/>
      <c r="AY80" s="398"/>
    </row>
    <row r="81" spans="1:51" ht="68.25" customHeight="1">
      <c r="A81" s="484"/>
      <c r="B81" s="485" t="s">
        <v>232</v>
      </c>
      <c r="C81" s="486"/>
      <c r="D81" s="486"/>
      <c r="E81" s="486"/>
      <c r="F81" s="487"/>
      <c r="G81" s="488" t="s">
        <v>231</v>
      </c>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89"/>
      <c r="AY81" s="490"/>
    </row>
    <row r="82" spans="1:51" ht="15" customHeight="1">
      <c r="A82" s="484"/>
      <c r="B82" s="491" t="s">
        <v>61</v>
      </c>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3"/>
    </row>
    <row r="83" spans="1:51" ht="35.25" customHeight="1" thickBot="1">
      <c r="A83" s="484"/>
      <c r="B83" s="485" t="s">
        <v>303</v>
      </c>
      <c r="C83" s="486"/>
      <c r="D83" s="486"/>
      <c r="E83" s="486"/>
      <c r="F83" s="486"/>
      <c r="G83" s="494" t="s">
        <v>233</v>
      </c>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5"/>
      <c r="AY83" s="496"/>
    </row>
    <row r="84" spans="1:51" ht="13.5" customHeight="1">
      <c r="A84" s="484"/>
      <c r="B84" s="497" t="s">
        <v>69</v>
      </c>
      <c r="C84" s="498"/>
      <c r="D84" s="498"/>
      <c r="E84" s="498"/>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c r="AG84" s="498"/>
      <c r="AH84" s="498"/>
      <c r="AI84" s="498"/>
      <c r="AJ84" s="498"/>
      <c r="AK84" s="498"/>
      <c r="AL84" s="498"/>
      <c r="AM84" s="498"/>
      <c r="AN84" s="498"/>
      <c r="AO84" s="498"/>
      <c r="AP84" s="498"/>
      <c r="AQ84" s="498"/>
      <c r="AR84" s="498"/>
      <c r="AS84" s="498"/>
      <c r="AT84" s="498"/>
      <c r="AU84" s="498"/>
      <c r="AV84" s="498"/>
      <c r="AW84" s="498"/>
      <c r="AX84" s="498"/>
      <c r="AY84" s="499"/>
    </row>
    <row r="85" spans="1:51" ht="11.25" customHeight="1" thickBot="1">
      <c r="A85" s="484"/>
      <c r="B85" s="500" t="s">
        <v>84</v>
      </c>
      <c r="C85" s="501"/>
      <c r="D85" s="501"/>
      <c r="E85" s="501"/>
      <c r="F85" s="501"/>
      <c r="G85" s="501"/>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1"/>
      <c r="AY85" s="502"/>
    </row>
    <row r="86" spans="1:51" ht="6.75" customHeight="1">
      <c r="A86" s="277"/>
      <c r="B86" s="503"/>
      <c r="C86" s="503"/>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row>
    <row r="87" spans="1:51" ht="13.5" customHeight="1">
      <c r="A87" s="277"/>
      <c r="B87" s="503"/>
      <c r="C87" s="503"/>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row>
    <row r="88" spans="1:51" ht="1.5" customHeight="1" thickBot="1">
      <c r="A88" s="277"/>
      <c r="B88" s="503"/>
      <c r="C88" s="503"/>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4"/>
      <c r="AY88" s="504"/>
    </row>
    <row r="89" spans="2:52" ht="409.5" customHeight="1">
      <c r="B89" s="505" t="s">
        <v>244</v>
      </c>
      <c r="C89" s="506"/>
      <c r="D89" s="506"/>
      <c r="E89" s="506"/>
      <c r="F89" s="506"/>
      <c r="G89" s="507"/>
      <c r="H89" s="508"/>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09"/>
      <c r="AY89" s="510"/>
      <c r="AZ89" s="511"/>
    </row>
    <row r="90" spans="2:51" ht="409.5" customHeight="1" thickBot="1">
      <c r="B90" s="512"/>
      <c r="C90" s="513"/>
      <c r="D90" s="513"/>
      <c r="E90" s="513"/>
      <c r="F90" s="513"/>
      <c r="G90" s="514"/>
      <c r="H90" s="515"/>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7"/>
    </row>
    <row r="91" spans="2:52" s="518" customFormat="1" ht="45.75" customHeight="1">
      <c r="B91" s="519"/>
      <c r="C91" s="519"/>
      <c r="D91" s="519"/>
      <c r="E91" s="519"/>
      <c r="F91" s="519"/>
      <c r="G91" s="519"/>
      <c r="H91" s="520"/>
      <c r="I91" s="520"/>
      <c r="J91" s="520"/>
      <c r="K91" s="520"/>
      <c r="L91" s="520"/>
      <c r="M91" s="520"/>
      <c r="N91" s="520"/>
      <c r="O91" s="520"/>
      <c r="P91" s="520"/>
      <c r="Q91" s="520"/>
      <c r="R91" s="520"/>
      <c r="S91" s="520"/>
      <c r="T91" s="520"/>
      <c r="U91" s="520"/>
      <c r="V91" s="520"/>
      <c r="W91" s="520"/>
      <c r="X91" s="520"/>
      <c r="Y91" s="520"/>
      <c r="Z91" s="520"/>
      <c r="AA91" s="520"/>
      <c r="AB91" s="520"/>
      <c r="AC91" s="520"/>
      <c r="AD91" s="520"/>
      <c r="AE91" s="520"/>
      <c r="AF91" s="520"/>
      <c r="AG91" s="520"/>
      <c r="AH91" s="520"/>
      <c r="AI91" s="520"/>
      <c r="AJ91" s="520"/>
      <c r="AK91" s="520"/>
      <c r="AL91" s="520"/>
      <c r="AM91" s="520"/>
      <c r="AN91" s="520"/>
      <c r="AO91" s="520"/>
      <c r="AP91" s="520"/>
      <c r="AQ91" s="520"/>
      <c r="AR91" s="520"/>
      <c r="AS91" s="520"/>
      <c r="AT91" s="520"/>
      <c r="AU91" s="520"/>
      <c r="AV91" s="520"/>
      <c r="AW91" s="520"/>
      <c r="AX91" s="520"/>
      <c r="AY91" s="520"/>
      <c r="AZ91" s="521"/>
    </row>
    <row r="92" spans="2:52" s="518" customFormat="1" ht="45.75" customHeight="1" thickBot="1">
      <c r="B92" s="519"/>
      <c r="C92" s="519"/>
      <c r="D92" s="519"/>
      <c r="E92" s="519"/>
      <c r="F92" s="519"/>
      <c r="G92" s="519"/>
      <c r="H92" s="520"/>
      <c r="I92" s="520"/>
      <c r="J92" s="520"/>
      <c r="K92" s="520"/>
      <c r="L92" s="520"/>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0"/>
      <c r="AY92" s="520"/>
      <c r="AZ92" s="521"/>
    </row>
    <row r="93" spans="2:51" ht="24.75" customHeight="1">
      <c r="B93" s="522" t="s">
        <v>245</v>
      </c>
      <c r="C93" s="523"/>
      <c r="D93" s="523"/>
      <c r="E93" s="523"/>
      <c r="F93" s="523"/>
      <c r="G93" s="524"/>
      <c r="H93" s="525" t="s">
        <v>184</v>
      </c>
      <c r="I93" s="105"/>
      <c r="J93" s="105"/>
      <c r="K93" s="105"/>
      <c r="L93" s="105"/>
      <c r="M93" s="105"/>
      <c r="N93" s="105"/>
      <c r="O93" s="105"/>
      <c r="P93" s="105"/>
      <c r="Q93" s="105"/>
      <c r="R93" s="105"/>
      <c r="S93" s="105"/>
      <c r="T93" s="105"/>
      <c r="U93" s="105"/>
      <c r="V93" s="105"/>
      <c r="W93" s="105"/>
      <c r="X93" s="105"/>
      <c r="Y93" s="105"/>
      <c r="Z93" s="105"/>
      <c r="AA93" s="105"/>
      <c r="AB93" s="105"/>
      <c r="AC93" s="106"/>
      <c r="AD93" s="525"/>
      <c r="AE93" s="105"/>
      <c r="AF93" s="105"/>
      <c r="AG93" s="105"/>
      <c r="AH93" s="105"/>
      <c r="AI93" s="105"/>
      <c r="AJ93" s="105"/>
      <c r="AK93" s="105"/>
      <c r="AL93" s="105"/>
      <c r="AM93" s="105"/>
      <c r="AN93" s="105"/>
      <c r="AO93" s="105"/>
      <c r="AP93" s="105"/>
      <c r="AQ93" s="105"/>
      <c r="AR93" s="105"/>
      <c r="AS93" s="105"/>
      <c r="AT93" s="105"/>
      <c r="AU93" s="105"/>
      <c r="AV93" s="105"/>
      <c r="AW93" s="105"/>
      <c r="AX93" s="105"/>
      <c r="AY93" s="109"/>
    </row>
    <row r="94" spans="2:51" ht="24.75" customHeight="1">
      <c r="B94" s="526"/>
      <c r="C94" s="527"/>
      <c r="D94" s="527"/>
      <c r="E94" s="527"/>
      <c r="F94" s="527"/>
      <c r="G94" s="528"/>
      <c r="H94" s="529" t="s">
        <v>27</v>
      </c>
      <c r="I94" s="530"/>
      <c r="J94" s="530"/>
      <c r="K94" s="530"/>
      <c r="L94" s="530"/>
      <c r="M94" s="531" t="s">
        <v>28</v>
      </c>
      <c r="N94" s="115"/>
      <c r="O94" s="115"/>
      <c r="P94" s="115"/>
      <c r="Q94" s="115"/>
      <c r="R94" s="115"/>
      <c r="S94" s="115"/>
      <c r="T94" s="115"/>
      <c r="U94" s="115"/>
      <c r="V94" s="115"/>
      <c r="W94" s="115"/>
      <c r="X94" s="115"/>
      <c r="Y94" s="138"/>
      <c r="Z94" s="532" t="s">
        <v>29</v>
      </c>
      <c r="AA94" s="533"/>
      <c r="AB94" s="533"/>
      <c r="AC94" s="534"/>
      <c r="AD94" s="529" t="s">
        <v>27</v>
      </c>
      <c r="AE94" s="530"/>
      <c r="AF94" s="530"/>
      <c r="AG94" s="530"/>
      <c r="AH94" s="530"/>
      <c r="AI94" s="531" t="s">
        <v>28</v>
      </c>
      <c r="AJ94" s="115"/>
      <c r="AK94" s="115"/>
      <c r="AL94" s="115"/>
      <c r="AM94" s="115"/>
      <c r="AN94" s="115"/>
      <c r="AO94" s="115"/>
      <c r="AP94" s="115"/>
      <c r="AQ94" s="115"/>
      <c r="AR94" s="115"/>
      <c r="AS94" s="115"/>
      <c r="AT94" s="115"/>
      <c r="AU94" s="138"/>
      <c r="AV94" s="532" t="s">
        <v>29</v>
      </c>
      <c r="AW94" s="533"/>
      <c r="AX94" s="533"/>
      <c r="AY94" s="535"/>
    </row>
    <row r="95" spans="2:51" ht="24.75" customHeight="1">
      <c r="B95" s="526"/>
      <c r="C95" s="527"/>
      <c r="D95" s="527"/>
      <c r="E95" s="527"/>
      <c r="F95" s="527"/>
      <c r="G95" s="528"/>
      <c r="H95" s="536" t="s">
        <v>171</v>
      </c>
      <c r="I95" s="537"/>
      <c r="J95" s="537"/>
      <c r="K95" s="537"/>
      <c r="L95" s="538"/>
      <c r="M95" s="539"/>
      <c r="N95" s="540"/>
      <c r="O95" s="540"/>
      <c r="P95" s="540"/>
      <c r="Q95" s="540"/>
      <c r="R95" s="540"/>
      <c r="S95" s="540"/>
      <c r="T95" s="540"/>
      <c r="U95" s="540"/>
      <c r="V95" s="540"/>
      <c r="W95" s="540"/>
      <c r="X95" s="540"/>
      <c r="Y95" s="541"/>
      <c r="Z95" s="542">
        <v>12</v>
      </c>
      <c r="AA95" s="543"/>
      <c r="AB95" s="543"/>
      <c r="AC95" s="544"/>
      <c r="AD95" s="536"/>
      <c r="AE95" s="537"/>
      <c r="AF95" s="537"/>
      <c r="AG95" s="537"/>
      <c r="AH95" s="538"/>
      <c r="AI95" s="539"/>
      <c r="AJ95" s="540"/>
      <c r="AK95" s="540"/>
      <c r="AL95" s="540"/>
      <c r="AM95" s="540"/>
      <c r="AN95" s="540"/>
      <c r="AO95" s="540"/>
      <c r="AP95" s="540"/>
      <c r="AQ95" s="540"/>
      <c r="AR95" s="540"/>
      <c r="AS95" s="540"/>
      <c r="AT95" s="540"/>
      <c r="AU95" s="541"/>
      <c r="AV95" s="542"/>
      <c r="AW95" s="543"/>
      <c r="AX95" s="543"/>
      <c r="AY95" s="545"/>
    </row>
    <row r="96" spans="2:51" ht="36.75" customHeight="1">
      <c r="B96" s="526"/>
      <c r="C96" s="527"/>
      <c r="D96" s="527"/>
      <c r="E96" s="527"/>
      <c r="F96" s="527"/>
      <c r="G96" s="528"/>
      <c r="H96" s="546" t="s">
        <v>172</v>
      </c>
      <c r="I96" s="547"/>
      <c r="J96" s="547"/>
      <c r="K96" s="547"/>
      <c r="L96" s="548"/>
      <c r="M96" s="549" t="s">
        <v>180</v>
      </c>
      <c r="N96" s="550"/>
      <c r="O96" s="550"/>
      <c r="P96" s="550"/>
      <c r="Q96" s="550"/>
      <c r="R96" s="550"/>
      <c r="S96" s="550"/>
      <c r="T96" s="550"/>
      <c r="U96" s="550"/>
      <c r="V96" s="550"/>
      <c r="W96" s="550"/>
      <c r="X96" s="550"/>
      <c r="Y96" s="551"/>
      <c r="Z96" s="552">
        <v>9</v>
      </c>
      <c r="AA96" s="553"/>
      <c r="AB96" s="553"/>
      <c r="AC96" s="554"/>
      <c r="AD96" s="546"/>
      <c r="AE96" s="547"/>
      <c r="AF96" s="547"/>
      <c r="AG96" s="547"/>
      <c r="AH96" s="548"/>
      <c r="AI96" s="549"/>
      <c r="AJ96" s="550"/>
      <c r="AK96" s="550"/>
      <c r="AL96" s="550"/>
      <c r="AM96" s="550"/>
      <c r="AN96" s="550"/>
      <c r="AO96" s="550"/>
      <c r="AP96" s="550"/>
      <c r="AQ96" s="550"/>
      <c r="AR96" s="550"/>
      <c r="AS96" s="550"/>
      <c r="AT96" s="550"/>
      <c r="AU96" s="551"/>
      <c r="AV96" s="552"/>
      <c r="AW96" s="553"/>
      <c r="AX96" s="553"/>
      <c r="AY96" s="555"/>
    </row>
    <row r="97" spans="2:51" ht="33" customHeight="1">
      <c r="B97" s="526"/>
      <c r="C97" s="527"/>
      <c r="D97" s="527"/>
      <c r="E97" s="527"/>
      <c r="F97" s="527"/>
      <c r="G97" s="528"/>
      <c r="H97" s="546" t="s">
        <v>173</v>
      </c>
      <c r="I97" s="547"/>
      <c r="J97" s="547"/>
      <c r="K97" s="547"/>
      <c r="L97" s="548"/>
      <c r="M97" s="549" t="s">
        <v>179</v>
      </c>
      <c r="N97" s="550"/>
      <c r="O97" s="550"/>
      <c r="P97" s="550"/>
      <c r="Q97" s="550"/>
      <c r="R97" s="550"/>
      <c r="S97" s="550"/>
      <c r="T97" s="550"/>
      <c r="U97" s="550"/>
      <c r="V97" s="550"/>
      <c r="W97" s="550"/>
      <c r="X97" s="550"/>
      <c r="Y97" s="551"/>
      <c r="Z97" s="552">
        <v>4</v>
      </c>
      <c r="AA97" s="553"/>
      <c r="AB97" s="553"/>
      <c r="AC97" s="554"/>
      <c r="AD97" s="546"/>
      <c r="AE97" s="547"/>
      <c r="AF97" s="547"/>
      <c r="AG97" s="547"/>
      <c r="AH97" s="548"/>
      <c r="AI97" s="549"/>
      <c r="AJ97" s="550"/>
      <c r="AK97" s="550"/>
      <c r="AL97" s="550"/>
      <c r="AM97" s="550"/>
      <c r="AN97" s="550"/>
      <c r="AO97" s="550"/>
      <c r="AP97" s="550"/>
      <c r="AQ97" s="550"/>
      <c r="AR97" s="550"/>
      <c r="AS97" s="550"/>
      <c r="AT97" s="550"/>
      <c r="AU97" s="551"/>
      <c r="AV97" s="552"/>
      <c r="AW97" s="553"/>
      <c r="AX97" s="553"/>
      <c r="AY97" s="555"/>
    </row>
    <row r="98" spans="2:51" ht="31.5" customHeight="1">
      <c r="B98" s="526"/>
      <c r="C98" s="527"/>
      <c r="D98" s="527"/>
      <c r="E98" s="527"/>
      <c r="F98" s="527"/>
      <c r="G98" s="528"/>
      <c r="H98" s="546" t="s">
        <v>174</v>
      </c>
      <c r="I98" s="547"/>
      <c r="J98" s="547"/>
      <c r="K98" s="547"/>
      <c r="L98" s="548"/>
      <c r="M98" s="549" t="s">
        <v>178</v>
      </c>
      <c r="N98" s="550"/>
      <c r="O98" s="550"/>
      <c r="P98" s="550"/>
      <c r="Q98" s="550"/>
      <c r="R98" s="550"/>
      <c r="S98" s="550"/>
      <c r="T98" s="550"/>
      <c r="U98" s="550"/>
      <c r="V98" s="550"/>
      <c r="W98" s="550"/>
      <c r="X98" s="550"/>
      <c r="Y98" s="551"/>
      <c r="Z98" s="552">
        <v>1</v>
      </c>
      <c r="AA98" s="553"/>
      <c r="AB98" s="553"/>
      <c r="AC98" s="554"/>
      <c r="AD98" s="546"/>
      <c r="AE98" s="547"/>
      <c r="AF98" s="547"/>
      <c r="AG98" s="547"/>
      <c r="AH98" s="548"/>
      <c r="AI98" s="549"/>
      <c r="AJ98" s="550"/>
      <c r="AK98" s="550"/>
      <c r="AL98" s="550"/>
      <c r="AM98" s="550"/>
      <c r="AN98" s="550"/>
      <c r="AO98" s="550"/>
      <c r="AP98" s="550"/>
      <c r="AQ98" s="550"/>
      <c r="AR98" s="550"/>
      <c r="AS98" s="550"/>
      <c r="AT98" s="550"/>
      <c r="AU98" s="551"/>
      <c r="AV98" s="552"/>
      <c r="AW98" s="553"/>
      <c r="AX98" s="553"/>
      <c r="AY98" s="555"/>
    </row>
    <row r="99" spans="2:51" ht="24.75" customHeight="1">
      <c r="B99" s="526"/>
      <c r="C99" s="527"/>
      <c r="D99" s="527"/>
      <c r="E99" s="527"/>
      <c r="F99" s="527"/>
      <c r="G99" s="528"/>
      <c r="H99" s="546" t="s">
        <v>176</v>
      </c>
      <c r="I99" s="547"/>
      <c r="J99" s="547"/>
      <c r="K99" s="547"/>
      <c r="L99" s="548"/>
      <c r="M99" s="549" t="s">
        <v>177</v>
      </c>
      <c r="N99" s="550"/>
      <c r="O99" s="550"/>
      <c r="P99" s="550"/>
      <c r="Q99" s="550"/>
      <c r="R99" s="550"/>
      <c r="S99" s="550"/>
      <c r="T99" s="550"/>
      <c r="U99" s="550"/>
      <c r="V99" s="550"/>
      <c r="W99" s="550"/>
      <c r="X99" s="550"/>
      <c r="Y99" s="551"/>
      <c r="Z99" s="552">
        <v>1</v>
      </c>
      <c r="AA99" s="553"/>
      <c r="AB99" s="553"/>
      <c r="AC99" s="553"/>
      <c r="AD99" s="546"/>
      <c r="AE99" s="547"/>
      <c r="AF99" s="547"/>
      <c r="AG99" s="547"/>
      <c r="AH99" s="548"/>
      <c r="AI99" s="549"/>
      <c r="AJ99" s="550"/>
      <c r="AK99" s="550"/>
      <c r="AL99" s="550"/>
      <c r="AM99" s="550"/>
      <c r="AN99" s="550"/>
      <c r="AO99" s="550"/>
      <c r="AP99" s="550"/>
      <c r="AQ99" s="550"/>
      <c r="AR99" s="550"/>
      <c r="AS99" s="550"/>
      <c r="AT99" s="550"/>
      <c r="AU99" s="551"/>
      <c r="AV99" s="552"/>
      <c r="AW99" s="553"/>
      <c r="AX99" s="553"/>
      <c r="AY99" s="555"/>
    </row>
    <row r="100" spans="2:51" ht="24.75" customHeight="1">
      <c r="B100" s="526"/>
      <c r="C100" s="527"/>
      <c r="D100" s="527"/>
      <c r="E100" s="527"/>
      <c r="F100" s="527"/>
      <c r="G100" s="528"/>
      <c r="H100" s="546" t="s">
        <v>175</v>
      </c>
      <c r="I100" s="547"/>
      <c r="J100" s="547"/>
      <c r="K100" s="547"/>
      <c r="L100" s="548"/>
      <c r="M100" s="549" t="s">
        <v>181</v>
      </c>
      <c r="N100" s="550"/>
      <c r="O100" s="550"/>
      <c r="P100" s="550"/>
      <c r="Q100" s="550"/>
      <c r="R100" s="550"/>
      <c r="S100" s="550"/>
      <c r="T100" s="550"/>
      <c r="U100" s="550"/>
      <c r="V100" s="550"/>
      <c r="W100" s="550"/>
      <c r="X100" s="550"/>
      <c r="Y100" s="551"/>
      <c r="Z100" s="552">
        <v>6</v>
      </c>
      <c r="AA100" s="553"/>
      <c r="AB100" s="553"/>
      <c r="AC100" s="553"/>
      <c r="AD100" s="546"/>
      <c r="AE100" s="547"/>
      <c r="AF100" s="547"/>
      <c r="AG100" s="547"/>
      <c r="AH100" s="548"/>
      <c r="AI100" s="549"/>
      <c r="AJ100" s="550"/>
      <c r="AK100" s="550"/>
      <c r="AL100" s="550"/>
      <c r="AM100" s="550"/>
      <c r="AN100" s="550"/>
      <c r="AO100" s="550"/>
      <c r="AP100" s="550"/>
      <c r="AQ100" s="550"/>
      <c r="AR100" s="550"/>
      <c r="AS100" s="550"/>
      <c r="AT100" s="550"/>
      <c r="AU100" s="551"/>
      <c r="AV100" s="552"/>
      <c r="AW100" s="553"/>
      <c r="AX100" s="553"/>
      <c r="AY100" s="555"/>
    </row>
    <row r="101" spans="2:51" ht="24.75" customHeight="1">
      <c r="B101" s="526"/>
      <c r="C101" s="527"/>
      <c r="D101" s="527"/>
      <c r="E101" s="527"/>
      <c r="F101" s="527"/>
      <c r="G101" s="528"/>
      <c r="H101" s="546"/>
      <c r="I101" s="547"/>
      <c r="J101" s="547"/>
      <c r="K101" s="547"/>
      <c r="L101" s="548"/>
      <c r="M101" s="549"/>
      <c r="N101" s="550"/>
      <c r="O101" s="550"/>
      <c r="P101" s="550"/>
      <c r="Q101" s="550"/>
      <c r="R101" s="550"/>
      <c r="S101" s="550"/>
      <c r="T101" s="550"/>
      <c r="U101" s="550"/>
      <c r="V101" s="550"/>
      <c r="W101" s="550"/>
      <c r="X101" s="550"/>
      <c r="Y101" s="551"/>
      <c r="Z101" s="552"/>
      <c r="AA101" s="553"/>
      <c r="AB101" s="553"/>
      <c r="AC101" s="553"/>
      <c r="AD101" s="546"/>
      <c r="AE101" s="547"/>
      <c r="AF101" s="547"/>
      <c r="AG101" s="547"/>
      <c r="AH101" s="548"/>
      <c r="AI101" s="549"/>
      <c r="AJ101" s="550"/>
      <c r="AK101" s="550"/>
      <c r="AL101" s="550"/>
      <c r="AM101" s="550"/>
      <c r="AN101" s="550"/>
      <c r="AO101" s="550"/>
      <c r="AP101" s="550"/>
      <c r="AQ101" s="550"/>
      <c r="AR101" s="550"/>
      <c r="AS101" s="550"/>
      <c r="AT101" s="550"/>
      <c r="AU101" s="551"/>
      <c r="AV101" s="552"/>
      <c r="AW101" s="553"/>
      <c r="AX101" s="553"/>
      <c r="AY101" s="555"/>
    </row>
    <row r="102" spans="2:51" ht="24.75" customHeight="1">
      <c r="B102" s="526"/>
      <c r="C102" s="527"/>
      <c r="D102" s="527"/>
      <c r="E102" s="527"/>
      <c r="F102" s="527"/>
      <c r="G102" s="528"/>
      <c r="H102" s="556"/>
      <c r="I102" s="557"/>
      <c r="J102" s="557"/>
      <c r="K102" s="557"/>
      <c r="L102" s="558"/>
      <c r="M102" s="559"/>
      <c r="N102" s="560"/>
      <c r="O102" s="560"/>
      <c r="P102" s="560"/>
      <c r="Q102" s="560"/>
      <c r="R102" s="560"/>
      <c r="S102" s="560"/>
      <c r="T102" s="560"/>
      <c r="U102" s="560"/>
      <c r="V102" s="560"/>
      <c r="W102" s="560"/>
      <c r="X102" s="560"/>
      <c r="Y102" s="561"/>
      <c r="Z102" s="562"/>
      <c r="AA102" s="563"/>
      <c r="AB102" s="563"/>
      <c r="AC102" s="563"/>
      <c r="AD102" s="556"/>
      <c r="AE102" s="557"/>
      <c r="AF102" s="557"/>
      <c r="AG102" s="557"/>
      <c r="AH102" s="558"/>
      <c r="AI102" s="559"/>
      <c r="AJ102" s="560"/>
      <c r="AK102" s="560"/>
      <c r="AL102" s="560"/>
      <c r="AM102" s="560"/>
      <c r="AN102" s="560"/>
      <c r="AO102" s="560"/>
      <c r="AP102" s="560"/>
      <c r="AQ102" s="560"/>
      <c r="AR102" s="560"/>
      <c r="AS102" s="560"/>
      <c r="AT102" s="560"/>
      <c r="AU102" s="561"/>
      <c r="AV102" s="562"/>
      <c r="AW102" s="563"/>
      <c r="AX102" s="563"/>
      <c r="AY102" s="564"/>
    </row>
    <row r="103" spans="2:51" ht="24.75" customHeight="1">
      <c r="B103" s="526"/>
      <c r="C103" s="527"/>
      <c r="D103" s="527"/>
      <c r="E103" s="527"/>
      <c r="F103" s="527"/>
      <c r="G103" s="528"/>
      <c r="H103" s="565" t="s">
        <v>30</v>
      </c>
      <c r="I103" s="115"/>
      <c r="J103" s="115"/>
      <c r="K103" s="115"/>
      <c r="L103" s="115"/>
      <c r="M103" s="566"/>
      <c r="N103" s="211"/>
      <c r="O103" s="211"/>
      <c r="P103" s="211"/>
      <c r="Q103" s="211"/>
      <c r="R103" s="211"/>
      <c r="S103" s="211"/>
      <c r="T103" s="211"/>
      <c r="U103" s="211"/>
      <c r="V103" s="211"/>
      <c r="W103" s="211"/>
      <c r="X103" s="211"/>
      <c r="Y103" s="212"/>
      <c r="Z103" s="567">
        <f>SUM(Z95:AC102)</f>
        <v>33</v>
      </c>
      <c r="AA103" s="568"/>
      <c r="AB103" s="568"/>
      <c r="AC103" s="569"/>
      <c r="AD103" s="565" t="s">
        <v>30</v>
      </c>
      <c r="AE103" s="115"/>
      <c r="AF103" s="115"/>
      <c r="AG103" s="115"/>
      <c r="AH103" s="115"/>
      <c r="AI103" s="566"/>
      <c r="AJ103" s="211"/>
      <c r="AK103" s="211"/>
      <c r="AL103" s="211"/>
      <c r="AM103" s="211"/>
      <c r="AN103" s="211"/>
      <c r="AO103" s="211"/>
      <c r="AP103" s="211"/>
      <c r="AQ103" s="211"/>
      <c r="AR103" s="211"/>
      <c r="AS103" s="211"/>
      <c r="AT103" s="211"/>
      <c r="AU103" s="212"/>
      <c r="AV103" s="567">
        <f>SUM(AV95:AY102)</f>
        <v>0</v>
      </c>
      <c r="AW103" s="568"/>
      <c r="AX103" s="568"/>
      <c r="AY103" s="570"/>
    </row>
    <row r="104" spans="2:51" ht="24.75" customHeight="1">
      <c r="B104" s="526"/>
      <c r="C104" s="527"/>
      <c r="D104" s="527"/>
      <c r="E104" s="527"/>
      <c r="F104" s="527"/>
      <c r="G104" s="528"/>
      <c r="H104" s="571" t="s">
        <v>185</v>
      </c>
      <c r="I104" s="115"/>
      <c r="J104" s="115"/>
      <c r="K104" s="115"/>
      <c r="L104" s="115"/>
      <c r="M104" s="115"/>
      <c r="N104" s="115"/>
      <c r="O104" s="115"/>
      <c r="P104" s="115"/>
      <c r="Q104" s="115"/>
      <c r="R104" s="115"/>
      <c r="S104" s="115"/>
      <c r="T104" s="115"/>
      <c r="U104" s="115"/>
      <c r="V104" s="115"/>
      <c r="W104" s="115"/>
      <c r="X104" s="115"/>
      <c r="Y104" s="115"/>
      <c r="Z104" s="115"/>
      <c r="AA104" s="115"/>
      <c r="AB104" s="115"/>
      <c r="AC104" s="138"/>
      <c r="AD104" s="571"/>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31"/>
    </row>
    <row r="105" spans="2:51" ht="25.5" customHeight="1">
      <c r="B105" s="526"/>
      <c r="C105" s="527"/>
      <c r="D105" s="527"/>
      <c r="E105" s="527"/>
      <c r="F105" s="527"/>
      <c r="G105" s="528"/>
      <c r="H105" s="529" t="s">
        <v>27</v>
      </c>
      <c r="I105" s="530"/>
      <c r="J105" s="530"/>
      <c r="K105" s="530"/>
      <c r="L105" s="530"/>
      <c r="M105" s="531" t="s">
        <v>28</v>
      </c>
      <c r="N105" s="115"/>
      <c r="O105" s="115"/>
      <c r="P105" s="115"/>
      <c r="Q105" s="115"/>
      <c r="R105" s="115"/>
      <c r="S105" s="115"/>
      <c r="T105" s="115"/>
      <c r="U105" s="115"/>
      <c r="V105" s="115"/>
      <c r="W105" s="115"/>
      <c r="X105" s="115"/>
      <c r="Y105" s="138"/>
      <c r="Z105" s="532" t="s">
        <v>29</v>
      </c>
      <c r="AA105" s="533"/>
      <c r="AB105" s="533"/>
      <c r="AC105" s="534"/>
      <c r="AD105" s="529" t="s">
        <v>27</v>
      </c>
      <c r="AE105" s="530"/>
      <c r="AF105" s="530"/>
      <c r="AG105" s="530"/>
      <c r="AH105" s="530"/>
      <c r="AI105" s="531" t="s">
        <v>28</v>
      </c>
      <c r="AJ105" s="115"/>
      <c r="AK105" s="115"/>
      <c r="AL105" s="115"/>
      <c r="AM105" s="115"/>
      <c r="AN105" s="115"/>
      <c r="AO105" s="115"/>
      <c r="AP105" s="115"/>
      <c r="AQ105" s="115"/>
      <c r="AR105" s="115"/>
      <c r="AS105" s="115"/>
      <c r="AT105" s="115"/>
      <c r="AU105" s="138"/>
      <c r="AV105" s="532" t="s">
        <v>29</v>
      </c>
      <c r="AW105" s="533"/>
      <c r="AX105" s="533"/>
      <c r="AY105" s="535"/>
    </row>
    <row r="106" spans="2:51" ht="24.75" customHeight="1">
      <c r="B106" s="526"/>
      <c r="C106" s="527"/>
      <c r="D106" s="527"/>
      <c r="E106" s="527"/>
      <c r="F106" s="527"/>
      <c r="G106" s="528"/>
      <c r="H106" s="536" t="s">
        <v>170</v>
      </c>
      <c r="I106" s="537"/>
      <c r="J106" s="537"/>
      <c r="K106" s="537"/>
      <c r="L106" s="538"/>
      <c r="M106" s="539" t="s">
        <v>186</v>
      </c>
      <c r="N106" s="540"/>
      <c r="O106" s="540"/>
      <c r="P106" s="540"/>
      <c r="Q106" s="540"/>
      <c r="R106" s="540"/>
      <c r="S106" s="540"/>
      <c r="T106" s="540"/>
      <c r="U106" s="540"/>
      <c r="V106" s="540"/>
      <c r="W106" s="540"/>
      <c r="X106" s="540"/>
      <c r="Y106" s="541"/>
      <c r="Z106" s="542">
        <v>8</v>
      </c>
      <c r="AA106" s="543"/>
      <c r="AB106" s="543"/>
      <c r="AC106" s="544"/>
      <c r="AD106" s="536"/>
      <c r="AE106" s="537"/>
      <c r="AF106" s="537"/>
      <c r="AG106" s="537"/>
      <c r="AH106" s="538"/>
      <c r="AI106" s="539"/>
      <c r="AJ106" s="540"/>
      <c r="AK106" s="540"/>
      <c r="AL106" s="540"/>
      <c r="AM106" s="540"/>
      <c r="AN106" s="540"/>
      <c r="AO106" s="540"/>
      <c r="AP106" s="540"/>
      <c r="AQ106" s="540"/>
      <c r="AR106" s="540"/>
      <c r="AS106" s="540"/>
      <c r="AT106" s="540"/>
      <c r="AU106" s="541"/>
      <c r="AV106" s="542"/>
      <c r="AW106" s="543"/>
      <c r="AX106" s="543"/>
      <c r="AY106" s="545"/>
    </row>
    <row r="107" spans="2:51" ht="24.75" customHeight="1">
      <c r="B107" s="526"/>
      <c r="C107" s="527"/>
      <c r="D107" s="527"/>
      <c r="E107" s="527"/>
      <c r="F107" s="527"/>
      <c r="G107" s="528"/>
      <c r="H107" s="546"/>
      <c r="I107" s="547"/>
      <c r="J107" s="547"/>
      <c r="K107" s="547"/>
      <c r="L107" s="548"/>
      <c r="M107" s="549"/>
      <c r="N107" s="550"/>
      <c r="O107" s="550"/>
      <c r="P107" s="550"/>
      <c r="Q107" s="550"/>
      <c r="R107" s="550"/>
      <c r="S107" s="550"/>
      <c r="T107" s="550"/>
      <c r="U107" s="550"/>
      <c r="V107" s="550"/>
      <c r="W107" s="550"/>
      <c r="X107" s="550"/>
      <c r="Y107" s="551"/>
      <c r="Z107" s="552"/>
      <c r="AA107" s="553"/>
      <c r="AB107" s="553"/>
      <c r="AC107" s="554"/>
      <c r="AD107" s="546"/>
      <c r="AE107" s="547"/>
      <c r="AF107" s="547"/>
      <c r="AG107" s="547"/>
      <c r="AH107" s="548"/>
      <c r="AI107" s="549"/>
      <c r="AJ107" s="550"/>
      <c r="AK107" s="550"/>
      <c r="AL107" s="550"/>
      <c r="AM107" s="550"/>
      <c r="AN107" s="550"/>
      <c r="AO107" s="550"/>
      <c r="AP107" s="550"/>
      <c r="AQ107" s="550"/>
      <c r="AR107" s="550"/>
      <c r="AS107" s="550"/>
      <c r="AT107" s="550"/>
      <c r="AU107" s="551"/>
      <c r="AV107" s="552"/>
      <c r="AW107" s="553"/>
      <c r="AX107" s="553"/>
      <c r="AY107" s="555"/>
    </row>
    <row r="108" spans="2:51" ht="24.75" customHeight="1">
      <c r="B108" s="526"/>
      <c r="C108" s="527"/>
      <c r="D108" s="527"/>
      <c r="E108" s="527"/>
      <c r="F108" s="527"/>
      <c r="G108" s="528"/>
      <c r="H108" s="546"/>
      <c r="I108" s="547"/>
      <c r="J108" s="547"/>
      <c r="K108" s="547"/>
      <c r="L108" s="548"/>
      <c r="M108" s="549"/>
      <c r="N108" s="550"/>
      <c r="O108" s="550"/>
      <c r="P108" s="550"/>
      <c r="Q108" s="550"/>
      <c r="R108" s="550"/>
      <c r="S108" s="550"/>
      <c r="T108" s="550"/>
      <c r="U108" s="550"/>
      <c r="V108" s="550"/>
      <c r="W108" s="550"/>
      <c r="X108" s="550"/>
      <c r="Y108" s="551"/>
      <c r="Z108" s="552"/>
      <c r="AA108" s="553"/>
      <c r="AB108" s="553"/>
      <c r="AC108" s="554"/>
      <c r="AD108" s="546"/>
      <c r="AE108" s="547"/>
      <c r="AF108" s="547"/>
      <c r="AG108" s="547"/>
      <c r="AH108" s="548"/>
      <c r="AI108" s="549"/>
      <c r="AJ108" s="550"/>
      <c r="AK108" s="550"/>
      <c r="AL108" s="550"/>
      <c r="AM108" s="550"/>
      <c r="AN108" s="550"/>
      <c r="AO108" s="550"/>
      <c r="AP108" s="550"/>
      <c r="AQ108" s="550"/>
      <c r="AR108" s="550"/>
      <c r="AS108" s="550"/>
      <c r="AT108" s="550"/>
      <c r="AU108" s="551"/>
      <c r="AV108" s="552"/>
      <c r="AW108" s="553"/>
      <c r="AX108" s="553"/>
      <c r="AY108" s="555"/>
    </row>
    <row r="109" spans="2:51" ht="24.75" customHeight="1">
      <c r="B109" s="526"/>
      <c r="C109" s="527"/>
      <c r="D109" s="527"/>
      <c r="E109" s="527"/>
      <c r="F109" s="527"/>
      <c r="G109" s="528"/>
      <c r="H109" s="546"/>
      <c r="I109" s="547"/>
      <c r="J109" s="547"/>
      <c r="K109" s="547"/>
      <c r="L109" s="548"/>
      <c r="M109" s="549"/>
      <c r="N109" s="550"/>
      <c r="O109" s="550"/>
      <c r="P109" s="550"/>
      <c r="Q109" s="550"/>
      <c r="R109" s="550"/>
      <c r="S109" s="550"/>
      <c r="T109" s="550"/>
      <c r="U109" s="550"/>
      <c r="V109" s="550"/>
      <c r="W109" s="550"/>
      <c r="X109" s="550"/>
      <c r="Y109" s="551"/>
      <c r="Z109" s="552"/>
      <c r="AA109" s="553"/>
      <c r="AB109" s="553"/>
      <c r="AC109" s="554"/>
      <c r="AD109" s="546"/>
      <c r="AE109" s="547"/>
      <c r="AF109" s="547"/>
      <c r="AG109" s="547"/>
      <c r="AH109" s="548"/>
      <c r="AI109" s="549"/>
      <c r="AJ109" s="550"/>
      <c r="AK109" s="550"/>
      <c r="AL109" s="550"/>
      <c r="AM109" s="550"/>
      <c r="AN109" s="550"/>
      <c r="AO109" s="550"/>
      <c r="AP109" s="550"/>
      <c r="AQ109" s="550"/>
      <c r="AR109" s="550"/>
      <c r="AS109" s="550"/>
      <c r="AT109" s="550"/>
      <c r="AU109" s="551"/>
      <c r="AV109" s="552"/>
      <c r="AW109" s="553"/>
      <c r="AX109" s="553"/>
      <c r="AY109" s="555"/>
    </row>
    <row r="110" spans="2:51" ht="24.75" customHeight="1">
      <c r="B110" s="526"/>
      <c r="C110" s="527"/>
      <c r="D110" s="527"/>
      <c r="E110" s="527"/>
      <c r="F110" s="527"/>
      <c r="G110" s="528"/>
      <c r="H110" s="546"/>
      <c r="I110" s="547"/>
      <c r="J110" s="547"/>
      <c r="K110" s="547"/>
      <c r="L110" s="548"/>
      <c r="M110" s="549"/>
      <c r="N110" s="550"/>
      <c r="O110" s="550"/>
      <c r="P110" s="550"/>
      <c r="Q110" s="550"/>
      <c r="R110" s="550"/>
      <c r="S110" s="550"/>
      <c r="T110" s="550"/>
      <c r="U110" s="550"/>
      <c r="V110" s="550"/>
      <c r="W110" s="550"/>
      <c r="X110" s="550"/>
      <c r="Y110" s="551"/>
      <c r="Z110" s="552"/>
      <c r="AA110" s="553"/>
      <c r="AB110" s="553"/>
      <c r="AC110" s="553"/>
      <c r="AD110" s="546"/>
      <c r="AE110" s="547"/>
      <c r="AF110" s="547"/>
      <c r="AG110" s="547"/>
      <c r="AH110" s="548"/>
      <c r="AI110" s="549"/>
      <c r="AJ110" s="550"/>
      <c r="AK110" s="550"/>
      <c r="AL110" s="550"/>
      <c r="AM110" s="550"/>
      <c r="AN110" s="550"/>
      <c r="AO110" s="550"/>
      <c r="AP110" s="550"/>
      <c r="AQ110" s="550"/>
      <c r="AR110" s="550"/>
      <c r="AS110" s="550"/>
      <c r="AT110" s="550"/>
      <c r="AU110" s="551"/>
      <c r="AV110" s="552"/>
      <c r="AW110" s="553"/>
      <c r="AX110" s="553"/>
      <c r="AY110" s="555"/>
    </row>
    <row r="111" spans="2:51" ht="24.75" customHeight="1">
      <c r="B111" s="526"/>
      <c r="C111" s="527"/>
      <c r="D111" s="527"/>
      <c r="E111" s="527"/>
      <c r="F111" s="527"/>
      <c r="G111" s="528"/>
      <c r="H111" s="546"/>
      <c r="I111" s="547"/>
      <c r="J111" s="547"/>
      <c r="K111" s="547"/>
      <c r="L111" s="548"/>
      <c r="M111" s="549"/>
      <c r="N111" s="550"/>
      <c r="O111" s="550"/>
      <c r="P111" s="550"/>
      <c r="Q111" s="550"/>
      <c r="R111" s="550"/>
      <c r="S111" s="550"/>
      <c r="T111" s="550"/>
      <c r="U111" s="550"/>
      <c r="V111" s="550"/>
      <c r="W111" s="550"/>
      <c r="X111" s="550"/>
      <c r="Y111" s="551"/>
      <c r="Z111" s="552"/>
      <c r="AA111" s="553"/>
      <c r="AB111" s="553"/>
      <c r="AC111" s="553"/>
      <c r="AD111" s="546"/>
      <c r="AE111" s="547"/>
      <c r="AF111" s="547"/>
      <c r="AG111" s="547"/>
      <c r="AH111" s="548"/>
      <c r="AI111" s="549"/>
      <c r="AJ111" s="550"/>
      <c r="AK111" s="550"/>
      <c r="AL111" s="550"/>
      <c r="AM111" s="550"/>
      <c r="AN111" s="550"/>
      <c r="AO111" s="550"/>
      <c r="AP111" s="550"/>
      <c r="AQ111" s="550"/>
      <c r="AR111" s="550"/>
      <c r="AS111" s="550"/>
      <c r="AT111" s="550"/>
      <c r="AU111" s="551"/>
      <c r="AV111" s="552"/>
      <c r="AW111" s="553"/>
      <c r="AX111" s="553"/>
      <c r="AY111" s="555"/>
    </row>
    <row r="112" spans="2:51" ht="24.75" customHeight="1">
      <c r="B112" s="526"/>
      <c r="C112" s="527"/>
      <c r="D112" s="527"/>
      <c r="E112" s="527"/>
      <c r="F112" s="527"/>
      <c r="G112" s="528"/>
      <c r="H112" s="546"/>
      <c r="I112" s="547"/>
      <c r="J112" s="547"/>
      <c r="K112" s="547"/>
      <c r="L112" s="548"/>
      <c r="M112" s="549"/>
      <c r="N112" s="550"/>
      <c r="O112" s="550"/>
      <c r="P112" s="550"/>
      <c r="Q112" s="550"/>
      <c r="R112" s="550"/>
      <c r="S112" s="550"/>
      <c r="T112" s="550"/>
      <c r="U112" s="550"/>
      <c r="V112" s="550"/>
      <c r="W112" s="550"/>
      <c r="X112" s="550"/>
      <c r="Y112" s="551"/>
      <c r="Z112" s="552"/>
      <c r="AA112" s="553"/>
      <c r="AB112" s="553"/>
      <c r="AC112" s="553"/>
      <c r="AD112" s="546"/>
      <c r="AE112" s="547"/>
      <c r="AF112" s="547"/>
      <c r="AG112" s="547"/>
      <c r="AH112" s="548"/>
      <c r="AI112" s="549"/>
      <c r="AJ112" s="550"/>
      <c r="AK112" s="550"/>
      <c r="AL112" s="550"/>
      <c r="AM112" s="550"/>
      <c r="AN112" s="550"/>
      <c r="AO112" s="550"/>
      <c r="AP112" s="550"/>
      <c r="AQ112" s="550"/>
      <c r="AR112" s="550"/>
      <c r="AS112" s="550"/>
      <c r="AT112" s="550"/>
      <c r="AU112" s="551"/>
      <c r="AV112" s="552"/>
      <c r="AW112" s="553"/>
      <c r="AX112" s="553"/>
      <c r="AY112" s="555"/>
    </row>
    <row r="113" spans="2:51" ht="24.75" customHeight="1">
      <c r="B113" s="526"/>
      <c r="C113" s="527"/>
      <c r="D113" s="527"/>
      <c r="E113" s="527"/>
      <c r="F113" s="527"/>
      <c r="G113" s="528"/>
      <c r="H113" s="556"/>
      <c r="I113" s="557"/>
      <c r="J113" s="557"/>
      <c r="K113" s="557"/>
      <c r="L113" s="558"/>
      <c r="M113" s="559"/>
      <c r="N113" s="560"/>
      <c r="O113" s="560"/>
      <c r="P113" s="560"/>
      <c r="Q113" s="560"/>
      <c r="R113" s="560"/>
      <c r="S113" s="560"/>
      <c r="T113" s="560"/>
      <c r="U113" s="560"/>
      <c r="V113" s="560"/>
      <c r="W113" s="560"/>
      <c r="X113" s="560"/>
      <c r="Y113" s="561"/>
      <c r="Z113" s="562"/>
      <c r="AA113" s="563"/>
      <c r="AB113" s="563"/>
      <c r="AC113" s="563"/>
      <c r="AD113" s="556"/>
      <c r="AE113" s="557"/>
      <c r="AF113" s="557"/>
      <c r="AG113" s="557"/>
      <c r="AH113" s="558"/>
      <c r="AI113" s="559"/>
      <c r="AJ113" s="560"/>
      <c r="AK113" s="560"/>
      <c r="AL113" s="560"/>
      <c r="AM113" s="560"/>
      <c r="AN113" s="560"/>
      <c r="AO113" s="560"/>
      <c r="AP113" s="560"/>
      <c r="AQ113" s="560"/>
      <c r="AR113" s="560"/>
      <c r="AS113" s="560"/>
      <c r="AT113" s="560"/>
      <c r="AU113" s="561"/>
      <c r="AV113" s="562"/>
      <c r="AW113" s="563"/>
      <c r="AX113" s="563"/>
      <c r="AY113" s="564"/>
    </row>
    <row r="114" spans="2:51" ht="24.75" customHeight="1">
      <c r="B114" s="526"/>
      <c r="C114" s="527"/>
      <c r="D114" s="527"/>
      <c r="E114" s="527"/>
      <c r="F114" s="527"/>
      <c r="G114" s="528"/>
      <c r="H114" s="565" t="s">
        <v>30</v>
      </c>
      <c r="I114" s="115"/>
      <c r="J114" s="115"/>
      <c r="K114" s="115"/>
      <c r="L114" s="115"/>
      <c r="M114" s="566"/>
      <c r="N114" s="211"/>
      <c r="O114" s="211"/>
      <c r="P114" s="211"/>
      <c r="Q114" s="211"/>
      <c r="R114" s="211"/>
      <c r="S114" s="211"/>
      <c r="T114" s="211"/>
      <c r="U114" s="211"/>
      <c r="V114" s="211"/>
      <c r="W114" s="211"/>
      <c r="X114" s="211"/>
      <c r="Y114" s="212"/>
      <c r="Z114" s="567">
        <f>SUM(Z106:AC113)</f>
        <v>8</v>
      </c>
      <c r="AA114" s="568"/>
      <c r="AB114" s="568"/>
      <c r="AC114" s="569"/>
      <c r="AD114" s="565" t="s">
        <v>30</v>
      </c>
      <c r="AE114" s="115"/>
      <c r="AF114" s="115"/>
      <c r="AG114" s="115"/>
      <c r="AH114" s="115"/>
      <c r="AI114" s="566"/>
      <c r="AJ114" s="211"/>
      <c r="AK114" s="211"/>
      <c r="AL114" s="211"/>
      <c r="AM114" s="211"/>
      <c r="AN114" s="211"/>
      <c r="AO114" s="211"/>
      <c r="AP114" s="211"/>
      <c r="AQ114" s="211"/>
      <c r="AR114" s="211"/>
      <c r="AS114" s="211"/>
      <c r="AT114" s="211"/>
      <c r="AU114" s="212"/>
      <c r="AV114" s="567">
        <f>SUM(AV106:AY113)</f>
        <v>0</v>
      </c>
      <c r="AW114" s="568"/>
      <c r="AX114" s="568"/>
      <c r="AY114" s="570"/>
    </row>
    <row r="115" spans="2:51" ht="24.75" customHeight="1">
      <c r="B115" s="526"/>
      <c r="C115" s="527"/>
      <c r="D115" s="527"/>
      <c r="E115" s="527"/>
      <c r="F115" s="527"/>
      <c r="G115" s="528"/>
      <c r="H115" s="571" t="s">
        <v>182</v>
      </c>
      <c r="I115" s="115"/>
      <c r="J115" s="115"/>
      <c r="K115" s="115"/>
      <c r="L115" s="115"/>
      <c r="M115" s="115"/>
      <c r="N115" s="115"/>
      <c r="O115" s="115"/>
      <c r="P115" s="115"/>
      <c r="Q115" s="115"/>
      <c r="R115" s="115"/>
      <c r="S115" s="115"/>
      <c r="T115" s="115"/>
      <c r="U115" s="115"/>
      <c r="V115" s="115"/>
      <c r="W115" s="115"/>
      <c r="X115" s="115"/>
      <c r="Y115" s="115"/>
      <c r="Z115" s="115"/>
      <c r="AA115" s="115"/>
      <c r="AB115" s="115"/>
      <c r="AC115" s="138"/>
      <c r="AD115" s="571"/>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31"/>
    </row>
    <row r="116" spans="2:51" ht="24.75" customHeight="1">
      <c r="B116" s="526"/>
      <c r="C116" s="527"/>
      <c r="D116" s="527"/>
      <c r="E116" s="527"/>
      <c r="F116" s="527"/>
      <c r="G116" s="528"/>
      <c r="H116" s="529" t="s">
        <v>27</v>
      </c>
      <c r="I116" s="530"/>
      <c r="J116" s="530"/>
      <c r="K116" s="530"/>
      <c r="L116" s="530"/>
      <c r="M116" s="531" t="s">
        <v>28</v>
      </c>
      <c r="N116" s="115"/>
      <c r="O116" s="115"/>
      <c r="P116" s="115"/>
      <c r="Q116" s="115"/>
      <c r="R116" s="115"/>
      <c r="S116" s="115"/>
      <c r="T116" s="115"/>
      <c r="U116" s="115"/>
      <c r="V116" s="115"/>
      <c r="W116" s="115"/>
      <c r="X116" s="115"/>
      <c r="Y116" s="138"/>
      <c r="Z116" s="532" t="s">
        <v>29</v>
      </c>
      <c r="AA116" s="533"/>
      <c r="AB116" s="533"/>
      <c r="AC116" s="534"/>
      <c r="AD116" s="529" t="s">
        <v>27</v>
      </c>
      <c r="AE116" s="530"/>
      <c r="AF116" s="530"/>
      <c r="AG116" s="530"/>
      <c r="AH116" s="530"/>
      <c r="AI116" s="531" t="s">
        <v>28</v>
      </c>
      <c r="AJ116" s="115"/>
      <c r="AK116" s="115"/>
      <c r="AL116" s="115"/>
      <c r="AM116" s="115"/>
      <c r="AN116" s="115"/>
      <c r="AO116" s="115"/>
      <c r="AP116" s="115"/>
      <c r="AQ116" s="115"/>
      <c r="AR116" s="115"/>
      <c r="AS116" s="115"/>
      <c r="AT116" s="115"/>
      <c r="AU116" s="138"/>
      <c r="AV116" s="532" t="s">
        <v>29</v>
      </c>
      <c r="AW116" s="533"/>
      <c r="AX116" s="533"/>
      <c r="AY116" s="535"/>
    </row>
    <row r="117" spans="2:51" ht="24.75" customHeight="1">
      <c r="B117" s="526"/>
      <c r="C117" s="527"/>
      <c r="D117" s="527"/>
      <c r="E117" s="527"/>
      <c r="F117" s="527"/>
      <c r="G117" s="528"/>
      <c r="H117" s="536" t="s">
        <v>170</v>
      </c>
      <c r="I117" s="537"/>
      <c r="J117" s="537"/>
      <c r="K117" s="537"/>
      <c r="L117" s="538"/>
      <c r="M117" s="539" t="s">
        <v>183</v>
      </c>
      <c r="N117" s="540"/>
      <c r="O117" s="540"/>
      <c r="P117" s="540"/>
      <c r="Q117" s="540"/>
      <c r="R117" s="540"/>
      <c r="S117" s="540"/>
      <c r="T117" s="540"/>
      <c r="U117" s="540"/>
      <c r="V117" s="540"/>
      <c r="W117" s="540"/>
      <c r="X117" s="540"/>
      <c r="Y117" s="541"/>
      <c r="Z117" s="572">
        <v>2.5</v>
      </c>
      <c r="AA117" s="573"/>
      <c r="AB117" s="573"/>
      <c r="AC117" s="574"/>
      <c r="AD117" s="536"/>
      <c r="AE117" s="537"/>
      <c r="AF117" s="537"/>
      <c r="AG117" s="537"/>
      <c r="AH117" s="538"/>
      <c r="AI117" s="539"/>
      <c r="AJ117" s="540"/>
      <c r="AK117" s="540"/>
      <c r="AL117" s="540"/>
      <c r="AM117" s="540"/>
      <c r="AN117" s="540"/>
      <c r="AO117" s="540"/>
      <c r="AP117" s="540"/>
      <c r="AQ117" s="540"/>
      <c r="AR117" s="540"/>
      <c r="AS117" s="540"/>
      <c r="AT117" s="540"/>
      <c r="AU117" s="541"/>
      <c r="AV117" s="542"/>
      <c r="AW117" s="543"/>
      <c r="AX117" s="543"/>
      <c r="AY117" s="545"/>
    </row>
    <row r="118" spans="2:51" ht="21" customHeight="1">
      <c r="B118" s="526"/>
      <c r="C118" s="527"/>
      <c r="D118" s="527"/>
      <c r="E118" s="527"/>
      <c r="F118" s="527"/>
      <c r="G118" s="528"/>
      <c r="H118" s="546"/>
      <c r="I118" s="547"/>
      <c r="J118" s="547"/>
      <c r="K118" s="547"/>
      <c r="L118" s="548"/>
      <c r="M118" s="549"/>
      <c r="N118" s="550"/>
      <c r="O118" s="550"/>
      <c r="P118" s="550"/>
      <c r="Q118" s="550"/>
      <c r="R118" s="550"/>
      <c r="S118" s="550"/>
      <c r="T118" s="550"/>
      <c r="U118" s="550"/>
      <c r="V118" s="550"/>
      <c r="W118" s="550"/>
      <c r="X118" s="550"/>
      <c r="Y118" s="551"/>
      <c r="Z118" s="552"/>
      <c r="AA118" s="553"/>
      <c r="AB118" s="553"/>
      <c r="AC118" s="554"/>
      <c r="AD118" s="546"/>
      <c r="AE118" s="547"/>
      <c r="AF118" s="547"/>
      <c r="AG118" s="547"/>
      <c r="AH118" s="548"/>
      <c r="AI118" s="549"/>
      <c r="AJ118" s="550"/>
      <c r="AK118" s="550"/>
      <c r="AL118" s="550"/>
      <c r="AM118" s="550"/>
      <c r="AN118" s="550"/>
      <c r="AO118" s="550"/>
      <c r="AP118" s="550"/>
      <c r="AQ118" s="550"/>
      <c r="AR118" s="550"/>
      <c r="AS118" s="550"/>
      <c r="AT118" s="550"/>
      <c r="AU118" s="551"/>
      <c r="AV118" s="552"/>
      <c r="AW118" s="553"/>
      <c r="AX118" s="553"/>
      <c r="AY118" s="555"/>
    </row>
    <row r="119" spans="2:51" ht="21" customHeight="1">
      <c r="B119" s="526"/>
      <c r="C119" s="527"/>
      <c r="D119" s="527"/>
      <c r="E119" s="527"/>
      <c r="F119" s="527"/>
      <c r="G119" s="528"/>
      <c r="H119" s="546"/>
      <c r="I119" s="547"/>
      <c r="J119" s="547"/>
      <c r="K119" s="547"/>
      <c r="L119" s="548"/>
      <c r="M119" s="549"/>
      <c r="N119" s="550"/>
      <c r="O119" s="550"/>
      <c r="P119" s="550"/>
      <c r="Q119" s="550"/>
      <c r="R119" s="550"/>
      <c r="S119" s="550"/>
      <c r="T119" s="550"/>
      <c r="U119" s="550"/>
      <c r="V119" s="550"/>
      <c r="W119" s="550"/>
      <c r="X119" s="550"/>
      <c r="Y119" s="551"/>
      <c r="Z119" s="552"/>
      <c r="AA119" s="553"/>
      <c r="AB119" s="553"/>
      <c r="AC119" s="554"/>
      <c r="AD119" s="546"/>
      <c r="AE119" s="547"/>
      <c r="AF119" s="547"/>
      <c r="AG119" s="547"/>
      <c r="AH119" s="548"/>
      <c r="AI119" s="549"/>
      <c r="AJ119" s="550"/>
      <c r="AK119" s="550"/>
      <c r="AL119" s="550"/>
      <c r="AM119" s="550"/>
      <c r="AN119" s="550"/>
      <c r="AO119" s="550"/>
      <c r="AP119" s="550"/>
      <c r="AQ119" s="550"/>
      <c r="AR119" s="550"/>
      <c r="AS119" s="550"/>
      <c r="AT119" s="550"/>
      <c r="AU119" s="551"/>
      <c r="AV119" s="552"/>
      <c r="AW119" s="553"/>
      <c r="AX119" s="553"/>
      <c r="AY119" s="555"/>
    </row>
    <row r="120" spans="2:51" ht="21" customHeight="1">
      <c r="B120" s="526"/>
      <c r="C120" s="527"/>
      <c r="D120" s="527"/>
      <c r="E120" s="527"/>
      <c r="F120" s="527"/>
      <c r="G120" s="528"/>
      <c r="H120" s="546"/>
      <c r="I120" s="547"/>
      <c r="J120" s="547"/>
      <c r="K120" s="547"/>
      <c r="L120" s="548"/>
      <c r="M120" s="549"/>
      <c r="N120" s="550"/>
      <c r="O120" s="550"/>
      <c r="P120" s="550"/>
      <c r="Q120" s="550"/>
      <c r="R120" s="550"/>
      <c r="S120" s="550"/>
      <c r="T120" s="550"/>
      <c r="U120" s="550"/>
      <c r="V120" s="550"/>
      <c r="W120" s="550"/>
      <c r="X120" s="550"/>
      <c r="Y120" s="551"/>
      <c r="Z120" s="552"/>
      <c r="AA120" s="553"/>
      <c r="AB120" s="553"/>
      <c r="AC120" s="554"/>
      <c r="AD120" s="546"/>
      <c r="AE120" s="547"/>
      <c r="AF120" s="547"/>
      <c r="AG120" s="547"/>
      <c r="AH120" s="548"/>
      <c r="AI120" s="549"/>
      <c r="AJ120" s="550"/>
      <c r="AK120" s="550"/>
      <c r="AL120" s="550"/>
      <c r="AM120" s="550"/>
      <c r="AN120" s="550"/>
      <c r="AO120" s="550"/>
      <c r="AP120" s="550"/>
      <c r="AQ120" s="550"/>
      <c r="AR120" s="550"/>
      <c r="AS120" s="550"/>
      <c r="AT120" s="550"/>
      <c r="AU120" s="551"/>
      <c r="AV120" s="552"/>
      <c r="AW120" s="553"/>
      <c r="AX120" s="553"/>
      <c r="AY120" s="555"/>
    </row>
    <row r="121" spans="2:51" ht="21" customHeight="1">
      <c r="B121" s="526"/>
      <c r="C121" s="527"/>
      <c r="D121" s="527"/>
      <c r="E121" s="527"/>
      <c r="F121" s="527"/>
      <c r="G121" s="528"/>
      <c r="H121" s="546"/>
      <c r="I121" s="547"/>
      <c r="J121" s="547"/>
      <c r="K121" s="547"/>
      <c r="L121" s="548"/>
      <c r="M121" s="549"/>
      <c r="N121" s="550"/>
      <c r="O121" s="550"/>
      <c r="P121" s="550"/>
      <c r="Q121" s="550"/>
      <c r="R121" s="550"/>
      <c r="S121" s="550"/>
      <c r="T121" s="550"/>
      <c r="U121" s="550"/>
      <c r="V121" s="550"/>
      <c r="W121" s="550"/>
      <c r="X121" s="550"/>
      <c r="Y121" s="551"/>
      <c r="Z121" s="552"/>
      <c r="AA121" s="553"/>
      <c r="AB121" s="553"/>
      <c r="AC121" s="553"/>
      <c r="AD121" s="546"/>
      <c r="AE121" s="547"/>
      <c r="AF121" s="547"/>
      <c r="AG121" s="547"/>
      <c r="AH121" s="548"/>
      <c r="AI121" s="549"/>
      <c r="AJ121" s="550"/>
      <c r="AK121" s="550"/>
      <c r="AL121" s="550"/>
      <c r="AM121" s="550"/>
      <c r="AN121" s="550"/>
      <c r="AO121" s="550"/>
      <c r="AP121" s="550"/>
      <c r="AQ121" s="550"/>
      <c r="AR121" s="550"/>
      <c r="AS121" s="550"/>
      <c r="AT121" s="550"/>
      <c r="AU121" s="551"/>
      <c r="AV121" s="552"/>
      <c r="AW121" s="553"/>
      <c r="AX121" s="553"/>
      <c r="AY121" s="555"/>
    </row>
    <row r="122" spans="2:51" ht="21" customHeight="1">
      <c r="B122" s="526"/>
      <c r="C122" s="527"/>
      <c r="D122" s="527"/>
      <c r="E122" s="527"/>
      <c r="F122" s="527"/>
      <c r="G122" s="528"/>
      <c r="H122" s="546"/>
      <c r="I122" s="547"/>
      <c r="J122" s="547"/>
      <c r="K122" s="547"/>
      <c r="L122" s="548"/>
      <c r="M122" s="549"/>
      <c r="N122" s="550"/>
      <c r="O122" s="550"/>
      <c r="P122" s="550"/>
      <c r="Q122" s="550"/>
      <c r="R122" s="550"/>
      <c r="S122" s="550"/>
      <c r="T122" s="550"/>
      <c r="U122" s="550"/>
      <c r="V122" s="550"/>
      <c r="W122" s="550"/>
      <c r="X122" s="550"/>
      <c r="Y122" s="551"/>
      <c r="Z122" s="552"/>
      <c r="AA122" s="553"/>
      <c r="AB122" s="553"/>
      <c r="AC122" s="553"/>
      <c r="AD122" s="546"/>
      <c r="AE122" s="547"/>
      <c r="AF122" s="547"/>
      <c r="AG122" s="547"/>
      <c r="AH122" s="548"/>
      <c r="AI122" s="549"/>
      <c r="AJ122" s="550"/>
      <c r="AK122" s="550"/>
      <c r="AL122" s="550"/>
      <c r="AM122" s="550"/>
      <c r="AN122" s="550"/>
      <c r="AO122" s="550"/>
      <c r="AP122" s="550"/>
      <c r="AQ122" s="550"/>
      <c r="AR122" s="550"/>
      <c r="AS122" s="550"/>
      <c r="AT122" s="550"/>
      <c r="AU122" s="551"/>
      <c r="AV122" s="552"/>
      <c r="AW122" s="553"/>
      <c r="AX122" s="553"/>
      <c r="AY122" s="555"/>
    </row>
    <row r="123" spans="2:51" ht="21" customHeight="1">
      <c r="B123" s="526"/>
      <c r="C123" s="527"/>
      <c r="D123" s="527"/>
      <c r="E123" s="527"/>
      <c r="F123" s="527"/>
      <c r="G123" s="528"/>
      <c r="H123" s="546"/>
      <c r="I123" s="547"/>
      <c r="J123" s="547"/>
      <c r="K123" s="547"/>
      <c r="L123" s="548"/>
      <c r="M123" s="549"/>
      <c r="N123" s="550"/>
      <c r="O123" s="550"/>
      <c r="P123" s="550"/>
      <c r="Q123" s="550"/>
      <c r="R123" s="550"/>
      <c r="S123" s="550"/>
      <c r="T123" s="550"/>
      <c r="U123" s="550"/>
      <c r="V123" s="550"/>
      <c r="W123" s="550"/>
      <c r="X123" s="550"/>
      <c r="Y123" s="551"/>
      <c r="Z123" s="552"/>
      <c r="AA123" s="553"/>
      <c r="AB123" s="553"/>
      <c r="AC123" s="553"/>
      <c r="AD123" s="546"/>
      <c r="AE123" s="547"/>
      <c r="AF123" s="547"/>
      <c r="AG123" s="547"/>
      <c r="AH123" s="548"/>
      <c r="AI123" s="549"/>
      <c r="AJ123" s="550"/>
      <c r="AK123" s="550"/>
      <c r="AL123" s="550"/>
      <c r="AM123" s="550"/>
      <c r="AN123" s="550"/>
      <c r="AO123" s="550"/>
      <c r="AP123" s="550"/>
      <c r="AQ123" s="550"/>
      <c r="AR123" s="550"/>
      <c r="AS123" s="550"/>
      <c r="AT123" s="550"/>
      <c r="AU123" s="551"/>
      <c r="AV123" s="552"/>
      <c r="AW123" s="553"/>
      <c r="AX123" s="553"/>
      <c r="AY123" s="555"/>
    </row>
    <row r="124" spans="2:51" ht="21" customHeight="1">
      <c r="B124" s="526"/>
      <c r="C124" s="527"/>
      <c r="D124" s="527"/>
      <c r="E124" s="527"/>
      <c r="F124" s="527"/>
      <c r="G124" s="528"/>
      <c r="H124" s="556"/>
      <c r="I124" s="557"/>
      <c r="J124" s="557"/>
      <c r="K124" s="557"/>
      <c r="L124" s="558"/>
      <c r="M124" s="559"/>
      <c r="N124" s="560"/>
      <c r="O124" s="560"/>
      <c r="P124" s="560"/>
      <c r="Q124" s="560"/>
      <c r="R124" s="560"/>
      <c r="S124" s="560"/>
      <c r="T124" s="560"/>
      <c r="U124" s="560"/>
      <c r="V124" s="560"/>
      <c r="W124" s="560"/>
      <c r="X124" s="560"/>
      <c r="Y124" s="561"/>
      <c r="Z124" s="562"/>
      <c r="AA124" s="563"/>
      <c r="AB124" s="563"/>
      <c r="AC124" s="563"/>
      <c r="AD124" s="556"/>
      <c r="AE124" s="557"/>
      <c r="AF124" s="557"/>
      <c r="AG124" s="557"/>
      <c r="AH124" s="558"/>
      <c r="AI124" s="559"/>
      <c r="AJ124" s="560"/>
      <c r="AK124" s="560"/>
      <c r="AL124" s="560"/>
      <c r="AM124" s="560"/>
      <c r="AN124" s="560"/>
      <c r="AO124" s="560"/>
      <c r="AP124" s="560"/>
      <c r="AQ124" s="560"/>
      <c r="AR124" s="560"/>
      <c r="AS124" s="560"/>
      <c r="AT124" s="560"/>
      <c r="AU124" s="561"/>
      <c r="AV124" s="562"/>
      <c r="AW124" s="563"/>
      <c r="AX124" s="563"/>
      <c r="AY124" s="564"/>
    </row>
    <row r="125" spans="2:51" ht="24.75" customHeight="1">
      <c r="B125" s="526"/>
      <c r="C125" s="527"/>
      <c r="D125" s="527"/>
      <c r="E125" s="527"/>
      <c r="F125" s="527"/>
      <c r="G125" s="528"/>
      <c r="H125" s="565" t="s">
        <v>30</v>
      </c>
      <c r="I125" s="115"/>
      <c r="J125" s="115"/>
      <c r="K125" s="115"/>
      <c r="L125" s="115"/>
      <c r="M125" s="566"/>
      <c r="N125" s="211"/>
      <c r="O125" s="211"/>
      <c r="P125" s="211"/>
      <c r="Q125" s="211"/>
      <c r="R125" s="211"/>
      <c r="S125" s="211"/>
      <c r="T125" s="211"/>
      <c r="U125" s="211"/>
      <c r="V125" s="211"/>
      <c r="W125" s="211"/>
      <c r="X125" s="211"/>
      <c r="Y125" s="212"/>
      <c r="Z125" s="575">
        <f>SUM(Z117:AC124)</f>
        <v>2.5</v>
      </c>
      <c r="AA125" s="576"/>
      <c r="AB125" s="576"/>
      <c r="AC125" s="577"/>
      <c r="AD125" s="565" t="s">
        <v>30</v>
      </c>
      <c r="AE125" s="115"/>
      <c r="AF125" s="115"/>
      <c r="AG125" s="115"/>
      <c r="AH125" s="115"/>
      <c r="AI125" s="566"/>
      <c r="AJ125" s="211"/>
      <c r="AK125" s="211"/>
      <c r="AL125" s="211"/>
      <c r="AM125" s="211"/>
      <c r="AN125" s="211"/>
      <c r="AO125" s="211"/>
      <c r="AP125" s="211"/>
      <c r="AQ125" s="211"/>
      <c r="AR125" s="211"/>
      <c r="AS125" s="211"/>
      <c r="AT125" s="211"/>
      <c r="AU125" s="212"/>
      <c r="AV125" s="567">
        <f>SUM(AV117:AY124)</f>
        <v>0</v>
      </c>
      <c r="AW125" s="568"/>
      <c r="AX125" s="568"/>
      <c r="AY125" s="570"/>
    </row>
    <row r="126" spans="2:51" ht="24.75" customHeight="1">
      <c r="B126" s="526"/>
      <c r="C126" s="527"/>
      <c r="D126" s="527"/>
      <c r="E126" s="527"/>
      <c r="F126" s="527"/>
      <c r="G126" s="528"/>
      <c r="H126" s="571"/>
      <c r="I126" s="115"/>
      <c r="J126" s="115"/>
      <c r="K126" s="115"/>
      <c r="L126" s="115"/>
      <c r="M126" s="115"/>
      <c r="N126" s="115"/>
      <c r="O126" s="115"/>
      <c r="P126" s="115"/>
      <c r="Q126" s="115"/>
      <c r="R126" s="115"/>
      <c r="S126" s="115"/>
      <c r="T126" s="115"/>
      <c r="U126" s="115"/>
      <c r="V126" s="115"/>
      <c r="W126" s="115"/>
      <c r="X126" s="115"/>
      <c r="Y126" s="115"/>
      <c r="Z126" s="115"/>
      <c r="AA126" s="115"/>
      <c r="AB126" s="115"/>
      <c r="AC126" s="138"/>
      <c r="AD126" s="571"/>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31"/>
    </row>
    <row r="127" spans="2:51" ht="24.75" customHeight="1">
      <c r="B127" s="526"/>
      <c r="C127" s="527"/>
      <c r="D127" s="527"/>
      <c r="E127" s="527"/>
      <c r="F127" s="527"/>
      <c r="G127" s="528"/>
      <c r="H127" s="529" t="s">
        <v>27</v>
      </c>
      <c r="I127" s="530"/>
      <c r="J127" s="530"/>
      <c r="K127" s="530"/>
      <c r="L127" s="530"/>
      <c r="M127" s="531" t="s">
        <v>28</v>
      </c>
      <c r="N127" s="115"/>
      <c r="O127" s="115"/>
      <c r="P127" s="115"/>
      <c r="Q127" s="115"/>
      <c r="R127" s="115"/>
      <c r="S127" s="115"/>
      <c r="T127" s="115"/>
      <c r="U127" s="115"/>
      <c r="V127" s="115"/>
      <c r="W127" s="115"/>
      <c r="X127" s="115"/>
      <c r="Y127" s="138"/>
      <c r="Z127" s="532" t="s">
        <v>29</v>
      </c>
      <c r="AA127" s="533"/>
      <c r="AB127" s="533"/>
      <c r="AC127" s="534"/>
      <c r="AD127" s="529" t="s">
        <v>27</v>
      </c>
      <c r="AE127" s="530"/>
      <c r="AF127" s="530"/>
      <c r="AG127" s="530"/>
      <c r="AH127" s="530"/>
      <c r="AI127" s="531" t="s">
        <v>28</v>
      </c>
      <c r="AJ127" s="115"/>
      <c r="AK127" s="115"/>
      <c r="AL127" s="115"/>
      <c r="AM127" s="115"/>
      <c r="AN127" s="115"/>
      <c r="AO127" s="115"/>
      <c r="AP127" s="115"/>
      <c r="AQ127" s="115"/>
      <c r="AR127" s="115"/>
      <c r="AS127" s="115"/>
      <c r="AT127" s="115"/>
      <c r="AU127" s="138"/>
      <c r="AV127" s="532" t="s">
        <v>29</v>
      </c>
      <c r="AW127" s="533"/>
      <c r="AX127" s="533"/>
      <c r="AY127" s="535"/>
    </row>
    <row r="128" spans="2:51" ht="21" customHeight="1">
      <c r="B128" s="526"/>
      <c r="C128" s="527"/>
      <c r="D128" s="527"/>
      <c r="E128" s="527"/>
      <c r="F128" s="527"/>
      <c r="G128" s="528"/>
      <c r="H128" s="536"/>
      <c r="I128" s="537"/>
      <c r="J128" s="537"/>
      <c r="K128" s="537"/>
      <c r="L128" s="538"/>
      <c r="M128" s="539"/>
      <c r="N128" s="540"/>
      <c r="O128" s="540"/>
      <c r="P128" s="540"/>
      <c r="Q128" s="540"/>
      <c r="R128" s="540"/>
      <c r="S128" s="540"/>
      <c r="T128" s="540"/>
      <c r="U128" s="540"/>
      <c r="V128" s="540"/>
      <c r="W128" s="540"/>
      <c r="X128" s="540"/>
      <c r="Y128" s="541"/>
      <c r="Z128" s="542"/>
      <c r="AA128" s="543"/>
      <c r="AB128" s="543"/>
      <c r="AC128" s="544"/>
      <c r="AD128" s="536"/>
      <c r="AE128" s="537"/>
      <c r="AF128" s="537"/>
      <c r="AG128" s="537"/>
      <c r="AH128" s="538"/>
      <c r="AI128" s="539"/>
      <c r="AJ128" s="540"/>
      <c r="AK128" s="540"/>
      <c r="AL128" s="540"/>
      <c r="AM128" s="540"/>
      <c r="AN128" s="540"/>
      <c r="AO128" s="540"/>
      <c r="AP128" s="540"/>
      <c r="AQ128" s="540"/>
      <c r="AR128" s="540"/>
      <c r="AS128" s="540"/>
      <c r="AT128" s="540"/>
      <c r="AU128" s="541"/>
      <c r="AV128" s="542"/>
      <c r="AW128" s="543"/>
      <c r="AX128" s="543"/>
      <c r="AY128" s="545"/>
    </row>
    <row r="129" spans="2:51" ht="21" customHeight="1">
      <c r="B129" s="526"/>
      <c r="C129" s="527"/>
      <c r="D129" s="527"/>
      <c r="E129" s="527"/>
      <c r="F129" s="527"/>
      <c r="G129" s="528"/>
      <c r="H129" s="546"/>
      <c r="I129" s="547"/>
      <c r="J129" s="547"/>
      <c r="K129" s="547"/>
      <c r="L129" s="548"/>
      <c r="M129" s="549"/>
      <c r="N129" s="550"/>
      <c r="O129" s="550"/>
      <c r="P129" s="550"/>
      <c r="Q129" s="550"/>
      <c r="R129" s="550"/>
      <c r="S129" s="550"/>
      <c r="T129" s="550"/>
      <c r="U129" s="550"/>
      <c r="V129" s="550"/>
      <c r="W129" s="550"/>
      <c r="X129" s="550"/>
      <c r="Y129" s="551"/>
      <c r="Z129" s="552"/>
      <c r="AA129" s="553"/>
      <c r="AB129" s="553"/>
      <c r="AC129" s="554"/>
      <c r="AD129" s="546"/>
      <c r="AE129" s="547"/>
      <c r="AF129" s="547"/>
      <c r="AG129" s="547"/>
      <c r="AH129" s="548"/>
      <c r="AI129" s="549"/>
      <c r="AJ129" s="550"/>
      <c r="AK129" s="550"/>
      <c r="AL129" s="550"/>
      <c r="AM129" s="550"/>
      <c r="AN129" s="550"/>
      <c r="AO129" s="550"/>
      <c r="AP129" s="550"/>
      <c r="AQ129" s="550"/>
      <c r="AR129" s="550"/>
      <c r="AS129" s="550"/>
      <c r="AT129" s="550"/>
      <c r="AU129" s="551"/>
      <c r="AV129" s="552"/>
      <c r="AW129" s="553"/>
      <c r="AX129" s="553"/>
      <c r="AY129" s="555"/>
    </row>
    <row r="130" spans="2:51" ht="21" customHeight="1">
      <c r="B130" s="526"/>
      <c r="C130" s="527"/>
      <c r="D130" s="527"/>
      <c r="E130" s="527"/>
      <c r="F130" s="527"/>
      <c r="G130" s="528"/>
      <c r="H130" s="546"/>
      <c r="I130" s="547"/>
      <c r="J130" s="547"/>
      <c r="K130" s="547"/>
      <c r="L130" s="548"/>
      <c r="M130" s="549"/>
      <c r="N130" s="550"/>
      <c r="O130" s="550"/>
      <c r="P130" s="550"/>
      <c r="Q130" s="550"/>
      <c r="R130" s="550"/>
      <c r="S130" s="550"/>
      <c r="T130" s="550"/>
      <c r="U130" s="550"/>
      <c r="V130" s="550"/>
      <c r="W130" s="550"/>
      <c r="X130" s="550"/>
      <c r="Y130" s="551"/>
      <c r="Z130" s="552"/>
      <c r="AA130" s="553"/>
      <c r="AB130" s="553"/>
      <c r="AC130" s="554"/>
      <c r="AD130" s="546"/>
      <c r="AE130" s="547"/>
      <c r="AF130" s="547"/>
      <c r="AG130" s="547"/>
      <c r="AH130" s="548"/>
      <c r="AI130" s="549"/>
      <c r="AJ130" s="550"/>
      <c r="AK130" s="550"/>
      <c r="AL130" s="550"/>
      <c r="AM130" s="550"/>
      <c r="AN130" s="550"/>
      <c r="AO130" s="550"/>
      <c r="AP130" s="550"/>
      <c r="AQ130" s="550"/>
      <c r="AR130" s="550"/>
      <c r="AS130" s="550"/>
      <c r="AT130" s="550"/>
      <c r="AU130" s="551"/>
      <c r="AV130" s="552"/>
      <c r="AW130" s="553"/>
      <c r="AX130" s="553"/>
      <c r="AY130" s="555"/>
    </row>
    <row r="131" spans="2:51" ht="21" customHeight="1">
      <c r="B131" s="526"/>
      <c r="C131" s="527"/>
      <c r="D131" s="527"/>
      <c r="E131" s="527"/>
      <c r="F131" s="527"/>
      <c r="G131" s="528"/>
      <c r="H131" s="546"/>
      <c r="I131" s="547"/>
      <c r="J131" s="547"/>
      <c r="K131" s="547"/>
      <c r="L131" s="548"/>
      <c r="M131" s="549"/>
      <c r="N131" s="550"/>
      <c r="O131" s="550"/>
      <c r="P131" s="550"/>
      <c r="Q131" s="550"/>
      <c r="R131" s="550"/>
      <c r="S131" s="550"/>
      <c r="T131" s="550"/>
      <c r="U131" s="550"/>
      <c r="V131" s="550"/>
      <c r="W131" s="550"/>
      <c r="X131" s="550"/>
      <c r="Y131" s="551"/>
      <c r="Z131" s="552"/>
      <c r="AA131" s="553"/>
      <c r="AB131" s="553"/>
      <c r="AC131" s="554"/>
      <c r="AD131" s="546"/>
      <c r="AE131" s="547"/>
      <c r="AF131" s="547"/>
      <c r="AG131" s="547"/>
      <c r="AH131" s="548"/>
      <c r="AI131" s="549"/>
      <c r="AJ131" s="550"/>
      <c r="AK131" s="550"/>
      <c r="AL131" s="550"/>
      <c r="AM131" s="550"/>
      <c r="AN131" s="550"/>
      <c r="AO131" s="550"/>
      <c r="AP131" s="550"/>
      <c r="AQ131" s="550"/>
      <c r="AR131" s="550"/>
      <c r="AS131" s="550"/>
      <c r="AT131" s="550"/>
      <c r="AU131" s="551"/>
      <c r="AV131" s="552"/>
      <c r="AW131" s="553"/>
      <c r="AX131" s="553"/>
      <c r="AY131" s="555"/>
    </row>
    <row r="132" spans="2:51" ht="21" customHeight="1">
      <c r="B132" s="526"/>
      <c r="C132" s="527"/>
      <c r="D132" s="527"/>
      <c r="E132" s="527"/>
      <c r="F132" s="527"/>
      <c r="G132" s="528"/>
      <c r="H132" s="546"/>
      <c r="I132" s="547"/>
      <c r="J132" s="547"/>
      <c r="K132" s="547"/>
      <c r="L132" s="548"/>
      <c r="M132" s="549"/>
      <c r="N132" s="550"/>
      <c r="O132" s="550"/>
      <c r="P132" s="550"/>
      <c r="Q132" s="550"/>
      <c r="R132" s="550"/>
      <c r="S132" s="550"/>
      <c r="T132" s="550"/>
      <c r="U132" s="550"/>
      <c r="V132" s="550"/>
      <c r="W132" s="550"/>
      <c r="X132" s="550"/>
      <c r="Y132" s="551"/>
      <c r="Z132" s="552"/>
      <c r="AA132" s="553"/>
      <c r="AB132" s="553"/>
      <c r="AC132" s="553"/>
      <c r="AD132" s="546"/>
      <c r="AE132" s="547"/>
      <c r="AF132" s="547"/>
      <c r="AG132" s="547"/>
      <c r="AH132" s="548"/>
      <c r="AI132" s="549"/>
      <c r="AJ132" s="550"/>
      <c r="AK132" s="550"/>
      <c r="AL132" s="550"/>
      <c r="AM132" s="550"/>
      <c r="AN132" s="550"/>
      <c r="AO132" s="550"/>
      <c r="AP132" s="550"/>
      <c r="AQ132" s="550"/>
      <c r="AR132" s="550"/>
      <c r="AS132" s="550"/>
      <c r="AT132" s="550"/>
      <c r="AU132" s="551"/>
      <c r="AV132" s="552"/>
      <c r="AW132" s="553"/>
      <c r="AX132" s="553"/>
      <c r="AY132" s="555"/>
    </row>
    <row r="133" spans="2:51" ht="21" customHeight="1">
      <c r="B133" s="526"/>
      <c r="C133" s="527"/>
      <c r="D133" s="527"/>
      <c r="E133" s="527"/>
      <c r="F133" s="527"/>
      <c r="G133" s="528"/>
      <c r="H133" s="546"/>
      <c r="I133" s="547"/>
      <c r="J133" s="547"/>
      <c r="K133" s="547"/>
      <c r="L133" s="548"/>
      <c r="M133" s="549"/>
      <c r="N133" s="550"/>
      <c r="O133" s="550"/>
      <c r="P133" s="550"/>
      <c r="Q133" s="550"/>
      <c r="R133" s="550"/>
      <c r="S133" s="550"/>
      <c r="T133" s="550"/>
      <c r="U133" s="550"/>
      <c r="V133" s="550"/>
      <c r="W133" s="550"/>
      <c r="X133" s="550"/>
      <c r="Y133" s="551"/>
      <c r="Z133" s="552"/>
      <c r="AA133" s="553"/>
      <c r="AB133" s="553"/>
      <c r="AC133" s="553"/>
      <c r="AD133" s="546"/>
      <c r="AE133" s="547"/>
      <c r="AF133" s="547"/>
      <c r="AG133" s="547"/>
      <c r="AH133" s="548"/>
      <c r="AI133" s="549"/>
      <c r="AJ133" s="550"/>
      <c r="AK133" s="550"/>
      <c r="AL133" s="550"/>
      <c r="AM133" s="550"/>
      <c r="AN133" s="550"/>
      <c r="AO133" s="550"/>
      <c r="AP133" s="550"/>
      <c r="AQ133" s="550"/>
      <c r="AR133" s="550"/>
      <c r="AS133" s="550"/>
      <c r="AT133" s="550"/>
      <c r="AU133" s="551"/>
      <c r="AV133" s="552"/>
      <c r="AW133" s="553"/>
      <c r="AX133" s="553"/>
      <c r="AY133" s="555"/>
    </row>
    <row r="134" spans="2:51" ht="21" customHeight="1">
      <c r="B134" s="526"/>
      <c r="C134" s="527"/>
      <c r="D134" s="527"/>
      <c r="E134" s="527"/>
      <c r="F134" s="527"/>
      <c r="G134" s="528"/>
      <c r="H134" s="546"/>
      <c r="I134" s="547"/>
      <c r="J134" s="547"/>
      <c r="K134" s="547"/>
      <c r="L134" s="548"/>
      <c r="M134" s="549"/>
      <c r="N134" s="550"/>
      <c r="O134" s="550"/>
      <c r="P134" s="550"/>
      <c r="Q134" s="550"/>
      <c r="R134" s="550"/>
      <c r="S134" s="550"/>
      <c r="T134" s="550"/>
      <c r="U134" s="550"/>
      <c r="V134" s="550"/>
      <c r="W134" s="550"/>
      <c r="X134" s="550"/>
      <c r="Y134" s="551"/>
      <c r="Z134" s="552"/>
      <c r="AA134" s="553"/>
      <c r="AB134" s="553"/>
      <c r="AC134" s="553"/>
      <c r="AD134" s="546"/>
      <c r="AE134" s="547"/>
      <c r="AF134" s="547"/>
      <c r="AG134" s="547"/>
      <c r="AH134" s="548"/>
      <c r="AI134" s="549"/>
      <c r="AJ134" s="550"/>
      <c r="AK134" s="550"/>
      <c r="AL134" s="550"/>
      <c r="AM134" s="550"/>
      <c r="AN134" s="550"/>
      <c r="AO134" s="550"/>
      <c r="AP134" s="550"/>
      <c r="AQ134" s="550"/>
      <c r="AR134" s="550"/>
      <c r="AS134" s="550"/>
      <c r="AT134" s="550"/>
      <c r="AU134" s="551"/>
      <c r="AV134" s="552"/>
      <c r="AW134" s="553"/>
      <c r="AX134" s="553"/>
      <c r="AY134" s="555"/>
    </row>
    <row r="135" spans="2:51" ht="21" customHeight="1">
      <c r="B135" s="526"/>
      <c r="C135" s="527"/>
      <c r="D135" s="527"/>
      <c r="E135" s="527"/>
      <c r="F135" s="527"/>
      <c r="G135" s="528"/>
      <c r="H135" s="556"/>
      <c r="I135" s="557"/>
      <c r="J135" s="557"/>
      <c r="K135" s="557"/>
      <c r="L135" s="558"/>
      <c r="M135" s="559"/>
      <c r="N135" s="560"/>
      <c r="O135" s="560"/>
      <c r="P135" s="560"/>
      <c r="Q135" s="560"/>
      <c r="R135" s="560"/>
      <c r="S135" s="560"/>
      <c r="T135" s="560"/>
      <c r="U135" s="560"/>
      <c r="V135" s="560"/>
      <c r="W135" s="560"/>
      <c r="X135" s="560"/>
      <c r="Y135" s="561"/>
      <c r="Z135" s="562"/>
      <c r="AA135" s="563"/>
      <c r="AB135" s="563"/>
      <c r="AC135" s="563"/>
      <c r="AD135" s="556"/>
      <c r="AE135" s="557"/>
      <c r="AF135" s="557"/>
      <c r="AG135" s="557"/>
      <c r="AH135" s="558"/>
      <c r="AI135" s="559"/>
      <c r="AJ135" s="560"/>
      <c r="AK135" s="560"/>
      <c r="AL135" s="560"/>
      <c r="AM135" s="560"/>
      <c r="AN135" s="560"/>
      <c r="AO135" s="560"/>
      <c r="AP135" s="560"/>
      <c r="AQ135" s="560"/>
      <c r="AR135" s="560"/>
      <c r="AS135" s="560"/>
      <c r="AT135" s="560"/>
      <c r="AU135" s="561"/>
      <c r="AV135" s="562"/>
      <c r="AW135" s="563"/>
      <c r="AX135" s="563"/>
      <c r="AY135" s="564"/>
    </row>
    <row r="136" spans="2:51" ht="24.75" customHeight="1" thickBot="1">
      <c r="B136" s="578"/>
      <c r="C136" s="579"/>
      <c r="D136" s="579"/>
      <c r="E136" s="579"/>
      <c r="F136" s="579"/>
      <c r="G136" s="580"/>
      <c r="H136" s="581" t="s">
        <v>30</v>
      </c>
      <c r="I136" s="582"/>
      <c r="J136" s="582"/>
      <c r="K136" s="582"/>
      <c r="L136" s="582"/>
      <c r="M136" s="583"/>
      <c r="N136" s="584"/>
      <c r="O136" s="584"/>
      <c r="P136" s="584"/>
      <c r="Q136" s="584"/>
      <c r="R136" s="584"/>
      <c r="S136" s="584"/>
      <c r="T136" s="584"/>
      <c r="U136" s="584"/>
      <c r="V136" s="584"/>
      <c r="W136" s="584"/>
      <c r="X136" s="584"/>
      <c r="Y136" s="585"/>
      <c r="Z136" s="586">
        <f>SUM(Z128:AC135)</f>
        <v>0</v>
      </c>
      <c r="AA136" s="587"/>
      <c r="AB136" s="587"/>
      <c r="AC136" s="588"/>
      <c r="AD136" s="581" t="s">
        <v>30</v>
      </c>
      <c r="AE136" s="582"/>
      <c r="AF136" s="582"/>
      <c r="AG136" s="582"/>
      <c r="AH136" s="582"/>
      <c r="AI136" s="583"/>
      <c r="AJ136" s="584"/>
      <c r="AK136" s="584"/>
      <c r="AL136" s="584"/>
      <c r="AM136" s="584"/>
      <c r="AN136" s="584"/>
      <c r="AO136" s="584"/>
      <c r="AP136" s="584"/>
      <c r="AQ136" s="584"/>
      <c r="AR136" s="584"/>
      <c r="AS136" s="584"/>
      <c r="AT136" s="584"/>
      <c r="AU136" s="585"/>
      <c r="AV136" s="586">
        <f>SUM(AV128:AY135)</f>
        <v>0</v>
      </c>
      <c r="AW136" s="587"/>
      <c r="AX136" s="587"/>
      <c r="AY136" s="589"/>
    </row>
    <row r="139" ht="14.25">
      <c r="C139" s="590" t="s">
        <v>80</v>
      </c>
    </row>
    <row r="140" ht="13.5">
      <c r="C140" s="93" t="s">
        <v>26</v>
      </c>
    </row>
    <row r="141" spans="2:50" ht="34.5" customHeight="1">
      <c r="B141" s="591"/>
      <c r="C141" s="591"/>
      <c r="D141" s="213" t="s">
        <v>75</v>
      </c>
      <c r="E141" s="213"/>
      <c r="F141" s="213"/>
      <c r="G141" s="213"/>
      <c r="H141" s="213"/>
      <c r="I141" s="213"/>
      <c r="J141" s="213"/>
      <c r="K141" s="213"/>
      <c r="L141" s="213"/>
      <c r="M141" s="213"/>
      <c r="N141" s="213" t="s">
        <v>76</v>
      </c>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4" t="s">
        <v>77</v>
      </c>
      <c r="AM141" s="213"/>
      <c r="AN141" s="213"/>
      <c r="AO141" s="213"/>
      <c r="AP141" s="213"/>
      <c r="AQ141" s="213"/>
      <c r="AR141" s="213" t="s">
        <v>31</v>
      </c>
      <c r="AS141" s="213"/>
      <c r="AT141" s="213"/>
      <c r="AU141" s="213"/>
      <c r="AV141" s="213" t="s">
        <v>32</v>
      </c>
      <c r="AW141" s="213"/>
      <c r="AX141" s="213"/>
    </row>
    <row r="142" spans="2:50" ht="30.75" customHeight="1">
      <c r="B142" s="591">
        <v>1</v>
      </c>
      <c r="C142" s="591">
        <v>1</v>
      </c>
      <c r="D142" s="592" t="s">
        <v>246</v>
      </c>
      <c r="E142" s="489"/>
      <c r="F142" s="489"/>
      <c r="G142" s="489"/>
      <c r="H142" s="489"/>
      <c r="I142" s="489"/>
      <c r="J142" s="489"/>
      <c r="K142" s="489"/>
      <c r="L142" s="489"/>
      <c r="M142" s="593"/>
      <c r="N142" s="594" t="s">
        <v>247</v>
      </c>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5"/>
      <c r="AL142" s="594">
        <v>33</v>
      </c>
      <c r="AM142" s="595"/>
      <c r="AN142" s="595"/>
      <c r="AO142" s="595"/>
      <c r="AP142" s="595"/>
      <c r="AQ142" s="595"/>
      <c r="AR142" s="595">
        <v>1</v>
      </c>
      <c r="AS142" s="595"/>
      <c r="AT142" s="595"/>
      <c r="AU142" s="595"/>
      <c r="AV142" s="595">
        <v>88</v>
      </c>
      <c r="AW142" s="595"/>
      <c r="AX142" s="595"/>
    </row>
    <row r="143" spans="2:50" s="518" customFormat="1" ht="12" customHeight="1">
      <c r="B143" s="596"/>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6"/>
      <c r="AD143" s="596"/>
      <c r="AE143" s="596"/>
      <c r="AF143" s="596"/>
      <c r="AG143" s="596"/>
      <c r="AH143" s="596"/>
      <c r="AI143" s="596"/>
      <c r="AJ143" s="596"/>
      <c r="AK143" s="596"/>
      <c r="AL143" s="597"/>
      <c r="AM143" s="596"/>
      <c r="AN143" s="596"/>
      <c r="AO143" s="596"/>
      <c r="AP143" s="596"/>
      <c r="AQ143" s="596"/>
      <c r="AR143" s="596"/>
      <c r="AS143" s="596"/>
      <c r="AT143" s="596"/>
      <c r="AU143" s="596"/>
      <c r="AV143" s="596"/>
      <c r="AW143" s="596"/>
      <c r="AX143" s="596"/>
    </row>
    <row r="144" ht="13.5">
      <c r="C144" s="93" t="s">
        <v>248</v>
      </c>
    </row>
    <row r="145" spans="2:50" ht="34.5" customHeight="1">
      <c r="B145" s="591"/>
      <c r="C145" s="591"/>
      <c r="D145" s="213" t="s">
        <v>249</v>
      </c>
      <c r="E145" s="213"/>
      <c r="F145" s="213"/>
      <c r="G145" s="213"/>
      <c r="H145" s="213"/>
      <c r="I145" s="213"/>
      <c r="J145" s="213"/>
      <c r="K145" s="213"/>
      <c r="L145" s="213"/>
      <c r="M145" s="213"/>
      <c r="N145" s="213" t="s">
        <v>250</v>
      </c>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4" t="s">
        <v>251</v>
      </c>
      <c r="AM145" s="213"/>
      <c r="AN145" s="213"/>
      <c r="AO145" s="213"/>
      <c r="AP145" s="213"/>
      <c r="AQ145" s="213"/>
      <c r="AR145" s="213" t="s">
        <v>31</v>
      </c>
      <c r="AS145" s="213"/>
      <c r="AT145" s="213"/>
      <c r="AU145" s="213"/>
      <c r="AV145" s="213" t="s">
        <v>32</v>
      </c>
      <c r="AW145" s="213"/>
      <c r="AX145" s="213"/>
    </row>
    <row r="146" spans="2:50" ht="24" customHeight="1">
      <c r="B146" s="591">
        <v>1</v>
      </c>
      <c r="C146" s="591">
        <v>1</v>
      </c>
      <c r="D146" s="595" t="s">
        <v>252</v>
      </c>
      <c r="E146" s="595"/>
      <c r="F146" s="595"/>
      <c r="G146" s="595"/>
      <c r="H146" s="595"/>
      <c r="I146" s="595"/>
      <c r="J146" s="595"/>
      <c r="K146" s="595"/>
      <c r="L146" s="595"/>
      <c r="M146" s="595"/>
      <c r="N146" s="595" t="s">
        <v>253</v>
      </c>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5"/>
      <c r="AL146" s="594">
        <v>8</v>
      </c>
      <c r="AM146" s="595"/>
      <c r="AN146" s="595"/>
      <c r="AO146" s="595"/>
      <c r="AP146" s="595"/>
      <c r="AQ146" s="595"/>
      <c r="AR146" s="595">
        <v>2</v>
      </c>
      <c r="AS146" s="595"/>
      <c r="AT146" s="595"/>
      <c r="AU146" s="595"/>
      <c r="AV146" s="595">
        <v>56</v>
      </c>
      <c r="AW146" s="595"/>
      <c r="AX146" s="595"/>
    </row>
    <row r="147" ht="23.25" customHeight="1" hidden="1">
      <c r="B147" s="93" t="s">
        <v>43</v>
      </c>
    </row>
    <row r="148" spans="2:25" ht="36" customHeight="1" hidden="1">
      <c r="B148" s="213" t="s">
        <v>33</v>
      </c>
      <c r="C148" s="213"/>
      <c r="D148" s="213"/>
      <c r="E148" s="213"/>
      <c r="F148" s="213"/>
      <c r="G148" s="213"/>
      <c r="H148" s="213"/>
      <c r="I148" s="274"/>
      <c r="J148" s="274"/>
      <c r="K148" s="274"/>
      <c r="L148" s="274"/>
      <c r="M148" s="274"/>
      <c r="N148" s="274"/>
      <c r="O148" s="274"/>
      <c r="P148" s="274"/>
      <c r="Q148" s="274"/>
      <c r="R148" s="274"/>
      <c r="S148" s="274"/>
      <c r="T148" s="274"/>
      <c r="U148" s="274"/>
      <c r="V148" s="274"/>
      <c r="W148" s="274"/>
      <c r="X148" s="274"/>
      <c r="Y148" s="274"/>
    </row>
    <row r="149" spans="2:49" ht="36" customHeight="1" hidden="1">
      <c r="B149" s="598" t="s">
        <v>254</v>
      </c>
      <c r="C149" s="163"/>
      <c r="D149" s="163"/>
      <c r="E149" s="163"/>
      <c r="F149" s="163"/>
      <c r="G149" s="163"/>
      <c r="H149" s="164"/>
      <c r="I149" s="147" t="s">
        <v>255</v>
      </c>
      <c r="J149" s="115"/>
      <c r="K149" s="115"/>
      <c r="L149" s="115"/>
      <c r="M149" s="138"/>
      <c r="N149" s="162" t="s">
        <v>34</v>
      </c>
      <c r="O149" s="163"/>
      <c r="P149" s="163"/>
      <c r="Q149" s="163"/>
      <c r="R149" s="163"/>
      <c r="S149" s="163"/>
      <c r="T149" s="164"/>
      <c r="U149" s="147" t="s">
        <v>255</v>
      </c>
      <c r="V149" s="115"/>
      <c r="W149" s="115"/>
      <c r="X149" s="115"/>
      <c r="Y149" s="138"/>
      <c r="Z149" s="162" t="s">
        <v>35</v>
      </c>
      <c r="AA149" s="163"/>
      <c r="AB149" s="163"/>
      <c r="AC149" s="163"/>
      <c r="AD149" s="163"/>
      <c r="AE149" s="163"/>
      <c r="AF149" s="164"/>
      <c r="AG149" s="147" t="s">
        <v>255</v>
      </c>
      <c r="AH149" s="115"/>
      <c r="AI149" s="115"/>
      <c r="AJ149" s="115"/>
      <c r="AK149" s="138"/>
      <c r="AL149" s="162" t="s">
        <v>36</v>
      </c>
      <c r="AM149" s="163"/>
      <c r="AN149" s="163"/>
      <c r="AO149" s="163"/>
      <c r="AP149" s="163"/>
      <c r="AQ149" s="163"/>
      <c r="AR149" s="164"/>
      <c r="AS149" s="147" t="s">
        <v>255</v>
      </c>
      <c r="AT149" s="115"/>
      <c r="AU149" s="115"/>
      <c r="AV149" s="115"/>
      <c r="AW149" s="138"/>
    </row>
    <row r="150" spans="2:49" ht="36" customHeight="1" hidden="1">
      <c r="B150" s="162" t="s">
        <v>37</v>
      </c>
      <c r="C150" s="163"/>
      <c r="D150" s="163"/>
      <c r="E150" s="163"/>
      <c r="F150" s="163"/>
      <c r="G150" s="163"/>
      <c r="H150" s="164"/>
      <c r="I150" s="599"/>
      <c r="J150" s="486"/>
      <c r="K150" s="486"/>
      <c r="L150" s="486"/>
      <c r="M150" s="600"/>
      <c r="N150" s="162" t="s">
        <v>38</v>
      </c>
      <c r="O150" s="163"/>
      <c r="P150" s="163"/>
      <c r="Q150" s="163"/>
      <c r="R150" s="163"/>
      <c r="S150" s="163"/>
      <c r="T150" s="164"/>
      <c r="U150" s="599"/>
      <c r="V150" s="486"/>
      <c r="W150" s="486"/>
      <c r="X150" s="486"/>
      <c r="Y150" s="600"/>
      <c r="Z150" s="162" t="s">
        <v>39</v>
      </c>
      <c r="AA150" s="163"/>
      <c r="AB150" s="163"/>
      <c r="AC150" s="163"/>
      <c r="AD150" s="163"/>
      <c r="AE150" s="163"/>
      <c r="AF150" s="164"/>
      <c r="AG150" s="599"/>
      <c r="AH150" s="486"/>
      <c r="AI150" s="486"/>
      <c r="AJ150" s="486"/>
      <c r="AK150" s="600"/>
      <c r="AL150" s="598" t="s">
        <v>40</v>
      </c>
      <c r="AM150" s="163"/>
      <c r="AN150" s="163"/>
      <c r="AO150" s="163"/>
      <c r="AP150" s="163"/>
      <c r="AQ150" s="163"/>
      <c r="AR150" s="164"/>
      <c r="AS150" s="599"/>
      <c r="AT150" s="486"/>
      <c r="AU150" s="486"/>
      <c r="AV150" s="486"/>
      <c r="AW150" s="600"/>
    </row>
    <row r="151" ht="13.5">
      <c r="C151" s="93" t="s">
        <v>256</v>
      </c>
    </row>
    <row r="152" spans="2:50" ht="34.5" customHeight="1">
      <c r="B152" s="591"/>
      <c r="C152" s="591"/>
      <c r="D152" s="213" t="s">
        <v>249</v>
      </c>
      <c r="E152" s="213"/>
      <c r="F152" s="213"/>
      <c r="G152" s="213"/>
      <c r="H152" s="213"/>
      <c r="I152" s="213"/>
      <c r="J152" s="213"/>
      <c r="K152" s="213"/>
      <c r="L152" s="213"/>
      <c r="M152" s="213"/>
      <c r="N152" s="213" t="s">
        <v>257</v>
      </c>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4" t="s">
        <v>258</v>
      </c>
      <c r="AM152" s="213"/>
      <c r="AN152" s="213"/>
      <c r="AO152" s="213"/>
      <c r="AP152" s="213"/>
      <c r="AQ152" s="213"/>
      <c r="AR152" s="213" t="s">
        <v>31</v>
      </c>
      <c r="AS152" s="213"/>
      <c r="AT152" s="213"/>
      <c r="AU152" s="213"/>
      <c r="AV152" s="213" t="s">
        <v>32</v>
      </c>
      <c r="AW152" s="213"/>
      <c r="AX152" s="213"/>
    </row>
    <row r="153" spans="2:50" ht="24" customHeight="1">
      <c r="B153" s="591">
        <v>1</v>
      </c>
      <c r="C153" s="591">
        <v>1</v>
      </c>
      <c r="D153" s="595" t="s">
        <v>211</v>
      </c>
      <c r="E153" s="595"/>
      <c r="F153" s="595"/>
      <c r="G153" s="595"/>
      <c r="H153" s="595"/>
      <c r="I153" s="595"/>
      <c r="J153" s="595"/>
      <c r="K153" s="595"/>
      <c r="L153" s="595"/>
      <c r="M153" s="595"/>
      <c r="N153" s="595" t="s">
        <v>213</v>
      </c>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5"/>
      <c r="AL153" s="594">
        <v>0.7</v>
      </c>
      <c r="AM153" s="595"/>
      <c r="AN153" s="595"/>
      <c r="AO153" s="595"/>
      <c r="AP153" s="595"/>
      <c r="AQ153" s="595"/>
      <c r="AR153" s="601" t="s">
        <v>196</v>
      </c>
      <c r="AS153" s="602"/>
      <c r="AT153" s="602"/>
      <c r="AU153" s="603"/>
      <c r="AV153" s="595" t="s">
        <v>259</v>
      </c>
      <c r="AW153" s="595"/>
      <c r="AX153" s="595"/>
    </row>
    <row r="154" ht="13.5">
      <c r="C154" s="93" t="s">
        <v>260</v>
      </c>
    </row>
    <row r="155" spans="2:50" ht="34.5" customHeight="1">
      <c r="B155" s="591"/>
      <c r="C155" s="591"/>
      <c r="D155" s="213" t="s">
        <v>249</v>
      </c>
      <c r="E155" s="213"/>
      <c r="F155" s="213"/>
      <c r="G155" s="213"/>
      <c r="H155" s="213"/>
      <c r="I155" s="213"/>
      <c r="J155" s="213"/>
      <c r="K155" s="213"/>
      <c r="L155" s="213"/>
      <c r="M155" s="213"/>
      <c r="N155" s="213" t="s">
        <v>257</v>
      </c>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4" t="s">
        <v>258</v>
      </c>
      <c r="AM155" s="213"/>
      <c r="AN155" s="213"/>
      <c r="AO155" s="213"/>
      <c r="AP155" s="213"/>
      <c r="AQ155" s="213"/>
      <c r="AR155" s="213" t="s">
        <v>31</v>
      </c>
      <c r="AS155" s="213"/>
      <c r="AT155" s="213"/>
      <c r="AU155" s="213"/>
      <c r="AV155" s="213" t="s">
        <v>32</v>
      </c>
      <c r="AW155" s="213"/>
      <c r="AX155" s="213"/>
    </row>
    <row r="156" spans="2:50" ht="24" customHeight="1">
      <c r="B156" s="591">
        <v>1</v>
      </c>
      <c r="C156" s="591">
        <v>1</v>
      </c>
      <c r="D156" s="595" t="s">
        <v>212</v>
      </c>
      <c r="E156" s="595"/>
      <c r="F156" s="595"/>
      <c r="G156" s="595"/>
      <c r="H156" s="595"/>
      <c r="I156" s="595"/>
      <c r="J156" s="595"/>
      <c r="K156" s="595"/>
      <c r="L156" s="595"/>
      <c r="M156" s="595"/>
      <c r="N156" s="595" t="s">
        <v>261</v>
      </c>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5"/>
      <c r="AL156" s="594">
        <v>2.5</v>
      </c>
      <c r="AM156" s="595"/>
      <c r="AN156" s="595"/>
      <c r="AO156" s="595"/>
      <c r="AP156" s="595"/>
      <c r="AQ156" s="595"/>
      <c r="AR156" s="595">
        <v>1</v>
      </c>
      <c r="AS156" s="595"/>
      <c r="AT156" s="595"/>
      <c r="AU156" s="595"/>
      <c r="AV156" s="595">
        <v>99</v>
      </c>
      <c r="AW156" s="595"/>
      <c r="AX156" s="595"/>
    </row>
    <row r="218" ht="14.25" thickBot="1"/>
    <row r="219" spans="2:51" ht="409.5" customHeight="1">
      <c r="B219" s="604" t="s">
        <v>262</v>
      </c>
      <c r="C219" s="605"/>
      <c r="D219" s="605"/>
      <c r="E219" s="605"/>
      <c r="F219" s="605"/>
      <c r="G219" s="606"/>
      <c r="H219" s="607"/>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608"/>
      <c r="AL219" s="608"/>
      <c r="AM219" s="608"/>
      <c r="AN219" s="608"/>
      <c r="AO219" s="608"/>
      <c r="AP219" s="608"/>
      <c r="AQ219" s="608"/>
      <c r="AR219" s="608"/>
      <c r="AS219" s="608"/>
      <c r="AT219" s="608"/>
      <c r="AU219" s="608"/>
      <c r="AV219" s="608"/>
      <c r="AW219" s="608"/>
      <c r="AX219" s="608"/>
      <c r="AY219" s="609"/>
    </row>
    <row r="220" spans="2:51" ht="409.5" customHeight="1">
      <c r="B220" s="610"/>
      <c r="C220" s="611"/>
      <c r="D220" s="611"/>
      <c r="E220" s="611"/>
      <c r="F220" s="611"/>
      <c r="G220" s="612"/>
      <c r="H220" s="613"/>
      <c r="I220" s="614"/>
      <c r="J220" s="614"/>
      <c r="K220" s="614"/>
      <c r="L220" s="614"/>
      <c r="M220" s="614"/>
      <c r="N220" s="614"/>
      <c r="O220" s="614"/>
      <c r="P220" s="614"/>
      <c r="Q220" s="614"/>
      <c r="R220" s="614"/>
      <c r="S220" s="614"/>
      <c r="T220" s="614"/>
      <c r="U220" s="614"/>
      <c r="V220" s="614"/>
      <c r="W220" s="614"/>
      <c r="X220" s="614"/>
      <c r="Y220" s="614"/>
      <c r="Z220" s="614"/>
      <c r="AA220" s="614"/>
      <c r="AB220" s="614"/>
      <c r="AC220" s="614"/>
      <c r="AD220" s="614"/>
      <c r="AE220" s="614"/>
      <c r="AF220" s="614"/>
      <c r="AG220" s="614"/>
      <c r="AH220" s="614"/>
      <c r="AI220" s="614"/>
      <c r="AJ220" s="614"/>
      <c r="AK220" s="614"/>
      <c r="AL220" s="614"/>
      <c r="AM220" s="614"/>
      <c r="AN220" s="614"/>
      <c r="AO220" s="614"/>
      <c r="AP220" s="614"/>
      <c r="AQ220" s="614"/>
      <c r="AR220" s="614"/>
      <c r="AS220" s="614"/>
      <c r="AT220" s="614"/>
      <c r="AU220" s="614"/>
      <c r="AV220" s="614"/>
      <c r="AW220" s="614"/>
      <c r="AX220" s="614"/>
      <c r="AY220" s="615"/>
    </row>
    <row r="221" spans="2:51" ht="270" customHeight="1" thickBot="1">
      <c r="B221" s="616"/>
      <c r="C221" s="617"/>
      <c r="D221" s="617"/>
      <c r="E221" s="617"/>
      <c r="F221" s="617"/>
      <c r="G221" s="618"/>
      <c r="H221" s="619"/>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0"/>
      <c r="AY221" s="621"/>
    </row>
    <row r="222" spans="2:51" s="518" customFormat="1" ht="29.25" customHeight="1">
      <c r="B222" s="622"/>
      <c r="C222" s="622"/>
      <c r="D222" s="622"/>
      <c r="E222" s="622"/>
      <c r="F222" s="622"/>
      <c r="G222" s="622"/>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3"/>
      <c r="AD222" s="623"/>
      <c r="AE222" s="623"/>
      <c r="AF222" s="623"/>
      <c r="AG222" s="623"/>
      <c r="AH222" s="623"/>
      <c r="AI222" s="623"/>
      <c r="AJ222" s="623"/>
      <c r="AK222" s="623"/>
      <c r="AL222" s="623"/>
      <c r="AM222" s="623"/>
      <c r="AN222" s="623"/>
      <c r="AO222" s="623"/>
      <c r="AP222" s="623"/>
      <c r="AQ222" s="623"/>
      <c r="AR222" s="623"/>
      <c r="AS222" s="623"/>
      <c r="AT222" s="623"/>
      <c r="AU222" s="623"/>
      <c r="AV222" s="623"/>
      <c r="AW222" s="623"/>
      <c r="AX222" s="623"/>
      <c r="AY222" s="623"/>
    </row>
    <row r="223" spans="2:51" s="518" customFormat="1" ht="29.25" customHeight="1" thickBot="1">
      <c r="B223" s="624"/>
      <c r="C223" s="624"/>
      <c r="D223" s="624"/>
      <c r="E223" s="624"/>
      <c r="F223" s="624"/>
      <c r="G223" s="624"/>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25"/>
      <c r="AF223" s="625"/>
      <c r="AG223" s="625"/>
      <c r="AH223" s="625"/>
      <c r="AI223" s="625"/>
      <c r="AJ223" s="625"/>
      <c r="AK223" s="625"/>
      <c r="AL223" s="625"/>
      <c r="AM223" s="625"/>
      <c r="AN223" s="625"/>
      <c r="AO223" s="625"/>
      <c r="AP223" s="625"/>
      <c r="AQ223" s="625"/>
      <c r="AR223" s="625"/>
      <c r="AS223" s="625"/>
      <c r="AT223" s="625"/>
      <c r="AU223" s="625"/>
      <c r="AV223" s="625"/>
      <c r="AW223" s="625"/>
      <c r="AX223" s="625"/>
      <c r="AY223" s="625"/>
    </row>
    <row r="224" spans="2:51" ht="24" customHeight="1">
      <c r="B224" s="522" t="s">
        <v>263</v>
      </c>
      <c r="C224" s="523"/>
      <c r="D224" s="523"/>
      <c r="E224" s="523"/>
      <c r="F224" s="523"/>
      <c r="G224" s="524"/>
      <c r="H224" s="525" t="s">
        <v>264</v>
      </c>
      <c r="I224" s="103"/>
      <c r="J224" s="103"/>
      <c r="K224" s="103"/>
      <c r="L224" s="103"/>
      <c r="M224" s="103"/>
      <c r="N224" s="103"/>
      <c r="O224" s="103"/>
      <c r="P224" s="103"/>
      <c r="Q224" s="103"/>
      <c r="R224" s="103"/>
      <c r="S224" s="103"/>
      <c r="T224" s="103"/>
      <c r="U224" s="103"/>
      <c r="V224" s="103"/>
      <c r="W224" s="103"/>
      <c r="X224" s="103"/>
      <c r="Y224" s="103"/>
      <c r="Z224" s="103"/>
      <c r="AA224" s="103"/>
      <c r="AB224" s="103"/>
      <c r="AC224" s="626"/>
      <c r="AD224" s="525" t="s">
        <v>265</v>
      </c>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627"/>
    </row>
    <row r="225" spans="2:51" ht="38.25" customHeight="1">
      <c r="B225" s="526"/>
      <c r="C225" s="527"/>
      <c r="D225" s="527"/>
      <c r="E225" s="527"/>
      <c r="F225" s="527"/>
      <c r="G225" s="528"/>
      <c r="H225" s="529" t="s">
        <v>27</v>
      </c>
      <c r="I225" s="628"/>
      <c r="J225" s="628"/>
      <c r="K225" s="628"/>
      <c r="L225" s="628"/>
      <c r="M225" s="531" t="s">
        <v>28</v>
      </c>
      <c r="N225" s="629"/>
      <c r="O225" s="629"/>
      <c r="P225" s="629"/>
      <c r="Q225" s="629"/>
      <c r="R225" s="629"/>
      <c r="S225" s="629"/>
      <c r="T225" s="629"/>
      <c r="U225" s="629"/>
      <c r="V225" s="629"/>
      <c r="W225" s="629"/>
      <c r="X225" s="629"/>
      <c r="Y225" s="630"/>
      <c r="Z225" s="631" t="s">
        <v>29</v>
      </c>
      <c r="AA225" s="629"/>
      <c r="AB225" s="629"/>
      <c r="AC225" s="630"/>
      <c r="AD225" s="529" t="s">
        <v>27</v>
      </c>
      <c r="AE225" s="628"/>
      <c r="AF225" s="628"/>
      <c r="AG225" s="628"/>
      <c r="AH225" s="628"/>
      <c r="AI225" s="531" t="s">
        <v>28</v>
      </c>
      <c r="AJ225" s="629"/>
      <c r="AK225" s="629"/>
      <c r="AL225" s="629"/>
      <c r="AM225" s="629"/>
      <c r="AN225" s="629"/>
      <c r="AO225" s="629"/>
      <c r="AP225" s="629"/>
      <c r="AQ225" s="629"/>
      <c r="AR225" s="629"/>
      <c r="AS225" s="629"/>
      <c r="AT225" s="629"/>
      <c r="AU225" s="630"/>
      <c r="AV225" s="631" t="s">
        <v>29</v>
      </c>
      <c r="AW225" s="629"/>
      <c r="AX225" s="629"/>
      <c r="AY225" s="632"/>
    </row>
    <row r="226" spans="2:51" ht="18" customHeight="1">
      <c r="B226" s="526"/>
      <c r="C226" s="527"/>
      <c r="D226" s="527"/>
      <c r="E226" s="527"/>
      <c r="F226" s="527"/>
      <c r="G226" s="528"/>
      <c r="H226" s="633" t="s">
        <v>187</v>
      </c>
      <c r="I226" s="634"/>
      <c r="J226" s="634"/>
      <c r="K226" s="634"/>
      <c r="L226" s="635"/>
      <c r="M226" s="636" t="s">
        <v>199</v>
      </c>
      <c r="N226" s="634"/>
      <c r="O226" s="634"/>
      <c r="P226" s="634"/>
      <c r="Q226" s="634"/>
      <c r="R226" s="634"/>
      <c r="S226" s="634"/>
      <c r="T226" s="634"/>
      <c r="U226" s="634"/>
      <c r="V226" s="634"/>
      <c r="W226" s="634"/>
      <c r="X226" s="634"/>
      <c r="Y226" s="635"/>
      <c r="Z226" s="637">
        <v>15</v>
      </c>
      <c r="AA226" s="638"/>
      <c r="AB226" s="638"/>
      <c r="AC226" s="639"/>
      <c r="AD226" s="633"/>
      <c r="AE226" s="634"/>
      <c r="AF226" s="634"/>
      <c r="AG226" s="634"/>
      <c r="AH226" s="635"/>
      <c r="AI226" s="640"/>
      <c r="AJ226" s="641"/>
      <c r="AK226" s="641"/>
      <c r="AL226" s="641"/>
      <c r="AM226" s="641"/>
      <c r="AN226" s="641"/>
      <c r="AO226" s="641"/>
      <c r="AP226" s="641"/>
      <c r="AQ226" s="641"/>
      <c r="AR226" s="641"/>
      <c r="AS226" s="641"/>
      <c r="AT226" s="641"/>
      <c r="AU226" s="642"/>
      <c r="AV226" s="643"/>
      <c r="AW226" s="644"/>
      <c r="AX226" s="644"/>
      <c r="AY226" s="645"/>
    </row>
    <row r="227" spans="2:51" ht="30" customHeight="1">
      <c r="B227" s="526"/>
      <c r="C227" s="527"/>
      <c r="D227" s="527"/>
      <c r="E227" s="527"/>
      <c r="F227" s="527"/>
      <c r="G227" s="528"/>
      <c r="H227" s="423"/>
      <c r="I227" s="424"/>
      <c r="J227" s="424"/>
      <c r="K227" s="424"/>
      <c r="L227" s="426"/>
      <c r="M227" s="425"/>
      <c r="N227" s="424"/>
      <c r="O227" s="424"/>
      <c r="P227" s="424"/>
      <c r="Q227" s="424"/>
      <c r="R227" s="424"/>
      <c r="S227" s="424"/>
      <c r="T227" s="424"/>
      <c r="U227" s="424"/>
      <c r="V227" s="424"/>
      <c r="W227" s="424"/>
      <c r="X227" s="424"/>
      <c r="Y227" s="426"/>
      <c r="Z227" s="646"/>
      <c r="AA227" s="647"/>
      <c r="AB227" s="647"/>
      <c r="AC227" s="648"/>
      <c r="AD227" s="633"/>
      <c r="AE227" s="634"/>
      <c r="AF227" s="634"/>
      <c r="AG227" s="634"/>
      <c r="AH227" s="635"/>
      <c r="AI227" s="640"/>
      <c r="AJ227" s="641"/>
      <c r="AK227" s="641"/>
      <c r="AL227" s="641"/>
      <c r="AM227" s="641"/>
      <c r="AN227" s="641"/>
      <c r="AO227" s="641"/>
      <c r="AP227" s="641"/>
      <c r="AQ227" s="641"/>
      <c r="AR227" s="641"/>
      <c r="AS227" s="641"/>
      <c r="AT227" s="641"/>
      <c r="AU227" s="642"/>
      <c r="AV227" s="643"/>
      <c r="AW227" s="644"/>
      <c r="AX227" s="644"/>
      <c r="AY227" s="645"/>
    </row>
    <row r="228" spans="2:51" ht="22.5" customHeight="1">
      <c r="B228" s="526"/>
      <c r="C228" s="527"/>
      <c r="D228" s="527"/>
      <c r="E228" s="527"/>
      <c r="F228" s="527"/>
      <c r="G228" s="528"/>
      <c r="H228" s="633"/>
      <c r="I228" s="634"/>
      <c r="J228" s="634"/>
      <c r="K228" s="634"/>
      <c r="L228" s="635"/>
      <c r="M228" s="640"/>
      <c r="N228" s="641"/>
      <c r="O228" s="641"/>
      <c r="P228" s="641"/>
      <c r="Q228" s="641"/>
      <c r="R228" s="641"/>
      <c r="S228" s="641"/>
      <c r="T228" s="641"/>
      <c r="U228" s="641"/>
      <c r="V228" s="641"/>
      <c r="W228" s="641"/>
      <c r="X228" s="641"/>
      <c r="Y228" s="642"/>
      <c r="Z228" s="643"/>
      <c r="AA228" s="644"/>
      <c r="AB228" s="644"/>
      <c r="AC228" s="649"/>
      <c r="AD228" s="633"/>
      <c r="AE228" s="634"/>
      <c r="AF228" s="634"/>
      <c r="AG228" s="634"/>
      <c r="AH228" s="635"/>
      <c r="AI228" s="640"/>
      <c r="AJ228" s="641"/>
      <c r="AK228" s="641"/>
      <c r="AL228" s="641"/>
      <c r="AM228" s="641"/>
      <c r="AN228" s="641"/>
      <c r="AO228" s="641"/>
      <c r="AP228" s="641"/>
      <c r="AQ228" s="641"/>
      <c r="AR228" s="641"/>
      <c r="AS228" s="641"/>
      <c r="AT228" s="641"/>
      <c r="AU228" s="642"/>
      <c r="AV228" s="643"/>
      <c r="AW228" s="644"/>
      <c r="AX228" s="644"/>
      <c r="AY228" s="645"/>
    </row>
    <row r="229" spans="2:51" ht="22.5" customHeight="1">
      <c r="B229" s="526"/>
      <c r="C229" s="527"/>
      <c r="D229" s="527"/>
      <c r="E229" s="527"/>
      <c r="F229" s="527"/>
      <c r="G229" s="528"/>
      <c r="H229" s="633"/>
      <c r="I229" s="634"/>
      <c r="J229" s="634"/>
      <c r="K229" s="634"/>
      <c r="L229" s="635"/>
      <c r="M229" s="640"/>
      <c r="N229" s="641"/>
      <c r="O229" s="641"/>
      <c r="P229" s="641"/>
      <c r="Q229" s="641"/>
      <c r="R229" s="641"/>
      <c r="S229" s="641"/>
      <c r="T229" s="641"/>
      <c r="U229" s="641"/>
      <c r="V229" s="641"/>
      <c r="W229" s="641"/>
      <c r="X229" s="641"/>
      <c r="Y229" s="642"/>
      <c r="Z229" s="643"/>
      <c r="AA229" s="644"/>
      <c r="AB229" s="644"/>
      <c r="AC229" s="649"/>
      <c r="AD229" s="633"/>
      <c r="AE229" s="634"/>
      <c r="AF229" s="634"/>
      <c r="AG229" s="634"/>
      <c r="AH229" s="635"/>
      <c r="AI229" s="640"/>
      <c r="AJ229" s="641"/>
      <c r="AK229" s="641"/>
      <c r="AL229" s="641"/>
      <c r="AM229" s="641"/>
      <c r="AN229" s="641"/>
      <c r="AO229" s="641"/>
      <c r="AP229" s="641"/>
      <c r="AQ229" s="641"/>
      <c r="AR229" s="641"/>
      <c r="AS229" s="641"/>
      <c r="AT229" s="641"/>
      <c r="AU229" s="642"/>
      <c r="AV229" s="643"/>
      <c r="AW229" s="644"/>
      <c r="AX229" s="644"/>
      <c r="AY229" s="645"/>
    </row>
    <row r="230" spans="2:51" ht="22.5" customHeight="1">
      <c r="B230" s="526"/>
      <c r="C230" s="527"/>
      <c r="D230" s="527"/>
      <c r="E230" s="527"/>
      <c r="F230" s="527"/>
      <c r="G230" s="528"/>
      <c r="H230" s="633"/>
      <c r="I230" s="634"/>
      <c r="J230" s="634"/>
      <c r="K230" s="634"/>
      <c r="L230" s="635"/>
      <c r="M230" s="640"/>
      <c r="N230" s="641"/>
      <c r="O230" s="641"/>
      <c r="P230" s="641"/>
      <c r="Q230" s="641"/>
      <c r="R230" s="641"/>
      <c r="S230" s="641"/>
      <c r="T230" s="641"/>
      <c r="U230" s="641"/>
      <c r="V230" s="641"/>
      <c r="W230" s="641"/>
      <c r="X230" s="641"/>
      <c r="Y230" s="642"/>
      <c r="Z230" s="643"/>
      <c r="AA230" s="644"/>
      <c r="AB230" s="644"/>
      <c r="AC230" s="644"/>
      <c r="AD230" s="633"/>
      <c r="AE230" s="634"/>
      <c r="AF230" s="634"/>
      <c r="AG230" s="634"/>
      <c r="AH230" s="635"/>
      <c r="AI230" s="640"/>
      <c r="AJ230" s="641"/>
      <c r="AK230" s="641"/>
      <c r="AL230" s="641"/>
      <c r="AM230" s="641"/>
      <c r="AN230" s="641"/>
      <c r="AO230" s="641"/>
      <c r="AP230" s="641"/>
      <c r="AQ230" s="641"/>
      <c r="AR230" s="641"/>
      <c r="AS230" s="641"/>
      <c r="AT230" s="641"/>
      <c r="AU230" s="642"/>
      <c r="AV230" s="643"/>
      <c r="AW230" s="644"/>
      <c r="AX230" s="644"/>
      <c r="AY230" s="645"/>
    </row>
    <row r="231" spans="2:51" ht="22.5" customHeight="1">
      <c r="B231" s="526"/>
      <c r="C231" s="527"/>
      <c r="D231" s="527"/>
      <c r="E231" s="527"/>
      <c r="F231" s="527"/>
      <c r="G231" s="528"/>
      <c r="H231" s="633"/>
      <c r="I231" s="634"/>
      <c r="J231" s="634"/>
      <c r="K231" s="634"/>
      <c r="L231" s="635"/>
      <c r="M231" s="640"/>
      <c r="N231" s="641"/>
      <c r="O231" s="641"/>
      <c r="P231" s="641"/>
      <c r="Q231" s="641"/>
      <c r="R231" s="641"/>
      <c r="S231" s="641"/>
      <c r="T231" s="641"/>
      <c r="U231" s="641"/>
      <c r="V231" s="641"/>
      <c r="W231" s="641"/>
      <c r="X231" s="641"/>
      <c r="Y231" s="642"/>
      <c r="Z231" s="643"/>
      <c r="AA231" s="644"/>
      <c r="AB231" s="644"/>
      <c r="AC231" s="644"/>
      <c r="AD231" s="633"/>
      <c r="AE231" s="634"/>
      <c r="AF231" s="634"/>
      <c r="AG231" s="634"/>
      <c r="AH231" s="635"/>
      <c r="AI231" s="640"/>
      <c r="AJ231" s="641"/>
      <c r="AK231" s="641"/>
      <c r="AL231" s="641"/>
      <c r="AM231" s="641"/>
      <c r="AN231" s="641"/>
      <c r="AO231" s="641"/>
      <c r="AP231" s="641"/>
      <c r="AQ231" s="641"/>
      <c r="AR231" s="641"/>
      <c r="AS231" s="641"/>
      <c r="AT231" s="641"/>
      <c r="AU231" s="642"/>
      <c r="AV231" s="643"/>
      <c r="AW231" s="644"/>
      <c r="AX231" s="644"/>
      <c r="AY231" s="645"/>
    </row>
    <row r="232" spans="2:51" ht="22.5" customHeight="1">
      <c r="B232" s="526"/>
      <c r="C232" s="527"/>
      <c r="D232" s="527"/>
      <c r="E232" s="527"/>
      <c r="F232" s="527"/>
      <c r="G232" s="528"/>
      <c r="H232" s="633"/>
      <c r="I232" s="634"/>
      <c r="J232" s="634"/>
      <c r="K232" s="634"/>
      <c r="L232" s="635"/>
      <c r="M232" s="640"/>
      <c r="N232" s="641"/>
      <c r="O232" s="641"/>
      <c r="P232" s="641"/>
      <c r="Q232" s="641"/>
      <c r="R232" s="641"/>
      <c r="S232" s="641"/>
      <c r="T232" s="641"/>
      <c r="U232" s="641"/>
      <c r="V232" s="641"/>
      <c r="W232" s="641"/>
      <c r="X232" s="641"/>
      <c r="Y232" s="642"/>
      <c r="Z232" s="643"/>
      <c r="AA232" s="644"/>
      <c r="AB232" s="644"/>
      <c r="AC232" s="644"/>
      <c r="AD232" s="633"/>
      <c r="AE232" s="634"/>
      <c r="AF232" s="634"/>
      <c r="AG232" s="634"/>
      <c r="AH232" s="635"/>
      <c r="AI232" s="640"/>
      <c r="AJ232" s="641"/>
      <c r="AK232" s="641"/>
      <c r="AL232" s="641"/>
      <c r="AM232" s="641"/>
      <c r="AN232" s="641"/>
      <c r="AO232" s="641"/>
      <c r="AP232" s="641"/>
      <c r="AQ232" s="641"/>
      <c r="AR232" s="641"/>
      <c r="AS232" s="641"/>
      <c r="AT232" s="641"/>
      <c r="AU232" s="642"/>
      <c r="AV232" s="643"/>
      <c r="AW232" s="644"/>
      <c r="AX232" s="644"/>
      <c r="AY232" s="645"/>
    </row>
    <row r="233" spans="2:51" ht="22.5" customHeight="1">
      <c r="B233" s="526"/>
      <c r="C233" s="527"/>
      <c r="D233" s="527"/>
      <c r="E233" s="527"/>
      <c r="F233" s="527"/>
      <c r="G233" s="528"/>
      <c r="H233" s="633"/>
      <c r="I233" s="634"/>
      <c r="J233" s="634"/>
      <c r="K233" s="634"/>
      <c r="L233" s="635"/>
      <c r="M233" s="640"/>
      <c r="N233" s="641"/>
      <c r="O233" s="641"/>
      <c r="P233" s="641"/>
      <c r="Q233" s="641"/>
      <c r="R233" s="641"/>
      <c r="S233" s="641"/>
      <c r="T233" s="641"/>
      <c r="U233" s="641"/>
      <c r="V233" s="641"/>
      <c r="W233" s="641"/>
      <c r="X233" s="641"/>
      <c r="Y233" s="642"/>
      <c r="Z233" s="643"/>
      <c r="AA233" s="644"/>
      <c r="AB233" s="644"/>
      <c r="AC233" s="644"/>
      <c r="AD233" s="633"/>
      <c r="AE233" s="634"/>
      <c r="AF233" s="634"/>
      <c r="AG233" s="634"/>
      <c r="AH233" s="635"/>
      <c r="AI233" s="640"/>
      <c r="AJ233" s="641"/>
      <c r="AK233" s="641"/>
      <c r="AL233" s="641"/>
      <c r="AM233" s="641"/>
      <c r="AN233" s="641"/>
      <c r="AO233" s="641"/>
      <c r="AP233" s="641"/>
      <c r="AQ233" s="641"/>
      <c r="AR233" s="641"/>
      <c r="AS233" s="641"/>
      <c r="AT233" s="641"/>
      <c r="AU233" s="642"/>
      <c r="AV233" s="643"/>
      <c r="AW233" s="644"/>
      <c r="AX233" s="644"/>
      <c r="AY233" s="645"/>
    </row>
    <row r="234" spans="2:51" ht="22.5" customHeight="1">
      <c r="B234" s="526"/>
      <c r="C234" s="527"/>
      <c r="D234" s="527"/>
      <c r="E234" s="527"/>
      <c r="F234" s="527"/>
      <c r="G234" s="528"/>
      <c r="H234" s="571" t="s">
        <v>30</v>
      </c>
      <c r="I234" s="629"/>
      <c r="J234" s="629"/>
      <c r="K234" s="629"/>
      <c r="L234" s="629"/>
      <c r="M234" s="650"/>
      <c r="N234" s="651"/>
      <c r="O234" s="651"/>
      <c r="P234" s="651"/>
      <c r="Q234" s="651"/>
      <c r="R234" s="651"/>
      <c r="S234" s="651"/>
      <c r="T234" s="651"/>
      <c r="U234" s="651"/>
      <c r="V234" s="651"/>
      <c r="W234" s="651"/>
      <c r="X234" s="651"/>
      <c r="Y234" s="652"/>
      <c r="Z234" s="653">
        <f>SUM(Z226:AC233)</f>
        <v>15</v>
      </c>
      <c r="AA234" s="654"/>
      <c r="AB234" s="654"/>
      <c r="AC234" s="655"/>
      <c r="AD234" s="571" t="s">
        <v>30</v>
      </c>
      <c r="AE234" s="629"/>
      <c r="AF234" s="629"/>
      <c r="AG234" s="629"/>
      <c r="AH234" s="629"/>
      <c r="AI234" s="650"/>
      <c r="AJ234" s="651"/>
      <c r="AK234" s="651"/>
      <c r="AL234" s="651"/>
      <c r="AM234" s="651"/>
      <c r="AN234" s="651"/>
      <c r="AO234" s="651"/>
      <c r="AP234" s="651"/>
      <c r="AQ234" s="651"/>
      <c r="AR234" s="651"/>
      <c r="AS234" s="651"/>
      <c r="AT234" s="651"/>
      <c r="AU234" s="652"/>
      <c r="AV234" s="653"/>
      <c r="AW234" s="654"/>
      <c r="AX234" s="654"/>
      <c r="AY234" s="656"/>
    </row>
    <row r="235" spans="2:51" ht="22.5" customHeight="1">
      <c r="B235" s="526"/>
      <c r="C235" s="527"/>
      <c r="D235" s="527"/>
      <c r="E235" s="527"/>
      <c r="F235" s="527"/>
      <c r="G235" s="528"/>
      <c r="H235" s="571" t="s">
        <v>248</v>
      </c>
      <c r="I235" s="629"/>
      <c r="J235" s="629"/>
      <c r="K235" s="629"/>
      <c r="L235" s="629"/>
      <c r="M235" s="629"/>
      <c r="N235" s="629"/>
      <c r="O235" s="629"/>
      <c r="P235" s="629"/>
      <c r="Q235" s="629"/>
      <c r="R235" s="629"/>
      <c r="S235" s="629"/>
      <c r="T235" s="629"/>
      <c r="U235" s="629"/>
      <c r="V235" s="629"/>
      <c r="W235" s="629"/>
      <c r="X235" s="629"/>
      <c r="Y235" s="629"/>
      <c r="Z235" s="629"/>
      <c r="AA235" s="629"/>
      <c r="AB235" s="629"/>
      <c r="AC235" s="630"/>
      <c r="AD235" s="571"/>
      <c r="AE235" s="629"/>
      <c r="AF235" s="629"/>
      <c r="AG235" s="629"/>
      <c r="AH235" s="629"/>
      <c r="AI235" s="629"/>
      <c r="AJ235" s="629"/>
      <c r="AK235" s="629"/>
      <c r="AL235" s="629"/>
      <c r="AM235" s="629"/>
      <c r="AN235" s="629"/>
      <c r="AO235" s="629"/>
      <c r="AP235" s="629"/>
      <c r="AQ235" s="629"/>
      <c r="AR235" s="629"/>
      <c r="AS235" s="629"/>
      <c r="AT235" s="629"/>
      <c r="AU235" s="629"/>
      <c r="AV235" s="629"/>
      <c r="AW235" s="629"/>
      <c r="AX235" s="629"/>
      <c r="AY235" s="632"/>
    </row>
    <row r="236" spans="2:51" ht="39" customHeight="1">
      <c r="B236" s="526"/>
      <c r="C236" s="527"/>
      <c r="D236" s="527"/>
      <c r="E236" s="527"/>
      <c r="F236" s="527"/>
      <c r="G236" s="528"/>
      <c r="H236" s="529" t="s">
        <v>27</v>
      </c>
      <c r="I236" s="628"/>
      <c r="J236" s="628"/>
      <c r="K236" s="628"/>
      <c r="L236" s="628"/>
      <c r="M236" s="531" t="s">
        <v>28</v>
      </c>
      <c r="N236" s="629"/>
      <c r="O236" s="629"/>
      <c r="P236" s="629"/>
      <c r="Q236" s="629"/>
      <c r="R236" s="629"/>
      <c r="S236" s="629"/>
      <c r="T236" s="629"/>
      <c r="U236" s="629"/>
      <c r="V236" s="629"/>
      <c r="W236" s="629"/>
      <c r="X236" s="629"/>
      <c r="Y236" s="630"/>
      <c r="Z236" s="631" t="s">
        <v>29</v>
      </c>
      <c r="AA236" s="629"/>
      <c r="AB236" s="629"/>
      <c r="AC236" s="630"/>
      <c r="AD236" s="529" t="s">
        <v>27</v>
      </c>
      <c r="AE236" s="628"/>
      <c r="AF236" s="628"/>
      <c r="AG236" s="628"/>
      <c r="AH236" s="628"/>
      <c r="AI236" s="531" t="s">
        <v>28</v>
      </c>
      <c r="AJ236" s="629"/>
      <c r="AK236" s="629"/>
      <c r="AL236" s="629"/>
      <c r="AM236" s="629"/>
      <c r="AN236" s="629"/>
      <c r="AO236" s="629"/>
      <c r="AP236" s="629"/>
      <c r="AQ236" s="629"/>
      <c r="AR236" s="629"/>
      <c r="AS236" s="629"/>
      <c r="AT236" s="629"/>
      <c r="AU236" s="630"/>
      <c r="AV236" s="631" t="s">
        <v>29</v>
      </c>
      <c r="AW236" s="629"/>
      <c r="AX236" s="629"/>
      <c r="AY236" s="632"/>
    </row>
    <row r="237" spans="2:51" ht="24" customHeight="1">
      <c r="B237" s="526"/>
      <c r="C237" s="527"/>
      <c r="D237" s="527"/>
      <c r="E237" s="527"/>
      <c r="F237" s="527"/>
      <c r="G237" s="528"/>
      <c r="H237" s="633"/>
      <c r="I237" s="634"/>
      <c r="J237" s="634"/>
      <c r="K237" s="634"/>
      <c r="L237" s="635"/>
      <c r="M237" s="640"/>
      <c r="N237" s="641"/>
      <c r="O237" s="641"/>
      <c r="P237" s="641"/>
      <c r="Q237" s="641"/>
      <c r="R237" s="641"/>
      <c r="S237" s="641"/>
      <c r="T237" s="641"/>
      <c r="U237" s="641"/>
      <c r="V237" s="641"/>
      <c r="W237" s="641"/>
      <c r="X237" s="641"/>
      <c r="Y237" s="642"/>
      <c r="Z237" s="657"/>
      <c r="AA237" s="658"/>
      <c r="AB237" s="658"/>
      <c r="AC237" s="659"/>
      <c r="AD237" s="633"/>
      <c r="AE237" s="634"/>
      <c r="AF237" s="634"/>
      <c r="AG237" s="634"/>
      <c r="AH237" s="635"/>
      <c r="AI237" s="640"/>
      <c r="AJ237" s="641"/>
      <c r="AK237" s="641"/>
      <c r="AL237" s="641"/>
      <c r="AM237" s="641"/>
      <c r="AN237" s="641"/>
      <c r="AO237" s="641"/>
      <c r="AP237" s="641"/>
      <c r="AQ237" s="641"/>
      <c r="AR237" s="641"/>
      <c r="AS237" s="641"/>
      <c r="AT237" s="641"/>
      <c r="AU237" s="642"/>
      <c r="AV237" s="643"/>
      <c r="AW237" s="644"/>
      <c r="AX237" s="644"/>
      <c r="AY237" s="645"/>
    </row>
    <row r="238" spans="2:51" ht="21.75" customHeight="1">
      <c r="B238" s="526"/>
      <c r="C238" s="527"/>
      <c r="D238" s="527"/>
      <c r="E238" s="527"/>
      <c r="F238" s="527"/>
      <c r="G238" s="528"/>
      <c r="H238" s="633"/>
      <c r="I238" s="634"/>
      <c r="J238" s="634"/>
      <c r="K238" s="634"/>
      <c r="L238" s="635"/>
      <c r="M238" s="640"/>
      <c r="N238" s="641"/>
      <c r="O238" s="641"/>
      <c r="P238" s="641"/>
      <c r="Q238" s="641"/>
      <c r="R238" s="641"/>
      <c r="S238" s="641"/>
      <c r="T238" s="641"/>
      <c r="U238" s="641"/>
      <c r="V238" s="641"/>
      <c r="W238" s="641"/>
      <c r="X238" s="641"/>
      <c r="Y238" s="642"/>
      <c r="Z238" s="643"/>
      <c r="AA238" s="644"/>
      <c r="AB238" s="644"/>
      <c r="AC238" s="649"/>
      <c r="AD238" s="633"/>
      <c r="AE238" s="634"/>
      <c r="AF238" s="634"/>
      <c r="AG238" s="634"/>
      <c r="AH238" s="635"/>
      <c r="AI238" s="640"/>
      <c r="AJ238" s="641"/>
      <c r="AK238" s="641"/>
      <c r="AL238" s="641"/>
      <c r="AM238" s="641"/>
      <c r="AN238" s="641"/>
      <c r="AO238" s="641"/>
      <c r="AP238" s="641"/>
      <c r="AQ238" s="641"/>
      <c r="AR238" s="641"/>
      <c r="AS238" s="641"/>
      <c r="AT238" s="641"/>
      <c r="AU238" s="642"/>
      <c r="AV238" s="643"/>
      <c r="AW238" s="644"/>
      <c r="AX238" s="644"/>
      <c r="AY238" s="645"/>
    </row>
    <row r="239" spans="2:51" ht="21.75" customHeight="1">
      <c r="B239" s="526"/>
      <c r="C239" s="527"/>
      <c r="D239" s="527"/>
      <c r="E239" s="527"/>
      <c r="F239" s="527"/>
      <c r="G239" s="528"/>
      <c r="H239" s="633"/>
      <c r="I239" s="634"/>
      <c r="J239" s="634"/>
      <c r="K239" s="634"/>
      <c r="L239" s="635"/>
      <c r="M239" s="640"/>
      <c r="N239" s="641"/>
      <c r="O239" s="641"/>
      <c r="P239" s="641"/>
      <c r="Q239" s="641"/>
      <c r="R239" s="641"/>
      <c r="S239" s="641"/>
      <c r="T239" s="641"/>
      <c r="U239" s="641"/>
      <c r="V239" s="641"/>
      <c r="W239" s="641"/>
      <c r="X239" s="641"/>
      <c r="Y239" s="642"/>
      <c r="Z239" s="643"/>
      <c r="AA239" s="644"/>
      <c r="AB239" s="644"/>
      <c r="AC239" s="649"/>
      <c r="AD239" s="633"/>
      <c r="AE239" s="634"/>
      <c r="AF239" s="634"/>
      <c r="AG239" s="634"/>
      <c r="AH239" s="635"/>
      <c r="AI239" s="640"/>
      <c r="AJ239" s="641"/>
      <c r="AK239" s="641"/>
      <c r="AL239" s="641"/>
      <c r="AM239" s="641"/>
      <c r="AN239" s="641"/>
      <c r="AO239" s="641"/>
      <c r="AP239" s="641"/>
      <c r="AQ239" s="641"/>
      <c r="AR239" s="641"/>
      <c r="AS239" s="641"/>
      <c r="AT239" s="641"/>
      <c r="AU239" s="642"/>
      <c r="AV239" s="643"/>
      <c r="AW239" s="644"/>
      <c r="AX239" s="644"/>
      <c r="AY239" s="645"/>
    </row>
    <row r="240" spans="2:51" ht="21.75" customHeight="1">
      <c r="B240" s="526"/>
      <c r="C240" s="527"/>
      <c r="D240" s="527"/>
      <c r="E240" s="527"/>
      <c r="F240" s="527"/>
      <c r="G240" s="528"/>
      <c r="H240" s="633"/>
      <c r="I240" s="634"/>
      <c r="J240" s="634"/>
      <c r="K240" s="634"/>
      <c r="L240" s="635"/>
      <c r="M240" s="640"/>
      <c r="N240" s="641"/>
      <c r="O240" s="641"/>
      <c r="P240" s="641"/>
      <c r="Q240" s="641"/>
      <c r="R240" s="641"/>
      <c r="S240" s="641"/>
      <c r="T240" s="641"/>
      <c r="U240" s="641"/>
      <c r="V240" s="641"/>
      <c r="W240" s="641"/>
      <c r="X240" s="641"/>
      <c r="Y240" s="642"/>
      <c r="Z240" s="643"/>
      <c r="AA240" s="644"/>
      <c r="AB240" s="644"/>
      <c r="AC240" s="649"/>
      <c r="AD240" s="633"/>
      <c r="AE240" s="634"/>
      <c r="AF240" s="634"/>
      <c r="AG240" s="634"/>
      <c r="AH240" s="635"/>
      <c r="AI240" s="640"/>
      <c r="AJ240" s="641"/>
      <c r="AK240" s="641"/>
      <c r="AL240" s="641"/>
      <c r="AM240" s="641"/>
      <c r="AN240" s="641"/>
      <c r="AO240" s="641"/>
      <c r="AP240" s="641"/>
      <c r="AQ240" s="641"/>
      <c r="AR240" s="641"/>
      <c r="AS240" s="641"/>
      <c r="AT240" s="641"/>
      <c r="AU240" s="642"/>
      <c r="AV240" s="643"/>
      <c r="AW240" s="644"/>
      <c r="AX240" s="644"/>
      <c r="AY240" s="645"/>
    </row>
    <row r="241" spans="2:51" ht="21.75" customHeight="1">
      <c r="B241" s="526"/>
      <c r="C241" s="527"/>
      <c r="D241" s="527"/>
      <c r="E241" s="527"/>
      <c r="F241" s="527"/>
      <c r="G241" s="528"/>
      <c r="H241" s="633"/>
      <c r="I241" s="634"/>
      <c r="J241" s="634"/>
      <c r="K241" s="634"/>
      <c r="L241" s="635"/>
      <c r="M241" s="640"/>
      <c r="N241" s="641"/>
      <c r="O241" s="641"/>
      <c r="P241" s="641"/>
      <c r="Q241" s="641"/>
      <c r="R241" s="641"/>
      <c r="S241" s="641"/>
      <c r="T241" s="641"/>
      <c r="U241" s="641"/>
      <c r="V241" s="641"/>
      <c r="W241" s="641"/>
      <c r="X241" s="641"/>
      <c r="Y241" s="642"/>
      <c r="Z241" s="643"/>
      <c r="AA241" s="644"/>
      <c r="AB241" s="644"/>
      <c r="AC241" s="644"/>
      <c r="AD241" s="633"/>
      <c r="AE241" s="634"/>
      <c r="AF241" s="634"/>
      <c r="AG241" s="634"/>
      <c r="AH241" s="635"/>
      <c r="AI241" s="640"/>
      <c r="AJ241" s="641"/>
      <c r="AK241" s="641"/>
      <c r="AL241" s="641"/>
      <c r="AM241" s="641"/>
      <c r="AN241" s="641"/>
      <c r="AO241" s="641"/>
      <c r="AP241" s="641"/>
      <c r="AQ241" s="641"/>
      <c r="AR241" s="641"/>
      <c r="AS241" s="641"/>
      <c r="AT241" s="641"/>
      <c r="AU241" s="642"/>
      <c r="AV241" s="643"/>
      <c r="AW241" s="644"/>
      <c r="AX241" s="644"/>
      <c r="AY241" s="645"/>
    </row>
    <row r="242" spans="2:51" ht="21.75" customHeight="1">
      <c r="B242" s="526"/>
      <c r="C242" s="527"/>
      <c r="D242" s="527"/>
      <c r="E242" s="527"/>
      <c r="F242" s="527"/>
      <c r="G242" s="528"/>
      <c r="H242" s="633"/>
      <c r="I242" s="634"/>
      <c r="J242" s="634"/>
      <c r="K242" s="634"/>
      <c r="L242" s="635"/>
      <c r="M242" s="640"/>
      <c r="N242" s="641"/>
      <c r="O242" s="641"/>
      <c r="P242" s="641"/>
      <c r="Q242" s="641"/>
      <c r="R242" s="641"/>
      <c r="S242" s="641"/>
      <c r="T242" s="641"/>
      <c r="U242" s="641"/>
      <c r="V242" s="641"/>
      <c r="W242" s="641"/>
      <c r="X242" s="641"/>
      <c r="Y242" s="642"/>
      <c r="Z242" s="643"/>
      <c r="AA242" s="644"/>
      <c r="AB242" s="644"/>
      <c r="AC242" s="644"/>
      <c r="AD242" s="633"/>
      <c r="AE242" s="634"/>
      <c r="AF242" s="634"/>
      <c r="AG242" s="634"/>
      <c r="AH242" s="635"/>
      <c r="AI242" s="640"/>
      <c r="AJ242" s="641"/>
      <c r="AK242" s="641"/>
      <c r="AL242" s="641"/>
      <c r="AM242" s="641"/>
      <c r="AN242" s="641"/>
      <c r="AO242" s="641"/>
      <c r="AP242" s="641"/>
      <c r="AQ242" s="641"/>
      <c r="AR242" s="641"/>
      <c r="AS242" s="641"/>
      <c r="AT242" s="641"/>
      <c r="AU242" s="642"/>
      <c r="AV242" s="643"/>
      <c r="AW242" s="644"/>
      <c r="AX242" s="644"/>
      <c r="AY242" s="645"/>
    </row>
    <row r="243" spans="2:51" ht="21.75" customHeight="1">
      <c r="B243" s="526"/>
      <c r="C243" s="527"/>
      <c r="D243" s="527"/>
      <c r="E243" s="527"/>
      <c r="F243" s="527"/>
      <c r="G243" s="528"/>
      <c r="H243" s="633"/>
      <c r="I243" s="634"/>
      <c r="J243" s="634"/>
      <c r="K243" s="634"/>
      <c r="L243" s="635"/>
      <c r="M243" s="640"/>
      <c r="N243" s="641"/>
      <c r="O243" s="641"/>
      <c r="P243" s="641"/>
      <c r="Q243" s="641"/>
      <c r="R243" s="641"/>
      <c r="S243" s="641"/>
      <c r="T243" s="641"/>
      <c r="U243" s="641"/>
      <c r="V243" s="641"/>
      <c r="W243" s="641"/>
      <c r="X243" s="641"/>
      <c r="Y243" s="642"/>
      <c r="Z243" s="643"/>
      <c r="AA243" s="644"/>
      <c r="AB243" s="644"/>
      <c r="AC243" s="644"/>
      <c r="AD243" s="633"/>
      <c r="AE243" s="634"/>
      <c r="AF243" s="634"/>
      <c r="AG243" s="634"/>
      <c r="AH243" s="635"/>
      <c r="AI243" s="640"/>
      <c r="AJ243" s="641"/>
      <c r="AK243" s="641"/>
      <c r="AL243" s="641"/>
      <c r="AM243" s="641"/>
      <c r="AN243" s="641"/>
      <c r="AO243" s="641"/>
      <c r="AP243" s="641"/>
      <c r="AQ243" s="641"/>
      <c r="AR243" s="641"/>
      <c r="AS243" s="641"/>
      <c r="AT243" s="641"/>
      <c r="AU243" s="642"/>
      <c r="AV243" s="643"/>
      <c r="AW243" s="644"/>
      <c r="AX243" s="644"/>
      <c r="AY243" s="645"/>
    </row>
    <row r="244" spans="2:51" ht="21.75" customHeight="1">
      <c r="B244" s="526"/>
      <c r="C244" s="527"/>
      <c r="D244" s="527"/>
      <c r="E244" s="527"/>
      <c r="F244" s="527"/>
      <c r="G244" s="528"/>
      <c r="H244" s="633"/>
      <c r="I244" s="634"/>
      <c r="J244" s="634"/>
      <c r="K244" s="634"/>
      <c r="L244" s="635"/>
      <c r="M244" s="640"/>
      <c r="N244" s="641"/>
      <c r="O244" s="641"/>
      <c r="P244" s="641"/>
      <c r="Q244" s="641"/>
      <c r="R244" s="641"/>
      <c r="S244" s="641"/>
      <c r="T244" s="641"/>
      <c r="U244" s="641"/>
      <c r="V244" s="641"/>
      <c r="W244" s="641"/>
      <c r="X244" s="641"/>
      <c r="Y244" s="642"/>
      <c r="Z244" s="643"/>
      <c r="AA244" s="644"/>
      <c r="AB244" s="644"/>
      <c r="AC244" s="644"/>
      <c r="AD244" s="633"/>
      <c r="AE244" s="634"/>
      <c r="AF244" s="634"/>
      <c r="AG244" s="634"/>
      <c r="AH244" s="635"/>
      <c r="AI244" s="640"/>
      <c r="AJ244" s="641"/>
      <c r="AK244" s="641"/>
      <c r="AL244" s="641"/>
      <c r="AM244" s="641"/>
      <c r="AN244" s="641"/>
      <c r="AO244" s="641"/>
      <c r="AP244" s="641"/>
      <c r="AQ244" s="641"/>
      <c r="AR244" s="641"/>
      <c r="AS244" s="641"/>
      <c r="AT244" s="641"/>
      <c r="AU244" s="642"/>
      <c r="AV244" s="643"/>
      <c r="AW244" s="644"/>
      <c r="AX244" s="644"/>
      <c r="AY244" s="645"/>
    </row>
    <row r="245" spans="2:51" ht="24" customHeight="1">
      <c r="B245" s="526"/>
      <c r="C245" s="527"/>
      <c r="D245" s="527"/>
      <c r="E245" s="527"/>
      <c r="F245" s="527"/>
      <c r="G245" s="528"/>
      <c r="H245" s="529" t="s">
        <v>30</v>
      </c>
      <c r="I245" s="628"/>
      <c r="J245" s="628"/>
      <c r="K245" s="628"/>
      <c r="L245" s="628"/>
      <c r="M245" s="660"/>
      <c r="N245" s="661"/>
      <c r="O245" s="661"/>
      <c r="P245" s="661"/>
      <c r="Q245" s="661"/>
      <c r="R245" s="661"/>
      <c r="S245" s="661"/>
      <c r="T245" s="661"/>
      <c r="U245" s="661"/>
      <c r="V245" s="661"/>
      <c r="W245" s="661"/>
      <c r="X245" s="661"/>
      <c r="Y245" s="662"/>
      <c r="Z245" s="663"/>
      <c r="AA245" s="664"/>
      <c r="AB245" s="664"/>
      <c r="AC245" s="665"/>
      <c r="AD245" s="529" t="s">
        <v>30</v>
      </c>
      <c r="AE245" s="628"/>
      <c r="AF245" s="628"/>
      <c r="AG245" s="628"/>
      <c r="AH245" s="628"/>
      <c r="AI245" s="660"/>
      <c r="AJ245" s="661"/>
      <c r="AK245" s="661"/>
      <c r="AL245" s="661"/>
      <c r="AM245" s="661"/>
      <c r="AN245" s="661"/>
      <c r="AO245" s="661"/>
      <c r="AP245" s="661"/>
      <c r="AQ245" s="661"/>
      <c r="AR245" s="661"/>
      <c r="AS245" s="661"/>
      <c r="AT245" s="661"/>
      <c r="AU245" s="662"/>
      <c r="AV245" s="663">
        <f>SUM(AV237:AY244)</f>
        <v>0</v>
      </c>
      <c r="AW245" s="664"/>
      <c r="AX245" s="664"/>
      <c r="AY245" s="666"/>
    </row>
    <row r="246" spans="2:51" ht="19.5" customHeight="1">
      <c r="B246" s="526"/>
      <c r="C246" s="527"/>
      <c r="D246" s="527"/>
      <c r="E246" s="527"/>
      <c r="F246" s="527"/>
      <c r="G246" s="528"/>
      <c r="H246" s="667" t="s">
        <v>266</v>
      </c>
      <c r="I246" s="629"/>
      <c r="J246" s="629"/>
      <c r="K246" s="629"/>
      <c r="L246" s="629"/>
      <c r="M246" s="629"/>
      <c r="N246" s="629"/>
      <c r="O246" s="629"/>
      <c r="P246" s="629"/>
      <c r="Q246" s="629"/>
      <c r="R246" s="629"/>
      <c r="S246" s="629"/>
      <c r="T246" s="629"/>
      <c r="U246" s="629"/>
      <c r="V246" s="629"/>
      <c r="W246" s="629"/>
      <c r="X246" s="629"/>
      <c r="Y246" s="629"/>
      <c r="Z246" s="629"/>
      <c r="AA246" s="629"/>
      <c r="AB246" s="629"/>
      <c r="AC246" s="630"/>
      <c r="AD246" s="571"/>
      <c r="AE246" s="629"/>
      <c r="AF246" s="629"/>
      <c r="AG246" s="629"/>
      <c r="AH246" s="629"/>
      <c r="AI246" s="629"/>
      <c r="AJ246" s="629"/>
      <c r="AK246" s="629"/>
      <c r="AL246" s="629"/>
      <c r="AM246" s="629"/>
      <c r="AN246" s="629"/>
      <c r="AO246" s="629"/>
      <c r="AP246" s="629"/>
      <c r="AQ246" s="629"/>
      <c r="AR246" s="629"/>
      <c r="AS246" s="629"/>
      <c r="AT246" s="629"/>
      <c r="AU246" s="629"/>
      <c r="AV246" s="629"/>
      <c r="AW246" s="629"/>
      <c r="AX246" s="629"/>
      <c r="AY246" s="632"/>
    </row>
    <row r="247" spans="2:51" ht="36" customHeight="1">
      <c r="B247" s="526"/>
      <c r="C247" s="527"/>
      <c r="D247" s="527"/>
      <c r="E247" s="527"/>
      <c r="F247" s="527"/>
      <c r="G247" s="528"/>
      <c r="H247" s="529" t="s">
        <v>27</v>
      </c>
      <c r="I247" s="628"/>
      <c r="J247" s="628"/>
      <c r="K247" s="628"/>
      <c r="L247" s="628"/>
      <c r="M247" s="531" t="s">
        <v>28</v>
      </c>
      <c r="N247" s="629"/>
      <c r="O247" s="629"/>
      <c r="P247" s="629"/>
      <c r="Q247" s="629"/>
      <c r="R247" s="629"/>
      <c r="S247" s="629"/>
      <c r="T247" s="629"/>
      <c r="U247" s="629"/>
      <c r="V247" s="629"/>
      <c r="W247" s="629"/>
      <c r="X247" s="629"/>
      <c r="Y247" s="630"/>
      <c r="Z247" s="631" t="s">
        <v>29</v>
      </c>
      <c r="AA247" s="629"/>
      <c r="AB247" s="629"/>
      <c r="AC247" s="630"/>
      <c r="AD247" s="529" t="s">
        <v>27</v>
      </c>
      <c r="AE247" s="628"/>
      <c r="AF247" s="628"/>
      <c r="AG247" s="628"/>
      <c r="AH247" s="628"/>
      <c r="AI247" s="531" t="s">
        <v>28</v>
      </c>
      <c r="AJ247" s="629"/>
      <c r="AK247" s="629"/>
      <c r="AL247" s="629"/>
      <c r="AM247" s="629"/>
      <c r="AN247" s="629"/>
      <c r="AO247" s="629"/>
      <c r="AP247" s="629"/>
      <c r="AQ247" s="629"/>
      <c r="AR247" s="629"/>
      <c r="AS247" s="629"/>
      <c r="AT247" s="629"/>
      <c r="AU247" s="630"/>
      <c r="AV247" s="631" t="s">
        <v>29</v>
      </c>
      <c r="AW247" s="629"/>
      <c r="AX247" s="629"/>
      <c r="AY247" s="632"/>
    </row>
    <row r="248" spans="2:51" ht="25.5" customHeight="1">
      <c r="B248" s="526"/>
      <c r="C248" s="527"/>
      <c r="D248" s="527"/>
      <c r="E248" s="527"/>
      <c r="F248" s="527"/>
      <c r="G248" s="528"/>
      <c r="H248" s="633"/>
      <c r="I248" s="634"/>
      <c r="J248" s="634"/>
      <c r="K248" s="634"/>
      <c r="L248" s="635"/>
      <c r="M248" s="640"/>
      <c r="N248" s="641"/>
      <c r="O248" s="641"/>
      <c r="P248" s="641"/>
      <c r="Q248" s="641"/>
      <c r="R248" s="641"/>
      <c r="S248" s="641"/>
      <c r="T248" s="641"/>
      <c r="U248" s="641"/>
      <c r="V248" s="641"/>
      <c r="W248" s="641"/>
      <c r="X248" s="641"/>
      <c r="Y248" s="642"/>
      <c r="Z248" s="643"/>
      <c r="AA248" s="644"/>
      <c r="AB248" s="644"/>
      <c r="AC248" s="649"/>
      <c r="AD248" s="633"/>
      <c r="AE248" s="634"/>
      <c r="AF248" s="634"/>
      <c r="AG248" s="634"/>
      <c r="AH248" s="635"/>
      <c r="AI248" s="640"/>
      <c r="AJ248" s="641"/>
      <c r="AK248" s="641"/>
      <c r="AL248" s="641"/>
      <c r="AM248" s="641"/>
      <c r="AN248" s="641"/>
      <c r="AO248" s="641"/>
      <c r="AP248" s="641"/>
      <c r="AQ248" s="641"/>
      <c r="AR248" s="641"/>
      <c r="AS248" s="641"/>
      <c r="AT248" s="641"/>
      <c r="AU248" s="642"/>
      <c r="AV248" s="643"/>
      <c r="AW248" s="644"/>
      <c r="AX248" s="644"/>
      <c r="AY248" s="645"/>
    </row>
    <row r="249" spans="2:51" ht="21.75" customHeight="1">
      <c r="B249" s="526"/>
      <c r="C249" s="527"/>
      <c r="D249" s="527"/>
      <c r="E249" s="527"/>
      <c r="F249" s="527"/>
      <c r="G249" s="528"/>
      <c r="H249" s="633"/>
      <c r="I249" s="634"/>
      <c r="J249" s="634"/>
      <c r="K249" s="634"/>
      <c r="L249" s="635"/>
      <c r="M249" s="640"/>
      <c r="N249" s="641"/>
      <c r="O249" s="641"/>
      <c r="P249" s="641"/>
      <c r="Q249" s="641"/>
      <c r="R249" s="641"/>
      <c r="S249" s="641"/>
      <c r="T249" s="641"/>
      <c r="U249" s="641"/>
      <c r="V249" s="641"/>
      <c r="W249" s="641"/>
      <c r="X249" s="641"/>
      <c r="Y249" s="642"/>
      <c r="Z249" s="643"/>
      <c r="AA249" s="644"/>
      <c r="AB249" s="644"/>
      <c r="AC249" s="649"/>
      <c r="AD249" s="633"/>
      <c r="AE249" s="634"/>
      <c r="AF249" s="634"/>
      <c r="AG249" s="634"/>
      <c r="AH249" s="635"/>
      <c r="AI249" s="640"/>
      <c r="AJ249" s="641"/>
      <c r="AK249" s="641"/>
      <c r="AL249" s="641"/>
      <c r="AM249" s="641"/>
      <c r="AN249" s="641"/>
      <c r="AO249" s="641"/>
      <c r="AP249" s="641"/>
      <c r="AQ249" s="641"/>
      <c r="AR249" s="641"/>
      <c r="AS249" s="641"/>
      <c r="AT249" s="641"/>
      <c r="AU249" s="642"/>
      <c r="AV249" s="643"/>
      <c r="AW249" s="644"/>
      <c r="AX249" s="644"/>
      <c r="AY249" s="645"/>
    </row>
    <row r="250" spans="2:51" ht="21.75" customHeight="1">
      <c r="B250" s="526"/>
      <c r="C250" s="527"/>
      <c r="D250" s="527"/>
      <c r="E250" s="527"/>
      <c r="F250" s="527"/>
      <c r="G250" s="528"/>
      <c r="H250" s="633"/>
      <c r="I250" s="634"/>
      <c r="J250" s="634"/>
      <c r="K250" s="634"/>
      <c r="L250" s="635"/>
      <c r="M250" s="640"/>
      <c r="N250" s="641"/>
      <c r="O250" s="641"/>
      <c r="P250" s="641"/>
      <c r="Q250" s="641"/>
      <c r="R250" s="641"/>
      <c r="S250" s="641"/>
      <c r="T250" s="641"/>
      <c r="U250" s="641"/>
      <c r="V250" s="641"/>
      <c r="W250" s="641"/>
      <c r="X250" s="641"/>
      <c r="Y250" s="642"/>
      <c r="Z250" s="643"/>
      <c r="AA250" s="644"/>
      <c r="AB250" s="644"/>
      <c r="AC250" s="649"/>
      <c r="AD250" s="633"/>
      <c r="AE250" s="634"/>
      <c r="AF250" s="634"/>
      <c r="AG250" s="634"/>
      <c r="AH250" s="635"/>
      <c r="AI250" s="640"/>
      <c r="AJ250" s="641"/>
      <c r="AK250" s="641"/>
      <c r="AL250" s="641"/>
      <c r="AM250" s="641"/>
      <c r="AN250" s="641"/>
      <c r="AO250" s="641"/>
      <c r="AP250" s="641"/>
      <c r="AQ250" s="641"/>
      <c r="AR250" s="641"/>
      <c r="AS250" s="641"/>
      <c r="AT250" s="641"/>
      <c r="AU250" s="642"/>
      <c r="AV250" s="643"/>
      <c r="AW250" s="644"/>
      <c r="AX250" s="644"/>
      <c r="AY250" s="645"/>
    </row>
    <row r="251" spans="2:51" ht="21.75" customHeight="1">
      <c r="B251" s="526"/>
      <c r="C251" s="527"/>
      <c r="D251" s="527"/>
      <c r="E251" s="527"/>
      <c r="F251" s="527"/>
      <c r="G251" s="528"/>
      <c r="H251" s="633"/>
      <c r="I251" s="634"/>
      <c r="J251" s="634"/>
      <c r="K251" s="634"/>
      <c r="L251" s="635"/>
      <c r="M251" s="640"/>
      <c r="N251" s="641"/>
      <c r="O251" s="641"/>
      <c r="P251" s="641"/>
      <c r="Q251" s="641"/>
      <c r="R251" s="641"/>
      <c r="S251" s="641"/>
      <c r="T251" s="641"/>
      <c r="U251" s="641"/>
      <c r="V251" s="641"/>
      <c r="W251" s="641"/>
      <c r="X251" s="641"/>
      <c r="Y251" s="642"/>
      <c r="Z251" s="643"/>
      <c r="AA251" s="644"/>
      <c r="AB251" s="644"/>
      <c r="AC251" s="649"/>
      <c r="AD251" s="633"/>
      <c r="AE251" s="634"/>
      <c r="AF251" s="634"/>
      <c r="AG251" s="634"/>
      <c r="AH251" s="635"/>
      <c r="AI251" s="640"/>
      <c r="AJ251" s="641"/>
      <c r="AK251" s="641"/>
      <c r="AL251" s="641"/>
      <c r="AM251" s="641"/>
      <c r="AN251" s="641"/>
      <c r="AO251" s="641"/>
      <c r="AP251" s="641"/>
      <c r="AQ251" s="641"/>
      <c r="AR251" s="641"/>
      <c r="AS251" s="641"/>
      <c r="AT251" s="641"/>
      <c r="AU251" s="642"/>
      <c r="AV251" s="643"/>
      <c r="AW251" s="644"/>
      <c r="AX251" s="644"/>
      <c r="AY251" s="645"/>
    </row>
    <row r="252" spans="2:51" ht="21.75" customHeight="1">
      <c r="B252" s="526"/>
      <c r="C252" s="527"/>
      <c r="D252" s="527"/>
      <c r="E252" s="527"/>
      <c r="F252" s="527"/>
      <c r="G252" s="528"/>
      <c r="H252" s="633"/>
      <c r="I252" s="634"/>
      <c r="J252" s="634"/>
      <c r="K252" s="634"/>
      <c r="L252" s="635"/>
      <c r="M252" s="640"/>
      <c r="N252" s="641"/>
      <c r="O252" s="641"/>
      <c r="P252" s="641"/>
      <c r="Q252" s="641"/>
      <c r="R252" s="641"/>
      <c r="S252" s="641"/>
      <c r="T252" s="641"/>
      <c r="U252" s="641"/>
      <c r="V252" s="641"/>
      <c r="W252" s="641"/>
      <c r="X252" s="641"/>
      <c r="Y252" s="642"/>
      <c r="Z252" s="643"/>
      <c r="AA252" s="644"/>
      <c r="AB252" s="644"/>
      <c r="AC252" s="644"/>
      <c r="AD252" s="633"/>
      <c r="AE252" s="634"/>
      <c r="AF252" s="634"/>
      <c r="AG252" s="634"/>
      <c r="AH252" s="635"/>
      <c r="AI252" s="640"/>
      <c r="AJ252" s="641"/>
      <c r="AK252" s="641"/>
      <c r="AL252" s="641"/>
      <c r="AM252" s="641"/>
      <c r="AN252" s="641"/>
      <c r="AO252" s="641"/>
      <c r="AP252" s="641"/>
      <c r="AQ252" s="641"/>
      <c r="AR252" s="641"/>
      <c r="AS252" s="641"/>
      <c r="AT252" s="641"/>
      <c r="AU252" s="642"/>
      <c r="AV252" s="643"/>
      <c r="AW252" s="644"/>
      <c r="AX252" s="644"/>
      <c r="AY252" s="645"/>
    </row>
    <row r="253" spans="2:51" ht="21.75" customHeight="1">
      <c r="B253" s="526"/>
      <c r="C253" s="527"/>
      <c r="D253" s="527"/>
      <c r="E253" s="527"/>
      <c r="F253" s="527"/>
      <c r="G253" s="528"/>
      <c r="H253" s="633"/>
      <c r="I253" s="634"/>
      <c r="J253" s="634"/>
      <c r="K253" s="634"/>
      <c r="L253" s="635"/>
      <c r="M253" s="640"/>
      <c r="N253" s="641"/>
      <c r="O253" s="641"/>
      <c r="P253" s="641"/>
      <c r="Q253" s="641"/>
      <c r="R253" s="641"/>
      <c r="S253" s="641"/>
      <c r="T253" s="641"/>
      <c r="U253" s="641"/>
      <c r="V253" s="641"/>
      <c r="W253" s="641"/>
      <c r="X253" s="641"/>
      <c r="Y253" s="642"/>
      <c r="Z253" s="643"/>
      <c r="AA253" s="644"/>
      <c r="AB253" s="644"/>
      <c r="AC253" s="644"/>
      <c r="AD253" s="633"/>
      <c r="AE253" s="634"/>
      <c r="AF253" s="634"/>
      <c r="AG253" s="634"/>
      <c r="AH253" s="635"/>
      <c r="AI253" s="640"/>
      <c r="AJ253" s="641"/>
      <c r="AK253" s="641"/>
      <c r="AL253" s="641"/>
      <c r="AM253" s="641"/>
      <c r="AN253" s="641"/>
      <c r="AO253" s="641"/>
      <c r="AP253" s="641"/>
      <c r="AQ253" s="641"/>
      <c r="AR253" s="641"/>
      <c r="AS253" s="641"/>
      <c r="AT253" s="641"/>
      <c r="AU253" s="642"/>
      <c r="AV253" s="643"/>
      <c r="AW253" s="644"/>
      <c r="AX253" s="644"/>
      <c r="AY253" s="645"/>
    </row>
    <row r="254" spans="2:51" ht="21.75" customHeight="1">
      <c r="B254" s="526"/>
      <c r="C254" s="527"/>
      <c r="D254" s="527"/>
      <c r="E254" s="527"/>
      <c r="F254" s="527"/>
      <c r="G254" s="528"/>
      <c r="H254" s="633"/>
      <c r="I254" s="634"/>
      <c r="J254" s="634"/>
      <c r="K254" s="634"/>
      <c r="L254" s="635"/>
      <c r="M254" s="640"/>
      <c r="N254" s="641"/>
      <c r="O254" s="641"/>
      <c r="P254" s="641"/>
      <c r="Q254" s="641"/>
      <c r="R254" s="641"/>
      <c r="S254" s="641"/>
      <c r="T254" s="641"/>
      <c r="U254" s="641"/>
      <c r="V254" s="641"/>
      <c r="W254" s="641"/>
      <c r="X254" s="641"/>
      <c r="Y254" s="642"/>
      <c r="Z254" s="643"/>
      <c r="AA254" s="644"/>
      <c r="AB254" s="644"/>
      <c r="AC254" s="644"/>
      <c r="AD254" s="633"/>
      <c r="AE254" s="634"/>
      <c r="AF254" s="634"/>
      <c r="AG254" s="634"/>
      <c r="AH254" s="635"/>
      <c r="AI254" s="640"/>
      <c r="AJ254" s="641"/>
      <c r="AK254" s="641"/>
      <c r="AL254" s="641"/>
      <c r="AM254" s="641"/>
      <c r="AN254" s="641"/>
      <c r="AO254" s="641"/>
      <c r="AP254" s="641"/>
      <c r="AQ254" s="641"/>
      <c r="AR254" s="641"/>
      <c r="AS254" s="641"/>
      <c r="AT254" s="641"/>
      <c r="AU254" s="642"/>
      <c r="AV254" s="643"/>
      <c r="AW254" s="644"/>
      <c r="AX254" s="644"/>
      <c r="AY254" s="645"/>
    </row>
    <row r="255" spans="2:51" ht="21.75" customHeight="1">
      <c r="B255" s="526"/>
      <c r="C255" s="527"/>
      <c r="D255" s="527"/>
      <c r="E255" s="527"/>
      <c r="F255" s="527"/>
      <c r="G255" s="528"/>
      <c r="H255" s="633"/>
      <c r="I255" s="634"/>
      <c r="J255" s="634"/>
      <c r="K255" s="634"/>
      <c r="L255" s="635"/>
      <c r="M255" s="640"/>
      <c r="N255" s="641"/>
      <c r="O255" s="641"/>
      <c r="P255" s="641"/>
      <c r="Q255" s="641"/>
      <c r="R255" s="641"/>
      <c r="S255" s="641"/>
      <c r="T255" s="641"/>
      <c r="U255" s="641"/>
      <c r="V255" s="641"/>
      <c r="W255" s="641"/>
      <c r="X255" s="641"/>
      <c r="Y255" s="642"/>
      <c r="Z255" s="643"/>
      <c r="AA255" s="644"/>
      <c r="AB255" s="644"/>
      <c r="AC255" s="644"/>
      <c r="AD255" s="633"/>
      <c r="AE255" s="634"/>
      <c r="AF255" s="634"/>
      <c r="AG255" s="634"/>
      <c r="AH255" s="635"/>
      <c r="AI255" s="640"/>
      <c r="AJ255" s="641"/>
      <c r="AK255" s="641"/>
      <c r="AL255" s="641"/>
      <c r="AM255" s="641"/>
      <c r="AN255" s="641"/>
      <c r="AO255" s="641"/>
      <c r="AP255" s="641"/>
      <c r="AQ255" s="641"/>
      <c r="AR255" s="641"/>
      <c r="AS255" s="641"/>
      <c r="AT255" s="641"/>
      <c r="AU255" s="642"/>
      <c r="AV255" s="643"/>
      <c r="AW255" s="644"/>
      <c r="AX255" s="644"/>
      <c r="AY255" s="645"/>
    </row>
    <row r="256" spans="2:51" ht="25.5" customHeight="1">
      <c r="B256" s="526"/>
      <c r="C256" s="527"/>
      <c r="D256" s="527"/>
      <c r="E256" s="527"/>
      <c r="F256" s="527"/>
      <c r="G256" s="528"/>
      <c r="H256" s="571" t="s">
        <v>30</v>
      </c>
      <c r="I256" s="629"/>
      <c r="J256" s="629"/>
      <c r="K256" s="629"/>
      <c r="L256" s="629"/>
      <c r="M256" s="650"/>
      <c r="N256" s="651"/>
      <c r="O256" s="651"/>
      <c r="P256" s="651"/>
      <c r="Q256" s="651"/>
      <c r="R256" s="651"/>
      <c r="S256" s="651"/>
      <c r="T256" s="651"/>
      <c r="U256" s="651"/>
      <c r="V256" s="651"/>
      <c r="W256" s="651"/>
      <c r="X256" s="651"/>
      <c r="Y256" s="652"/>
      <c r="Z256" s="653"/>
      <c r="AA256" s="654"/>
      <c r="AB256" s="654"/>
      <c r="AC256" s="655"/>
      <c r="AD256" s="571" t="s">
        <v>30</v>
      </c>
      <c r="AE256" s="629"/>
      <c r="AF256" s="629"/>
      <c r="AG256" s="629"/>
      <c r="AH256" s="629"/>
      <c r="AI256" s="650"/>
      <c r="AJ256" s="651"/>
      <c r="AK256" s="651"/>
      <c r="AL256" s="651"/>
      <c r="AM256" s="651"/>
      <c r="AN256" s="651"/>
      <c r="AO256" s="651"/>
      <c r="AP256" s="651"/>
      <c r="AQ256" s="651"/>
      <c r="AR256" s="651"/>
      <c r="AS256" s="651"/>
      <c r="AT256" s="651"/>
      <c r="AU256" s="652"/>
      <c r="AV256" s="653">
        <f>SUM(AV248:AY255)</f>
        <v>0</v>
      </c>
      <c r="AW256" s="654"/>
      <c r="AX256" s="654"/>
      <c r="AY256" s="656"/>
    </row>
    <row r="257" spans="2:51" ht="19.5" customHeight="1">
      <c r="B257" s="526"/>
      <c r="C257" s="527"/>
      <c r="D257" s="527"/>
      <c r="E257" s="527"/>
      <c r="F257" s="527"/>
      <c r="G257" s="528"/>
      <c r="H257" s="667" t="s">
        <v>267</v>
      </c>
      <c r="I257" s="629"/>
      <c r="J257" s="629"/>
      <c r="K257" s="629"/>
      <c r="L257" s="629"/>
      <c r="M257" s="629"/>
      <c r="N257" s="629"/>
      <c r="O257" s="629"/>
      <c r="P257" s="629"/>
      <c r="Q257" s="629"/>
      <c r="R257" s="629"/>
      <c r="S257" s="629"/>
      <c r="T257" s="629"/>
      <c r="U257" s="629"/>
      <c r="V257" s="629"/>
      <c r="W257" s="629"/>
      <c r="X257" s="629"/>
      <c r="Y257" s="629"/>
      <c r="Z257" s="629"/>
      <c r="AA257" s="629"/>
      <c r="AB257" s="629"/>
      <c r="AC257" s="630"/>
      <c r="AD257" s="571"/>
      <c r="AE257" s="629"/>
      <c r="AF257" s="629"/>
      <c r="AG257" s="629"/>
      <c r="AH257" s="629"/>
      <c r="AI257" s="629"/>
      <c r="AJ257" s="629"/>
      <c r="AK257" s="629"/>
      <c r="AL257" s="629"/>
      <c r="AM257" s="629"/>
      <c r="AN257" s="629"/>
      <c r="AO257" s="629"/>
      <c r="AP257" s="629"/>
      <c r="AQ257" s="629"/>
      <c r="AR257" s="629"/>
      <c r="AS257" s="629"/>
      <c r="AT257" s="629"/>
      <c r="AU257" s="629"/>
      <c r="AV257" s="629"/>
      <c r="AW257" s="629"/>
      <c r="AX257" s="629"/>
      <c r="AY257" s="632"/>
    </row>
    <row r="258" spans="2:51" ht="30" customHeight="1">
      <c r="B258" s="526"/>
      <c r="C258" s="527"/>
      <c r="D258" s="527"/>
      <c r="E258" s="527"/>
      <c r="F258" s="527"/>
      <c r="G258" s="528"/>
      <c r="H258" s="529" t="s">
        <v>27</v>
      </c>
      <c r="I258" s="628"/>
      <c r="J258" s="628"/>
      <c r="K258" s="628"/>
      <c r="L258" s="628"/>
      <c r="M258" s="531" t="s">
        <v>28</v>
      </c>
      <c r="N258" s="629"/>
      <c r="O258" s="629"/>
      <c r="P258" s="629"/>
      <c r="Q258" s="629"/>
      <c r="R258" s="629"/>
      <c r="S258" s="629"/>
      <c r="T258" s="629"/>
      <c r="U258" s="629"/>
      <c r="V258" s="629"/>
      <c r="W258" s="629"/>
      <c r="X258" s="629"/>
      <c r="Y258" s="630"/>
      <c r="Z258" s="631" t="s">
        <v>29</v>
      </c>
      <c r="AA258" s="629"/>
      <c r="AB258" s="629"/>
      <c r="AC258" s="630"/>
      <c r="AD258" s="529" t="s">
        <v>27</v>
      </c>
      <c r="AE258" s="628"/>
      <c r="AF258" s="628"/>
      <c r="AG258" s="628"/>
      <c r="AH258" s="628"/>
      <c r="AI258" s="531" t="s">
        <v>28</v>
      </c>
      <c r="AJ258" s="629"/>
      <c r="AK258" s="629"/>
      <c r="AL258" s="629"/>
      <c r="AM258" s="629"/>
      <c r="AN258" s="629"/>
      <c r="AO258" s="629"/>
      <c r="AP258" s="629"/>
      <c r="AQ258" s="629"/>
      <c r="AR258" s="629"/>
      <c r="AS258" s="629"/>
      <c r="AT258" s="629"/>
      <c r="AU258" s="630"/>
      <c r="AV258" s="631" t="s">
        <v>29</v>
      </c>
      <c r="AW258" s="629"/>
      <c r="AX258" s="629"/>
      <c r="AY258" s="632"/>
    </row>
    <row r="259" spans="2:51" ht="24" customHeight="1">
      <c r="B259" s="526"/>
      <c r="C259" s="527"/>
      <c r="D259" s="527"/>
      <c r="E259" s="527"/>
      <c r="F259" s="527"/>
      <c r="G259" s="528"/>
      <c r="H259" s="633"/>
      <c r="I259" s="634"/>
      <c r="J259" s="634"/>
      <c r="K259" s="634"/>
      <c r="L259" s="635"/>
      <c r="M259" s="640" t="s">
        <v>268</v>
      </c>
      <c r="N259" s="641"/>
      <c r="O259" s="641"/>
      <c r="P259" s="641"/>
      <c r="Q259" s="641"/>
      <c r="R259" s="641"/>
      <c r="S259" s="641"/>
      <c r="T259" s="641"/>
      <c r="U259" s="641"/>
      <c r="V259" s="641"/>
      <c r="W259" s="641"/>
      <c r="X259" s="641"/>
      <c r="Y259" s="642"/>
      <c r="Z259" s="657"/>
      <c r="AA259" s="658"/>
      <c r="AB259" s="658"/>
      <c r="AC259" s="659"/>
      <c r="AD259" s="633"/>
      <c r="AE259" s="634"/>
      <c r="AF259" s="634"/>
      <c r="AG259" s="634"/>
      <c r="AH259" s="635"/>
      <c r="AI259" s="640"/>
      <c r="AJ259" s="641"/>
      <c r="AK259" s="641"/>
      <c r="AL259" s="641"/>
      <c r="AM259" s="641"/>
      <c r="AN259" s="641"/>
      <c r="AO259" s="641"/>
      <c r="AP259" s="641"/>
      <c r="AQ259" s="641"/>
      <c r="AR259" s="641"/>
      <c r="AS259" s="641"/>
      <c r="AT259" s="641"/>
      <c r="AU259" s="642"/>
      <c r="AV259" s="643"/>
      <c r="AW259" s="644"/>
      <c r="AX259" s="644"/>
      <c r="AY259" s="645"/>
    </row>
    <row r="260" spans="2:51" ht="21.75" customHeight="1">
      <c r="B260" s="526"/>
      <c r="C260" s="527"/>
      <c r="D260" s="527"/>
      <c r="E260" s="527"/>
      <c r="F260" s="527"/>
      <c r="G260" s="528"/>
      <c r="H260" s="633"/>
      <c r="I260" s="634"/>
      <c r="J260" s="634"/>
      <c r="K260" s="634"/>
      <c r="L260" s="635"/>
      <c r="M260" s="640"/>
      <c r="N260" s="641"/>
      <c r="O260" s="641"/>
      <c r="P260" s="641"/>
      <c r="Q260" s="641"/>
      <c r="R260" s="641"/>
      <c r="S260" s="641"/>
      <c r="T260" s="641"/>
      <c r="U260" s="641"/>
      <c r="V260" s="641"/>
      <c r="W260" s="641"/>
      <c r="X260" s="641"/>
      <c r="Y260" s="642"/>
      <c r="Z260" s="643"/>
      <c r="AA260" s="644"/>
      <c r="AB260" s="644"/>
      <c r="AC260" s="649"/>
      <c r="AD260" s="633"/>
      <c r="AE260" s="634"/>
      <c r="AF260" s="634"/>
      <c r="AG260" s="634"/>
      <c r="AH260" s="635"/>
      <c r="AI260" s="640"/>
      <c r="AJ260" s="641"/>
      <c r="AK260" s="641"/>
      <c r="AL260" s="641"/>
      <c r="AM260" s="641"/>
      <c r="AN260" s="641"/>
      <c r="AO260" s="641"/>
      <c r="AP260" s="641"/>
      <c r="AQ260" s="641"/>
      <c r="AR260" s="641"/>
      <c r="AS260" s="641"/>
      <c r="AT260" s="641"/>
      <c r="AU260" s="642"/>
      <c r="AV260" s="643"/>
      <c r="AW260" s="644"/>
      <c r="AX260" s="644"/>
      <c r="AY260" s="645"/>
    </row>
    <row r="261" spans="2:51" ht="21.75" customHeight="1">
      <c r="B261" s="526"/>
      <c r="C261" s="527"/>
      <c r="D261" s="527"/>
      <c r="E261" s="527"/>
      <c r="F261" s="527"/>
      <c r="G261" s="528"/>
      <c r="H261" s="633"/>
      <c r="I261" s="634"/>
      <c r="J261" s="634"/>
      <c r="K261" s="634"/>
      <c r="L261" s="635"/>
      <c r="M261" s="640"/>
      <c r="N261" s="641"/>
      <c r="O261" s="641"/>
      <c r="P261" s="641"/>
      <c r="Q261" s="641"/>
      <c r="R261" s="641"/>
      <c r="S261" s="641"/>
      <c r="T261" s="641"/>
      <c r="U261" s="641"/>
      <c r="V261" s="641"/>
      <c r="W261" s="641"/>
      <c r="X261" s="641"/>
      <c r="Y261" s="642"/>
      <c r="Z261" s="643"/>
      <c r="AA261" s="644"/>
      <c r="AB261" s="644"/>
      <c r="AC261" s="649"/>
      <c r="AD261" s="633"/>
      <c r="AE261" s="634"/>
      <c r="AF261" s="634"/>
      <c r="AG261" s="634"/>
      <c r="AH261" s="635"/>
      <c r="AI261" s="640"/>
      <c r="AJ261" s="641"/>
      <c r="AK261" s="641"/>
      <c r="AL261" s="641"/>
      <c r="AM261" s="641"/>
      <c r="AN261" s="641"/>
      <c r="AO261" s="641"/>
      <c r="AP261" s="641"/>
      <c r="AQ261" s="641"/>
      <c r="AR261" s="641"/>
      <c r="AS261" s="641"/>
      <c r="AT261" s="641"/>
      <c r="AU261" s="642"/>
      <c r="AV261" s="643"/>
      <c r="AW261" s="644"/>
      <c r="AX261" s="644"/>
      <c r="AY261" s="645"/>
    </row>
    <row r="262" spans="2:51" ht="21.75" customHeight="1">
      <c r="B262" s="526"/>
      <c r="C262" s="527"/>
      <c r="D262" s="527"/>
      <c r="E262" s="527"/>
      <c r="F262" s="527"/>
      <c r="G262" s="528"/>
      <c r="H262" s="633"/>
      <c r="I262" s="634"/>
      <c r="J262" s="634"/>
      <c r="K262" s="634"/>
      <c r="L262" s="635"/>
      <c r="M262" s="640"/>
      <c r="N262" s="641"/>
      <c r="O262" s="641"/>
      <c r="P262" s="641"/>
      <c r="Q262" s="641"/>
      <c r="R262" s="641"/>
      <c r="S262" s="641"/>
      <c r="T262" s="641"/>
      <c r="U262" s="641"/>
      <c r="V262" s="641"/>
      <c r="W262" s="641"/>
      <c r="X262" s="641"/>
      <c r="Y262" s="642"/>
      <c r="Z262" s="643"/>
      <c r="AA262" s="644"/>
      <c r="AB262" s="644"/>
      <c r="AC262" s="649"/>
      <c r="AD262" s="633"/>
      <c r="AE262" s="634"/>
      <c r="AF262" s="634"/>
      <c r="AG262" s="634"/>
      <c r="AH262" s="635"/>
      <c r="AI262" s="640"/>
      <c r="AJ262" s="641"/>
      <c r="AK262" s="641"/>
      <c r="AL262" s="641"/>
      <c r="AM262" s="641"/>
      <c r="AN262" s="641"/>
      <c r="AO262" s="641"/>
      <c r="AP262" s="641"/>
      <c r="AQ262" s="641"/>
      <c r="AR262" s="641"/>
      <c r="AS262" s="641"/>
      <c r="AT262" s="641"/>
      <c r="AU262" s="642"/>
      <c r="AV262" s="643"/>
      <c r="AW262" s="644"/>
      <c r="AX262" s="644"/>
      <c r="AY262" s="645"/>
    </row>
    <row r="263" spans="2:51" ht="21.75" customHeight="1">
      <c r="B263" s="526"/>
      <c r="C263" s="527"/>
      <c r="D263" s="527"/>
      <c r="E263" s="527"/>
      <c r="F263" s="527"/>
      <c r="G263" s="528"/>
      <c r="H263" s="633"/>
      <c r="I263" s="634"/>
      <c r="J263" s="634"/>
      <c r="K263" s="634"/>
      <c r="L263" s="635"/>
      <c r="M263" s="640"/>
      <c r="N263" s="641"/>
      <c r="O263" s="641"/>
      <c r="P263" s="641"/>
      <c r="Q263" s="641"/>
      <c r="R263" s="641"/>
      <c r="S263" s="641"/>
      <c r="T263" s="641"/>
      <c r="U263" s="641"/>
      <c r="V263" s="641"/>
      <c r="W263" s="641"/>
      <c r="X263" s="641"/>
      <c r="Y263" s="642"/>
      <c r="Z263" s="643"/>
      <c r="AA263" s="644"/>
      <c r="AB263" s="644"/>
      <c r="AC263" s="644"/>
      <c r="AD263" s="633"/>
      <c r="AE263" s="634"/>
      <c r="AF263" s="634"/>
      <c r="AG263" s="634"/>
      <c r="AH263" s="635"/>
      <c r="AI263" s="640"/>
      <c r="AJ263" s="641"/>
      <c r="AK263" s="641"/>
      <c r="AL263" s="641"/>
      <c r="AM263" s="641"/>
      <c r="AN263" s="641"/>
      <c r="AO263" s="641"/>
      <c r="AP263" s="641"/>
      <c r="AQ263" s="641"/>
      <c r="AR263" s="641"/>
      <c r="AS263" s="641"/>
      <c r="AT263" s="641"/>
      <c r="AU263" s="642"/>
      <c r="AV263" s="643"/>
      <c r="AW263" s="644"/>
      <c r="AX263" s="644"/>
      <c r="AY263" s="645"/>
    </row>
    <row r="264" spans="2:51" ht="21.75" customHeight="1">
      <c r="B264" s="526"/>
      <c r="C264" s="527"/>
      <c r="D264" s="527"/>
      <c r="E264" s="527"/>
      <c r="F264" s="527"/>
      <c r="G264" s="528"/>
      <c r="H264" s="633"/>
      <c r="I264" s="634"/>
      <c r="J264" s="634"/>
      <c r="K264" s="634"/>
      <c r="L264" s="635"/>
      <c r="M264" s="640"/>
      <c r="N264" s="641"/>
      <c r="O264" s="641"/>
      <c r="P264" s="641"/>
      <c r="Q264" s="641"/>
      <c r="R264" s="641"/>
      <c r="S264" s="641"/>
      <c r="T264" s="641"/>
      <c r="U264" s="641"/>
      <c r="V264" s="641"/>
      <c r="W264" s="641"/>
      <c r="X264" s="641"/>
      <c r="Y264" s="642"/>
      <c r="Z264" s="643"/>
      <c r="AA264" s="644"/>
      <c r="AB264" s="644"/>
      <c r="AC264" s="644"/>
      <c r="AD264" s="633"/>
      <c r="AE264" s="634"/>
      <c r="AF264" s="634"/>
      <c r="AG264" s="634"/>
      <c r="AH264" s="635"/>
      <c r="AI264" s="640"/>
      <c r="AJ264" s="641"/>
      <c r="AK264" s="641"/>
      <c r="AL264" s="641"/>
      <c r="AM264" s="641"/>
      <c r="AN264" s="641"/>
      <c r="AO264" s="641"/>
      <c r="AP264" s="641"/>
      <c r="AQ264" s="641"/>
      <c r="AR264" s="641"/>
      <c r="AS264" s="641"/>
      <c r="AT264" s="641"/>
      <c r="AU264" s="642"/>
      <c r="AV264" s="643"/>
      <c r="AW264" s="644"/>
      <c r="AX264" s="644"/>
      <c r="AY264" s="645"/>
    </row>
    <row r="265" spans="2:51" ht="21.75" customHeight="1">
      <c r="B265" s="526"/>
      <c r="C265" s="527"/>
      <c r="D265" s="527"/>
      <c r="E265" s="527"/>
      <c r="F265" s="527"/>
      <c r="G265" s="528"/>
      <c r="H265" s="633"/>
      <c r="I265" s="634"/>
      <c r="J265" s="634"/>
      <c r="K265" s="634"/>
      <c r="L265" s="635"/>
      <c r="M265" s="640"/>
      <c r="N265" s="641"/>
      <c r="O265" s="641"/>
      <c r="P265" s="641"/>
      <c r="Q265" s="641"/>
      <c r="R265" s="641"/>
      <c r="S265" s="641"/>
      <c r="T265" s="641"/>
      <c r="U265" s="641"/>
      <c r="V265" s="641"/>
      <c r="W265" s="641"/>
      <c r="X265" s="641"/>
      <c r="Y265" s="642"/>
      <c r="Z265" s="643"/>
      <c r="AA265" s="644"/>
      <c r="AB265" s="644"/>
      <c r="AC265" s="644"/>
      <c r="AD265" s="633"/>
      <c r="AE265" s="634"/>
      <c r="AF265" s="634"/>
      <c r="AG265" s="634"/>
      <c r="AH265" s="635"/>
      <c r="AI265" s="640"/>
      <c r="AJ265" s="641"/>
      <c r="AK265" s="641"/>
      <c r="AL265" s="641"/>
      <c r="AM265" s="641"/>
      <c r="AN265" s="641"/>
      <c r="AO265" s="641"/>
      <c r="AP265" s="641"/>
      <c r="AQ265" s="641"/>
      <c r="AR265" s="641"/>
      <c r="AS265" s="641"/>
      <c r="AT265" s="641"/>
      <c r="AU265" s="642"/>
      <c r="AV265" s="643"/>
      <c r="AW265" s="644"/>
      <c r="AX265" s="644"/>
      <c r="AY265" s="645"/>
    </row>
    <row r="266" spans="2:51" ht="21.75" customHeight="1">
      <c r="B266" s="526"/>
      <c r="C266" s="527"/>
      <c r="D266" s="527"/>
      <c r="E266" s="527"/>
      <c r="F266" s="527"/>
      <c r="G266" s="528"/>
      <c r="H266" s="633"/>
      <c r="I266" s="634"/>
      <c r="J266" s="634"/>
      <c r="K266" s="634"/>
      <c r="L266" s="635"/>
      <c r="M266" s="640"/>
      <c r="N266" s="641"/>
      <c r="O266" s="641"/>
      <c r="P266" s="641"/>
      <c r="Q266" s="641"/>
      <c r="R266" s="641"/>
      <c r="S266" s="641"/>
      <c r="T266" s="641"/>
      <c r="U266" s="641"/>
      <c r="V266" s="641"/>
      <c r="W266" s="641"/>
      <c r="X266" s="641"/>
      <c r="Y266" s="642"/>
      <c r="Z266" s="643"/>
      <c r="AA266" s="644"/>
      <c r="AB266" s="644"/>
      <c r="AC266" s="644"/>
      <c r="AD266" s="633"/>
      <c r="AE266" s="634"/>
      <c r="AF266" s="634"/>
      <c r="AG266" s="634"/>
      <c r="AH266" s="635"/>
      <c r="AI266" s="640"/>
      <c r="AJ266" s="641"/>
      <c r="AK266" s="641"/>
      <c r="AL266" s="641"/>
      <c r="AM266" s="641"/>
      <c r="AN266" s="641"/>
      <c r="AO266" s="641"/>
      <c r="AP266" s="641"/>
      <c r="AQ266" s="641"/>
      <c r="AR266" s="641"/>
      <c r="AS266" s="641"/>
      <c r="AT266" s="641"/>
      <c r="AU266" s="642"/>
      <c r="AV266" s="643"/>
      <c r="AW266" s="644"/>
      <c r="AX266" s="644"/>
      <c r="AY266" s="645"/>
    </row>
    <row r="267" spans="2:51" ht="24" customHeight="1" thickBot="1">
      <c r="B267" s="578"/>
      <c r="C267" s="579"/>
      <c r="D267" s="579"/>
      <c r="E267" s="579"/>
      <c r="F267" s="579"/>
      <c r="G267" s="580"/>
      <c r="H267" s="668" t="s">
        <v>30</v>
      </c>
      <c r="I267" s="669"/>
      <c r="J267" s="669"/>
      <c r="K267" s="669"/>
      <c r="L267" s="669"/>
      <c r="M267" s="670"/>
      <c r="N267" s="671"/>
      <c r="O267" s="671"/>
      <c r="P267" s="671"/>
      <c r="Q267" s="671"/>
      <c r="R267" s="671"/>
      <c r="S267" s="671"/>
      <c r="T267" s="671"/>
      <c r="U267" s="671"/>
      <c r="V267" s="671"/>
      <c r="W267" s="671"/>
      <c r="X267" s="671"/>
      <c r="Y267" s="672"/>
      <c r="Z267" s="673"/>
      <c r="AA267" s="674"/>
      <c r="AB267" s="674"/>
      <c r="AC267" s="675"/>
      <c r="AD267" s="668" t="s">
        <v>30</v>
      </c>
      <c r="AE267" s="669"/>
      <c r="AF267" s="669"/>
      <c r="AG267" s="669"/>
      <c r="AH267" s="669"/>
      <c r="AI267" s="670"/>
      <c r="AJ267" s="671"/>
      <c r="AK267" s="671"/>
      <c r="AL267" s="671"/>
      <c r="AM267" s="671"/>
      <c r="AN267" s="671"/>
      <c r="AO267" s="671"/>
      <c r="AP267" s="671"/>
      <c r="AQ267" s="671"/>
      <c r="AR267" s="671"/>
      <c r="AS267" s="671"/>
      <c r="AT267" s="671"/>
      <c r="AU267" s="672"/>
      <c r="AV267" s="673">
        <f>SUM(AV259:AY266)</f>
        <v>0</v>
      </c>
      <c r="AW267" s="674"/>
      <c r="AX267" s="674"/>
      <c r="AY267" s="676"/>
    </row>
    <row r="269" ht="14.25">
      <c r="C269" s="590" t="s">
        <v>269</v>
      </c>
    </row>
    <row r="270" ht="13.5">
      <c r="C270" s="93" t="s">
        <v>264</v>
      </c>
    </row>
    <row r="271" spans="2:50" ht="24" customHeight="1">
      <c r="B271" s="591"/>
      <c r="C271" s="591"/>
      <c r="D271" s="213" t="s">
        <v>249</v>
      </c>
      <c r="E271" s="213"/>
      <c r="F271" s="213"/>
      <c r="G271" s="213"/>
      <c r="H271" s="213"/>
      <c r="I271" s="213"/>
      <c r="J271" s="213"/>
      <c r="K271" s="213"/>
      <c r="L271" s="213"/>
      <c r="M271" s="213"/>
      <c r="N271" s="213" t="s">
        <v>257</v>
      </c>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3"/>
      <c r="AJ271" s="213"/>
      <c r="AK271" s="213"/>
      <c r="AL271" s="214" t="s">
        <v>258</v>
      </c>
      <c r="AM271" s="213"/>
      <c r="AN271" s="213"/>
      <c r="AO271" s="213"/>
      <c r="AP271" s="213"/>
      <c r="AQ271" s="213"/>
      <c r="AR271" s="213" t="s">
        <v>31</v>
      </c>
      <c r="AS271" s="213"/>
      <c r="AT271" s="213"/>
      <c r="AU271" s="213"/>
      <c r="AV271" s="213" t="s">
        <v>32</v>
      </c>
      <c r="AW271" s="213"/>
      <c r="AX271" s="213"/>
    </row>
    <row r="272" spans="2:50" ht="31.5" customHeight="1">
      <c r="B272" s="591">
        <v>1</v>
      </c>
      <c r="C272" s="591">
        <v>1</v>
      </c>
      <c r="D272" s="677" t="s">
        <v>200</v>
      </c>
      <c r="E272" s="677"/>
      <c r="F272" s="677"/>
      <c r="G272" s="677"/>
      <c r="H272" s="677"/>
      <c r="I272" s="677"/>
      <c r="J272" s="677"/>
      <c r="K272" s="677"/>
      <c r="L272" s="677"/>
      <c r="M272" s="677"/>
      <c r="N272" s="678" t="s">
        <v>270</v>
      </c>
      <c r="O272" s="679"/>
      <c r="P272" s="679"/>
      <c r="Q272" s="679"/>
      <c r="R272" s="679"/>
      <c r="S272" s="679"/>
      <c r="T272" s="679"/>
      <c r="U272" s="679"/>
      <c r="V272" s="679"/>
      <c r="W272" s="679"/>
      <c r="X272" s="679"/>
      <c r="Y272" s="679"/>
      <c r="Z272" s="679"/>
      <c r="AA272" s="679"/>
      <c r="AB272" s="679"/>
      <c r="AC272" s="679"/>
      <c r="AD272" s="679"/>
      <c r="AE272" s="679"/>
      <c r="AF272" s="679"/>
      <c r="AG272" s="679"/>
      <c r="AH272" s="679"/>
      <c r="AI272" s="679"/>
      <c r="AJ272" s="679"/>
      <c r="AK272" s="679"/>
      <c r="AL272" s="678">
        <v>15</v>
      </c>
      <c r="AM272" s="679"/>
      <c r="AN272" s="679"/>
      <c r="AO272" s="679"/>
      <c r="AP272" s="679"/>
      <c r="AQ272" s="679"/>
      <c r="AR272" s="679">
        <v>1</v>
      </c>
      <c r="AS272" s="679"/>
      <c r="AT272" s="679"/>
      <c r="AU272" s="679"/>
      <c r="AV272" s="679">
        <v>89</v>
      </c>
      <c r="AW272" s="679"/>
      <c r="AX272" s="679"/>
    </row>
    <row r="273" spans="2:50" ht="31.5" customHeight="1">
      <c r="B273" s="591">
        <v>2</v>
      </c>
      <c r="C273" s="591">
        <v>1</v>
      </c>
      <c r="D273" s="677" t="s">
        <v>200</v>
      </c>
      <c r="E273" s="677"/>
      <c r="F273" s="677"/>
      <c r="G273" s="677"/>
      <c r="H273" s="677"/>
      <c r="I273" s="677"/>
      <c r="J273" s="677"/>
      <c r="K273" s="677"/>
      <c r="L273" s="677"/>
      <c r="M273" s="677"/>
      <c r="N273" s="678" t="s">
        <v>201</v>
      </c>
      <c r="O273" s="679"/>
      <c r="P273" s="679"/>
      <c r="Q273" s="679"/>
      <c r="R273" s="679"/>
      <c r="S273" s="679"/>
      <c r="T273" s="679"/>
      <c r="U273" s="679"/>
      <c r="V273" s="679"/>
      <c r="W273" s="679"/>
      <c r="X273" s="679"/>
      <c r="Y273" s="679"/>
      <c r="Z273" s="679"/>
      <c r="AA273" s="679"/>
      <c r="AB273" s="679"/>
      <c r="AC273" s="679"/>
      <c r="AD273" s="679"/>
      <c r="AE273" s="679"/>
      <c r="AF273" s="679"/>
      <c r="AG273" s="679"/>
      <c r="AH273" s="679"/>
      <c r="AI273" s="679"/>
      <c r="AJ273" s="679"/>
      <c r="AK273" s="679"/>
      <c r="AL273" s="678">
        <v>7</v>
      </c>
      <c r="AM273" s="679"/>
      <c r="AN273" s="679"/>
      <c r="AO273" s="679"/>
      <c r="AP273" s="679"/>
      <c r="AQ273" s="679"/>
      <c r="AR273" s="679">
        <v>1</v>
      </c>
      <c r="AS273" s="679"/>
      <c r="AT273" s="679"/>
      <c r="AU273" s="679"/>
      <c r="AV273" s="679">
        <v>97</v>
      </c>
      <c r="AW273" s="679"/>
      <c r="AX273" s="679"/>
    </row>
    <row r="274" spans="2:50" ht="31.5" customHeight="1">
      <c r="B274" s="591">
        <v>3</v>
      </c>
      <c r="C274" s="591">
        <v>1</v>
      </c>
      <c r="D274" s="677" t="s">
        <v>200</v>
      </c>
      <c r="E274" s="677"/>
      <c r="F274" s="677"/>
      <c r="G274" s="677"/>
      <c r="H274" s="677"/>
      <c r="I274" s="677"/>
      <c r="J274" s="677"/>
      <c r="K274" s="677"/>
      <c r="L274" s="677"/>
      <c r="M274" s="677"/>
      <c r="N274" s="678" t="s">
        <v>202</v>
      </c>
      <c r="O274" s="679"/>
      <c r="P274" s="679"/>
      <c r="Q274" s="679"/>
      <c r="R274" s="679"/>
      <c r="S274" s="679"/>
      <c r="T274" s="679"/>
      <c r="U274" s="679"/>
      <c r="V274" s="679"/>
      <c r="W274" s="679"/>
      <c r="X274" s="679"/>
      <c r="Y274" s="679"/>
      <c r="Z274" s="679"/>
      <c r="AA274" s="679"/>
      <c r="AB274" s="679"/>
      <c r="AC274" s="679"/>
      <c r="AD274" s="679"/>
      <c r="AE274" s="679"/>
      <c r="AF274" s="679"/>
      <c r="AG274" s="679"/>
      <c r="AH274" s="679"/>
      <c r="AI274" s="679"/>
      <c r="AJ274" s="679"/>
      <c r="AK274" s="679"/>
      <c r="AL274" s="678">
        <v>6</v>
      </c>
      <c r="AM274" s="679"/>
      <c r="AN274" s="679"/>
      <c r="AO274" s="679"/>
      <c r="AP274" s="679"/>
      <c r="AQ274" s="679"/>
      <c r="AR274" s="679">
        <v>1</v>
      </c>
      <c r="AS274" s="679"/>
      <c r="AT274" s="679"/>
      <c r="AU274" s="679"/>
      <c r="AV274" s="679">
        <v>91</v>
      </c>
      <c r="AW274" s="679"/>
      <c r="AX274" s="679"/>
    </row>
    <row r="275" spans="2:50" ht="31.5" customHeight="1">
      <c r="B275" s="591">
        <v>4</v>
      </c>
      <c r="C275" s="591">
        <v>1</v>
      </c>
      <c r="D275" s="677" t="s">
        <v>271</v>
      </c>
      <c r="E275" s="680"/>
      <c r="F275" s="680"/>
      <c r="G275" s="680"/>
      <c r="H275" s="680"/>
      <c r="I275" s="680"/>
      <c r="J275" s="680"/>
      <c r="K275" s="680"/>
      <c r="L275" s="680"/>
      <c r="M275" s="680"/>
      <c r="N275" s="678" t="s">
        <v>203</v>
      </c>
      <c r="O275" s="679"/>
      <c r="P275" s="679"/>
      <c r="Q275" s="679"/>
      <c r="R275" s="679"/>
      <c r="S275" s="679"/>
      <c r="T275" s="679"/>
      <c r="U275" s="679"/>
      <c r="V275" s="679"/>
      <c r="W275" s="679"/>
      <c r="X275" s="679"/>
      <c r="Y275" s="679"/>
      <c r="Z275" s="679"/>
      <c r="AA275" s="679"/>
      <c r="AB275" s="679"/>
      <c r="AC275" s="679"/>
      <c r="AD275" s="679"/>
      <c r="AE275" s="679"/>
      <c r="AF275" s="679"/>
      <c r="AG275" s="679"/>
      <c r="AH275" s="679"/>
      <c r="AI275" s="679"/>
      <c r="AJ275" s="679"/>
      <c r="AK275" s="679"/>
      <c r="AL275" s="678">
        <v>4</v>
      </c>
      <c r="AM275" s="679"/>
      <c r="AN275" s="679"/>
      <c r="AO275" s="679"/>
      <c r="AP275" s="679"/>
      <c r="AQ275" s="679"/>
      <c r="AR275" s="679">
        <v>2</v>
      </c>
      <c r="AS275" s="679"/>
      <c r="AT275" s="679"/>
      <c r="AU275" s="679"/>
      <c r="AV275" s="679">
        <v>67</v>
      </c>
      <c r="AW275" s="679"/>
      <c r="AX275" s="679"/>
    </row>
    <row r="276" spans="2:50" ht="31.5" customHeight="1">
      <c r="B276" s="591">
        <v>5</v>
      </c>
      <c r="C276" s="591">
        <v>1</v>
      </c>
      <c r="D276" s="677" t="s">
        <v>204</v>
      </c>
      <c r="E276" s="680"/>
      <c r="F276" s="680"/>
      <c r="G276" s="680"/>
      <c r="H276" s="680"/>
      <c r="I276" s="680"/>
      <c r="J276" s="680"/>
      <c r="K276" s="680"/>
      <c r="L276" s="680"/>
      <c r="M276" s="680"/>
      <c r="N276" s="678" t="s">
        <v>205</v>
      </c>
      <c r="O276" s="679"/>
      <c r="P276" s="679"/>
      <c r="Q276" s="679"/>
      <c r="R276" s="679"/>
      <c r="S276" s="679"/>
      <c r="T276" s="679"/>
      <c r="U276" s="679"/>
      <c r="V276" s="679"/>
      <c r="W276" s="679"/>
      <c r="X276" s="679"/>
      <c r="Y276" s="679"/>
      <c r="Z276" s="679"/>
      <c r="AA276" s="679"/>
      <c r="AB276" s="679"/>
      <c r="AC276" s="679"/>
      <c r="AD276" s="679"/>
      <c r="AE276" s="679"/>
      <c r="AF276" s="679"/>
      <c r="AG276" s="679"/>
      <c r="AH276" s="679"/>
      <c r="AI276" s="679"/>
      <c r="AJ276" s="679"/>
      <c r="AK276" s="679"/>
      <c r="AL276" s="678">
        <v>3</v>
      </c>
      <c r="AM276" s="679"/>
      <c r="AN276" s="679"/>
      <c r="AO276" s="679"/>
      <c r="AP276" s="679"/>
      <c r="AQ276" s="679"/>
      <c r="AR276" s="679">
        <v>1</v>
      </c>
      <c r="AS276" s="679"/>
      <c r="AT276" s="679"/>
      <c r="AU276" s="679"/>
      <c r="AV276" s="679">
        <v>67</v>
      </c>
      <c r="AW276" s="679"/>
      <c r="AX276" s="679"/>
    </row>
    <row r="277" spans="2:50" ht="31.5" customHeight="1">
      <c r="B277" s="591">
        <v>6</v>
      </c>
      <c r="C277" s="591">
        <v>1</v>
      </c>
      <c r="D277" s="677" t="s">
        <v>272</v>
      </c>
      <c r="E277" s="680"/>
      <c r="F277" s="680"/>
      <c r="G277" s="680"/>
      <c r="H277" s="680"/>
      <c r="I277" s="680"/>
      <c r="J277" s="680"/>
      <c r="K277" s="680"/>
      <c r="L277" s="680"/>
      <c r="M277" s="680"/>
      <c r="N277" s="678" t="s">
        <v>206</v>
      </c>
      <c r="O277" s="679"/>
      <c r="P277" s="679"/>
      <c r="Q277" s="679"/>
      <c r="R277" s="679"/>
      <c r="S277" s="679"/>
      <c r="T277" s="679"/>
      <c r="U277" s="679"/>
      <c r="V277" s="679"/>
      <c r="W277" s="679"/>
      <c r="X277" s="679"/>
      <c r="Y277" s="679"/>
      <c r="Z277" s="679"/>
      <c r="AA277" s="679"/>
      <c r="AB277" s="679"/>
      <c r="AC277" s="679"/>
      <c r="AD277" s="679"/>
      <c r="AE277" s="679"/>
      <c r="AF277" s="679"/>
      <c r="AG277" s="679"/>
      <c r="AH277" s="679"/>
      <c r="AI277" s="679"/>
      <c r="AJ277" s="679"/>
      <c r="AK277" s="679"/>
      <c r="AL277" s="678">
        <v>2</v>
      </c>
      <c r="AM277" s="679"/>
      <c r="AN277" s="679"/>
      <c r="AO277" s="679"/>
      <c r="AP277" s="679"/>
      <c r="AQ277" s="679"/>
      <c r="AR277" s="679">
        <v>2</v>
      </c>
      <c r="AS277" s="679"/>
      <c r="AT277" s="679"/>
      <c r="AU277" s="679"/>
      <c r="AV277" s="679">
        <v>67</v>
      </c>
      <c r="AW277" s="679"/>
      <c r="AX277" s="679"/>
    </row>
    <row r="278" spans="2:50" ht="31.5" customHeight="1">
      <c r="B278" s="591">
        <v>7</v>
      </c>
      <c r="C278" s="591">
        <v>1</v>
      </c>
      <c r="D278" s="677" t="s">
        <v>273</v>
      </c>
      <c r="E278" s="680"/>
      <c r="F278" s="680"/>
      <c r="G278" s="680"/>
      <c r="H278" s="680"/>
      <c r="I278" s="680"/>
      <c r="J278" s="680"/>
      <c r="K278" s="680"/>
      <c r="L278" s="680"/>
      <c r="M278" s="680"/>
      <c r="N278" s="678" t="s">
        <v>274</v>
      </c>
      <c r="O278" s="679"/>
      <c r="P278" s="679"/>
      <c r="Q278" s="679"/>
      <c r="R278" s="679"/>
      <c r="S278" s="679"/>
      <c r="T278" s="679"/>
      <c r="U278" s="679"/>
      <c r="V278" s="679"/>
      <c r="W278" s="679"/>
      <c r="X278" s="679"/>
      <c r="Y278" s="679"/>
      <c r="Z278" s="679"/>
      <c r="AA278" s="679"/>
      <c r="AB278" s="679"/>
      <c r="AC278" s="679"/>
      <c r="AD278" s="679"/>
      <c r="AE278" s="679"/>
      <c r="AF278" s="679"/>
      <c r="AG278" s="679"/>
      <c r="AH278" s="679"/>
      <c r="AI278" s="679"/>
      <c r="AJ278" s="679"/>
      <c r="AK278" s="679"/>
      <c r="AL278" s="678">
        <v>1</v>
      </c>
      <c r="AM278" s="679"/>
      <c r="AN278" s="679"/>
      <c r="AO278" s="679"/>
      <c r="AP278" s="679"/>
      <c r="AQ278" s="679"/>
      <c r="AR278" s="679">
        <v>9</v>
      </c>
      <c r="AS278" s="679"/>
      <c r="AT278" s="679"/>
      <c r="AU278" s="679"/>
      <c r="AV278" s="679">
        <v>47</v>
      </c>
      <c r="AW278" s="679"/>
      <c r="AX278" s="679"/>
    </row>
    <row r="279" spans="2:50" ht="31.5" customHeight="1">
      <c r="B279" s="591">
        <v>8</v>
      </c>
      <c r="C279" s="591">
        <v>1</v>
      </c>
      <c r="D279" s="677" t="s">
        <v>275</v>
      </c>
      <c r="E279" s="680"/>
      <c r="F279" s="680"/>
      <c r="G279" s="680"/>
      <c r="H279" s="680"/>
      <c r="I279" s="680"/>
      <c r="J279" s="680"/>
      <c r="K279" s="680"/>
      <c r="L279" s="680"/>
      <c r="M279" s="680"/>
      <c r="N279" s="678" t="s">
        <v>276</v>
      </c>
      <c r="O279" s="679"/>
      <c r="P279" s="679"/>
      <c r="Q279" s="679"/>
      <c r="R279" s="679"/>
      <c r="S279" s="679"/>
      <c r="T279" s="679"/>
      <c r="U279" s="679"/>
      <c r="V279" s="679"/>
      <c r="W279" s="679"/>
      <c r="X279" s="679"/>
      <c r="Y279" s="679"/>
      <c r="Z279" s="679"/>
      <c r="AA279" s="679"/>
      <c r="AB279" s="679"/>
      <c r="AC279" s="679"/>
      <c r="AD279" s="679"/>
      <c r="AE279" s="679"/>
      <c r="AF279" s="679"/>
      <c r="AG279" s="679"/>
      <c r="AH279" s="679"/>
      <c r="AI279" s="679"/>
      <c r="AJ279" s="679"/>
      <c r="AK279" s="679"/>
      <c r="AL279" s="678">
        <v>1</v>
      </c>
      <c r="AM279" s="679"/>
      <c r="AN279" s="679"/>
      <c r="AO279" s="679"/>
      <c r="AP279" s="679"/>
      <c r="AQ279" s="679"/>
      <c r="AR279" s="681" t="s">
        <v>196</v>
      </c>
      <c r="AS279" s="681"/>
      <c r="AT279" s="681"/>
      <c r="AU279" s="681"/>
      <c r="AV279" s="682" t="s">
        <v>277</v>
      </c>
      <c r="AW279" s="682"/>
      <c r="AX279" s="682"/>
    </row>
    <row r="280" spans="2:50" ht="31.5" customHeight="1">
      <c r="B280" s="591">
        <v>9</v>
      </c>
      <c r="C280" s="591">
        <v>1</v>
      </c>
      <c r="D280" s="677" t="s">
        <v>271</v>
      </c>
      <c r="E280" s="680"/>
      <c r="F280" s="680"/>
      <c r="G280" s="680"/>
      <c r="H280" s="680"/>
      <c r="I280" s="680"/>
      <c r="J280" s="680"/>
      <c r="K280" s="680"/>
      <c r="L280" s="680"/>
      <c r="M280" s="680"/>
      <c r="N280" s="678" t="s">
        <v>207</v>
      </c>
      <c r="O280" s="679"/>
      <c r="P280" s="679"/>
      <c r="Q280" s="679"/>
      <c r="R280" s="679"/>
      <c r="S280" s="679"/>
      <c r="T280" s="679"/>
      <c r="U280" s="679"/>
      <c r="V280" s="679"/>
      <c r="W280" s="679"/>
      <c r="X280" s="679"/>
      <c r="Y280" s="679"/>
      <c r="Z280" s="679"/>
      <c r="AA280" s="679"/>
      <c r="AB280" s="679"/>
      <c r="AC280" s="679"/>
      <c r="AD280" s="679"/>
      <c r="AE280" s="679"/>
      <c r="AF280" s="679"/>
      <c r="AG280" s="679"/>
      <c r="AH280" s="679"/>
      <c r="AI280" s="679"/>
      <c r="AJ280" s="679"/>
      <c r="AK280" s="679"/>
      <c r="AL280" s="678">
        <v>1</v>
      </c>
      <c r="AM280" s="679"/>
      <c r="AN280" s="679"/>
      <c r="AO280" s="679"/>
      <c r="AP280" s="679"/>
      <c r="AQ280" s="679"/>
      <c r="AR280" s="681" t="s">
        <v>196</v>
      </c>
      <c r="AS280" s="681"/>
      <c r="AT280" s="681"/>
      <c r="AU280" s="681"/>
      <c r="AV280" s="682" t="s">
        <v>277</v>
      </c>
      <c r="AW280" s="682"/>
      <c r="AX280" s="682"/>
    </row>
    <row r="281" spans="2:50" ht="31.5" customHeight="1">
      <c r="B281" s="591">
        <v>10</v>
      </c>
      <c r="C281" s="591">
        <v>1</v>
      </c>
      <c r="D281" s="677" t="s">
        <v>271</v>
      </c>
      <c r="E281" s="680"/>
      <c r="F281" s="680"/>
      <c r="G281" s="680"/>
      <c r="H281" s="680"/>
      <c r="I281" s="680"/>
      <c r="J281" s="680"/>
      <c r="K281" s="680"/>
      <c r="L281" s="680"/>
      <c r="M281" s="680"/>
      <c r="N281" s="678" t="s">
        <v>208</v>
      </c>
      <c r="O281" s="679"/>
      <c r="P281" s="679"/>
      <c r="Q281" s="679"/>
      <c r="R281" s="679"/>
      <c r="S281" s="679"/>
      <c r="T281" s="679"/>
      <c r="U281" s="679"/>
      <c r="V281" s="679"/>
      <c r="W281" s="679"/>
      <c r="X281" s="679"/>
      <c r="Y281" s="679"/>
      <c r="Z281" s="679"/>
      <c r="AA281" s="679"/>
      <c r="AB281" s="679"/>
      <c r="AC281" s="679"/>
      <c r="AD281" s="679"/>
      <c r="AE281" s="679"/>
      <c r="AF281" s="679"/>
      <c r="AG281" s="679"/>
      <c r="AH281" s="679"/>
      <c r="AI281" s="679"/>
      <c r="AJ281" s="679"/>
      <c r="AK281" s="679"/>
      <c r="AL281" s="678">
        <v>0.5</v>
      </c>
      <c r="AM281" s="679"/>
      <c r="AN281" s="679"/>
      <c r="AO281" s="679"/>
      <c r="AP281" s="679"/>
      <c r="AQ281" s="679"/>
      <c r="AR281" s="681" t="s">
        <v>196</v>
      </c>
      <c r="AS281" s="681"/>
      <c r="AT281" s="681"/>
      <c r="AU281" s="681"/>
      <c r="AV281" s="682" t="s">
        <v>277</v>
      </c>
      <c r="AW281" s="682"/>
      <c r="AX281" s="682"/>
    </row>
    <row r="282" spans="2:50" s="518" customFormat="1" ht="9" customHeight="1">
      <c r="B282" s="596"/>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596"/>
      <c r="AL282" s="597"/>
      <c r="AM282" s="596"/>
      <c r="AN282" s="596"/>
      <c r="AO282" s="596"/>
      <c r="AP282" s="596"/>
      <c r="AQ282" s="596"/>
      <c r="AR282" s="596"/>
      <c r="AS282" s="596"/>
      <c r="AT282" s="596"/>
      <c r="AU282" s="596"/>
      <c r="AV282" s="596"/>
      <c r="AW282" s="596"/>
      <c r="AX282" s="596"/>
    </row>
    <row r="283" ht="13.5">
      <c r="C283" s="93" t="s">
        <v>248</v>
      </c>
    </row>
    <row r="284" spans="2:50" ht="24" customHeight="1">
      <c r="B284" s="591"/>
      <c r="C284" s="591"/>
      <c r="D284" s="213" t="s">
        <v>249</v>
      </c>
      <c r="E284" s="213"/>
      <c r="F284" s="213"/>
      <c r="G284" s="213"/>
      <c r="H284" s="213"/>
      <c r="I284" s="213"/>
      <c r="J284" s="213"/>
      <c r="K284" s="213"/>
      <c r="L284" s="213"/>
      <c r="M284" s="213"/>
      <c r="N284" s="213" t="s">
        <v>257</v>
      </c>
      <c r="O284" s="213"/>
      <c r="P284" s="213"/>
      <c r="Q284" s="213"/>
      <c r="R284" s="213"/>
      <c r="S284" s="213"/>
      <c r="T284" s="213"/>
      <c r="U284" s="213"/>
      <c r="V284" s="213"/>
      <c r="W284" s="213"/>
      <c r="X284" s="213"/>
      <c r="Y284" s="213"/>
      <c r="Z284" s="213"/>
      <c r="AA284" s="213"/>
      <c r="AB284" s="213"/>
      <c r="AC284" s="213"/>
      <c r="AD284" s="213"/>
      <c r="AE284" s="213"/>
      <c r="AF284" s="213"/>
      <c r="AG284" s="213"/>
      <c r="AH284" s="213"/>
      <c r="AI284" s="213"/>
      <c r="AJ284" s="213"/>
      <c r="AK284" s="213"/>
      <c r="AL284" s="214" t="s">
        <v>258</v>
      </c>
      <c r="AM284" s="213"/>
      <c r="AN284" s="213"/>
      <c r="AO284" s="213"/>
      <c r="AP284" s="213"/>
      <c r="AQ284" s="213"/>
      <c r="AR284" s="213" t="s">
        <v>31</v>
      </c>
      <c r="AS284" s="213"/>
      <c r="AT284" s="213"/>
      <c r="AU284" s="213"/>
      <c r="AV284" s="213" t="s">
        <v>32</v>
      </c>
      <c r="AW284" s="213"/>
      <c r="AX284" s="213"/>
    </row>
    <row r="285" spans="2:50" ht="31.5" customHeight="1">
      <c r="B285" s="591">
        <v>1</v>
      </c>
      <c r="C285" s="591">
        <v>1</v>
      </c>
      <c r="D285" s="679" t="s">
        <v>278</v>
      </c>
      <c r="E285" s="679"/>
      <c r="F285" s="679"/>
      <c r="G285" s="679"/>
      <c r="H285" s="679"/>
      <c r="I285" s="679"/>
      <c r="J285" s="679"/>
      <c r="K285" s="679"/>
      <c r="L285" s="679"/>
      <c r="M285" s="679"/>
      <c r="N285" s="683" t="s">
        <v>279</v>
      </c>
      <c r="O285" s="684"/>
      <c r="P285" s="684"/>
      <c r="Q285" s="684"/>
      <c r="R285" s="684"/>
      <c r="S285" s="684"/>
      <c r="T285" s="684"/>
      <c r="U285" s="684"/>
      <c r="V285" s="684"/>
      <c r="W285" s="684"/>
      <c r="X285" s="684"/>
      <c r="Y285" s="684"/>
      <c r="Z285" s="684"/>
      <c r="AA285" s="684"/>
      <c r="AB285" s="684"/>
      <c r="AC285" s="684"/>
      <c r="AD285" s="684"/>
      <c r="AE285" s="684"/>
      <c r="AF285" s="684"/>
      <c r="AG285" s="684"/>
      <c r="AH285" s="684"/>
      <c r="AI285" s="684"/>
      <c r="AJ285" s="684"/>
      <c r="AK285" s="684"/>
      <c r="AL285" s="678">
        <v>0.5</v>
      </c>
      <c r="AM285" s="679"/>
      <c r="AN285" s="679"/>
      <c r="AO285" s="679"/>
      <c r="AP285" s="679"/>
      <c r="AQ285" s="679"/>
      <c r="AR285" s="685" t="s">
        <v>196</v>
      </c>
      <c r="AS285" s="686"/>
      <c r="AT285" s="686"/>
      <c r="AU285" s="687"/>
      <c r="AV285" s="688" t="s">
        <v>277</v>
      </c>
      <c r="AW285" s="689"/>
      <c r="AX285" s="690"/>
    </row>
    <row r="286" ht="19.5" customHeight="1" hidden="1">
      <c r="B286" s="93" t="s">
        <v>43</v>
      </c>
    </row>
    <row r="287" spans="2:25" ht="19.5" customHeight="1" hidden="1">
      <c r="B287" s="213" t="s">
        <v>33</v>
      </c>
      <c r="C287" s="213"/>
      <c r="D287" s="213"/>
      <c r="E287" s="213"/>
      <c r="F287" s="213"/>
      <c r="G287" s="213"/>
      <c r="H287" s="213"/>
      <c r="I287" s="274"/>
      <c r="J287" s="274"/>
      <c r="K287" s="274"/>
      <c r="L287" s="274"/>
      <c r="M287" s="274"/>
      <c r="N287" s="274"/>
      <c r="O287" s="274"/>
      <c r="P287" s="274"/>
      <c r="Q287" s="274"/>
      <c r="R287" s="274"/>
      <c r="S287" s="274"/>
      <c r="T287" s="274"/>
      <c r="U287" s="274"/>
      <c r="V287" s="274"/>
      <c r="W287" s="274"/>
      <c r="X287" s="274"/>
      <c r="Y287" s="274"/>
    </row>
    <row r="288" spans="2:49" ht="19.5" customHeight="1" hidden="1">
      <c r="B288" s="598" t="s">
        <v>254</v>
      </c>
      <c r="C288" s="163"/>
      <c r="D288" s="163"/>
      <c r="E288" s="163"/>
      <c r="F288" s="163"/>
      <c r="G288" s="163"/>
      <c r="H288" s="164"/>
      <c r="I288" s="147" t="s">
        <v>255</v>
      </c>
      <c r="J288" s="115"/>
      <c r="K288" s="115"/>
      <c r="L288" s="115"/>
      <c r="M288" s="138"/>
      <c r="N288" s="162" t="s">
        <v>34</v>
      </c>
      <c r="O288" s="163"/>
      <c r="P288" s="163"/>
      <c r="Q288" s="163"/>
      <c r="R288" s="163"/>
      <c r="S288" s="163"/>
      <c r="T288" s="164"/>
      <c r="U288" s="147" t="s">
        <v>255</v>
      </c>
      <c r="V288" s="115"/>
      <c r="W288" s="115"/>
      <c r="X288" s="115"/>
      <c r="Y288" s="138"/>
      <c r="Z288" s="162" t="s">
        <v>35</v>
      </c>
      <c r="AA288" s="163"/>
      <c r="AB288" s="163"/>
      <c r="AC288" s="163"/>
      <c r="AD288" s="163"/>
      <c r="AE288" s="163"/>
      <c r="AF288" s="164"/>
      <c r="AG288" s="147" t="s">
        <v>255</v>
      </c>
      <c r="AH288" s="115"/>
      <c r="AI288" s="115"/>
      <c r="AJ288" s="115"/>
      <c r="AK288" s="138"/>
      <c r="AL288" s="162" t="s">
        <v>36</v>
      </c>
      <c r="AM288" s="163"/>
      <c r="AN288" s="163"/>
      <c r="AO288" s="163"/>
      <c r="AP288" s="163"/>
      <c r="AQ288" s="163"/>
      <c r="AR288" s="164"/>
      <c r="AS288" s="147" t="s">
        <v>255</v>
      </c>
      <c r="AT288" s="115"/>
      <c r="AU288" s="115"/>
      <c r="AV288" s="115"/>
      <c r="AW288" s="138"/>
    </row>
    <row r="289" spans="2:49" ht="19.5" customHeight="1" hidden="1">
      <c r="B289" s="162" t="s">
        <v>37</v>
      </c>
      <c r="C289" s="163"/>
      <c r="D289" s="163"/>
      <c r="E289" s="163"/>
      <c r="F289" s="163"/>
      <c r="G289" s="163"/>
      <c r="H289" s="164"/>
      <c r="I289" s="599"/>
      <c r="J289" s="486"/>
      <c r="K289" s="486"/>
      <c r="L289" s="486"/>
      <c r="M289" s="600"/>
      <c r="N289" s="162" t="s">
        <v>38</v>
      </c>
      <c r="O289" s="163"/>
      <c r="P289" s="163"/>
      <c r="Q289" s="163"/>
      <c r="R289" s="163"/>
      <c r="S289" s="163"/>
      <c r="T289" s="164"/>
      <c r="U289" s="599"/>
      <c r="V289" s="486"/>
      <c r="W289" s="486"/>
      <c r="X289" s="486"/>
      <c r="Y289" s="600"/>
      <c r="Z289" s="162" t="s">
        <v>39</v>
      </c>
      <c r="AA289" s="163"/>
      <c r="AB289" s="163"/>
      <c r="AC289" s="163"/>
      <c r="AD289" s="163"/>
      <c r="AE289" s="163"/>
      <c r="AF289" s="164"/>
      <c r="AG289" s="599"/>
      <c r="AH289" s="486"/>
      <c r="AI289" s="486"/>
      <c r="AJ289" s="486"/>
      <c r="AK289" s="600"/>
      <c r="AL289" s="598" t="s">
        <v>40</v>
      </c>
      <c r="AM289" s="163"/>
      <c r="AN289" s="163"/>
      <c r="AO289" s="163"/>
      <c r="AP289" s="163"/>
      <c r="AQ289" s="163"/>
      <c r="AR289" s="164"/>
      <c r="AS289" s="599"/>
      <c r="AT289" s="486"/>
      <c r="AU289" s="486"/>
      <c r="AV289" s="486"/>
      <c r="AW289" s="600"/>
    </row>
    <row r="290" ht="9" customHeight="1"/>
    <row r="291" ht="13.5">
      <c r="C291" s="93" t="s">
        <v>256</v>
      </c>
    </row>
    <row r="292" spans="2:50" ht="27" customHeight="1">
      <c r="B292" s="591"/>
      <c r="C292" s="591"/>
      <c r="D292" s="213" t="s">
        <v>249</v>
      </c>
      <c r="E292" s="213"/>
      <c r="F292" s="213"/>
      <c r="G292" s="213"/>
      <c r="H292" s="213"/>
      <c r="I292" s="213"/>
      <c r="J292" s="213"/>
      <c r="K292" s="213"/>
      <c r="L292" s="213"/>
      <c r="M292" s="213"/>
      <c r="N292" s="213" t="s">
        <v>257</v>
      </c>
      <c r="O292" s="213"/>
      <c r="P292" s="213"/>
      <c r="Q292" s="213"/>
      <c r="R292" s="213"/>
      <c r="S292" s="213"/>
      <c r="T292" s="213"/>
      <c r="U292" s="213"/>
      <c r="V292" s="213"/>
      <c r="W292" s="213"/>
      <c r="X292" s="213"/>
      <c r="Y292" s="213"/>
      <c r="Z292" s="213"/>
      <c r="AA292" s="213"/>
      <c r="AB292" s="213"/>
      <c r="AC292" s="213"/>
      <c r="AD292" s="213"/>
      <c r="AE292" s="213"/>
      <c r="AF292" s="213"/>
      <c r="AG292" s="213"/>
      <c r="AH292" s="213"/>
      <c r="AI292" s="213"/>
      <c r="AJ292" s="213"/>
      <c r="AK292" s="213"/>
      <c r="AL292" s="214" t="s">
        <v>258</v>
      </c>
      <c r="AM292" s="213"/>
      <c r="AN292" s="213"/>
      <c r="AO292" s="213"/>
      <c r="AP292" s="213"/>
      <c r="AQ292" s="213"/>
      <c r="AR292" s="213" t="s">
        <v>31</v>
      </c>
      <c r="AS292" s="213"/>
      <c r="AT292" s="213"/>
      <c r="AU292" s="213"/>
      <c r="AV292" s="213" t="s">
        <v>32</v>
      </c>
      <c r="AW292" s="213"/>
      <c r="AX292" s="213"/>
    </row>
    <row r="293" spans="2:50" ht="45" customHeight="1">
      <c r="B293" s="591">
        <v>1</v>
      </c>
      <c r="C293" s="591">
        <v>1</v>
      </c>
      <c r="D293" s="691" t="s">
        <v>280</v>
      </c>
      <c r="E293" s="692"/>
      <c r="F293" s="692"/>
      <c r="G293" s="692"/>
      <c r="H293" s="692"/>
      <c r="I293" s="692"/>
      <c r="J293" s="692"/>
      <c r="K293" s="692"/>
      <c r="L293" s="692"/>
      <c r="M293" s="693"/>
      <c r="N293" s="677" t="s">
        <v>281</v>
      </c>
      <c r="O293" s="680"/>
      <c r="P293" s="680"/>
      <c r="Q293" s="680"/>
      <c r="R293" s="680"/>
      <c r="S293" s="680"/>
      <c r="T293" s="680"/>
      <c r="U293" s="680"/>
      <c r="V293" s="680"/>
      <c r="W293" s="680"/>
      <c r="X293" s="680"/>
      <c r="Y293" s="680"/>
      <c r="Z293" s="680"/>
      <c r="AA293" s="680"/>
      <c r="AB293" s="680"/>
      <c r="AC293" s="680"/>
      <c r="AD293" s="680"/>
      <c r="AE293" s="680"/>
      <c r="AF293" s="680"/>
      <c r="AG293" s="680"/>
      <c r="AH293" s="680"/>
      <c r="AI293" s="680"/>
      <c r="AJ293" s="680"/>
      <c r="AK293" s="680"/>
      <c r="AL293" s="678">
        <v>1</v>
      </c>
      <c r="AM293" s="679"/>
      <c r="AN293" s="679"/>
      <c r="AO293" s="679"/>
      <c r="AP293" s="679"/>
      <c r="AQ293" s="679"/>
      <c r="AR293" s="685" t="s">
        <v>196</v>
      </c>
      <c r="AS293" s="686"/>
      <c r="AT293" s="686"/>
      <c r="AU293" s="687"/>
      <c r="AV293" s="688" t="s">
        <v>277</v>
      </c>
      <c r="AW293" s="689"/>
      <c r="AX293" s="690"/>
    </row>
    <row r="295" ht="13.5">
      <c r="C295" s="93" t="s">
        <v>282</v>
      </c>
    </row>
    <row r="296" spans="2:50" ht="27.75" customHeight="1">
      <c r="B296" s="591"/>
      <c r="C296" s="591"/>
      <c r="D296" s="213" t="s">
        <v>249</v>
      </c>
      <c r="E296" s="213"/>
      <c r="F296" s="213"/>
      <c r="G296" s="213"/>
      <c r="H296" s="213"/>
      <c r="I296" s="213"/>
      <c r="J296" s="213"/>
      <c r="K296" s="213"/>
      <c r="L296" s="213"/>
      <c r="M296" s="213"/>
      <c r="N296" s="213" t="s">
        <v>257</v>
      </c>
      <c r="O296" s="213"/>
      <c r="P296" s="213"/>
      <c r="Q296" s="213"/>
      <c r="R296" s="213"/>
      <c r="S296" s="213"/>
      <c r="T296" s="213"/>
      <c r="U296" s="213"/>
      <c r="V296" s="213"/>
      <c r="W296" s="213"/>
      <c r="X296" s="213"/>
      <c r="Y296" s="213"/>
      <c r="Z296" s="213"/>
      <c r="AA296" s="213"/>
      <c r="AB296" s="213"/>
      <c r="AC296" s="213"/>
      <c r="AD296" s="213"/>
      <c r="AE296" s="213"/>
      <c r="AF296" s="213"/>
      <c r="AG296" s="213"/>
      <c r="AH296" s="213"/>
      <c r="AI296" s="213"/>
      <c r="AJ296" s="213"/>
      <c r="AK296" s="213"/>
      <c r="AL296" s="214" t="s">
        <v>258</v>
      </c>
      <c r="AM296" s="213"/>
      <c r="AN296" s="213"/>
      <c r="AO296" s="213"/>
      <c r="AP296" s="213"/>
      <c r="AQ296" s="213"/>
      <c r="AR296" s="213" t="s">
        <v>31</v>
      </c>
      <c r="AS296" s="213"/>
      <c r="AT296" s="213"/>
      <c r="AU296" s="213"/>
      <c r="AV296" s="213" t="s">
        <v>32</v>
      </c>
      <c r="AW296" s="213"/>
      <c r="AX296" s="213"/>
    </row>
    <row r="297" spans="2:50" ht="36" customHeight="1">
      <c r="B297" s="591">
        <v>1</v>
      </c>
      <c r="C297" s="591">
        <v>1</v>
      </c>
      <c r="D297" s="694" t="s">
        <v>283</v>
      </c>
      <c r="E297" s="695"/>
      <c r="F297" s="695"/>
      <c r="G297" s="695"/>
      <c r="H297" s="695"/>
      <c r="I297" s="695"/>
      <c r="J297" s="695"/>
      <c r="K297" s="695"/>
      <c r="L297" s="695"/>
      <c r="M297" s="696"/>
      <c r="N297" s="683" t="s">
        <v>284</v>
      </c>
      <c r="O297" s="684"/>
      <c r="P297" s="684"/>
      <c r="Q297" s="684"/>
      <c r="R297" s="684"/>
      <c r="S297" s="684"/>
      <c r="T297" s="684"/>
      <c r="U297" s="684"/>
      <c r="V297" s="684"/>
      <c r="W297" s="684"/>
      <c r="X297" s="684"/>
      <c r="Y297" s="684"/>
      <c r="Z297" s="684"/>
      <c r="AA297" s="684"/>
      <c r="AB297" s="684"/>
      <c r="AC297" s="684"/>
      <c r="AD297" s="684"/>
      <c r="AE297" s="684"/>
      <c r="AF297" s="684"/>
      <c r="AG297" s="684"/>
      <c r="AH297" s="684"/>
      <c r="AI297" s="684"/>
      <c r="AJ297" s="684"/>
      <c r="AK297" s="684"/>
      <c r="AL297" s="678">
        <v>0.5</v>
      </c>
      <c r="AM297" s="679"/>
      <c r="AN297" s="679"/>
      <c r="AO297" s="679"/>
      <c r="AP297" s="679"/>
      <c r="AQ297" s="679"/>
      <c r="AR297" s="685" t="s">
        <v>196</v>
      </c>
      <c r="AS297" s="686"/>
      <c r="AT297" s="686"/>
      <c r="AU297" s="687"/>
      <c r="AV297" s="688" t="s">
        <v>277</v>
      </c>
      <c r="AW297" s="689"/>
      <c r="AX297" s="690"/>
    </row>
    <row r="299" ht="13.5">
      <c r="C299" s="93" t="s">
        <v>285</v>
      </c>
    </row>
    <row r="300" spans="2:50" ht="27.75" customHeight="1">
      <c r="B300" s="591"/>
      <c r="C300" s="591"/>
      <c r="D300" s="213" t="s">
        <v>249</v>
      </c>
      <c r="E300" s="213"/>
      <c r="F300" s="213"/>
      <c r="G300" s="213"/>
      <c r="H300" s="213"/>
      <c r="I300" s="213"/>
      <c r="J300" s="213"/>
      <c r="K300" s="213"/>
      <c r="L300" s="213"/>
      <c r="M300" s="213"/>
      <c r="N300" s="213" t="s">
        <v>257</v>
      </c>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4" t="s">
        <v>258</v>
      </c>
      <c r="AM300" s="213"/>
      <c r="AN300" s="213"/>
      <c r="AO300" s="213"/>
      <c r="AP300" s="213"/>
      <c r="AQ300" s="213"/>
      <c r="AR300" s="213" t="s">
        <v>31</v>
      </c>
      <c r="AS300" s="213"/>
      <c r="AT300" s="213"/>
      <c r="AU300" s="213"/>
      <c r="AV300" s="213" t="s">
        <v>32</v>
      </c>
      <c r="AW300" s="213"/>
      <c r="AX300" s="213"/>
    </row>
    <row r="301" spans="2:50" ht="33" customHeight="1">
      <c r="B301" s="591">
        <v>1</v>
      </c>
      <c r="C301" s="591">
        <v>1</v>
      </c>
      <c r="D301" s="680" t="s">
        <v>209</v>
      </c>
      <c r="E301" s="680"/>
      <c r="F301" s="680"/>
      <c r="G301" s="680"/>
      <c r="H301" s="680"/>
      <c r="I301" s="680"/>
      <c r="J301" s="680"/>
      <c r="K301" s="680"/>
      <c r="L301" s="680"/>
      <c r="M301" s="680"/>
      <c r="N301" s="677" t="s">
        <v>286</v>
      </c>
      <c r="O301" s="680"/>
      <c r="P301" s="680"/>
      <c r="Q301" s="680"/>
      <c r="R301" s="680"/>
      <c r="S301" s="680"/>
      <c r="T301" s="680"/>
      <c r="U301" s="680"/>
      <c r="V301" s="680"/>
      <c r="W301" s="680"/>
      <c r="X301" s="680"/>
      <c r="Y301" s="680"/>
      <c r="Z301" s="680"/>
      <c r="AA301" s="680"/>
      <c r="AB301" s="680"/>
      <c r="AC301" s="680"/>
      <c r="AD301" s="680"/>
      <c r="AE301" s="680"/>
      <c r="AF301" s="680"/>
      <c r="AG301" s="680"/>
      <c r="AH301" s="680"/>
      <c r="AI301" s="680"/>
      <c r="AJ301" s="680"/>
      <c r="AK301" s="680"/>
      <c r="AL301" s="678">
        <v>1</v>
      </c>
      <c r="AM301" s="679"/>
      <c r="AN301" s="679"/>
      <c r="AO301" s="679"/>
      <c r="AP301" s="679"/>
      <c r="AQ301" s="679"/>
      <c r="AR301" s="685" t="s">
        <v>196</v>
      </c>
      <c r="AS301" s="686"/>
      <c r="AT301" s="686"/>
      <c r="AU301" s="687"/>
      <c r="AV301" s="688" t="s">
        <v>277</v>
      </c>
      <c r="AW301" s="689"/>
      <c r="AX301" s="690"/>
    </row>
    <row r="303" ht="58.5" customHeight="1"/>
    <row r="324" ht="14.25" thickBot="1"/>
    <row r="325" spans="2:51" ht="409.5" customHeight="1">
      <c r="B325" s="604" t="s">
        <v>262</v>
      </c>
      <c r="C325" s="605"/>
      <c r="D325" s="605"/>
      <c r="E325" s="605"/>
      <c r="F325" s="605"/>
      <c r="G325" s="606"/>
      <c r="H325" s="697"/>
      <c r="I325" s="698"/>
      <c r="J325" s="698"/>
      <c r="K325" s="698"/>
      <c r="L325" s="698"/>
      <c r="M325" s="698"/>
      <c r="N325" s="698"/>
      <c r="O325" s="698"/>
      <c r="P325" s="698"/>
      <c r="Q325" s="698"/>
      <c r="R325" s="698"/>
      <c r="S325" s="698"/>
      <c r="T325" s="698"/>
      <c r="U325" s="698"/>
      <c r="V325" s="698"/>
      <c r="W325" s="698"/>
      <c r="X325" s="698"/>
      <c r="Y325" s="698"/>
      <c r="Z325" s="698"/>
      <c r="AA325" s="698"/>
      <c r="AB325" s="698"/>
      <c r="AC325" s="698"/>
      <c r="AD325" s="698"/>
      <c r="AE325" s="698"/>
      <c r="AF325" s="698"/>
      <c r="AG325" s="698"/>
      <c r="AH325" s="698"/>
      <c r="AI325" s="698"/>
      <c r="AJ325" s="698"/>
      <c r="AK325" s="698"/>
      <c r="AL325" s="698"/>
      <c r="AM325" s="698"/>
      <c r="AN325" s="698"/>
      <c r="AO325" s="698"/>
      <c r="AP325" s="698"/>
      <c r="AQ325" s="698"/>
      <c r="AR325" s="698"/>
      <c r="AS325" s="698"/>
      <c r="AT325" s="698"/>
      <c r="AU325" s="698"/>
      <c r="AV325" s="698"/>
      <c r="AW325" s="698"/>
      <c r="AX325" s="698"/>
      <c r="AY325" s="699"/>
    </row>
    <row r="326" spans="2:51" ht="409.5" customHeight="1">
      <c r="B326" s="610"/>
      <c r="C326" s="611"/>
      <c r="D326" s="611"/>
      <c r="E326" s="611"/>
      <c r="F326" s="611"/>
      <c r="G326" s="612"/>
      <c r="H326" s="700"/>
      <c r="I326" s="701"/>
      <c r="J326" s="701"/>
      <c r="K326" s="701"/>
      <c r="L326" s="701"/>
      <c r="M326" s="701"/>
      <c r="N326" s="701"/>
      <c r="O326" s="701"/>
      <c r="P326" s="701"/>
      <c r="Q326" s="701"/>
      <c r="R326" s="701"/>
      <c r="S326" s="701"/>
      <c r="T326" s="701"/>
      <c r="U326" s="701"/>
      <c r="V326" s="701"/>
      <c r="W326" s="701"/>
      <c r="X326" s="701"/>
      <c r="Y326" s="701"/>
      <c r="Z326" s="701"/>
      <c r="AA326" s="701"/>
      <c r="AB326" s="701"/>
      <c r="AC326" s="701"/>
      <c r="AD326" s="701"/>
      <c r="AE326" s="701"/>
      <c r="AF326" s="701"/>
      <c r="AG326" s="701"/>
      <c r="AH326" s="701"/>
      <c r="AI326" s="701"/>
      <c r="AJ326" s="701"/>
      <c r="AK326" s="701"/>
      <c r="AL326" s="701"/>
      <c r="AM326" s="701"/>
      <c r="AN326" s="701"/>
      <c r="AO326" s="701"/>
      <c r="AP326" s="701"/>
      <c r="AQ326" s="701"/>
      <c r="AR326" s="701"/>
      <c r="AS326" s="701"/>
      <c r="AT326" s="701"/>
      <c r="AU326" s="701"/>
      <c r="AV326" s="701"/>
      <c r="AW326" s="701"/>
      <c r="AX326" s="701"/>
      <c r="AY326" s="702"/>
    </row>
    <row r="327" spans="2:51" ht="148.5" customHeight="1" thickBot="1">
      <c r="B327" s="616"/>
      <c r="C327" s="617"/>
      <c r="D327" s="617"/>
      <c r="E327" s="617"/>
      <c r="F327" s="617"/>
      <c r="G327" s="618"/>
      <c r="H327" s="703"/>
      <c r="I327" s="704"/>
      <c r="J327" s="704"/>
      <c r="K327" s="704"/>
      <c r="L327" s="704"/>
      <c r="M327" s="704"/>
      <c r="N327" s="704"/>
      <c r="O327" s="704"/>
      <c r="P327" s="704"/>
      <c r="Q327" s="704"/>
      <c r="R327" s="704"/>
      <c r="S327" s="704"/>
      <c r="T327" s="704"/>
      <c r="U327" s="704"/>
      <c r="V327" s="704"/>
      <c r="W327" s="704"/>
      <c r="X327" s="704"/>
      <c r="Y327" s="704"/>
      <c r="Z327" s="704"/>
      <c r="AA327" s="704"/>
      <c r="AB327" s="704"/>
      <c r="AC327" s="704"/>
      <c r="AD327" s="704"/>
      <c r="AE327" s="704"/>
      <c r="AF327" s="704"/>
      <c r="AG327" s="704"/>
      <c r="AH327" s="704"/>
      <c r="AI327" s="704"/>
      <c r="AJ327" s="704"/>
      <c r="AK327" s="704"/>
      <c r="AL327" s="704"/>
      <c r="AM327" s="704"/>
      <c r="AN327" s="704"/>
      <c r="AO327" s="704"/>
      <c r="AP327" s="704"/>
      <c r="AQ327" s="704"/>
      <c r="AR327" s="704"/>
      <c r="AS327" s="704"/>
      <c r="AT327" s="704"/>
      <c r="AU327" s="704"/>
      <c r="AV327" s="704"/>
      <c r="AW327" s="704"/>
      <c r="AX327" s="704"/>
      <c r="AY327" s="705"/>
    </row>
    <row r="328" spans="2:51" s="518" customFormat="1" ht="18.75" customHeight="1">
      <c r="B328" s="622"/>
      <c r="C328" s="622"/>
      <c r="D328" s="622"/>
      <c r="E328" s="622"/>
      <c r="F328" s="622"/>
      <c r="G328" s="622"/>
      <c r="H328" s="623"/>
      <c r="I328" s="623"/>
      <c r="J328" s="623"/>
      <c r="K328" s="623"/>
      <c r="L328" s="623"/>
      <c r="M328" s="623"/>
      <c r="N328" s="623"/>
      <c r="O328" s="623"/>
      <c r="P328" s="623"/>
      <c r="Q328" s="623"/>
      <c r="R328" s="623"/>
      <c r="S328" s="623"/>
      <c r="T328" s="623"/>
      <c r="U328" s="623"/>
      <c r="V328" s="623"/>
      <c r="W328" s="623"/>
      <c r="X328" s="623"/>
      <c r="Y328" s="623"/>
      <c r="Z328" s="623"/>
      <c r="AA328" s="623"/>
      <c r="AB328" s="623"/>
      <c r="AC328" s="623"/>
      <c r="AD328" s="623"/>
      <c r="AE328" s="623"/>
      <c r="AF328" s="623"/>
      <c r="AG328" s="623"/>
      <c r="AH328" s="623"/>
      <c r="AI328" s="623"/>
      <c r="AJ328" s="623"/>
      <c r="AK328" s="623"/>
      <c r="AL328" s="623"/>
      <c r="AM328" s="623"/>
      <c r="AN328" s="623"/>
      <c r="AO328" s="623"/>
      <c r="AP328" s="623"/>
      <c r="AQ328" s="623"/>
      <c r="AR328" s="623"/>
      <c r="AS328" s="623"/>
      <c r="AT328" s="623"/>
      <c r="AU328" s="623"/>
      <c r="AV328" s="623"/>
      <c r="AW328" s="623"/>
      <c r="AX328" s="623"/>
      <c r="AY328" s="623"/>
    </row>
    <row r="329" spans="2:51" s="518" customFormat="1" ht="15" customHeight="1">
      <c r="B329" s="706"/>
      <c r="C329" s="706"/>
      <c r="D329" s="706"/>
      <c r="E329" s="706"/>
      <c r="F329" s="706"/>
      <c r="G329" s="706"/>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707"/>
      <c r="AE329" s="707"/>
      <c r="AF329" s="707"/>
      <c r="AG329" s="707"/>
      <c r="AH329" s="707"/>
      <c r="AI329" s="707"/>
      <c r="AJ329" s="707"/>
      <c r="AK329" s="707"/>
      <c r="AL329" s="707"/>
      <c r="AM329" s="707"/>
      <c r="AN329" s="707"/>
      <c r="AO329" s="707"/>
      <c r="AP329" s="707"/>
      <c r="AQ329" s="707"/>
      <c r="AR329" s="707"/>
      <c r="AS329" s="707"/>
      <c r="AT329" s="707"/>
      <c r="AU329" s="707"/>
      <c r="AV329" s="707"/>
      <c r="AW329" s="707"/>
      <c r="AX329" s="707"/>
      <c r="AY329" s="707"/>
    </row>
    <row r="330" spans="2:51" ht="1.5" customHeight="1" thickBot="1">
      <c r="B330" s="708"/>
      <c r="C330" s="709"/>
      <c r="D330" s="709"/>
      <c r="E330" s="709"/>
      <c r="F330" s="709"/>
      <c r="G330" s="710"/>
      <c r="H330" s="711"/>
      <c r="I330" s="712"/>
      <c r="J330" s="712"/>
      <c r="K330" s="712"/>
      <c r="L330" s="712"/>
      <c r="M330" s="712"/>
      <c r="N330" s="712"/>
      <c r="O330" s="712"/>
      <c r="P330" s="712"/>
      <c r="Q330" s="712"/>
      <c r="R330" s="712"/>
      <c r="S330" s="712"/>
      <c r="T330" s="712"/>
      <c r="U330" s="712"/>
      <c r="V330" s="712"/>
      <c r="W330" s="712"/>
      <c r="X330" s="712"/>
      <c r="Y330" s="712"/>
      <c r="Z330" s="712"/>
      <c r="AA330" s="712"/>
      <c r="AB330" s="712"/>
      <c r="AC330" s="712"/>
      <c r="AD330" s="712"/>
      <c r="AE330" s="712"/>
      <c r="AF330" s="712"/>
      <c r="AG330" s="712"/>
      <c r="AH330" s="712"/>
      <c r="AI330" s="712"/>
      <c r="AJ330" s="712"/>
      <c r="AK330" s="712"/>
      <c r="AL330" s="712"/>
      <c r="AM330" s="712"/>
      <c r="AN330" s="712"/>
      <c r="AO330" s="712"/>
      <c r="AP330" s="712"/>
      <c r="AQ330" s="712"/>
      <c r="AR330" s="712"/>
      <c r="AS330" s="712"/>
      <c r="AT330" s="712"/>
      <c r="AU330" s="712"/>
      <c r="AV330" s="712"/>
      <c r="AW330" s="712"/>
      <c r="AX330" s="712"/>
      <c r="AY330" s="713"/>
    </row>
    <row r="331" spans="2:51" ht="24" customHeight="1">
      <c r="B331" s="522" t="s">
        <v>263</v>
      </c>
      <c r="C331" s="523"/>
      <c r="D331" s="523"/>
      <c r="E331" s="523"/>
      <c r="F331" s="523"/>
      <c r="G331" s="524"/>
      <c r="H331" s="714" t="s">
        <v>287</v>
      </c>
      <c r="I331" s="103"/>
      <c r="J331" s="103"/>
      <c r="K331" s="103"/>
      <c r="L331" s="103"/>
      <c r="M331" s="103"/>
      <c r="N331" s="103"/>
      <c r="O331" s="103"/>
      <c r="P331" s="103"/>
      <c r="Q331" s="103"/>
      <c r="R331" s="103"/>
      <c r="S331" s="103"/>
      <c r="T331" s="103"/>
      <c r="U331" s="103"/>
      <c r="V331" s="103"/>
      <c r="W331" s="103"/>
      <c r="X331" s="103"/>
      <c r="Y331" s="103"/>
      <c r="Z331" s="103"/>
      <c r="AA331" s="103"/>
      <c r="AB331" s="103"/>
      <c r="AC331" s="626"/>
      <c r="AD331" s="525" t="s">
        <v>265</v>
      </c>
      <c r="AE331" s="103"/>
      <c r="AF331" s="103"/>
      <c r="AG331" s="103"/>
      <c r="AH331" s="103"/>
      <c r="AI331" s="103"/>
      <c r="AJ331" s="103"/>
      <c r="AK331" s="103"/>
      <c r="AL331" s="103"/>
      <c r="AM331" s="103"/>
      <c r="AN331" s="103"/>
      <c r="AO331" s="103"/>
      <c r="AP331" s="103"/>
      <c r="AQ331" s="103"/>
      <c r="AR331" s="103"/>
      <c r="AS331" s="103"/>
      <c r="AT331" s="103"/>
      <c r="AU331" s="103"/>
      <c r="AV331" s="103"/>
      <c r="AW331" s="103"/>
      <c r="AX331" s="103"/>
      <c r="AY331" s="627"/>
    </row>
    <row r="332" spans="2:51" ht="33.75" customHeight="1">
      <c r="B332" s="526"/>
      <c r="C332" s="527"/>
      <c r="D332" s="527"/>
      <c r="E332" s="527"/>
      <c r="F332" s="527"/>
      <c r="G332" s="528"/>
      <c r="H332" s="529" t="s">
        <v>27</v>
      </c>
      <c r="I332" s="628"/>
      <c r="J332" s="628"/>
      <c r="K332" s="628"/>
      <c r="L332" s="628"/>
      <c r="M332" s="531" t="s">
        <v>28</v>
      </c>
      <c r="N332" s="629"/>
      <c r="O332" s="629"/>
      <c r="P332" s="629"/>
      <c r="Q332" s="629"/>
      <c r="R332" s="629"/>
      <c r="S332" s="629"/>
      <c r="T332" s="629"/>
      <c r="U332" s="629"/>
      <c r="V332" s="629"/>
      <c r="W332" s="629"/>
      <c r="X332" s="629"/>
      <c r="Y332" s="630"/>
      <c r="Z332" s="631" t="s">
        <v>29</v>
      </c>
      <c r="AA332" s="629"/>
      <c r="AB332" s="629"/>
      <c r="AC332" s="630"/>
      <c r="AD332" s="529" t="s">
        <v>27</v>
      </c>
      <c r="AE332" s="628"/>
      <c r="AF332" s="628"/>
      <c r="AG332" s="628"/>
      <c r="AH332" s="628"/>
      <c r="AI332" s="531" t="s">
        <v>28</v>
      </c>
      <c r="AJ332" s="629"/>
      <c r="AK332" s="629"/>
      <c r="AL332" s="629"/>
      <c r="AM332" s="629"/>
      <c r="AN332" s="629"/>
      <c r="AO332" s="629"/>
      <c r="AP332" s="629"/>
      <c r="AQ332" s="629"/>
      <c r="AR332" s="629"/>
      <c r="AS332" s="629"/>
      <c r="AT332" s="629"/>
      <c r="AU332" s="630"/>
      <c r="AV332" s="631" t="s">
        <v>29</v>
      </c>
      <c r="AW332" s="629"/>
      <c r="AX332" s="629"/>
      <c r="AY332" s="632"/>
    </row>
    <row r="333" spans="2:51" ht="24" customHeight="1">
      <c r="B333" s="526"/>
      <c r="C333" s="527"/>
      <c r="D333" s="527"/>
      <c r="E333" s="527"/>
      <c r="F333" s="527"/>
      <c r="G333" s="528"/>
      <c r="H333" s="633" t="s">
        <v>187</v>
      </c>
      <c r="I333" s="634"/>
      <c r="J333" s="634"/>
      <c r="K333" s="634"/>
      <c r="L333" s="635"/>
      <c r="M333" s="640" t="s">
        <v>288</v>
      </c>
      <c r="N333" s="641"/>
      <c r="O333" s="641"/>
      <c r="P333" s="641"/>
      <c r="Q333" s="641"/>
      <c r="R333" s="641"/>
      <c r="S333" s="641"/>
      <c r="T333" s="641"/>
      <c r="U333" s="641"/>
      <c r="V333" s="641"/>
      <c r="W333" s="641"/>
      <c r="X333" s="641"/>
      <c r="Y333" s="642"/>
      <c r="Z333" s="643">
        <v>7</v>
      </c>
      <c r="AA333" s="644"/>
      <c r="AB333" s="644"/>
      <c r="AC333" s="649"/>
      <c r="AD333" s="633"/>
      <c r="AE333" s="634"/>
      <c r="AF333" s="634"/>
      <c r="AG333" s="634"/>
      <c r="AH333" s="635"/>
      <c r="AI333" s="640"/>
      <c r="AJ333" s="641"/>
      <c r="AK333" s="641"/>
      <c r="AL333" s="641"/>
      <c r="AM333" s="641"/>
      <c r="AN333" s="641"/>
      <c r="AO333" s="641"/>
      <c r="AP333" s="641"/>
      <c r="AQ333" s="641"/>
      <c r="AR333" s="641"/>
      <c r="AS333" s="641"/>
      <c r="AT333" s="641"/>
      <c r="AU333" s="642"/>
      <c r="AV333" s="643"/>
      <c r="AW333" s="644"/>
      <c r="AX333" s="644"/>
      <c r="AY333" s="645"/>
    </row>
    <row r="334" spans="2:51" ht="24" customHeight="1">
      <c r="B334" s="526"/>
      <c r="C334" s="527"/>
      <c r="D334" s="527"/>
      <c r="E334" s="527"/>
      <c r="F334" s="527"/>
      <c r="G334" s="528"/>
      <c r="H334" s="633"/>
      <c r="I334" s="634"/>
      <c r="J334" s="634"/>
      <c r="K334" s="634"/>
      <c r="L334" s="635"/>
      <c r="M334" s="640"/>
      <c r="N334" s="641"/>
      <c r="O334" s="641"/>
      <c r="P334" s="641"/>
      <c r="Q334" s="641"/>
      <c r="R334" s="641"/>
      <c r="S334" s="641"/>
      <c r="T334" s="641"/>
      <c r="U334" s="641"/>
      <c r="V334" s="641"/>
      <c r="W334" s="641"/>
      <c r="X334" s="641"/>
      <c r="Y334" s="642"/>
      <c r="Z334" s="643"/>
      <c r="AA334" s="644"/>
      <c r="AB334" s="644"/>
      <c r="AC334" s="649"/>
      <c r="AD334" s="633"/>
      <c r="AE334" s="634"/>
      <c r="AF334" s="634"/>
      <c r="AG334" s="634"/>
      <c r="AH334" s="635"/>
      <c r="AI334" s="640"/>
      <c r="AJ334" s="641"/>
      <c r="AK334" s="641"/>
      <c r="AL334" s="641"/>
      <c r="AM334" s="641"/>
      <c r="AN334" s="641"/>
      <c r="AO334" s="641"/>
      <c r="AP334" s="641"/>
      <c r="AQ334" s="641"/>
      <c r="AR334" s="641"/>
      <c r="AS334" s="641"/>
      <c r="AT334" s="641"/>
      <c r="AU334" s="642"/>
      <c r="AV334" s="643"/>
      <c r="AW334" s="644"/>
      <c r="AX334" s="644"/>
      <c r="AY334" s="645"/>
    </row>
    <row r="335" spans="2:51" ht="24" customHeight="1">
      <c r="B335" s="526"/>
      <c r="C335" s="527"/>
      <c r="D335" s="527"/>
      <c r="E335" s="527"/>
      <c r="F335" s="527"/>
      <c r="G335" s="528"/>
      <c r="H335" s="633"/>
      <c r="I335" s="634"/>
      <c r="J335" s="634"/>
      <c r="K335" s="634"/>
      <c r="L335" s="635"/>
      <c r="M335" s="640"/>
      <c r="N335" s="641"/>
      <c r="O335" s="641"/>
      <c r="P335" s="641"/>
      <c r="Q335" s="641"/>
      <c r="R335" s="641"/>
      <c r="S335" s="641"/>
      <c r="T335" s="641"/>
      <c r="U335" s="641"/>
      <c r="V335" s="641"/>
      <c r="W335" s="641"/>
      <c r="X335" s="641"/>
      <c r="Y335" s="642"/>
      <c r="Z335" s="643"/>
      <c r="AA335" s="644"/>
      <c r="AB335" s="644"/>
      <c r="AC335" s="649"/>
      <c r="AD335" s="633"/>
      <c r="AE335" s="634"/>
      <c r="AF335" s="634"/>
      <c r="AG335" s="634"/>
      <c r="AH335" s="635"/>
      <c r="AI335" s="640"/>
      <c r="AJ335" s="641"/>
      <c r="AK335" s="641"/>
      <c r="AL335" s="641"/>
      <c r="AM335" s="641"/>
      <c r="AN335" s="641"/>
      <c r="AO335" s="641"/>
      <c r="AP335" s="641"/>
      <c r="AQ335" s="641"/>
      <c r="AR335" s="641"/>
      <c r="AS335" s="641"/>
      <c r="AT335" s="641"/>
      <c r="AU335" s="642"/>
      <c r="AV335" s="643"/>
      <c r="AW335" s="644"/>
      <c r="AX335" s="644"/>
      <c r="AY335" s="645"/>
    </row>
    <row r="336" spans="2:51" ht="24" customHeight="1">
      <c r="B336" s="526"/>
      <c r="C336" s="527"/>
      <c r="D336" s="527"/>
      <c r="E336" s="527"/>
      <c r="F336" s="527"/>
      <c r="G336" s="528"/>
      <c r="H336" s="633"/>
      <c r="I336" s="634"/>
      <c r="J336" s="634"/>
      <c r="K336" s="634"/>
      <c r="L336" s="635"/>
      <c r="M336" s="640"/>
      <c r="N336" s="641"/>
      <c r="O336" s="641"/>
      <c r="P336" s="641"/>
      <c r="Q336" s="641"/>
      <c r="R336" s="641"/>
      <c r="S336" s="641"/>
      <c r="T336" s="641"/>
      <c r="U336" s="641"/>
      <c r="V336" s="641"/>
      <c r="W336" s="641"/>
      <c r="X336" s="641"/>
      <c r="Y336" s="642"/>
      <c r="Z336" s="643"/>
      <c r="AA336" s="644"/>
      <c r="AB336" s="644"/>
      <c r="AC336" s="649"/>
      <c r="AD336" s="633"/>
      <c r="AE336" s="634"/>
      <c r="AF336" s="634"/>
      <c r="AG336" s="634"/>
      <c r="AH336" s="635"/>
      <c r="AI336" s="640"/>
      <c r="AJ336" s="641"/>
      <c r="AK336" s="641"/>
      <c r="AL336" s="641"/>
      <c r="AM336" s="641"/>
      <c r="AN336" s="641"/>
      <c r="AO336" s="641"/>
      <c r="AP336" s="641"/>
      <c r="AQ336" s="641"/>
      <c r="AR336" s="641"/>
      <c r="AS336" s="641"/>
      <c r="AT336" s="641"/>
      <c r="AU336" s="642"/>
      <c r="AV336" s="643"/>
      <c r="AW336" s="644"/>
      <c r="AX336" s="644"/>
      <c r="AY336" s="645"/>
    </row>
    <row r="337" spans="2:51" ht="24" customHeight="1">
      <c r="B337" s="526"/>
      <c r="C337" s="527"/>
      <c r="D337" s="527"/>
      <c r="E337" s="527"/>
      <c r="F337" s="527"/>
      <c r="G337" s="528"/>
      <c r="H337" s="633"/>
      <c r="I337" s="634"/>
      <c r="J337" s="634"/>
      <c r="K337" s="634"/>
      <c r="L337" s="635"/>
      <c r="M337" s="640"/>
      <c r="N337" s="641"/>
      <c r="O337" s="641"/>
      <c r="P337" s="641"/>
      <c r="Q337" s="641"/>
      <c r="R337" s="641"/>
      <c r="S337" s="641"/>
      <c r="T337" s="641"/>
      <c r="U337" s="641"/>
      <c r="V337" s="641"/>
      <c r="W337" s="641"/>
      <c r="X337" s="641"/>
      <c r="Y337" s="642"/>
      <c r="Z337" s="643"/>
      <c r="AA337" s="644"/>
      <c r="AB337" s="644"/>
      <c r="AC337" s="644"/>
      <c r="AD337" s="633"/>
      <c r="AE337" s="634"/>
      <c r="AF337" s="634"/>
      <c r="AG337" s="634"/>
      <c r="AH337" s="635"/>
      <c r="AI337" s="640"/>
      <c r="AJ337" s="641"/>
      <c r="AK337" s="641"/>
      <c r="AL337" s="641"/>
      <c r="AM337" s="641"/>
      <c r="AN337" s="641"/>
      <c r="AO337" s="641"/>
      <c r="AP337" s="641"/>
      <c r="AQ337" s="641"/>
      <c r="AR337" s="641"/>
      <c r="AS337" s="641"/>
      <c r="AT337" s="641"/>
      <c r="AU337" s="642"/>
      <c r="AV337" s="643"/>
      <c r="AW337" s="644"/>
      <c r="AX337" s="644"/>
      <c r="AY337" s="645"/>
    </row>
    <row r="338" spans="2:51" ht="24" customHeight="1">
      <c r="B338" s="526"/>
      <c r="C338" s="527"/>
      <c r="D338" s="527"/>
      <c r="E338" s="527"/>
      <c r="F338" s="527"/>
      <c r="G338" s="528"/>
      <c r="H338" s="633"/>
      <c r="I338" s="634"/>
      <c r="J338" s="634"/>
      <c r="K338" s="634"/>
      <c r="L338" s="635"/>
      <c r="M338" s="640"/>
      <c r="N338" s="641"/>
      <c r="O338" s="641"/>
      <c r="P338" s="641"/>
      <c r="Q338" s="641"/>
      <c r="R338" s="641"/>
      <c r="S338" s="641"/>
      <c r="T338" s="641"/>
      <c r="U338" s="641"/>
      <c r="V338" s="641"/>
      <c r="W338" s="641"/>
      <c r="X338" s="641"/>
      <c r="Y338" s="642"/>
      <c r="Z338" s="643"/>
      <c r="AA338" s="644"/>
      <c r="AB338" s="644"/>
      <c r="AC338" s="644"/>
      <c r="AD338" s="633"/>
      <c r="AE338" s="634"/>
      <c r="AF338" s="634"/>
      <c r="AG338" s="634"/>
      <c r="AH338" s="635"/>
      <c r="AI338" s="640"/>
      <c r="AJ338" s="641"/>
      <c r="AK338" s="641"/>
      <c r="AL338" s="641"/>
      <c r="AM338" s="641"/>
      <c r="AN338" s="641"/>
      <c r="AO338" s="641"/>
      <c r="AP338" s="641"/>
      <c r="AQ338" s="641"/>
      <c r="AR338" s="641"/>
      <c r="AS338" s="641"/>
      <c r="AT338" s="641"/>
      <c r="AU338" s="642"/>
      <c r="AV338" s="643"/>
      <c r="AW338" s="644"/>
      <c r="AX338" s="644"/>
      <c r="AY338" s="645"/>
    </row>
    <row r="339" spans="2:51" ht="24" customHeight="1">
      <c r="B339" s="526"/>
      <c r="C339" s="527"/>
      <c r="D339" s="527"/>
      <c r="E339" s="527"/>
      <c r="F339" s="527"/>
      <c r="G339" s="528"/>
      <c r="H339" s="633"/>
      <c r="I339" s="634"/>
      <c r="J339" s="634"/>
      <c r="K339" s="634"/>
      <c r="L339" s="635"/>
      <c r="M339" s="640"/>
      <c r="N339" s="641"/>
      <c r="O339" s="641"/>
      <c r="P339" s="641"/>
      <c r="Q339" s="641"/>
      <c r="R339" s="641"/>
      <c r="S339" s="641"/>
      <c r="T339" s="641"/>
      <c r="U339" s="641"/>
      <c r="V339" s="641"/>
      <c r="W339" s="641"/>
      <c r="X339" s="641"/>
      <c r="Y339" s="642"/>
      <c r="Z339" s="643"/>
      <c r="AA339" s="644"/>
      <c r="AB339" s="644"/>
      <c r="AC339" s="644"/>
      <c r="AD339" s="633"/>
      <c r="AE339" s="634"/>
      <c r="AF339" s="634"/>
      <c r="AG339" s="634"/>
      <c r="AH339" s="635"/>
      <c r="AI339" s="640"/>
      <c r="AJ339" s="641"/>
      <c r="AK339" s="641"/>
      <c r="AL339" s="641"/>
      <c r="AM339" s="641"/>
      <c r="AN339" s="641"/>
      <c r="AO339" s="641"/>
      <c r="AP339" s="641"/>
      <c r="AQ339" s="641"/>
      <c r="AR339" s="641"/>
      <c r="AS339" s="641"/>
      <c r="AT339" s="641"/>
      <c r="AU339" s="642"/>
      <c r="AV339" s="643"/>
      <c r="AW339" s="644"/>
      <c r="AX339" s="644"/>
      <c r="AY339" s="645"/>
    </row>
    <row r="340" spans="2:51" ht="24" customHeight="1">
      <c r="B340" s="526"/>
      <c r="C340" s="527"/>
      <c r="D340" s="527"/>
      <c r="E340" s="527"/>
      <c r="F340" s="527"/>
      <c r="G340" s="528"/>
      <c r="H340" s="633"/>
      <c r="I340" s="634"/>
      <c r="J340" s="634"/>
      <c r="K340" s="634"/>
      <c r="L340" s="635"/>
      <c r="M340" s="640"/>
      <c r="N340" s="641"/>
      <c r="O340" s="641"/>
      <c r="P340" s="641"/>
      <c r="Q340" s="641"/>
      <c r="R340" s="641"/>
      <c r="S340" s="641"/>
      <c r="T340" s="641"/>
      <c r="U340" s="641"/>
      <c r="V340" s="641"/>
      <c r="W340" s="641"/>
      <c r="X340" s="641"/>
      <c r="Y340" s="642"/>
      <c r="Z340" s="643"/>
      <c r="AA340" s="644"/>
      <c r="AB340" s="644"/>
      <c r="AC340" s="644"/>
      <c r="AD340" s="633"/>
      <c r="AE340" s="634"/>
      <c r="AF340" s="634"/>
      <c r="AG340" s="634"/>
      <c r="AH340" s="635"/>
      <c r="AI340" s="640"/>
      <c r="AJ340" s="641"/>
      <c r="AK340" s="641"/>
      <c r="AL340" s="641"/>
      <c r="AM340" s="641"/>
      <c r="AN340" s="641"/>
      <c r="AO340" s="641"/>
      <c r="AP340" s="641"/>
      <c r="AQ340" s="641"/>
      <c r="AR340" s="641"/>
      <c r="AS340" s="641"/>
      <c r="AT340" s="641"/>
      <c r="AU340" s="642"/>
      <c r="AV340" s="643"/>
      <c r="AW340" s="644"/>
      <c r="AX340" s="644"/>
      <c r="AY340" s="645"/>
    </row>
    <row r="341" spans="2:51" ht="24" customHeight="1">
      <c r="B341" s="526"/>
      <c r="C341" s="527"/>
      <c r="D341" s="527"/>
      <c r="E341" s="527"/>
      <c r="F341" s="527"/>
      <c r="G341" s="528"/>
      <c r="H341" s="571" t="s">
        <v>30</v>
      </c>
      <c r="I341" s="629"/>
      <c r="J341" s="629"/>
      <c r="K341" s="629"/>
      <c r="L341" s="629"/>
      <c r="M341" s="650"/>
      <c r="N341" s="651"/>
      <c r="O341" s="651"/>
      <c r="P341" s="651"/>
      <c r="Q341" s="651"/>
      <c r="R341" s="651"/>
      <c r="S341" s="651"/>
      <c r="T341" s="651"/>
      <c r="U341" s="651"/>
      <c r="V341" s="651"/>
      <c r="W341" s="651"/>
      <c r="X341" s="651"/>
      <c r="Y341" s="652"/>
      <c r="Z341" s="653">
        <f>SUM(Z333:AC340)</f>
        <v>7</v>
      </c>
      <c r="AA341" s="654"/>
      <c r="AB341" s="654"/>
      <c r="AC341" s="655"/>
      <c r="AD341" s="571" t="s">
        <v>30</v>
      </c>
      <c r="AE341" s="629"/>
      <c r="AF341" s="629"/>
      <c r="AG341" s="629"/>
      <c r="AH341" s="629"/>
      <c r="AI341" s="650"/>
      <c r="AJ341" s="651"/>
      <c r="AK341" s="651"/>
      <c r="AL341" s="651"/>
      <c r="AM341" s="651"/>
      <c r="AN341" s="651"/>
      <c r="AO341" s="651"/>
      <c r="AP341" s="651"/>
      <c r="AQ341" s="651"/>
      <c r="AR341" s="651"/>
      <c r="AS341" s="651"/>
      <c r="AT341" s="651"/>
      <c r="AU341" s="652"/>
      <c r="AV341" s="653">
        <f>SUM(AV333:AY340)</f>
        <v>0</v>
      </c>
      <c r="AW341" s="654"/>
      <c r="AX341" s="654"/>
      <c r="AY341" s="656"/>
    </row>
    <row r="342" spans="2:51" ht="24" customHeight="1">
      <c r="B342" s="526"/>
      <c r="C342" s="527"/>
      <c r="D342" s="527"/>
      <c r="E342" s="527"/>
      <c r="F342" s="527"/>
      <c r="G342" s="528"/>
      <c r="H342" s="571" t="s">
        <v>289</v>
      </c>
      <c r="I342" s="629"/>
      <c r="J342" s="629"/>
      <c r="K342" s="629"/>
      <c r="L342" s="629"/>
      <c r="M342" s="629"/>
      <c r="N342" s="629"/>
      <c r="O342" s="629"/>
      <c r="P342" s="629"/>
      <c r="Q342" s="629"/>
      <c r="R342" s="629"/>
      <c r="S342" s="629"/>
      <c r="T342" s="629"/>
      <c r="U342" s="629"/>
      <c r="V342" s="629"/>
      <c r="W342" s="629"/>
      <c r="X342" s="629"/>
      <c r="Y342" s="629"/>
      <c r="Z342" s="629"/>
      <c r="AA342" s="629"/>
      <c r="AB342" s="629"/>
      <c r="AC342" s="630"/>
      <c r="AD342" s="571" t="s">
        <v>290</v>
      </c>
      <c r="AE342" s="629"/>
      <c r="AF342" s="629"/>
      <c r="AG342" s="629"/>
      <c r="AH342" s="629"/>
      <c r="AI342" s="629"/>
      <c r="AJ342" s="629"/>
      <c r="AK342" s="629"/>
      <c r="AL342" s="629"/>
      <c r="AM342" s="629"/>
      <c r="AN342" s="629"/>
      <c r="AO342" s="629"/>
      <c r="AP342" s="629"/>
      <c r="AQ342" s="629"/>
      <c r="AR342" s="629"/>
      <c r="AS342" s="629"/>
      <c r="AT342" s="629"/>
      <c r="AU342" s="629"/>
      <c r="AV342" s="629"/>
      <c r="AW342" s="629"/>
      <c r="AX342" s="629"/>
      <c r="AY342" s="632"/>
    </row>
    <row r="343" spans="2:51" ht="33.75" customHeight="1">
      <c r="B343" s="526"/>
      <c r="C343" s="527"/>
      <c r="D343" s="527"/>
      <c r="E343" s="527"/>
      <c r="F343" s="527"/>
      <c r="G343" s="528"/>
      <c r="H343" s="529" t="s">
        <v>27</v>
      </c>
      <c r="I343" s="628"/>
      <c r="J343" s="628"/>
      <c r="K343" s="628"/>
      <c r="L343" s="628"/>
      <c r="M343" s="531" t="s">
        <v>28</v>
      </c>
      <c r="N343" s="629"/>
      <c r="O343" s="629"/>
      <c r="P343" s="629"/>
      <c r="Q343" s="629"/>
      <c r="R343" s="629"/>
      <c r="S343" s="629"/>
      <c r="T343" s="629"/>
      <c r="U343" s="629"/>
      <c r="V343" s="629"/>
      <c r="W343" s="629"/>
      <c r="X343" s="629"/>
      <c r="Y343" s="630"/>
      <c r="Z343" s="631" t="s">
        <v>29</v>
      </c>
      <c r="AA343" s="629"/>
      <c r="AB343" s="629"/>
      <c r="AC343" s="630"/>
      <c r="AD343" s="529" t="s">
        <v>27</v>
      </c>
      <c r="AE343" s="628"/>
      <c r="AF343" s="628"/>
      <c r="AG343" s="628"/>
      <c r="AH343" s="628"/>
      <c r="AI343" s="531" t="s">
        <v>28</v>
      </c>
      <c r="AJ343" s="629"/>
      <c r="AK343" s="629"/>
      <c r="AL343" s="629"/>
      <c r="AM343" s="629"/>
      <c r="AN343" s="629"/>
      <c r="AO343" s="629"/>
      <c r="AP343" s="629"/>
      <c r="AQ343" s="629"/>
      <c r="AR343" s="629"/>
      <c r="AS343" s="629"/>
      <c r="AT343" s="629"/>
      <c r="AU343" s="630"/>
      <c r="AV343" s="631" t="s">
        <v>29</v>
      </c>
      <c r="AW343" s="629"/>
      <c r="AX343" s="629"/>
      <c r="AY343" s="632"/>
    </row>
    <row r="344" spans="2:51" ht="24" customHeight="1">
      <c r="B344" s="526"/>
      <c r="C344" s="527"/>
      <c r="D344" s="527"/>
      <c r="E344" s="527"/>
      <c r="F344" s="527"/>
      <c r="G344" s="528"/>
      <c r="H344" s="633" t="s">
        <v>187</v>
      </c>
      <c r="I344" s="634"/>
      <c r="J344" s="634"/>
      <c r="K344" s="634"/>
      <c r="L344" s="635"/>
      <c r="M344" s="640" t="s">
        <v>291</v>
      </c>
      <c r="N344" s="641"/>
      <c r="O344" s="641"/>
      <c r="P344" s="641"/>
      <c r="Q344" s="641"/>
      <c r="R344" s="641"/>
      <c r="S344" s="641"/>
      <c r="T344" s="641"/>
      <c r="U344" s="641"/>
      <c r="V344" s="641"/>
      <c r="W344" s="641"/>
      <c r="X344" s="641"/>
      <c r="Y344" s="642"/>
      <c r="Z344" s="643">
        <v>5</v>
      </c>
      <c r="AA344" s="644"/>
      <c r="AB344" s="644"/>
      <c r="AC344" s="649"/>
      <c r="AD344" s="633"/>
      <c r="AE344" s="634"/>
      <c r="AF344" s="634"/>
      <c r="AG344" s="634"/>
      <c r="AH344" s="635"/>
      <c r="AI344" s="640"/>
      <c r="AJ344" s="641"/>
      <c r="AK344" s="641"/>
      <c r="AL344" s="641"/>
      <c r="AM344" s="641"/>
      <c r="AN344" s="641"/>
      <c r="AO344" s="641"/>
      <c r="AP344" s="641"/>
      <c r="AQ344" s="641"/>
      <c r="AR344" s="641"/>
      <c r="AS344" s="641"/>
      <c r="AT344" s="641"/>
      <c r="AU344" s="642"/>
      <c r="AV344" s="643"/>
      <c r="AW344" s="644"/>
      <c r="AX344" s="644"/>
      <c r="AY344" s="645"/>
    </row>
    <row r="345" spans="2:51" ht="20.25" customHeight="1">
      <c r="B345" s="526"/>
      <c r="C345" s="527"/>
      <c r="D345" s="527"/>
      <c r="E345" s="527"/>
      <c r="F345" s="527"/>
      <c r="G345" s="528"/>
      <c r="H345" s="633"/>
      <c r="I345" s="634"/>
      <c r="J345" s="634"/>
      <c r="K345" s="634"/>
      <c r="L345" s="635"/>
      <c r="M345" s="640"/>
      <c r="N345" s="641"/>
      <c r="O345" s="641"/>
      <c r="P345" s="641"/>
      <c r="Q345" s="641"/>
      <c r="R345" s="641"/>
      <c r="S345" s="641"/>
      <c r="T345" s="641"/>
      <c r="U345" s="641"/>
      <c r="V345" s="641"/>
      <c r="W345" s="641"/>
      <c r="X345" s="641"/>
      <c r="Y345" s="642"/>
      <c r="Z345" s="643"/>
      <c r="AA345" s="644"/>
      <c r="AB345" s="644"/>
      <c r="AC345" s="649"/>
      <c r="AD345" s="633"/>
      <c r="AE345" s="634"/>
      <c r="AF345" s="634"/>
      <c r="AG345" s="634"/>
      <c r="AH345" s="635"/>
      <c r="AI345" s="640"/>
      <c r="AJ345" s="641"/>
      <c r="AK345" s="641"/>
      <c r="AL345" s="641"/>
      <c r="AM345" s="641"/>
      <c r="AN345" s="641"/>
      <c r="AO345" s="641"/>
      <c r="AP345" s="641"/>
      <c r="AQ345" s="641"/>
      <c r="AR345" s="641"/>
      <c r="AS345" s="641"/>
      <c r="AT345" s="641"/>
      <c r="AU345" s="642"/>
      <c r="AV345" s="643"/>
      <c r="AW345" s="644"/>
      <c r="AX345" s="644"/>
      <c r="AY345" s="645"/>
    </row>
    <row r="346" spans="2:51" ht="20.25" customHeight="1">
      <c r="B346" s="526"/>
      <c r="C346" s="527"/>
      <c r="D346" s="527"/>
      <c r="E346" s="527"/>
      <c r="F346" s="527"/>
      <c r="G346" s="528"/>
      <c r="H346" s="633"/>
      <c r="I346" s="634"/>
      <c r="J346" s="634"/>
      <c r="K346" s="634"/>
      <c r="L346" s="635"/>
      <c r="M346" s="640"/>
      <c r="N346" s="641"/>
      <c r="O346" s="641"/>
      <c r="P346" s="641"/>
      <c r="Q346" s="641"/>
      <c r="R346" s="641"/>
      <c r="S346" s="641"/>
      <c r="T346" s="641"/>
      <c r="U346" s="641"/>
      <c r="V346" s="641"/>
      <c r="W346" s="641"/>
      <c r="X346" s="641"/>
      <c r="Y346" s="642"/>
      <c r="Z346" s="643"/>
      <c r="AA346" s="644"/>
      <c r="AB346" s="644"/>
      <c r="AC346" s="649"/>
      <c r="AD346" s="633"/>
      <c r="AE346" s="634"/>
      <c r="AF346" s="634"/>
      <c r="AG346" s="634"/>
      <c r="AH346" s="635"/>
      <c r="AI346" s="640"/>
      <c r="AJ346" s="641"/>
      <c r="AK346" s="641"/>
      <c r="AL346" s="641"/>
      <c r="AM346" s="641"/>
      <c r="AN346" s="641"/>
      <c r="AO346" s="641"/>
      <c r="AP346" s="641"/>
      <c r="AQ346" s="641"/>
      <c r="AR346" s="641"/>
      <c r="AS346" s="641"/>
      <c r="AT346" s="641"/>
      <c r="AU346" s="642"/>
      <c r="AV346" s="643"/>
      <c r="AW346" s="644"/>
      <c r="AX346" s="644"/>
      <c r="AY346" s="645"/>
    </row>
    <row r="347" spans="2:51" ht="20.25" customHeight="1">
      <c r="B347" s="526"/>
      <c r="C347" s="527"/>
      <c r="D347" s="527"/>
      <c r="E347" s="527"/>
      <c r="F347" s="527"/>
      <c r="G347" s="528"/>
      <c r="H347" s="633"/>
      <c r="I347" s="634"/>
      <c r="J347" s="634"/>
      <c r="K347" s="634"/>
      <c r="L347" s="635"/>
      <c r="M347" s="640"/>
      <c r="N347" s="641"/>
      <c r="O347" s="641"/>
      <c r="P347" s="641"/>
      <c r="Q347" s="641"/>
      <c r="R347" s="641"/>
      <c r="S347" s="641"/>
      <c r="T347" s="641"/>
      <c r="U347" s="641"/>
      <c r="V347" s="641"/>
      <c r="W347" s="641"/>
      <c r="X347" s="641"/>
      <c r="Y347" s="642"/>
      <c r="Z347" s="643"/>
      <c r="AA347" s="644"/>
      <c r="AB347" s="644"/>
      <c r="AC347" s="649"/>
      <c r="AD347" s="633"/>
      <c r="AE347" s="634"/>
      <c r="AF347" s="634"/>
      <c r="AG347" s="634"/>
      <c r="AH347" s="635"/>
      <c r="AI347" s="640"/>
      <c r="AJ347" s="641"/>
      <c r="AK347" s="641"/>
      <c r="AL347" s="641"/>
      <c r="AM347" s="641"/>
      <c r="AN347" s="641"/>
      <c r="AO347" s="641"/>
      <c r="AP347" s="641"/>
      <c r="AQ347" s="641"/>
      <c r="AR347" s="641"/>
      <c r="AS347" s="641"/>
      <c r="AT347" s="641"/>
      <c r="AU347" s="642"/>
      <c r="AV347" s="643"/>
      <c r="AW347" s="644"/>
      <c r="AX347" s="644"/>
      <c r="AY347" s="645"/>
    </row>
    <row r="348" spans="2:51" ht="20.25" customHeight="1">
      <c r="B348" s="526"/>
      <c r="C348" s="527"/>
      <c r="D348" s="527"/>
      <c r="E348" s="527"/>
      <c r="F348" s="527"/>
      <c r="G348" s="528"/>
      <c r="H348" s="633"/>
      <c r="I348" s="634"/>
      <c r="J348" s="634"/>
      <c r="K348" s="634"/>
      <c r="L348" s="635"/>
      <c r="M348" s="640"/>
      <c r="N348" s="641"/>
      <c r="O348" s="641"/>
      <c r="P348" s="641"/>
      <c r="Q348" s="641"/>
      <c r="R348" s="641"/>
      <c r="S348" s="641"/>
      <c r="T348" s="641"/>
      <c r="U348" s="641"/>
      <c r="V348" s="641"/>
      <c r="W348" s="641"/>
      <c r="X348" s="641"/>
      <c r="Y348" s="642"/>
      <c r="Z348" s="643"/>
      <c r="AA348" s="644"/>
      <c r="AB348" s="644"/>
      <c r="AC348" s="644"/>
      <c r="AD348" s="633"/>
      <c r="AE348" s="634"/>
      <c r="AF348" s="634"/>
      <c r="AG348" s="634"/>
      <c r="AH348" s="635"/>
      <c r="AI348" s="640"/>
      <c r="AJ348" s="641"/>
      <c r="AK348" s="641"/>
      <c r="AL348" s="641"/>
      <c r="AM348" s="641"/>
      <c r="AN348" s="641"/>
      <c r="AO348" s="641"/>
      <c r="AP348" s="641"/>
      <c r="AQ348" s="641"/>
      <c r="AR348" s="641"/>
      <c r="AS348" s="641"/>
      <c r="AT348" s="641"/>
      <c r="AU348" s="642"/>
      <c r="AV348" s="643"/>
      <c r="AW348" s="644"/>
      <c r="AX348" s="644"/>
      <c r="AY348" s="645"/>
    </row>
    <row r="349" spans="2:51" ht="20.25" customHeight="1">
      <c r="B349" s="526"/>
      <c r="C349" s="527"/>
      <c r="D349" s="527"/>
      <c r="E349" s="527"/>
      <c r="F349" s="527"/>
      <c r="G349" s="528"/>
      <c r="H349" s="633"/>
      <c r="I349" s="634"/>
      <c r="J349" s="634"/>
      <c r="K349" s="634"/>
      <c r="L349" s="635"/>
      <c r="M349" s="640"/>
      <c r="N349" s="641"/>
      <c r="O349" s="641"/>
      <c r="P349" s="641"/>
      <c r="Q349" s="641"/>
      <c r="R349" s="641"/>
      <c r="S349" s="641"/>
      <c r="T349" s="641"/>
      <c r="U349" s="641"/>
      <c r="V349" s="641"/>
      <c r="W349" s="641"/>
      <c r="X349" s="641"/>
      <c r="Y349" s="642"/>
      <c r="Z349" s="643"/>
      <c r="AA349" s="644"/>
      <c r="AB349" s="644"/>
      <c r="AC349" s="644"/>
      <c r="AD349" s="633"/>
      <c r="AE349" s="634"/>
      <c r="AF349" s="634"/>
      <c r="AG349" s="634"/>
      <c r="AH349" s="635"/>
      <c r="AI349" s="640"/>
      <c r="AJ349" s="641"/>
      <c r="AK349" s="641"/>
      <c r="AL349" s="641"/>
      <c r="AM349" s="641"/>
      <c r="AN349" s="641"/>
      <c r="AO349" s="641"/>
      <c r="AP349" s="641"/>
      <c r="AQ349" s="641"/>
      <c r="AR349" s="641"/>
      <c r="AS349" s="641"/>
      <c r="AT349" s="641"/>
      <c r="AU349" s="642"/>
      <c r="AV349" s="643"/>
      <c r="AW349" s="644"/>
      <c r="AX349" s="644"/>
      <c r="AY349" s="645"/>
    </row>
    <row r="350" spans="2:51" ht="20.25" customHeight="1">
      <c r="B350" s="526"/>
      <c r="C350" s="527"/>
      <c r="D350" s="527"/>
      <c r="E350" s="527"/>
      <c r="F350" s="527"/>
      <c r="G350" s="528"/>
      <c r="H350" s="633"/>
      <c r="I350" s="634"/>
      <c r="J350" s="634"/>
      <c r="K350" s="634"/>
      <c r="L350" s="635"/>
      <c r="M350" s="640"/>
      <c r="N350" s="641"/>
      <c r="O350" s="641"/>
      <c r="P350" s="641"/>
      <c r="Q350" s="641"/>
      <c r="R350" s="641"/>
      <c r="S350" s="641"/>
      <c r="T350" s="641"/>
      <c r="U350" s="641"/>
      <c r="V350" s="641"/>
      <c r="W350" s="641"/>
      <c r="X350" s="641"/>
      <c r="Y350" s="642"/>
      <c r="Z350" s="643"/>
      <c r="AA350" s="644"/>
      <c r="AB350" s="644"/>
      <c r="AC350" s="644"/>
      <c r="AD350" s="633"/>
      <c r="AE350" s="634"/>
      <c r="AF350" s="634"/>
      <c r="AG350" s="634"/>
      <c r="AH350" s="635"/>
      <c r="AI350" s="640"/>
      <c r="AJ350" s="641"/>
      <c r="AK350" s="641"/>
      <c r="AL350" s="641"/>
      <c r="AM350" s="641"/>
      <c r="AN350" s="641"/>
      <c r="AO350" s="641"/>
      <c r="AP350" s="641"/>
      <c r="AQ350" s="641"/>
      <c r="AR350" s="641"/>
      <c r="AS350" s="641"/>
      <c r="AT350" s="641"/>
      <c r="AU350" s="642"/>
      <c r="AV350" s="643"/>
      <c r="AW350" s="644"/>
      <c r="AX350" s="644"/>
      <c r="AY350" s="645"/>
    </row>
    <row r="351" spans="2:51" ht="20.25" customHeight="1">
      <c r="B351" s="526"/>
      <c r="C351" s="527"/>
      <c r="D351" s="527"/>
      <c r="E351" s="527"/>
      <c r="F351" s="527"/>
      <c r="G351" s="528"/>
      <c r="H351" s="633"/>
      <c r="I351" s="634"/>
      <c r="J351" s="634"/>
      <c r="K351" s="634"/>
      <c r="L351" s="635"/>
      <c r="M351" s="640"/>
      <c r="N351" s="641"/>
      <c r="O351" s="641"/>
      <c r="P351" s="641"/>
      <c r="Q351" s="641"/>
      <c r="R351" s="641"/>
      <c r="S351" s="641"/>
      <c r="T351" s="641"/>
      <c r="U351" s="641"/>
      <c r="V351" s="641"/>
      <c r="W351" s="641"/>
      <c r="X351" s="641"/>
      <c r="Y351" s="642"/>
      <c r="Z351" s="643"/>
      <c r="AA351" s="644"/>
      <c r="AB351" s="644"/>
      <c r="AC351" s="644"/>
      <c r="AD351" s="633"/>
      <c r="AE351" s="634"/>
      <c r="AF351" s="634"/>
      <c r="AG351" s="634"/>
      <c r="AH351" s="635"/>
      <c r="AI351" s="640"/>
      <c r="AJ351" s="641"/>
      <c r="AK351" s="641"/>
      <c r="AL351" s="641"/>
      <c r="AM351" s="641"/>
      <c r="AN351" s="641"/>
      <c r="AO351" s="641"/>
      <c r="AP351" s="641"/>
      <c r="AQ351" s="641"/>
      <c r="AR351" s="641"/>
      <c r="AS351" s="641"/>
      <c r="AT351" s="641"/>
      <c r="AU351" s="642"/>
      <c r="AV351" s="643"/>
      <c r="AW351" s="644"/>
      <c r="AX351" s="644"/>
      <c r="AY351" s="645"/>
    </row>
    <row r="352" spans="2:51" ht="24" customHeight="1">
      <c r="B352" s="526"/>
      <c r="C352" s="527"/>
      <c r="D352" s="527"/>
      <c r="E352" s="527"/>
      <c r="F352" s="527"/>
      <c r="G352" s="528"/>
      <c r="H352" s="529" t="s">
        <v>30</v>
      </c>
      <c r="I352" s="628"/>
      <c r="J352" s="628"/>
      <c r="K352" s="628"/>
      <c r="L352" s="628"/>
      <c r="M352" s="660"/>
      <c r="N352" s="661"/>
      <c r="O352" s="661"/>
      <c r="P352" s="661"/>
      <c r="Q352" s="661"/>
      <c r="R352" s="661"/>
      <c r="S352" s="661"/>
      <c r="T352" s="661"/>
      <c r="U352" s="661"/>
      <c r="V352" s="661"/>
      <c r="W352" s="661"/>
      <c r="X352" s="661"/>
      <c r="Y352" s="662"/>
      <c r="Z352" s="663">
        <f>SUM(Z344:AC351)</f>
        <v>5</v>
      </c>
      <c r="AA352" s="664"/>
      <c r="AB352" s="664"/>
      <c r="AC352" s="665"/>
      <c r="AD352" s="529" t="s">
        <v>30</v>
      </c>
      <c r="AE352" s="628"/>
      <c r="AF352" s="628"/>
      <c r="AG352" s="628"/>
      <c r="AH352" s="628"/>
      <c r="AI352" s="660"/>
      <c r="AJ352" s="661"/>
      <c r="AK352" s="661"/>
      <c r="AL352" s="661"/>
      <c r="AM352" s="661"/>
      <c r="AN352" s="661"/>
      <c r="AO352" s="661"/>
      <c r="AP352" s="661"/>
      <c r="AQ352" s="661"/>
      <c r="AR352" s="661"/>
      <c r="AS352" s="661"/>
      <c r="AT352" s="661"/>
      <c r="AU352" s="662"/>
      <c r="AV352" s="663">
        <f>SUM(AV344:AY351)</f>
        <v>0</v>
      </c>
      <c r="AW352" s="664"/>
      <c r="AX352" s="664"/>
      <c r="AY352" s="666"/>
    </row>
    <row r="353" spans="2:51" ht="24.75" customHeight="1">
      <c r="B353" s="526"/>
      <c r="C353" s="527"/>
      <c r="D353" s="527"/>
      <c r="E353" s="527"/>
      <c r="F353" s="527"/>
      <c r="G353" s="528"/>
      <c r="H353" s="667" t="s">
        <v>292</v>
      </c>
      <c r="I353" s="629"/>
      <c r="J353" s="629"/>
      <c r="K353" s="629"/>
      <c r="L353" s="629"/>
      <c r="M353" s="629"/>
      <c r="N353" s="629"/>
      <c r="O353" s="629"/>
      <c r="P353" s="629"/>
      <c r="Q353" s="629"/>
      <c r="R353" s="629"/>
      <c r="S353" s="629"/>
      <c r="T353" s="629"/>
      <c r="U353" s="629"/>
      <c r="V353" s="629"/>
      <c r="W353" s="629"/>
      <c r="X353" s="629"/>
      <c r="Y353" s="629"/>
      <c r="Z353" s="629"/>
      <c r="AA353" s="629"/>
      <c r="AB353" s="629"/>
      <c r="AC353" s="630"/>
      <c r="AD353" s="571" t="s">
        <v>293</v>
      </c>
      <c r="AE353" s="629"/>
      <c r="AF353" s="629"/>
      <c r="AG353" s="629"/>
      <c r="AH353" s="629"/>
      <c r="AI353" s="629"/>
      <c r="AJ353" s="629"/>
      <c r="AK353" s="629"/>
      <c r="AL353" s="629"/>
      <c r="AM353" s="629"/>
      <c r="AN353" s="629"/>
      <c r="AO353" s="629"/>
      <c r="AP353" s="629"/>
      <c r="AQ353" s="629"/>
      <c r="AR353" s="629"/>
      <c r="AS353" s="629"/>
      <c r="AT353" s="629"/>
      <c r="AU353" s="629"/>
      <c r="AV353" s="629"/>
      <c r="AW353" s="629"/>
      <c r="AX353" s="629"/>
      <c r="AY353" s="632"/>
    </row>
    <row r="354" spans="2:51" ht="40.5" customHeight="1">
      <c r="B354" s="526"/>
      <c r="C354" s="527"/>
      <c r="D354" s="527"/>
      <c r="E354" s="527"/>
      <c r="F354" s="527"/>
      <c r="G354" s="528"/>
      <c r="H354" s="529" t="s">
        <v>27</v>
      </c>
      <c r="I354" s="628"/>
      <c r="J354" s="628"/>
      <c r="K354" s="628"/>
      <c r="L354" s="628"/>
      <c r="M354" s="531" t="s">
        <v>28</v>
      </c>
      <c r="N354" s="629"/>
      <c r="O354" s="629"/>
      <c r="P354" s="629"/>
      <c r="Q354" s="629"/>
      <c r="R354" s="629"/>
      <c r="S354" s="629"/>
      <c r="T354" s="629"/>
      <c r="U354" s="629"/>
      <c r="V354" s="629"/>
      <c r="W354" s="629"/>
      <c r="X354" s="629"/>
      <c r="Y354" s="630"/>
      <c r="Z354" s="631" t="s">
        <v>29</v>
      </c>
      <c r="AA354" s="629"/>
      <c r="AB354" s="629"/>
      <c r="AC354" s="630"/>
      <c r="AD354" s="529" t="s">
        <v>27</v>
      </c>
      <c r="AE354" s="628"/>
      <c r="AF354" s="628"/>
      <c r="AG354" s="628"/>
      <c r="AH354" s="628"/>
      <c r="AI354" s="531" t="s">
        <v>28</v>
      </c>
      <c r="AJ354" s="629"/>
      <c r="AK354" s="629"/>
      <c r="AL354" s="629"/>
      <c r="AM354" s="629"/>
      <c r="AN354" s="629"/>
      <c r="AO354" s="629"/>
      <c r="AP354" s="629"/>
      <c r="AQ354" s="629"/>
      <c r="AR354" s="629"/>
      <c r="AS354" s="629"/>
      <c r="AT354" s="629"/>
      <c r="AU354" s="630"/>
      <c r="AV354" s="631" t="s">
        <v>29</v>
      </c>
      <c r="AW354" s="629"/>
      <c r="AX354" s="629"/>
      <c r="AY354" s="632"/>
    </row>
    <row r="355" spans="2:51" ht="28.5" customHeight="1">
      <c r="B355" s="526"/>
      <c r="C355" s="527"/>
      <c r="D355" s="527"/>
      <c r="E355" s="527"/>
      <c r="F355" s="527"/>
      <c r="G355" s="528"/>
      <c r="H355" s="633" t="s">
        <v>187</v>
      </c>
      <c r="I355" s="634"/>
      <c r="J355" s="634"/>
      <c r="K355" s="634"/>
      <c r="L355" s="635"/>
      <c r="M355" s="640" t="s">
        <v>294</v>
      </c>
      <c r="N355" s="641"/>
      <c r="O355" s="641"/>
      <c r="P355" s="641"/>
      <c r="Q355" s="641"/>
      <c r="R355" s="641"/>
      <c r="S355" s="641"/>
      <c r="T355" s="641"/>
      <c r="U355" s="641"/>
      <c r="V355" s="641"/>
      <c r="W355" s="641"/>
      <c r="X355" s="641"/>
      <c r="Y355" s="642"/>
      <c r="Z355" s="643">
        <v>7</v>
      </c>
      <c r="AA355" s="644"/>
      <c r="AB355" s="644"/>
      <c r="AC355" s="649"/>
      <c r="AD355" s="633"/>
      <c r="AE355" s="634"/>
      <c r="AF355" s="634"/>
      <c r="AG355" s="634"/>
      <c r="AH355" s="635"/>
      <c r="AI355" s="640"/>
      <c r="AJ355" s="641"/>
      <c r="AK355" s="641"/>
      <c r="AL355" s="641"/>
      <c r="AM355" s="641"/>
      <c r="AN355" s="641"/>
      <c r="AO355" s="641"/>
      <c r="AP355" s="641"/>
      <c r="AQ355" s="641"/>
      <c r="AR355" s="641"/>
      <c r="AS355" s="641"/>
      <c r="AT355" s="641"/>
      <c r="AU355" s="642"/>
      <c r="AV355" s="643"/>
      <c r="AW355" s="644"/>
      <c r="AX355" s="644"/>
      <c r="AY355" s="645"/>
    </row>
    <row r="356" spans="2:51" ht="20.25" customHeight="1">
      <c r="B356" s="526"/>
      <c r="C356" s="527"/>
      <c r="D356" s="527"/>
      <c r="E356" s="527"/>
      <c r="F356" s="527"/>
      <c r="G356" s="528"/>
      <c r="H356" s="633"/>
      <c r="I356" s="634"/>
      <c r="J356" s="634"/>
      <c r="K356" s="634"/>
      <c r="L356" s="635"/>
      <c r="M356" s="640"/>
      <c r="N356" s="641"/>
      <c r="O356" s="641"/>
      <c r="P356" s="641"/>
      <c r="Q356" s="641"/>
      <c r="R356" s="641"/>
      <c r="S356" s="641"/>
      <c r="T356" s="641"/>
      <c r="U356" s="641"/>
      <c r="V356" s="641"/>
      <c r="W356" s="641"/>
      <c r="X356" s="641"/>
      <c r="Y356" s="642"/>
      <c r="Z356" s="643"/>
      <c r="AA356" s="644"/>
      <c r="AB356" s="644"/>
      <c r="AC356" s="649"/>
      <c r="AD356" s="633"/>
      <c r="AE356" s="634"/>
      <c r="AF356" s="634"/>
      <c r="AG356" s="634"/>
      <c r="AH356" s="635"/>
      <c r="AI356" s="640"/>
      <c r="AJ356" s="641"/>
      <c r="AK356" s="641"/>
      <c r="AL356" s="641"/>
      <c r="AM356" s="641"/>
      <c r="AN356" s="641"/>
      <c r="AO356" s="641"/>
      <c r="AP356" s="641"/>
      <c r="AQ356" s="641"/>
      <c r="AR356" s="641"/>
      <c r="AS356" s="641"/>
      <c r="AT356" s="641"/>
      <c r="AU356" s="642"/>
      <c r="AV356" s="643"/>
      <c r="AW356" s="644"/>
      <c r="AX356" s="644"/>
      <c r="AY356" s="645"/>
    </row>
    <row r="357" spans="2:51" ht="20.25" customHeight="1">
      <c r="B357" s="526"/>
      <c r="C357" s="527"/>
      <c r="D357" s="527"/>
      <c r="E357" s="527"/>
      <c r="F357" s="527"/>
      <c r="G357" s="528"/>
      <c r="H357" s="633"/>
      <c r="I357" s="634"/>
      <c r="J357" s="634"/>
      <c r="K357" s="634"/>
      <c r="L357" s="635"/>
      <c r="M357" s="640"/>
      <c r="N357" s="641"/>
      <c r="O357" s="641"/>
      <c r="P357" s="641"/>
      <c r="Q357" s="641"/>
      <c r="R357" s="641"/>
      <c r="S357" s="641"/>
      <c r="T357" s="641"/>
      <c r="U357" s="641"/>
      <c r="V357" s="641"/>
      <c r="W357" s="641"/>
      <c r="X357" s="641"/>
      <c r="Y357" s="642"/>
      <c r="Z357" s="643"/>
      <c r="AA357" s="644"/>
      <c r="AB357" s="644"/>
      <c r="AC357" s="649"/>
      <c r="AD357" s="633"/>
      <c r="AE357" s="634"/>
      <c r="AF357" s="634"/>
      <c r="AG357" s="634"/>
      <c r="AH357" s="635"/>
      <c r="AI357" s="640"/>
      <c r="AJ357" s="641"/>
      <c r="AK357" s="641"/>
      <c r="AL357" s="641"/>
      <c r="AM357" s="641"/>
      <c r="AN357" s="641"/>
      <c r="AO357" s="641"/>
      <c r="AP357" s="641"/>
      <c r="AQ357" s="641"/>
      <c r="AR357" s="641"/>
      <c r="AS357" s="641"/>
      <c r="AT357" s="641"/>
      <c r="AU357" s="642"/>
      <c r="AV357" s="643"/>
      <c r="AW357" s="644"/>
      <c r="AX357" s="644"/>
      <c r="AY357" s="645"/>
    </row>
    <row r="358" spans="2:51" ht="20.25" customHeight="1">
      <c r="B358" s="526"/>
      <c r="C358" s="527"/>
      <c r="D358" s="527"/>
      <c r="E358" s="527"/>
      <c r="F358" s="527"/>
      <c r="G358" s="528"/>
      <c r="H358" s="633"/>
      <c r="I358" s="634"/>
      <c r="J358" s="634"/>
      <c r="K358" s="634"/>
      <c r="L358" s="635"/>
      <c r="M358" s="640"/>
      <c r="N358" s="641"/>
      <c r="O358" s="641"/>
      <c r="P358" s="641"/>
      <c r="Q358" s="641"/>
      <c r="R358" s="641"/>
      <c r="S358" s="641"/>
      <c r="T358" s="641"/>
      <c r="U358" s="641"/>
      <c r="V358" s="641"/>
      <c r="W358" s="641"/>
      <c r="X358" s="641"/>
      <c r="Y358" s="642"/>
      <c r="Z358" s="643"/>
      <c r="AA358" s="644"/>
      <c r="AB358" s="644"/>
      <c r="AC358" s="649"/>
      <c r="AD358" s="633"/>
      <c r="AE358" s="634"/>
      <c r="AF358" s="634"/>
      <c r="AG358" s="634"/>
      <c r="AH358" s="635"/>
      <c r="AI358" s="640"/>
      <c r="AJ358" s="641"/>
      <c r="AK358" s="641"/>
      <c r="AL358" s="641"/>
      <c r="AM358" s="641"/>
      <c r="AN358" s="641"/>
      <c r="AO358" s="641"/>
      <c r="AP358" s="641"/>
      <c r="AQ358" s="641"/>
      <c r="AR358" s="641"/>
      <c r="AS358" s="641"/>
      <c r="AT358" s="641"/>
      <c r="AU358" s="642"/>
      <c r="AV358" s="643"/>
      <c r="AW358" s="644"/>
      <c r="AX358" s="644"/>
      <c r="AY358" s="645"/>
    </row>
    <row r="359" spans="2:51" ht="20.25" customHeight="1">
      <c r="B359" s="526"/>
      <c r="C359" s="527"/>
      <c r="D359" s="527"/>
      <c r="E359" s="527"/>
      <c r="F359" s="527"/>
      <c r="G359" s="528"/>
      <c r="H359" s="633"/>
      <c r="I359" s="634"/>
      <c r="J359" s="634"/>
      <c r="K359" s="634"/>
      <c r="L359" s="635"/>
      <c r="M359" s="640"/>
      <c r="N359" s="641"/>
      <c r="O359" s="641"/>
      <c r="P359" s="641"/>
      <c r="Q359" s="641"/>
      <c r="R359" s="641"/>
      <c r="S359" s="641"/>
      <c r="T359" s="641"/>
      <c r="U359" s="641"/>
      <c r="V359" s="641"/>
      <c r="W359" s="641"/>
      <c r="X359" s="641"/>
      <c r="Y359" s="642"/>
      <c r="Z359" s="643"/>
      <c r="AA359" s="644"/>
      <c r="AB359" s="644"/>
      <c r="AC359" s="644"/>
      <c r="AD359" s="633"/>
      <c r="AE359" s="634"/>
      <c r="AF359" s="634"/>
      <c r="AG359" s="634"/>
      <c r="AH359" s="635"/>
      <c r="AI359" s="640"/>
      <c r="AJ359" s="641"/>
      <c r="AK359" s="641"/>
      <c r="AL359" s="641"/>
      <c r="AM359" s="641"/>
      <c r="AN359" s="641"/>
      <c r="AO359" s="641"/>
      <c r="AP359" s="641"/>
      <c r="AQ359" s="641"/>
      <c r="AR359" s="641"/>
      <c r="AS359" s="641"/>
      <c r="AT359" s="641"/>
      <c r="AU359" s="642"/>
      <c r="AV359" s="643"/>
      <c r="AW359" s="644"/>
      <c r="AX359" s="644"/>
      <c r="AY359" s="645"/>
    </row>
    <row r="360" spans="2:51" ht="20.25" customHeight="1">
      <c r="B360" s="526"/>
      <c r="C360" s="527"/>
      <c r="D360" s="527"/>
      <c r="E360" s="527"/>
      <c r="F360" s="527"/>
      <c r="G360" s="528"/>
      <c r="H360" s="633"/>
      <c r="I360" s="634"/>
      <c r="J360" s="634"/>
      <c r="K360" s="634"/>
      <c r="L360" s="635"/>
      <c r="M360" s="640"/>
      <c r="N360" s="641"/>
      <c r="O360" s="641"/>
      <c r="P360" s="641"/>
      <c r="Q360" s="641"/>
      <c r="R360" s="641"/>
      <c r="S360" s="641"/>
      <c r="T360" s="641"/>
      <c r="U360" s="641"/>
      <c r="V360" s="641"/>
      <c r="W360" s="641"/>
      <c r="X360" s="641"/>
      <c r="Y360" s="642"/>
      <c r="Z360" s="643"/>
      <c r="AA360" s="644"/>
      <c r="AB360" s="644"/>
      <c r="AC360" s="644"/>
      <c r="AD360" s="633"/>
      <c r="AE360" s="634"/>
      <c r="AF360" s="634"/>
      <c r="AG360" s="634"/>
      <c r="AH360" s="635"/>
      <c r="AI360" s="640"/>
      <c r="AJ360" s="641"/>
      <c r="AK360" s="641"/>
      <c r="AL360" s="641"/>
      <c r="AM360" s="641"/>
      <c r="AN360" s="641"/>
      <c r="AO360" s="641"/>
      <c r="AP360" s="641"/>
      <c r="AQ360" s="641"/>
      <c r="AR360" s="641"/>
      <c r="AS360" s="641"/>
      <c r="AT360" s="641"/>
      <c r="AU360" s="642"/>
      <c r="AV360" s="643"/>
      <c r="AW360" s="644"/>
      <c r="AX360" s="644"/>
      <c r="AY360" s="645"/>
    </row>
    <row r="361" spans="2:51" ht="20.25" customHeight="1">
      <c r="B361" s="526"/>
      <c r="C361" s="527"/>
      <c r="D361" s="527"/>
      <c r="E361" s="527"/>
      <c r="F361" s="527"/>
      <c r="G361" s="528"/>
      <c r="H361" s="633"/>
      <c r="I361" s="634"/>
      <c r="J361" s="634"/>
      <c r="K361" s="634"/>
      <c r="L361" s="635"/>
      <c r="M361" s="640"/>
      <c r="N361" s="641"/>
      <c r="O361" s="641"/>
      <c r="P361" s="641"/>
      <c r="Q361" s="641"/>
      <c r="R361" s="641"/>
      <c r="S361" s="641"/>
      <c r="T361" s="641"/>
      <c r="U361" s="641"/>
      <c r="V361" s="641"/>
      <c r="W361" s="641"/>
      <c r="X361" s="641"/>
      <c r="Y361" s="642"/>
      <c r="Z361" s="643"/>
      <c r="AA361" s="644"/>
      <c r="AB361" s="644"/>
      <c r="AC361" s="644"/>
      <c r="AD361" s="633"/>
      <c r="AE361" s="634"/>
      <c r="AF361" s="634"/>
      <c r="AG361" s="634"/>
      <c r="AH361" s="635"/>
      <c r="AI361" s="640"/>
      <c r="AJ361" s="641"/>
      <c r="AK361" s="641"/>
      <c r="AL361" s="641"/>
      <c r="AM361" s="641"/>
      <c r="AN361" s="641"/>
      <c r="AO361" s="641"/>
      <c r="AP361" s="641"/>
      <c r="AQ361" s="641"/>
      <c r="AR361" s="641"/>
      <c r="AS361" s="641"/>
      <c r="AT361" s="641"/>
      <c r="AU361" s="642"/>
      <c r="AV361" s="643"/>
      <c r="AW361" s="644"/>
      <c r="AX361" s="644"/>
      <c r="AY361" s="645"/>
    </row>
    <row r="362" spans="2:51" ht="20.25" customHeight="1">
      <c r="B362" s="526"/>
      <c r="C362" s="527"/>
      <c r="D362" s="527"/>
      <c r="E362" s="527"/>
      <c r="F362" s="527"/>
      <c r="G362" s="528"/>
      <c r="H362" s="633"/>
      <c r="I362" s="634"/>
      <c r="J362" s="634"/>
      <c r="K362" s="634"/>
      <c r="L362" s="635"/>
      <c r="M362" s="640"/>
      <c r="N362" s="641"/>
      <c r="O362" s="641"/>
      <c r="P362" s="641"/>
      <c r="Q362" s="641"/>
      <c r="R362" s="641"/>
      <c r="S362" s="641"/>
      <c r="T362" s="641"/>
      <c r="U362" s="641"/>
      <c r="V362" s="641"/>
      <c r="W362" s="641"/>
      <c r="X362" s="641"/>
      <c r="Y362" s="642"/>
      <c r="Z362" s="643"/>
      <c r="AA362" s="644"/>
      <c r="AB362" s="644"/>
      <c r="AC362" s="644"/>
      <c r="AD362" s="633"/>
      <c r="AE362" s="634"/>
      <c r="AF362" s="634"/>
      <c r="AG362" s="634"/>
      <c r="AH362" s="635"/>
      <c r="AI362" s="640"/>
      <c r="AJ362" s="641"/>
      <c r="AK362" s="641"/>
      <c r="AL362" s="641"/>
      <c r="AM362" s="641"/>
      <c r="AN362" s="641"/>
      <c r="AO362" s="641"/>
      <c r="AP362" s="641"/>
      <c r="AQ362" s="641"/>
      <c r="AR362" s="641"/>
      <c r="AS362" s="641"/>
      <c r="AT362" s="641"/>
      <c r="AU362" s="642"/>
      <c r="AV362" s="643"/>
      <c r="AW362" s="644"/>
      <c r="AX362" s="644"/>
      <c r="AY362" s="645"/>
    </row>
    <row r="363" spans="2:51" ht="24" customHeight="1">
      <c r="B363" s="526"/>
      <c r="C363" s="527"/>
      <c r="D363" s="527"/>
      <c r="E363" s="527"/>
      <c r="F363" s="527"/>
      <c r="G363" s="528"/>
      <c r="H363" s="571" t="s">
        <v>30</v>
      </c>
      <c r="I363" s="629"/>
      <c r="J363" s="629"/>
      <c r="K363" s="629"/>
      <c r="L363" s="629"/>
      <c r="M363" s="650"/>
      <c r="N363" s="651"/>
      <c r="O363" s="651"/>
      <c r="P363" s="651"/>
      <c r="Q363" s="651"/>
      <c r="R363" s="651"/>
      <c r="S363" s="651"/>
      <c r="T363" s="651"/>
      <c r="U363" s="651"/>
      <c r="V363" s="651"/>
      <c r="W363" s="651"/>
      <c r="X363" s="651"/>
      <c r="Y363" s="652"/>
      <c r="Z363" s="653">
        <f>SUM(Z355:AC362)</f>
        <v>7</v>
      </c>
      <c r="AA363" s="654"/>
      <c r="AB363" s="654"/>
      <c r="AC363" s="655"/>
      <c r="AD363" s="571" t="s">
        <v>30</v>
      </c>
      <c r="AE363" s="629"/>
      <c r="AF363" s="629"/>
      <c r="AG363" s="629"/>
      <c r="AH363" s="629"/>
      <c r="AI363" s="650"/>
      <c r="AJ363" s="651"/>
      <c r="AK363" s="651"/>
      <c r="AL363" s="651"/>
      <c r="AM363" s="651"/>
      <c r="AN363" s="651"/>
      <c r="AO363" s="651"/>
      <c r="AP363" s="651"/>
      <c r="AQ363" s="651"/>
      <c r="AR363" s="651"/>
      <c r="AS363" s="651"/>
      <c r="AT363" s="651"/>
      <c r="AU363" s="652"/>
      <c r="AV363" s="653">
        <f>SUM(AV355:AY362)</f>
        <v>0</v>
      </c>
      <c r="AW363" s="654"/>
      <c r="AX363" s="654"/>
      <c r="AY363" s="656"/>
    </row>
    <row r="364" spans="2:51" ht="24.75" customHeight="1">
      <c r="B364" s="526"/>
      <c r="C364" s="527"/>
      <c r="D364" s="527"/>
      <c r="E364" s="527"/>
      <c r="F364" s="527"/>
      <c r="G364" s="528"/>
      <c r="H364" s="571" t="s">
        <v>295</v>
      </c>
      <c r="I364" s="629"/>
      <c r="J364" s="629"/>
      <c r="K364" s="629"/>
      <c r="L364" s="629"/>
      <c r="M364" s="629"/>
      <c r="N364" s="629"/>
      <c r="O364" s="629"/>
      <c r="P364" s="629"/>
      <c r="Q364" s="629"/>
      <c r="R364" s="629"/>
      <c r="S364" s="629"/>
      <c r="T364" s="629"/>
      <c r="U364" s="629"/>
      <c r="V364" s="629"/>
      <c r="W364" s="629"/>
      <c r="X364" s="629"/>
      <c r="Y364" s="629"/>
      <c r="Z364" s="629"/>
      <c r="AA364" s="629"/>
      <c r="AB364" s="629"/>
      <c r="AC364" s="630"/>
      <c r="AD364" s="571" t="s">
        <v>296</v>
      </c>
      <c r="AE364" s="629"/>
      <c r="AF364" s="629"/>
      <c r="AG364" s="629"/>
      <c r="AH364" s="629"/>
      <c r="AI364" s="629"/>
      <c r="AJ364" s="629"/>
      <c r="AK364" s="629"/>
      <c r="AL364" s="629"/>
      <c r="AM364" s="629"/>
      <c r="AN364" s="629"/>
      <c r="AO364" s="629"/>
      <c r="AP364" s="629"/>
      <c r="AQ364" s="629"/>
      <c r="AR364" s="629"/>
      <c r="AS364" s="629"/>
      <c r="AT364" s="629"/>
      <c r="AU364" s="629"/>
      <c r="AV364" s="629"/>
      <c r="AW364" s="629"/>
      <c r="AX364" s="629"/>
      <c r="AY364" s="632"/>
    </row>
    <row r="365" spans="2:51" ht="37.5" customHeight="1">
      <c r="B365" s="526"/>
      <c r="C365" s="527"/>
      <c r="D365" s="527"/>
      <c r="E365" s="527"/>
      <c r="F365" s="527"/>
      <c r="G365" s="528"/>
      <c r="H365" s="529" t="s">
        <v>27</v>
      </c>
      <c r="I365" s="628"/>
      <c r="J365" s="628"/>
      <c r="K365" s="628"/>
      <c r="L365" s="628"/>
      <c r="M365" s="531" t="s">
        <v>28</v>
      </c>
      <c r="N365" s="629"/>
      <c r="O365" s="629"/>
      <c r="P365" s="629"/>
      <c r="Q365" s="629"/>
      <c r="R365" s="629"/>
      <c r="S365" s="629"/>
      <c r="T365" s="629"/>
      <c r="U365" s="629"/>
      <c r="V365" s="629"/>
      <c r="W365" s="629"/>
      <c r="X365" s="629"/>
      <c r="Y365" s="630"/>
      <c r="Z365" s="631" t="s">
        <v>29</v>
      </c>
      <c r="AA365" s="629"/>
      <c r="AB365" s="629"/>
      <c r="AC365" s="630"/>
      <c r="AD365" s="529" t="s">
        <v>27</v>
      </c>
      <c r="AE365" s="628"/>
      <c r="AF365" s="628"/>
      <c r="AG365" s="628"/>
      <c r="AH365" s="628"/>
      <c r="AI365" s="531" t="s">
        <v>28</v>
      </c>
      <c r="AJ365" s="629"/>
      <c r="AK365" s="629"/>
      <c r="AL365" s="629"/>
      <c r="AM365" s="629"/>
      <c r="AN365" s="629"/>
      <c r="AO365" s="629"/>
      <c r="AP365" s="629"/>
      <c r="AQ365" s="629"/>
      <c r="AR365" s="629"/>
      <c r="AS365" s="629"/>
      <c r="AT365" s="629"/>
      <c r="AU365" s="630"/>
      <c r="AV365" s="631" t="s">
        <v>29</v>
      </c>
      <c r="AW365" s="629"/>
      <c r="AX365" s="629"/>
      <c r="AY365" s="632"/>
    </row>
    <row r="366" spans="2:51" ht="21.75" customHeight="1">
      <c r="B366" s="526"/>
      <c r="C366" s="527"/>
      <c r="D366" s="527"/>
      <c r="E366" s="527"/>
      <c r="F366" s="527"/>
      <c r="G366" s="528"/>
      <c r="H366" s="633"/>
      <c r="I366" s="634"/>
      <c r="J366" s="634"/>
      <c r="K366" s="634"/>
      <c r="L366" s="635"/>
      <c r="M366" s="640"/>
      <c r="N366" s="641"/>
      <c r="O366" s="641"/>
      <c r="P366" s="641"/>
      <c r="Q366" s="641"/>
      <c r="R366" s="641"/>
      <c r="S366" s="641"/>
      <c r="T366" s="641"/>
      <c r="U366" s="641"/>
      <c r="V366" s="641"/>
      <c r="W366" s="641"/>
      <c r="X366" s="641"/>
      <c r="Y366" s="642"/>
      <c r="Z366" s="643"/>
      <c r="AA366" s="644"/>
      <c r="AB366" s="644"/>
      <c r="AC366" s="649"/>
      <c r="AD366" s="633"/>
      <c r="AE366" s="634"/>
      <c r="AF366" s="634"/>
      <c r="AG366" s="634"/>
      <c r="AH366" s="635"/>
      <c r="AI366" s="640"/>
      <c r="AJ366" s="641"/>
      <c r="AK366" s="641"/>
      <c r="AL366" s="641"/>
      <c r="AM366" s="641"/>
      <c r="AN366" s="641"/>
      <c r="AO366" s="641"/>
      <c r="AP366" s="641"/>
      <c r="AQ366" s="641"/>
      <c r="AR366" s="641"/>
      <c r="AS366" s="641"/>
      <c r="AT366" s="641"/>
      <c r="AU366" s="642"/>
      <c r="AV366" s="643"/>
      <c r="AW366" s="644"/>
      <c r="AX366" s="644"/>
      <c r="AY366" s="645"/>
    </row>
    <row r="367" spans="2:51" ht="21.75" customHeight="1">
      <c r="B367" s="526"/>
      <c r="C367" s="527"/>
      <c r="D367" s="527"/>
      <c r="E367" s="527"/>
      <c r="F367" s="527"/>
      <c r="G367" s="528"/>
      <c r="H367" s="633"/>
      <c r="I367" s="634"/>
      <c r="J367" s="634"/>
      <c r="K367" s="634"/>
      <c r="L367" s="635"/>
      <c r="M367" s="640"/>
      <c r="N367" s="641"/>
      <c r="O367" s="641"/>
      <c r="P367" s="641"/>
      <c r="Q367" s="641"/>
      <c r="R367" s="641"/>
      <c r="S367" s="641"/>
      <c r="T367" s="641"/>
      <c r="U367" s="641"/>
      <c r="V367" s="641"/>
      <c r="W367" s="641"/>
      <c r="X367" s="641"/>
      <c r="Y367" s="642"/>
      <c r="Z367" s="643"/>
      <c r="AA367" s="644"/>
      <c r="AB367" s="644"/>
      <c r="AC367" s="649"/>
      <c r="AD367" s="633"/>
      <c r="AE367" s="634"/>
      <c r="AF367" s="634"/>
      <c r="AG367" s="634"/>
      <c r="AH367" s="635"/>
      <c r="AI367" s="640"/>
      <c r="AJ367" s="641"/>
      <c r="AK367" s="641"/>
      <c r="AL367" s="641"/>
      <c r="AM367" s="641"/>
      <c r="AN367" s="641"/>
      <c r="AO367" s="641"/>
      <c r="AP367" s="641"/>
      <c r="AQ367" s="641"/>
      <c r="AR367" s="641"/>
      <c r="AS367" s="641"/>
      <c r="AT367" s="641"/>
      <c r="AU367" s="642"/>
      <c r="AV367" s="643"/>
      <c r="AW367" s="644"/>
      <c r="AX367" s="644"/>
      <c r="AY367" s="645"/>
    </row>
    <row r="368" spans="2:51" ht="21.75" customHeight="1">
      <c r="B368" s="526"/>
      <c r="C368" s="527"/>
      <c r="D368" s="527"/>
      <c r="E368" s="527"/>
      <c r="F368" s="527"/>
      <c r="G368" s="528"/>
      <c r="H368" s="633"/>
      <c r="I368" s="634"/>
      <c r="J368" s="634"/>
      <c r="K368" s="634"/>
      <c r="L368" s="635"/>
      <c r="M368" s="640"/>
      <c r="N368" s="641"/>
      <c r="O368" s="641"/>
      <c r="P368" s="641"/>
      <c r="Q368" s="641"/>
      <c r="R368" s="641"/>
      <c r="S368" s="641"/>
      <c r="T368" s="641"/>
      <c r="U368" s="641"/>
      <c r="V368" s="641"/>
      <c r="W368" s="641"/>
      <c r="X368" s="641"/>
      <c r="Y368" s="642"/>
      <c r="Z368" s="643"/>
      <c r="AA368" s="644"/>
      <c r="AB368" s="644"/>
      <c r="AC368" s="649"/>
      <c r="AD368" s="633"/>
      <c r="AE368" s="634"/>
      <c r="AF368" s="634"/>
      <c r="AG368" s="634"/>
      <c r="AH368" s="635"/>
      <c r="AI368" s="640"/>
      <c r="AJ368" s="641"/>
      <c r="AK368" s="641"/>
      <c r="AL368" s="641"/>
      <c r="AM368" s="641"/>
      <c r="AN368" s="641"/>
      <c r="AO368" s="641"/>
      <c r="AP368" s="641"/>
      <c r="AQ368" s="641"/>
      <c r="AR368" s="641"/>
      <c r="AS368" s="641"/>
      <c r="AT368" s="641"/>
      <c r="AU368" s="642"/>
      <c r="AV368" s="643"/>
      <c r="AW368" s="644"/>
      <c r="AX368" s="644"/>
      <c r="AY368" s="645"/>
    </row>
    <row r="369" spans="2:51" ht="21.75" customHeight="1">
      <c r="B369" s="526"/>
      <c r="C369" s="527"/>
      <c r="D369" s="527"/>
      <c r="E369" s="527"/>
      <c r="F369" s="527"/>
      <c r="G369" s="528"/>
      <c r="H369" s="633"/>
      <c r="I369" s="634"/>
      <c r="J369" s="634"/>
      <c r="K369" s="634"/>
      <c r="L369" s="635"/>
      <c r="M369" s="640"/>
      <c r="N369" s="641"/>
      <c r="O369" s="641"/>
      <c r="P369" s="641"/>
      <c r="Q369" s="641"/>
      <c r="R369" s="641"/>
      <c r="S369" s="641"/>
      <c r="T369" s="641"/>
      <c r="U369" s="641"/>
      <c r="V369" s="641"/>
      <c r="W369" s="641"/>
      <c r="X369" s="641"/>
      <c r="Y369" s="642"/>
      <c r="Z369" s="643"/>
      <c r="AA369" s="644"/>
      <c r="AB369" s="644"/>
      <c r="AC369" s="649"/>
      <c r="AD369" s="633"/>
      <c r="AE369" s="634"/>
      <c r="AF369" s="634"/>
      <c r="AG369" s="634"/>
      <c r="AH369" s="635"/>
      <c r="AI369" s="640"/>
      <c r="AJ369" s="641"/>
      <c r="AK369" s="641"/>
      <c r="AL369" s="641"/>
      <c r="AM369" s="641"/>
      <c r="AN369" s="641"/>
      <c r="AO369" s="641"/>
      <c r="AP369" s="641"/>
      <c r="AQ369" s="641"/>
      <c r="AR369" s="641"/>
      <c r="AS369" s="641"/>
      <c r="AT369" s="641"/>
      <c r="AU369" s="642"/>
      <c r="AV369" s="643"/>
      <c r="AW369" s="644"/>
      <c r="AX369" s="644"/>
      <c r="AY369" s="645"/>
    </row>
    <row r="370" spans="2:51" ht="21.75" customHeight="1">
      <c r="B370" s="526"/>
      <c r="C370" s="527"/>
      <c r="D370" s="527"/>
      <c r="E370" s="527"/>
      <c r="F370" s="527"/>
      <c r="G370" s="528"/>
      <c r="H370" s="633"/>
      <c r="I370" s="634"/>
      <c r="J370" s="634"/>
      <c r="K370" s="634"/>
      <c r="L370" s="635"/>
      <c r="M370" s="640"/>
      <c r="N370" s="641"/>
      <c r="O370" s="641"/>
      <c r="P370" s="641"/>
      <c r="Q370" s="641"/>
      <c r="R370" s="641"/>
      <c r="S370" s="641"/>
      <c r="T370" s="641"/>
      <c r="U370" s="641"/>
      <c r="V370" s="641"/>
      <c r="W370" s="641"/>
      <c r="X370" s="641"/>
      <c r="Y370" s="642"/>
      <c r="Z370" s="643"/>
      <c r="AA370" s="644"/>
      <c r="AB370" s="644"/>
      <c r="AC370" s="644"/>
      <c r="AD370" s="633"/>
      <c r="AE370" s="634"/>
      <c r="AF370" s="634"/>
      <c r="AG370" s="634"/>
      <c r="AH370" s="635"/>
      <c r="AI370" s="640"/>
      <c r="AJ370" s="641"/>
      <c r="AK370" s="641"/>
      <c r="AL370" s="641"/>
      <c r="AM370" s="641"/>
      <c r="AN370" s="641"/>
      <c r="AO370" s="641"/>
      <c r="AP370" s="641"/>
      <c r="AQ370" s="641"/>
      <c r="AR370" s="641"/>
      <c r="AS370" s="641"/>
      <c r="AT370" s="641"/>
      <c r="AU370" s="642"/>
      <c r="AV370" s="643"/>
      <c r="AW370" s="644"/>
      <c r="AX370" s="644"/>
      <c r="AY370" s="645"/>
    </row>
    <row r="371" spans="2:51" ht="21.75" customHeight="1">
      <c r="B371" s="526"/>
      <c r="C371" s="527"/>
      <c r="D371" s="527"/>
      <c r="E371" s="527"/>
      <c r="F371" s="527"/>
      <c r="G371" s="528"/>
      <c r="H371" s="633"/>
      <c r="I371" s="634"/>
      <c r="J371" s="634"/>
      <c r="K371" s="634"/>
      <c r="L371" s="635"/>
      <c r="M371" s="640"/>
      <c r="N371" s="641"/>
      <c r="O371" s="641"/>
      <c r="P371" s="641"/>
      <c r="Q371" s="641"/>
      <c r="R371" s="641"/>
      <c r="S371" s="641"/>
      <c r="T371" s="641"/>
      <c r="U371" s="641"/>
      <c r="V371" s="641"/>
      <c r="W371" s="641"/>
      <c r="X371" s="641"/>
      <c r="Y371" s="642"/>
      <c r="Z371" s="643"/>
      <c r="AA371" s="644"/>
      <c r="AB371" s="644"/>
      <c r="AC371" s="644"/>
      <c r="AD371" s="633"/>
      <c r="AE371" s="634"/>
      <c r="AF371" s="634"/>
      <c r="AG371" s="634"/>
      <c r="AH371" s="635"/>
      <c r="AI371" s="640"/>
      <c r="AJ371" s="641"/>
      <c r="AK371" s="641"/>
      <c r="AL371" s="641"/>
      <c r="AM371" s="641"/>
      <c r="AN371" s="641"/>
      <c r="AO371" s="641"/>
      <c r="AP371" s="641"/>
      <c r="AQ371" s="641"/>
      <c r="AR371" s="641"/>
      <c r="AS371" s="641"/>
      <c r="AT371" s="641"/>
      <c r="AU371" s="642"/>
      <c r="AV371" s="643"/>
      <c r="AW371" s="644"/>
      <c r="AX371" s="644"/>
      <c r="AY371" s="645"/>
    </row>
    <row r="372" spans="2:51" ht="21.75" customHeight="1">
      <c r="B372" s="526"/>
      <c r="C372" s="527"/>
      <c r="D372" s="527"/>
      <c r="E372" s="527"/>
      <c r="F372" s="527"/>
      <c r="G372" s="528"/>
      <c r="H372" s="633"/>
      <c r="I372" s="634"/>
      <c r="J372" s="634"/>
      <c r="K372" s="634"/>
      <c r="L372" s="635"/>
      <c r="M372" s="640"/>
      <c r="N372" s="641"/>
      <c r="O372" s="641"/>
      <c r="P372" s="641"/>
      <c r="Q372" s="641"/>
      <c r="R372" s="641"/>
      <c r="S372" s="641"/>
      <c r="T372" s="641"/>
      <c r="U372" s="641"/>
      <c r="V372" s="641"/>
      <c r="W372" s="641"/>
      <c r="X372" s="641"/>
      <c r="Y372" s="642"/>
      <c r="Z372" s="643"/>
      <c r="AA372" s="644"/>
      <c r="AB372" s="644"/>
      <c r="AC372" s="644"/>
      <c r="AD372" s="633"/>
      <c r="AE372" s="634"/>
      <c r="AF372" s="634"/>
      <c r="AG372" s="634"/>
      <c r="AH372" s="635"/>
      <c r="AI372" s="640"/>
      <c r="AJ372" s="641"/>
      <c r="AK372" s="641"/>
      <c r="AL372" s="641"/>
      <c r="AM372" s="641"/>
      <c r="AN372" s="641"/>
      <c r="AO372" s="641"/>
      <c r="AP372" s="641"/>
      <c r="AQ372" s="641"/>
      <c r="AR372" s="641"/>
      <c r="AS372" s="641"/>
      <c r="AT372" s="641"/>
      <c r="AU372" s="642"/>
      <c r="AV372" s="643"/>
      <c r="AW372" s="644"/>
      <c r="AX372" s="644"/>
      <c r="AY372" s="645"/>
    </row>
    <row r="373" spans="2:51" ht="21.75" customHeight="1">
      <c r="B373" s="526"/>
      <c r="C373" s="527"/>
      <c r="D373" s="527"/>
      <c r="E373" s="527"/>
      <c r="F373" s="527"/>
      <c r="G373" s="528"/>
      <c r="H373" s="633"/>
      <c r="I373" s="634"/>
      <c r="J373" s="634"/>
      <c r="K373" s="634"/>
      <c r="L373" s="635"/>
      <c r="M373" s="640"/>
      <c r="N373" s="641"/>
      <c r="O373" s="641"/>
      <c r="P373" s="641"/>
      <c r="Q373" s="641"/>
      <c r="R373" s="641"/>
      <c r="S373" s="641"/>
      <c r="T373" s="641"/>
      <c r="U373" s="641"/>
      <c r="V373" s="641"/>
      <c r="W373" s="641"/>
      <c r="X373" s="641"/>
      <c r="Y373" s="642"/>
      <c r="Z373" s="643"/>
      <c r="AA373" s="644"/>
      <c r="AB373" s="644"/>
      <c r="AC373" s="644"/>
      <c r="AD373" s="633"/>
      <c r="AE373" s="634"/>
      <c r="AF373" s="634"/>
      <c r="AG373" s="634"/>
      <c r="AH373" s="635"/>
      <c r="AI373" s="640"/>
      <c r="AJ373" s="641"/>
      <c r="AK373" s="641"/>
      <c r="AL373" s="641"/>
      <c r="AM373" s="641"/>
      <c r="AN373" s="641"/>
      <c r="AO373" s="641"/>
      <c r="AP373" s="641"/>
      <c r="AQ373" s="641"/>
      <c r="AR373" s="641"/>
      <c r="AS373" s="641"/>
      <c r="AT373" s="641"/>
      <c r="AU373" s="642"/>
      <c r="AV373" s="643"/>
      <c r="AW373" s="644"/>
      <c r="AX373" s="644"/>
      <c r="AY373" s="645"/>
    </row>
    <row r="374" spans="2:51" ht="24" customHeight="1" thickBot="1">
      <c r="B374" s="578"/>
      <c r="C374" s="579"/>
      <c r="D374" s="579"/>
      <c r="E374" s="579"/>
      <c r="F374" s="579"/>
      <c r="G374" s="580"/>
      <c r="H374" s="668" t="s">
        <v>30</v>
      </c>
      <c r="I374" s="669"/>
      <c r="J374" s="669"/>
      <c r="K374" s="669"/>
      <c r="L374" s="669"/>
      <c r="M374" s="670"/>
      <c r="N374" s="671"/>
      <c r="O374" s="671"/>
      <c r="P374" s="671"/>
      <c r="Q374" s="671"/>
      <c r="R374" s="671"/>
      <c r="S374" s="671"/>
      <c r="T374" s="671"/>
      <c r="U374" s="671"/>
      <c r="V374" s="671"/>
      <c r="W374" s="671"/>
      <c r="X374" s="671"/>
      <c r="Y374" s="672"/>
      <c r="Z374" s="673">
        <f>SUM(Z366:AC373)</f>
        <v>0</v>
      </c>
      <c r="AA374" s="674"/>
      <c r="AB374" s="674"/>
      <c r="AC374" s="675"/>
      <c r="AD374" s="668" t="s">
        <v>30</v>
      </c>
      <c r="AE374" s="669"/>
      <c r="AF374" s="669"/>
      <c r="AG374" s="669"/>
      <c r="AH374" s="669"/>
      <c r="AI374" s="670"/>
      <c r="AJ374" s="671"/>
      <c r="AK374" s="671"/>
      <c r="AL374" s="671"/>
      <c r="AM374" s="671"/>
      <c r="AN374" s="671"/>
      <c r="AO374" s="671"/>
      <c r="AP374" s="671"/>
      <c r="AQ374" s="671"/>
      <c r="AR374" s="671"/>
      <c r="AS374" s="671"/>
      <c r="AT374" s="671"/>
      <c r="AU374" s="672"/>
      <c r="AV374" s="673">
        <f>SUM(AV366:AY373)</f>
        <v>0</v>
      </c>
      <c r="AW374" s="674"/>
      <c r="AX374" s="674"/>
      <c r="AY374" s="676"/>
    </row>
    <row r="375" spans="2:51" s="518" customFormat="1" ht="24" customHeight="1">
      <c r="B375" s="715"/>
      <c r="C375" s="715"/>
      <c r="D375" s="715"/>
      <c r="E375" s="715"/>
      <c r="F375" s="715"/>
      <c r="G375" s="715"/>
      <c r="H375" s="716"/>
      <c r="I375" s="716"/>
      <c r="J375" s="716"/>
      <c r="K375" s="716"/>
      <c r="L375" s="716"/>
      <c r="M375" s="717"/>
      <c r="N375" s="716"/>
      <c r="O375" s="716"/>
      <c r="P375" s="716"/>
      <c r="Q375" s="716"/>
      <c r="R375" s="716"/>
      <c r="S375" s="716"/>
      <c r="T375" s="716"/>
      <c r="U375" s="716"/>
      <c r="V375" s="716"/>
      <c r="W375" s="716"/>
      <c r="X375" s="716"/>
      <c r="Y375" s="716"/>
      <c r="Z375" s="718"/>
      <c r="AA375" s="718"/>
      <c r="AB375" s="718"/>
      <c r="AC375" s="718"/>
      <c r="AD375" s="716"/>
      <c r="AE375" s="716"/>
      <c r="AF375" s="716"/>
      <c r="AG375" s="716"/>
      <c r="AH375" s="716"/>
      <c r="AI375" s="717"/>
      <c r="AJ375" s="716"/>
      <c r="AK375" s="716"/>
      <c r="AL375" s="716"/>
      <c r="AM375" s="716"/>
      <c r="AN375" s="716"/>
      <c r="AO375" s="716"/>
      <c r="AP375" s="716"/>
      <c r="AQ375" s="716"/>
      <c r="AR375" s="716"/>
      <c r="AS375" s="716"/>
      <c r="AT375" s="716"/>
      <c r="AU375" s="716"/>
      <c r="AV375" s="718"/>
      <c r="AW375" s="718"/>
      <c r="AX375" s="718"/>
      <c r="AY375" s="718"/>
    </row>
    <row r="376" ht="14.25">
      <c r="C376" s="590" t="s">
        <v>269</v>
      </c>
    </row>
    <row r="377" ht="13.5">
      <c r="C377" s="93" t="s">
        <v>264</v>
      </c>
    </row>
    <row r="378" spans="2:50" ht="34.5" customHeight="1">
      <c r="B378" s="591"/>
      <c r="C378" s="591"/>
      <c r="D378" s="213" t="s">
        <v>249</v>
      </c>
      <c r="E378" s="213"/>
      <c r="F378" s="213"/>
      <c r="G378" s="213"/>
      <c r="H378" s="213"/>
      <c r="I378" s="213"/>
      <c r="J378" s="213"/>
      <c r="K378" s="213"/>
      <c r="L378" s="213"/>
      <c r="M378" s="213"/>
      <c r="N378" s="213" t="s">
        <v>257</v>
      </c>
      <c r="O378" s="213"/>
      <c r="P378" s="213"/>
      <c r="Q378" s="213"/>
      <c r="R378" s="213"/>
      <c r="S378" s="213"/>
      <c r="T378" s="213"/>
      <c r="U378" s="213"/>
      <c r="V378" s="213"/>
      <c r="W378" s="213"/>
      <c r="X378" s="213"/>
      <c r="Y378" s="213"/>
      <c r="Z378" s="213"/>
      <c r="AA378" s="213"/>
      <c r="AB378" s="213"/>
      <c r="AC378" s="213"/>
      <c r="AD378" s="213"/>
      <c r="AE378" s="213"/>
      <c r="AF378" s="213"/>
      <c r="AG378" s="213"/>
      <c r="AH378" s="213"/>
      <c r="AI378" s="213"/>
      <c r="AJ378" s="213"/>
      <c r="AK378" s="213"/>
      <c r="AL378" s="214" t="s">
        <v>258</v>
      </c>
      <c r="AM378" s="213"/>
      <c r="AN378" s="213"/>
      <c r="AO378" s="213"/>
      <c r="AP378" s="213"/>
      <c r="AQ378" s="213"/>
      <c r="AR378" s="213" t="s">
        <v>31</v>
      </c>
      <c r="AS378" s="213"/>
      <c r="AT378" s="213"/>
      <c r="AU378" s="213"/>
      <c r="AV378" s="213" t="s">
        <v>32</v>
      </c>
      <c r="AW378" s="213"/>
      <c r="AX378" s="213"/>
    </row>
    <row r="379" spans="2:50" ht="24" customHeight="1">
      <c r="B379" s="591">
        <v>1</v>
      </c>
      <c r="C379" s="591">
        <v>1</v>
      </c>
      <c r="D379" s="679" t="s">
        <v>218</v>
      </c>
      <c r="E379" s="679"/>
      <c r="F379" s="679"/>
      <c r="G379" s="679"/>
      <c r="H379" s="679"/>
      <c r="I379" s="679"/>
      <c r="J379" s="679"/>
      <c r="K379" s="679"/>
      <c r="L379" s="679"/>
      <c r="M379" s="679"/>
      <c r="N379" s="719" t="s">
        <v>297</v>
      </c>
      <c r="O379" s="720"/>
      <c r="P379" s="720"/>
      <c r="Q379" s="720"/>
      <c r="R379" s="720"/>
      <c r="S379" s="720"/>
      <c r="T379" s="720"/>
      <c r="U379" s="720"/>
      <c r="V379" s="720"/>
      <c r="W379" s="720"/>
      <c r="X379" s="720"/>
      <c r="Y379" s="720"/>
      <c r="Z379" s="720"/>
      <c r="AA379" s="720"/>
      <c r="AB379" s="720"/>
      <c r="AC379" s="720"/>
      <c r="AD379" s="720"/>
      <c r="AE379" s="720"/>
      <c r="AF379" s="720"/>
      <c r="AG379" s="720"/>
      <c r="AH379" s="720"/>
      <c r="AI379" s="720"/>
      <c r="AJ379" s="720"/>
      <c r="AK379" s="721"/>
      <c r="AL379" s="678">
        <v>7</v>
      </c>
      <c r="AM379" s="679"/>
      <c r="AN379" s="679"/>
      <c r="AO379" s="679"/>
      <c r="AP379" s="679"/>
      <c r="AQ379" s="679"/>
      <c r="AR379" s="679" t="s">
        <v>210</v>
      </c>
      <c r="AS379" s="679"/>
      <c r="AT379" s="679"/>
      <c r="AU379" s="679"/>
      <c r="AV379" s="688" t="s">
        <v>277</v>
      </c>
      <c r="AW379" s="689"/>
      <c r="AX379" s="690"/>
    </row>
    <row r="380" spans="2:50" s="518" customFormat="1" ht="24" customHeight="1">
      <c r="B380" s="596"/>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596"/>
      <c r="AL380" s="597"/>
      <c r="AM380" s="596"/>
      <c r="AN380" s="596"/>
      <c r="AO380" s="596"/>
      <c r="AP380" s="596"/>
      <c r="AQ380" s="596"/>
      <c r="AR380" s="596"/>
      <c r="AS380" s="596"/>
      <c r="AT380" s="596"/>
      <c r="AU380" s="596"/>
      <c r="AV380" s="596"/>
      <c r="AW380" s="596"/>
      <c r="AX380" s="596"/>
    </row>
    <row r="381" ht="13.5">
      <c r="C381" s="93" t="s">
        <v>248</v>
      </c>
    </row>
    <row r="382" spans="2:50" ht="34.5" customHeight="1">
      <c r="B382" s="591"/>
      <c r="C382" s="591"/>
      <c r="D382" s="213" t="s">
        <v>249</v>
      </c>
      <c r="E382" s="213"/>
      <c r="F382" s="213"/>
      <c r="G382" s="213"/>
      <c r="H382" s="213"/>
      <c r="I382" s="213"/>
      <c r="J382" s="213"/>
      <c r="K382" s="213"/>
      <c r="L382" s="213"/>
      <c r="M382" s="213"/>
      <c r="N382" s="213" t="s">
        <v>257</v>
      </c>
      <c r="O382" s="213"/>
      <c r="P382" s="213"/>
      <c r="Q382" s="213"/>
      <c r="R382" s="213"/>
      <c r="S382" s="213"/>
      <c r="T382" s="213"/>
      <c r="U382" s="213"/>
      <c r="V382" s="213"/>
      <c r="W382" s="213"/>
      <c r="X382" s="213"/>
      <c r="Y382" s="213"/>
      <c r="Z382" s="213"/>
      <c r="AA382" s="213"/>
      <c r="AB382" s="213"/>
      <c r="AC382" s="213"/>
      <c r="AD382" s="213"/>
      <c r="AE382" s="213"/>
      <c r="AF382" s="213"/>
      <c r="AG382" s="213"/>
      <c r="AH382" s="213"/>
      <c r="AI382" s="213"/>
      <c r="AJ382" s="213"/>
      <c r="AK382" s="213"/>
      <c r="AL382" s="214" t="s">
        <v>258</v>
      </c>
      <c r="AM382" s="213"/>
      <c r="AN382" s="213"/>
      <c r="AO382" s="213"/>
      <c r="AP382" s="213"/>
      <c r="AQ382" s="213"/>
      <c r="AR382" s="213" t="s">
        <v>31</v>
      </c>
      <c r="AS382" s="213"/>
      <c r="AT382" s="213"/>
      <c r="AU382" s="213"/>
      <c r="AV382" s="213" t="s">
        <v>32</v>
      </c>
      <c r="AW382" s="213"/>
      <c r="AX382" s="213"/>
    </row>
    <row r="383" spans="2:50" ht="24" customHeight="1">
      <c r="B383" s="591">
        <v>1</v>
      </c>
      <c r="C383" s="591">
        <v>1</v>
      </c>
      <c r="D383" s="679" t="s">
        <v>219</v>
      </c>
      <c r="E383" s="679"/>
      <c r="F383" s="679"/>
      <c r="G383" s="679"/>
      <c r="H383" s="679"/>
      <c r="I383" s="679"/>
      <c r="J383" s="679"/>
      <c r="K383" s="679"/>
      <c r="L383" s="679"/>
      <c r="M383" s="679"/>
      <c r="N383" s="678" t="s">
        <v>298</v>
      </c>
      <c r="O383" s="679"/>
      <c r="P383" s="679"/>
      <c r="Q383" s="679"/>
      <c r="R383" s="679"/>
      <c r="S383" s="679"/>
      <c r="T383" s="679"/>
      <c r="U383" s="679"/>
      <c r="V383" s="679"/>
      <c r="W383" s="679"/>
      <c r="X383" s="679"/>
      <c r="Y383" s="679"/>
      <c r="Z383" s="679"/>
      <c r="AA383" s="679"/>
      <c r="AB383" s="679"/>
      <c r="AC383" s="679"/>
      <c r="AD383" s="679"/>
      <c r="AE383" s="679"/>
      <c r="AF383" s="679"/>
      <c r="AG383" s="679"/>
      <c r="AH383" s="679"/>
      <c r="AI383" s="679"/>
      <c r="AJ383" s="679"/>
      <c r="AK383" s="679"/>
      <c r="AL383" s="678">
        <v>5</v>
      </c>
      <c r="AM383" s="679"/>
      <c r="AN383" s="679"/>
      <c r="AO383" s="679"/>
      <c r="AP383" s="679"/>
      <c r="AQ383" s="679"/>
      <c r="AR383" s="679">
        <v>1</v>
      </c>
      <c r="AS383" s="679"/>
      <c r="AT383" s="679"/>
      <c r="AU383" s="679"/>
      <c r="AV383" s="679">
        <v>95</v>
      </c>
      <c r="AW383" s="679"/>
      <c r="AX383" s="679"/>
    </row>
    <row r="384" ht="23.25" customHeight="1" hidden="1">
      <c r="B384" s="93" t="s">
        <v>43</v>
      </c>
    </row>
    <row r="385" spans="2:25" ht="36" customHeight="1" hidden="1">
      <c r="B385" s="213" t="s">
        <v>33</v>
      </c>
      <c r="C385" s="213"/>
      <c r="D385" s="213"/>
      <c r="E385" s="213"/>
      <c r="F385" s="213"/>
      <c r="G385" s="213"/>
      <c r="H385" s="213"/>
      <c r="I385" s="274"/>
      <c r="J385" s="274"/>
      <c r="K385" s="274"/>
      <c r="L385" s="274"/>
      <c r="M385" s="274"/>
      <c r="N385" s="274"/>
      <c r="O385" s="274"/>
      <c r="P385" s="274"/>
      <c r="Q385" s="274"/>
      <c r="R385" s="274"/>
      <c r="S385" s="274"/>
      <c r="T385" s="274"/>
      <c r="U385" s="274"/>
      <c r="V385" s="274"/>
      <c r="W385" s="274"/>
      <c r="X385" s="274"/>
      <c r="Y385" s="274"/>
    </row>
    <row r="386" spans="2:49" ht="36" customHeight="1" hidden="1">
      <c r="B386" s="598" t="s">
        <v>254</v>
      </c>
      <c r="C386" s="163"/>
      <c r="D386" s="163"/>
      <c r="E386" s="163"/>
      <c r="F386" s="163"/>
      <c r="G386" s="163"/>
      <c r="H386" s="164"/>
      <c r="I386" s="147" t="s">
        <v>255</v>
      </c>
      <c r="J386" s="115"/>
      <c r="K386" s="115"/>
      <c r="L386" s="115"/>
      <c r="M386" s="138"/>
      <c r="N386" s="162" t="s">
        <v>34</v>
      </c>
      <c r="O386" s="163"/>
      <c r="P386" s="163"/>
      <c r="Q386" s="163"/>
      <c r="R386" s="163"/>
      <c r="S386" s="163"/>
      <c r="T386" s="164"/>
      <c r="U386" s="147" t="s">
        <v>255</v>
      </c>
      <c r="V386" s="115"/>
      <c r="W386" s="115"/>
      <c r="X386" s="115"/>
      <c r="Y386" s="138"/>
      <c r="Z386" s="162" t="s">
        <v>35</v>
      </c>
      <c r="AA386" s="163"/>
      <c r="AB386" s="163"/>
      <c r="AC386" s="163"/>
      <c r="AD386" s="163"/>
      <c r="AE386" s="163"/>
      <c r="AF386" s="164"/>
      <c r="AG386" s="147" t="s">
        <v>255</v>
      </c>
      <c r="AH386" s="115"/>
      <c r="AI386" s="115"/>
      <c r="AJ386" s="115"/>
      <c r="AK386" s="138"/>
      <c r="AL386" s="162" t="s">
        <v>36</v>
      </c>
      <c r="AM386" s="163"/>
      <c r="AN386" s="163"/>
      <c r="AO386" s="163"/>
      <c r="AP386" s="163"/>
      <c r="AQ386" s="163"/>
      <c r="AR386" s="164"/>
      <c r="AS386" s="147" t="s">
        <v>255</v>
      </c>
      <c r="AT386" s="115"/>
      <c r="AU386" s="115"/>
      <c r="AV386" s="115"/>
      <c r="AW386" s="138"/>
    </row>
    <row r="387" spans="2:49" ht="36" customHeight="1" hidden="1">
      <c r="B387" s="162" t="s">
        <v>37</v>
      </c>
      <c r="C387" s="163"/>
      <c r="D387" s="163"/>
      <c r="E387" s="163"/>
      <c r="F387" s="163"/>
      <c r="G387" s="163"/>
      <c r="H387" s="164"/>
      <c r="I387" s="599"/>
      <c r="J387" s="486"/>
      <c r="K387" s="486"/>
      <c r="L387" s="486"/>
      <c r="M387" s="600"/>
      <c r="N387" s="162" t="s">
        <v>38</v>
      </c>
      <c r="O387" s="163"/>
      <c r="P387" s="163"/>
      <c r="Q387" s="163"/>
      <c r="R387" s="163"/>
      <c r="S387" s="163"/>
      <c r="T387" s="164"/>
      <c r="U387" s="599"/>
      <c r="V387" s="486"/>
      <c r="W387" s="486"/>
      <c r="X387" s="486"/>
      <c r="Y387" s="600"/>
      <c r="Z387" s="162" t="s">
        <v>39</v>
      </c>
      <c r="AA387" s="163"/>
      <c r="AB387" s="163"/>
      <c r="AC387" s="163"/>
      <c r="AD387" s="163"/>
      <c r="AE387" s="163"/>
      <c r="AF387" s="164"/>
      <c r="AG387" s="599"/>
      <c r="AH387" s="486"/>
      <c r="AI387" s="486"/>
      <c r="AJ387" s="486"/>
      <c r="AK387" s="600"/>
      <c r="AL387" s="598" t="s">
        <v>40</v>
      </c>
      <c r="AM387" s="163"/>
      <c r="AN387" s="163"/>
      <c r="AO387" s="163"/>
      <c r="AP387" s="163"/>
      <c r="AQ387" s="163"/>
      <c r="AR387" s="164"/>
      <c r="AS387" s="599"/>
      <c r="AT387" s="486"/>
      <c r="AU387" s="486"/>
      <c r="AV387" s="486"/>
      <c r="AW387" s="600"/>
    </row>
    <row r="389" ht="13.5">
      <c r="C389" s="93" t="s">
        <v>256</v>
      </c>
    </row>
    <row r="390" spans="2:50" ht="34.5" customHeight="1">
      <c r="B390" s="591"/>
      <c r="C390" s="591"/>
      <c r="D390" s="213" t="s">
        <v>249</v>
      </c>
      <c r="E390" s="213"/>
      <c r="F390" s="213"/>
      <c r="G390" s="213"/>
      <c r="H390" s="213"/>
      <c r="I390" s="213"/>
      <c r="J390" s="213"/>
      <c r="K390" s="213"/>
      <c r="L390" s="213"/>
      <c r="M390" s="213"/>
      <c r="N390" s="213" t="s">
        <v>257</v>
      </c>
      <c r="O390" s="213"/>
      <c r="P390" s="213"/>
      <c r="Q390" s="213"/>
      <c r="R390" s="213"/>
      <c r="S390" s="213"/>
      <c r="T390" s="213"/>
      <c r="U390" s="213"/>
      <c r="V390" s="213"/>
      <c r="W390" s="213"/>
      <c r="X390" s="213"/>
      <c r="Y390" s="213"/>
      <c r="Z390" s="213"/>
      <c r="AA390" s="213"/>
      <c r="AB390" s="213"/>
      <c r="AC390" s="213"/>
      <c r="AD390" s="213"/>
      <c r="AE390" s="213"/>
      <c r="AF390" s="213"/>
      <c r="AG390" s="213"/>
      <c r="AH390" s="213"/>
      <c r="AI390" s="213"/>
      <c r="AJ390" s="213"/>
      <c r="AK390" s="213"/>
      <c r="AL390" s="214" t="s">
        <v>258</v>
      </c>
      <c r="AM390" s="213"/>
      <c r="AN390" s="213"/>
      <c r="AO390" s="213"/>
      <c r="AP390" s="213"/>
      <c r="AQ390" s="213"/>
      <c r="AR390" s="213" t="s">
        <v>31</v>
      </c>
      <c r="AS390" s="213"/>
      <c r="AT390" s="213"/>
      <c r="AU390" s="213"/>
      <c r="AV390" s="213" t="s">
        <v>32</v>
      </c>
      <c r="AW390" s="213"/>
      <c r="AX390" s="213"/>
    </row>
    <row r="391" spans="2:50" ht="24" customHeight="1">
      <c r="B391" s="591">
        <v>1</v>
      </c>
      <c r="C391" s="591">
        <v>1</v>
      </c>
      <c r="D391" s="722" t="s">
        <v>220</v>
      </c>
      <c r="E391" s="723"/>
      <c r="F391" s="723"/>
      <c r="G391" s="723"/>
      <c r="H391" s="723"/>
      <c r="I391" s="723"/>
      <c r="J391" s="723"/>
      <c r="K391" s="723"/>
      <c r="L391" s="723"/>
      <c r="M391" s="724"/>
      <c r="N391" s="678" t="s">
        <v>299</v>
      </c>
      <c r="O391" s="679"/>
      <c r="P391" s="679"/>
      <c r="Q391" s="679"/>
      <c r="R391" s="679"/>
      <c r="S391" s="679"/>
      <c r="T391" s="679"/>
      <c r="U391" s="679"/>
      <c r="V391" s="679"/>
      <c r="W391" s="679"/>
      <c r="X391" s="679"/>
      <c r="Y391" s="679"/>
      <c r="Z391" s="679"/>
      <c r="AA391" s="679"/>
      <c r="AB391" s="679"/>
      <c r="AC391" s="679"/>
      <c r="AD391" s="679"/>
      <c r="AE391" s="679"/>
      <c r="AF391" s="679"/>
      <c r="AG391" s="679"/>
      <c r="AH391" s="679"/>
      <c r="AI391" s="679"/>
      <c r="AJ391" s="679"/>
      <c r="AK391" s="679"/>
      <c r="AL391" s="678">
        <v>7</v>
      </c>
      <c r="AM391" s="679"/>
      <c r="AN391" s="679"/>
      <c r="AO391" s="679"/>
      <c r="AP391" s="679"/>
      <c r="AQ391" s="679"/>
      <c r="AR391" s="679">
        <v>1</v>
      </c>
      <c r="AS391" s="679"/>
      <c r="AT391" s="679"/>
      <c r="AU391" s="679"/>
      <c r="AV391" s="679">
        <v>91</v>
      </c>
      <c r="AW391" s="679"/>
      <c r="AX391" s="679"/>
    </row>
    <row r="392" spans="2:50" s="518" customFormat="1" ht="24" customHeight="1">
      <c r="B392" s="596"/>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596"/>
      <c r="AL392" s="597"/>
      <c r="AM392" s="596"/>
      <c r="AN392" s="596"/>
      <c r="AO392" s="596"/>
      <c r="AP392" s="596"/>
      <c r="AQ392" s="596"/>
      <c r="AR392" s="596"/>
      <c r="AS392" s="596"/>
      <c r="AT392" s="596"/>
      <c r="AU392" s="596"/>
      <c r="AV392" s="596"/>
      <c r="AW392" s="596"/>
      <c r="AX392" s="596"/>
    </row>
    <row r="393" spans="2:50" s="518" customFormat="1" ht="24" customHeight="1">
      <c r="B393" s="596"/>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596"/>
      <c r="AL393" s="597"/>
      <c r="AM393" s="596"/>
      <c r="AN393" s="596"/>
      <c r="AO393" s="596"/>
      <c r="AP393" s="596"/>
      <c r="AQ393" s="596"/>
      <c r="AR393" s="596"/>
      <c r="AS393" s="596"/>
      <c r="AT393" s="596"/>
      <c r="AU393" s="596"/>
      <c r="AV393" s="596"/>
      <c r="AW393" s="596"/>
      <c r="AX393" s="596"/>
    </row>
    <row r="394" spans="2:50" s="518" customFormat="1" ht="24" customHeight="1">
      <c r="B394" s="596"/>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596"/>
      <c r="AL394" s="597"/>
      <c r="AM394" s="596"/>
      <c r="AN394" s="596"/>
      <c r="AO394" s="596"/>
      <c r="AP394" s="596"/>
      <c r="AQ394" s="596"/>
      <c r="AR394" s="596"/>
      <c r="AS394" s="596"/>
      <c r="AT394" s="596"/>
      <c r="AU394" s="596"/>
      <c r="AV394" s="596"/>
      <c r="AW394" s="596"/>
      <c r="AX394" s="596"/>
    </row>
    <row r="395" spans="2:50" s="518" customFormat="1" ht="24" customHeight="1">
      <c r="B395" s="596"/>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596"/>
      <c r="AL395" s="597"/>
      <c r="AM395" s="596"/>
      <c r="AN395" s="596"/>
      <c r="AO395" s="596"/>
      <c r="AP395" s="596"/>
      <c r="AQ395" s="596"/>
      <c r="AR395" s="596"/>
      <c r="AS395" s="596"/>
      <c r="AT395" s="596"/>
      <c r="AU395" s="596"/>
      <c r="AV395" s="596"/>
      <c r="AW395" s="596"/>
      <c r="AX395" s="596"/>
    </row>
    <row r="396" spans="2:50" s="518" customFormat="1" ht="24" customHeight="1">
      <c r="B396" s="596"/>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596"/>
      <c r="AL396" s="597"/>
      <c r="AM396" s="596"/>
      <c r="AN396" s="596"/>
      <c r="AO396" s="596"/>
      <c r="AP396" s="596"/>
      <c r="AQ396" s="596"/>
      <c r="AR396" s="596"/>
      <c r="AS396" s="596"/>
      <c r="AT396" s="596"/>
      <c r="AU396" s="596"/>
      <c r="AV396" s="596"/>
      <c r="AW396" s="596"/>
      <c r="AX396" s="596"/>
    </row>
    <row r="397" spans="2:50" s="518" customFormat="1" ht="24" customHeight="1">
      <c r="B397" s="596"/>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c r="AF397" s="596"/>
      <c r="AG397" s="596"/>
      <c r="AH397" s="596"/>
      <c r="AI397" s="596"/>
      <c r="AJ397" s="596"/>
      <c r="AK397" s="596"/>
      <c r="AL397" s="597"/>
      <c r="AM397" s="596"/>
      <c r="AN397" s="596"/>
      <c r="AO397" s="596"/>
      <c r="AP397" s="596"/>
      <c r="AQ397" s="596"/>
      <c r="AR397" s="596"/>
      <c r="AS397" s="596"/>
      <c r="AT397" s="596"/>
      <c r="AU397" s="596"/>
      <c r="AV397" s="596"/>
      <c r="AW397" s="596"/>
      <c r="AX397" s="596"/>
    </row>
    <row r="398" spans="2:50" s="518" customFormat="1" ht="24" customHeight="1">
      <c r="B398" s="596"/>
      <c r="C398" s="596"/>
      <c r="D398" s="596"/>
      <c r="E398" s="596"/>
      <c r="F398" s="596"/>
      <c r="G398" s="596"/>
      <c r="H398" s="596"/>
      <c r="I398" s="596"/>
      <c r="J398" s="596"/>
      <c r="K398" s="596"/>
      <c r="L398" s="596"/>
      <c r="M398" s="596"/>
      <c r="N398" s="596"/>
      <c r="O398" s="596"/>
      <c r="P398" s="596"/>
      <c r="Q398" s="596"/>
      <c r="R398" s="596"/>
      <c r="S398" s="596"/>
      <c r="T398" s="596"/>
      <c r="U398" s="596"/>
      <c r="V398" s="596"/>
      <c r="W398" s="596"/>
      <c r="X398" s="596"/>
      <c r="Y398" s="596"/>
      <c r="Z398" s="596"/>
      <c r="AA398" s="596"/>
      <c r="AB398" s="596"/>
      <c r="AC398" s="596"/>
      <c r="AD398" s="596"/>
      <c r="AE398" s="596"/>
      <c r="AF398" s="596"/>
      <c r="AG398" s="596"/>
      <c r="AH398" s="596"/>
      <c r="AI398" s="596"/>
      <c r="AJ398" s="596"/>
      <c r="AK398" s="596"/>
      <c r="AL398" s="597"/>
      <c r="AM398" s="596"/>
      <c r="AN398" s="596"/>
      <c r="AO398" s="596"/>
      <c r="AP398" s="596"/>
      <c r="AQ398" s="596"/>
      <c r="AR398" s="596"/>
      <c r="AS398" s="596"/>
      <c r="AT398" s="596"/>
      <c r="AU398" s="596"/>
      <c r="AV398" s="596"/>
      <c r="AW398" s="596"/>
      <c r="AX398" s="596"/>
    </row>
    <row r="399" spans="2:50" s="518" customFormat="1" ht="24" customHeight="1">
      <c r="B399" s="596"/>
      <c r="C399" s="596"/>
      <c r="D399" s="596"/>
      <c r="E399" s="596"/>
      <c r="F399" s="596"/>
      <c r="G399" s="596"/>
      <c r="H399" s="596"/>
      <c r="I399" s="596"/>
      <c r="J399" s="596"/>
      <c r="K399" s="596"/>
      <c r="L399" s="596"/>
      <c r="M399" s="596"/>
      <c r="N399" s="596"/>
      <c r="O399" s="596"/>
      <c r="P399" s="596"/>
      <c r="Q399" s="596"/>
      <c r="R399" s="596"/>
      <c r="S399" s="596"/>
      <c r="T399" s="596"/>
      <c r="U399" s="596"/>
      <c r="V399" s="596"/>
      <c r="W399" s="596"/>
      <c r="X399" s="596"/>
      <c r="Y399" s="596"/>
      <c r="Z399" s="596"/>
      <c r="AA399" s="596"/>
      <c r="AB399" s="596"/>
      <c r="AC399" s="596"/>
      <c r="AD399" s="596"/>
      <c r="AE399" s="596"/>
      <c r="AF399" s="596"/>
      <c r="AG399" s="596"/>
      <c r="AH399" s="596"/>
      <c r="AI399" s="596"/>
      <c r="AJ399" s="596"/>
      <c r="AK399" s="596"/>
      <c r="AL399" s="597"/>
      <c r="AM399" s="596"/>
      <c r="AN399" s="596"/>
      <c r="AO399" s="596"/>
      <c r="AP399" s="596"/>
      <c r="AQ399" s="596"/>
      <c r="AR399" s="596"/>
      <c r="AS399" s="596"/>
      <c r="AT399" s="596"/>
      <c r="AU399" s="596"/>
      <c r="AV399" s="596"/>
      <c r="AW399" s="596"/>
      <c r="AX399" s="596"/>
    </row>
    <row r="400" spans="2:50" s="518" customFormat="1" ht="24" customHeight="1">
      <c r="B400" s="596"/>
      <c r="C400" s="596"/>
      <c r="D400" s="596"/>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6"/>
      <c r="AA400" s="596"/>
      <c r="AB400" s="596"/>
      <c r="AC400" s="596"/>
      <c r="AD400" s="596"/>
      <c r="AE400" s="596"/>
      <c r="AF400" s="596"/>
      <c r="AG400" s="596"/>
      <c r="AH400" s="596"/>
      <c r="AI400" s="596"/>
      <c r="AJ400" s="596"/>
      <c r="AK400" s="596"/>
      <c r="AL400" s="597"/>
      <c r="AM400" s="596"/>
      <c r="AN400" s="596"/>
      <c r="AO400" s="596"/>
      <c r="AP400" s="596"/>
      <c r="AQ400" s="596"/>
      <c r="AR400" s="596"/>
      <c r="AS400" s="596"/>
      <c r="AT400" s="596"/>
      <c r="AU400" s="596"/>
      <c r="AV400" s="596"/>
      <c r="AW400" s="596"/>
      <c r="AX400" s="596"/>
    </row>
    <row r="401" spans="2:50" s="518" customFormat="1" ht="24" customHeight="1">
      <c r="B401" s="596"/>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596"/>
      <c r="AL401" s="597"/>
      <c r="AM401" s="596"/>
      <c r="AN401" s="596"/>
      <c r="AO401" s="596"/>
      <c r="AP401" s="596"/>
      <c r="AQ401" s="596"/>
      <c r="AR401" s="596"/>
      <c r="AS401" s="596"/>
      <c r="AT401" s="596"/>
      <c r="AU401" s="596"/>
      <c r="AV401" s="596"/>
      <c r="AW401" s="596"/>
      <c r="AX401" s="596"/>
    </row>
    <row r="402" spans="2:50" s="518" customFormat="1" ht="24" customHeight="1">
      <c r="B402" s="596"/>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596"/>
      <c r="AL402" s="597"/>
      <c r="AM402" s="596"/>
      <c r="AN402" s="596"/>
      <c r="AO402" s="596"/>
      <c r="AP402" s="596"/>
      <c r="AQ402" s="596"/>
      <c r="AR402" s="596"/>
      <c r="AS402" s="596"/>
      <c r="AT402" s="596"/>
      <c r="AU402" s="596"/>
      <c r="AV402" s="596"/>
      <c r="AW402" s="596"/>
      <c r="AX402" s="596"/>
    </row>
    <row r="403" spans="2:50" s="518" customFormat="1" ht="24" customHeight="1">
      <c r="B403" s="596"/>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596"/>
      <c r="AL403" s="597"/>
      <c r="AM403" s="596"/>
      <c r="AN403" s="596"/>
      <c r="AO403" s="596"/>
      <c r="AP403" s="596"/>
      <c r="AQ403" s="596"/>
      <c r="AR403" s="596"/>
      <c r="AS403" s="596"/>
      <c r="AT403" s="596"/>
      <c r="AU403" s="596"/>
      <c r="AV403" s="596"/>
      <c r="AW403" s="596"/>
      <c r="AX403" s="596"/>
    </row>
    <row r="404" spans="2:50" s="518" customFormat="1" ht="24" customHeight="1">
      <c r="B404" s="596"/>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596"/>
      <c r="AL404" s="597"/>
      <c r="AM404" s="596"/>
      <c r="AN404" s="596"/>
      <c r="AO404" s="596"/>
      <c r="AP404" s="596"/>
      <c r="AQ404" s="596"/>
      <c r="AR404" s="596"/>
      <c r="AS404" s="596"/>
      <c r="AT404" s="596"/>
      <c r="AU404" s="596"/>
      <c r="AV404" s="596"/>
      <c r="AW404" s="596"/>
      <c r="AX404" s="596"/>
    </row>
    <row r="405" spans="2:50" s="518" customFormat="1" ht="24" customHeight="1">
      <c r="B405" s="596"/>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596"/>
      <c r="AL405" s="597"/>
      <c r="AM405" s="596"/>
      <c r="AN405" s="596"/>
      <c r="AO405" s="596"/>
      <c r="AP405" s="596"/>
      <c r="AQ405" s="596"/>
      <c r="AR405" s="596"/>
      <c r="AS405" s="596"/>
      <c r="AT405" s="596"/>
      <c r="AU405" s="596"/>
      <c r="AV405" s="596"/>
      <c r="AW405" s="596"/>
      <c r="AX405" s="596"/>
    </row>
    <row r="406" spans="2:50" s="518" customFormat="1" ht="24" customHeight="1">
      <c r="B406" s="596"/>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596"/>
      <c r="AL406" s="597"/>
      <c r="AM406" s="596"/>
      <c r="AN406" s="596"/>
      <c r="AO406" s="596"/>
      <c r="AP406" s="596"/>
      <c r="AQ406" s="596"/>
      <c r="AR406" s="596"/>
      <c r="AS406" s="596"/>
      <c r="AT406" s="596"/>
      <c r="AU406" s="596"/>
      <c r="AV406" s="596"/>
      <c r="AW406" s="596"/>
      <c r="AX406" s="596"/>
    </row>
    <row r="407" spans="2:50" s="518" customFormat="1" ht="24" customHeight="1">
      <c r="B407" s="596"/>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596"/>
      <c r="AL407" s="597"/>
      <c r="AM407" s="596"/>
      <c r="AN407" s="596"/>
      <c r="AO407" s="596"/>
      <c r="AP407" s="596"/>
      <c r="AQ407" s="596"/>
      <c r="AR407" s="596"/>
      <c r="AS407" s="596"/>
      <c r="AT407" s="596"/>
      <c r="AU407" s="596"/>
      <c r="AV407" s="596"/>
      <c r="AW407" s="596"/>
      <c r="AX407" s="596"/>
    </row>
    <row r="408" spans="2:50" s="518" customFormat="1" ht="24" customHeight="1">
      <c r="B408" s="596"/>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596"/>
      <c r="AL408" s="597"/>
      <c r="AM408" s="596"/>
      <c r="AN408" s="596"/>
      <c r="AO408" s="596"/>
      <c r="AP408" s="596"/>
      <c r="AQ408" s="596"/>
      <c r="AR408" s="596"/>
      <c r="AS408" s="596"/>
      <c r="AT408" s="596"/>
      <c r="AU408" s="596"/>
      <c r="AV408" s="596"/>
      <c r="AW408" s="596"/>
      <c r="AX408" s="596"/>
    </row>
    <row r="409" spans="2:50" s="518" customFormat="1" ht="24" customHeight="1">
      <c r="B409" s="596"/>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596"/>
      <c r="AL409" s="597"/>
      <c r="AM409" s="596"/>
      <c r="AN409" s="596"/>
      <c r="AO409" s="596"/>
      <c r="AP409" s="596"/>
      <c r="AQ409" s="596"/>
      <c r="AR409" s="596"/>
      <c r="AS409" s="596"/>
      <c r="AT409" s="596"/>
      <c r="AU409" s="596"/>
      <c r="AV409" s="596"/>
      <c r="AW409" s="596"/>
      <c r="AX409" s="596"/>
    </row>
    <row r="410" spans="2:50" s="518" customFormat="1" ht="24" customHeight="1">
      <c r="B410" s="596"/>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596"/>
      <c r="AL410" s="597"/>
      <c r="AM410" s="596"/>
      <c r="AN410" s="596"/>
      <c r="AO410" s="596"/>
      <c r="AP410" s="596"/>
      <c r="AQ410" s="596"/>
      <c r="AR410" s="596"/>
      <c r="AS410" s="596"/>
      <c r="AT410" s="596"/>
      <c r="AU410" s="596"/>
      <c r="AV410" s="596"/>
      <c r="AW410" s="596"/>
      <c r="AX410" s="596"/>
    </row>
    <row r="411" spans="2:50" s="518" customFormat="1" ht="24" customHeight="1">
      <c r="B411" s="596"/>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596"/>
      <c r="AL411" s="597"/>
      <c r="AM411" s="596"/>
      <c r="AN411" s="596"/>
      <c r="AO411" s="596"/>
      <c r="AP411" s="596"/>
      <c r="AQ411" s="596"/>
      <c r="AR411" s="596"/>
      <c r="AS411" s="596"/>
      <c r="AT411" s="596"/>
      <c r="AU411" s="596"/>
      <c r="AV411" s="596"/>
      <c r="AW411" s="596"/>
      <c r="AX411" s="596"/>
    </row>
    <row r="412" spans="2:50" s="518" customFormat="1" ht="24" customHeight="1">
      <c r="B412" s="596"/>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596"/>
      <c r="AL412" s="597"/>
      <c r="AM412" s="596"/>
      <c r="AN412" s="596"/>
      <c r="AO412" s="596"/>
      <c r="AP412" s="596"/>
      <c r="AQ412" s="596"/>
      <c r="AR412" s="596"/>
      <c r="AS412" s="596"/>
      <c r="AT412" s="596"/>
      <c r="AU412" s="596"/>
      <c r="AV412" s="596"/>
      <c r="AW412" s="596"/>
      <c r="AX412" s="596"/>
    </row>
    <row r="413" spans="2:50" s="518" customFormat="1" ht="24" customHeight="1">
      <c r="B413" s="596"/>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596"/>
      <c r="AL413" s="597"/>
      <c r="AM413" s="596"/>
      <c r="AN413" s="596"/>
      <c r="AO413" s="596"/>
      <c r="AP413" s="596"/>
      <c r="AQ413" s="596"/>
      <c r="AR413" s="596"/>
      <c r="AS413" s="596"/>
      <c r="AT413" s="596"/>
      <c r="AU413" s="596"/>
      <c r="AV413" s="596"/>
      <c r="AW413" s="596"/>
      <c r="AX413" s="596"/>
    </row>
    <row r="414" spans="2:50" s="518" customFormat="1" ht="24" customHeight="1">
      <c r="B414" s="596"/>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596"/>
      <c r="AL414" s="597"/>
      <c r="AM414" s="596"/>
      <c r="AN414" s="596"/>
      <c r="AO414" s="596"/>
      <c r="AP414" s="596"/>
      <c r="AQ414" s="596"/>
      <c r="AR414" s="596"/>
      <c r="AS414" s="596"/>
      <c r="AT414" s="596"/>
      <c r="AU414" s="596"/>
      <c r="AV414" s="596"/>
      <c r="AW414" s="596"/>
      <c r="AX414" s="596"/>
    </row>
    <row r="415" spans="2:50" s="518" customFormat="1" ht="24" customHeight="1">
      <c r="B415" s="596"/>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596"/>
      <c r="AL415" s="597"/>
      <c r="AM415" s="596"/>
      <c r="AN415" s="596"/>
      <c r="AO415" s="596"/>
      <c r="AP415" s="596"/>
      <c r="AQ415" s="596"/>
      <c r="AR415" s="596"/>
      <c r="AS415" s="596"/>
      <c r="AT415" s="596"/>
      <c r="AU415" s="596"/>
      <c r="AV415" s="596"/>
      <c r="AW415" s="596"/>
      <c r="AX415" s="596"/>
    </row>
    <row r="416" spans="2:50" s="518" customFormat="1" ht="24" customHeight="1" thickBot="1">
      <c r="B416" s="596"/>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596"/>
      <c r="AL416" s="597"/>
      <c r="AM416" s="596"/>
      <c r="AN416" s="596"/>
      <c r="AO416" s="596"/>
      <c r="AP416" s="596"/>
      <c r="AQ416" s="596"/>
      <c r="AR416" s="596"/>
      <c r="AS416" s="596"/>
      <c r="AT416" s="596"/>
      <c r="AU416" s="596"/>
      <c r="AV416" s="596"/>
      <c r="AW416" s="596"/>
      <c r="AX416" s="596"/>
    </row>
    <row r="417" spans="2:51" s="518" customFormat="1" ht="405" customHeight="1">
      <c r="B417" s="604" t="s">
        <v>262</v>
      </c>
      <c r="C417" s="605"/>
      <c r="D417" s="605"/>
      <c r="E417" s="605"/>
      <c r="F417" s="605"/>
      <c r="G417" s="606"/>
      <c r="H417" s="725"/>
      <c r="I417" s="725"/>
      <c r="J417" s="725"/>
      <c r="K417" s="725"/>
      <c r="L417" s="725"/>
      <c r="M417" s="725"/>
      <c r="N417" s="725"/>
      <c r="O417" s="725"/>
      <c r="P417" s="725"/>
      <c r="Q417" s="725"/>
      <c r="R417" s="725"/>
      <c r="S417" s="725"/>
      <c r="T417" s="725"/>
      <c r="U417" s="725"/>
      <c r="V417" s="725"/>
      <c r="W417" s="725"/>
      <c r="X417" s="725"/>
      <c r="Y417" s="725"/>
      <c r="Z417" s="725"/>
      <c r="AA417" s="725"/>
      <c r="AB417" s="725"/>
      <c r="AC417" s="725"/>
      <c r="AD417" s="725"/>
      <c r="AE417" s="725"/>
      <c r="AF417" s="725"/>
      <c r="AG417" s="725"/>
      <c r="AH417" s="725"/>
      <c r="AI417" s="725"/>
      <c r="AJ417" s="725"/>
      <c r="AK417" s="725"/>
      <c r="AL417" s="726"/>
      <c r="AM417" s="725"/>
      <c r="AN417" s="725"/>
      <c r="AO417" s="725"/>
      <c r="AP417" s="725"/>
      <c r="AQ417" s="725"/>
      <c r="AR417" s="725"/>
      <c r="AS417" s="725"/>
      <c r="AT417" s="725"/>
      <c r="AU417" s="725"/>
      <c r="AV417" s="725"/>
      <c r="AW417" s="725"/>
      <c r="AX417" s="725"/>
      <c r="AY417" s="727"/>
    </row>
    <row r="418" spans="2:51" s="518" customFormat="1" ht="271.5" customHeight="1">
      <c r="B418" s="610"/>
      <c r="C418" s="611"/>
      <c r="D418" s="611"/>
      <c r="E418" s="611"/>
      <c r="F418" s="611"/>
      <c r="G418" s="612"/>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596"/>
      <c r="AL418" s="597"/>
      <c r="AM418" s="596"/>
      <c r="AN418" s="596"/>
      <c r="AO418" s="596"/>
      <c r="AP418" s="596"/>
      <c r="AQ418" s="596"/>
      <c r="AR418" s="596"/>
      <c r="AS418" s="596"/>
      <c r="AT418" s="596"/>
      <c r="AU418" s="596"/>
      <c r="AV418" s="596"/>
      <c r="AW418" s="596"/>
      <c r="AX418" s="596"/>
      <c r="AY418" s="728"/>
    </row>
    <row r="419" spans="2:51" s="518" customFormat="1" ht="409.5" customHeight="1">
      <c r="B419" s="610"/>
      <c r="C419" s="611"/>
      <c r="D419" s="611"/>
      <c r="E419" s="611"/>
      <c r="F419" s="611"/>
      <c r="G419" s="612"/>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596"/>
      <c r="AL419" s="597"/>
      <c r="AM419" s="596"/>
      <c r="AN419" s="596"/>
      <c r="AO419" s="596"/>
      <c r="AP419" s="596"/>
      <c r="AQ419" s="596"/>
      <c r="AR419" s="596"/>
      <c r="AS419" s="596"/>
      <c r="AT419" s="596"/>
      <c r="AU419" s="596"/>
      <c r="AV419" s="596"/>
      <c r="AW419" s="596"/>
      <c r="AX419" s="596"/>
      <c r="AY419" s="728"/>
    </row>
    <row r="420" spans="2:51" s="518" customFormat="1" ht="32.25" customHeight="1" thickBot="1">
      <c r="B420" s="729"/>
      <c r="C420" s="730"/>
      <c r="D420" s="730"/>
      <c r="E420" s="730"/>
      <c r="F420" s="730"/>
      <c r="G420" s="731"/>
      <c r="H420" s="732"/>
      <c r="I420" s="732"/>
      <c r="J420" s="732"/>
      <c r="K420" s="732"/>
      <c r="L420" s="732"/>
      <c r="M420" s="732"/>
      <c r="N420" s="732"/>
      <c r="O420" s="732"/>
      <c r="P420" s="732"/>
      <c r="Q420" s="732"/>
      <c r="R420" s="732"/>
      <c r="S420" s="732"/>
      <c r="T420" s="732"/>
      <c r="U420" s="732"/>
      <c r="V420" s="732"/>
      <c r="W420" s="732"/>
      <c r="X420" s="732"/>
      <c r="Y420" s="732"/>
      <c r="Z420" s="732"/>
      <c r="AA420" s="732"/>
      <c r="AB420" s="732"/>
      <c r="AC420" s="732"/>
      <c r="AD420" s="732"/>
      <c r="AE420" s="732"/>
      <c r="AF420" s="732"/>
      <c r="AG420" s="732"/>
      <c r="AH420" s="732"/>
      <c r="AI420" s="732"/>
      <c r="AJ420" s="732"/>
      <c r="AK420" s="732"/>
      <c r="AL420" s="733"/>
      <c r="AM420" s="732"/>
      <c r="AN420" s="732"/>
      <c r="AO420" s="732"/>
      <c r="AP420" s="732"/>
      <c r="AQ420" s="732"/>
      <c r="AR420" s="732"/>
      <c r="AS420" s="732"/>
      <c r="AT420" s="732"/>
      <c r="AU420" s="732"/>
      <c r="AV420" s="732"/>
      <c r="AW420" s="732"/>
      <c r="AX420" s="732"/>
      <c r="AY420" s="734"/>
    </row>
    <row r="421" spans="2:50" s="518" customFormat="1" ht="15" customHeight="1" thickBot="1">
      <c r="B421" s="624"/>
      <c r="C421" s="624"/>
      <c r="D421" s="624"/>
      <c r="E421" s="624"/>
      <c r="F421" s="624"/>
      <c r="G421" s="624"/>
      <c r="H421" s="732"/>
      <c r="I421" s="732"/>
      <c r="J421" s="732"/>
      <c r="K421" s="732"/>
      <c r="L421" s="732"/>
      <c r="M421" s="732"/>
      <c r="N421" s="732"/>
      <c r="O421" s="732"/>
      <c r="P421" s="732"/>
      <c r="Q421" s="732"/>
      <c r="R421" s="732"/>
      <c r="S421" s="732"/>
      <c r="T421" s="732"/>
      <c r="U421" s="732"/>
      <c r="V421" s="732"/>
      <c r="W421" s="732"/>
      <c r="X421" s="732"/>
      <c r="Y421" s="732"/>
      <c r="Z421" s="732"/>
      <c r="AA421" s="732"/>
      <c r="AB421" s="732"/>
      <c r="AC421" s="732"/>
      <c r="AD421" s="732"/>
      <c r="AE421" s="732"/>
      <c r="AF421" s="732"/>
      <c r="AG421" s="732"/>
      <c r="AH421" s="732"/>
      <c r="AI421" s="732"/>
      <c r="AJ421" s="732"/>
      <c r="AK421" s="732"/>
      <c r="AL421" s="733"/>
      <c r="AM421" s="732"/>
      <c r="AN421" s="732"/>
      <c r="AO421" s="732"/>
      <c r="AP421" s="732"/>
      <c r="AQ421" s="732"/>
      <c r="AR421" s="732"/>
      <c r="AS421" s="732"/>
      <c r="AT421" s="732"/>
      <c r="AU421" s="732"/>
      <c r="AV421" s="732"/>
      <c r="AW421" s="732"/>
      <c r="AX421" s="732"/>
    </row>
    <row r="422" spans="2:51" s="518" customFormat="1" ht="24" customHeight="1">
      <c r="B422" s="522" t="s">
        <v>263</v>
      </c>
      <c r="C422" s="523"/>
      <c r="D422" s="523"/>
      <c r="E422" s="523"/>
      <c r="F422" s="523"/>
      <c r="G422" s="524"/>
      <c r="H422" s="725"/>
      <c r="I422" s="725"/>
      <c r="J422" s="725"/>
      <c r="K422" s="725"/>
      <c r="L422" s="725"/>
      <c r="M422" s="725"/>
      <c r="N422" s="725"/>
      <c r="O422" s="725"/>
      <c r="P422" s="725"/>
      <c r="Q422" s="725"/>
      <c r="R422" s="725"/>
      <c r="S422" s="725"/>
      <c r="T422" s="725"/>
      <c r="U422" s="725"/>
      <c r="V422" s="725"/>
      <c r="W422" s="725"/>
      <c r="X422" s="725"/>
      <c r="Y422" s="725"/>
      <c r="Z422" s="725"/>
      <c r="AA422" s="725"/>
      <c r="AB422" s="725"/>
      <c r="AC422" s="725"/>
      <c r="AD422" s="725"/>
      <c r="AE422" s="725"/>
      <c r="AF422" s="725"/>
      <c r="AG422" s="725"/>
      <c r="AH422" s="725"/>
      <c r="AI422" s="725"/>
      <c r="AJ422" s="725"/>
      <c r="AK422" s="725"/>
      <c r="AL422" s="726"/>
      <c r="AM422" s="725"/>
      <c r="AN422" s="725"/>
      <c r="AO422" s="725"/>
      <c r="AP422" s="725"/>
      <c r="AQ422" s="725"/>
      <c r="AR422" s="725"/>
      <c r="AS422" s="725"/>
      <c r="AT422" s="725"/>
      <c r="AU422" s="725"/>
      <c r="AV422" s="725"/>
      <c r="AW422" s="725"/>
      <c r="AX422" s="725"/>
      <c r="AY422" s="727"/>
    </row>
    <row r="423" spans="2:51" ht="36.75" customHeight="1">
      <c r="B423" s="526"/>
      <c r="C423" s="527"/>
      <c r="D423" s="527"/>
      <c r="E423" s="527"/>
      <c r="F423" s="527"/>
      <c r="G423" s="528"/>
      <c r="H423" s="735" t="s">
        <v>27</v>
      </c>
      <c r="I423" s="261"/>
      <c r="J423" s="261"/>
      <c r="K423" s="261"/>
      <c r="L423" s="262"/>
      <c r="M423" s="260" t="s">
        <v>28</v>
      </c>
      <c r="N423" s="261"/>
      <c r="O423" s="261"/>
      <c r="P423" s="261"/>
      <c r="Q423" s="261"/>
      <c r="R423" s="261"/>
      <c r="S423" s="261"/>
      <c r="T423" s="261"/>
      <c r="U423" s="261"/>
      <c r="V423" s="261"/>
      <c r="W423" s="261"/>
      <c r="X423" s="261"/>
      <c r="Y423" s="262"/>
      <c r="Z423" s="736" t="s">
        <v>29</v>
      </c>
      <c r="AA423" s="737"/>
      <c r="AB423" s="737"/>
      <c r="AC423" s="738"/>
      <c r="AD423" s="735" t="s">
        <v>27</v>
      </c>
      <c r="AE423" s="261"/>
      <c r="AF423" s="261"/>
      <c r="AG423" s="261"/>
      <c r="AH423" s="262"/>
      <c r="AI423" s="260" t="s">
        <v>28</v>
      </c>
      <c r="AJ423" s="261"/>
      <c r="AK423" s="261"/>
      <c r="AL423" s="261"/>
      <c r="AM423" s="261"/>
      <c r="AN423" s="261"/>
      <c r="AO423" s="261"/>
      <c r="AP423" s="261"/>
      <c r="AQ423" s="261"/>
      <c r="AR423" s="261"/>
      <c r="AS423" s="261"/>
      <c r="AT423" s="261"/>
      <c r="AU423" s="262"/>
      <c r="AV423" s="736" t="s">
        <v>29</v>
      </c>
      <c r="AW423" s="737"/>
      <c r="AX423" s="737"/>
      <c r="AY423" s="739"/>
    </row>
    <row r="424" spans="2:51" ht="35.25" customHeight="1">
      <c r="B424" s="526"/>
      <c r="C424" s="527"/>
      <c r="D424" s="527"/>
      <c r="E424" s="527"/>
      <c r="F424" s="527"/>
      <c r="G424" s="528"/>
      <c r="H424" s="740" t="s">
        <v>170</v>
      </c>
      <c r="I424" s="737"/>
      <c r="J424" s="737"/>
      <c r="K424" s="737"/>
      <c r="L424" s="741"/>
      <c r="M424" s="742" t="s">
        <v>192</v>
      </c>
      <c r="N424" s="743"/>
      <c r="O424" s="743"/>
      <c r="P424" s="743"/>
      <c r="Q424" s="743"/>
      <c r="R424" s="743"/>
      <c r="S424" s="743"/>
      <c r="T424" s="743"/>
      <c r="U424" s="743"/>
      <c r="V424" s="743"/>
      <c r="W424" s="743"/>
      <c r="X424" s="743"/>
      <c r="Y424" s="744"/>
      <c r="Z424" s="745">
        <v>5.5</v>
      </c>
      <c r="AA424" s="746"/>
      <c r="AB424" s="746"/>
      <c r="AC424" s="747"/>
      <c r="AD424" s="740"/>
      <c r="AE424" s="737"/>
      <c r="AF424" s="737"/>
      <c r="AG424" s="737"/>
      <c r="AH424" s="741"/>
      <c r="AI424" s="742"/>
      <c r="AJ424" s="743"/>
      <c r="AK424" s="743"/>
      <c r="AL424" s="743"/>
      <c r="AM424" s="743"/>
      <c r="AN424" s="743"/>
      <c r="AO424" s="743"/>
      <c r="AP424" s="743"/>
      <c r="AQ424" s="743"/>
      <c r="AR424" s="743"/>
      <c r="AS424" s="743"/>
      <c r="AT424" s="743"/>
      <c r="AU424" s="744"/>
      <c r="AV424" s="748"/>
      <c r="AW424" s="749"/>
      <c r="AX424" s="749"/>
      <c r="AY424" s="750"/>
    </row>
    <row r="425" spans="2:51" ht="24" customHeight="1">
      <c r="B425" s="526"/>
      <c r="C425" s="527"/>
      <c r="D425" s="527"/>
      <c r="E425" s="527"/>
      <c r="F425" s="527"/>
      <c r="G425" s="528"/>
      <c r="H425" s="740"/>
      <c r="I425" s="737"/>
      <c r="J425" s="737"/>
      <c r="K425" s="737"/>
      <c r="L425" s="741"/>
      <c r="M425" s="742"/>
      <c r="N425" s="743"/>
      <c r="O425" s="743"/>
      <c r="P425" s="743"/>
      <c r="Q425" s="743"/>
      <c r="R425" s="743"/>
      <c r="S425" s="743"/>
      <c r="T425" s="743"/>
      <c r="U425" s="743"/>
      <c r="V425" s="743"/>
      <c r="W425" s="743"/>
      <c r="X425" s="743"/>
      <c r="Y425" s="744"/>
      <c r="Z425" s="748"/>
      <c r="AA425" s="749"/>
      <c r="AB425" s="749"/>
      <c r="AC425" s="751"/>
      <c r="AD425" s="740"/>
      <c r="AE425" s="737"/>
      <c r="AF425" s="737"/>
      <c r="AG425" s="737"/>
      <c r="AH425" s="741"/>
      <c r="AI425" s="742"/>
      <c r="AJ425" s="743"/>
      <c r="AK425" s="743"/>
      <c r="AL425" s="743"/>
      <c r="AM425" s="743"/>
      <c r="AN425" s="743"/>
      <c r="AO425" s="743"/>
      <c r="AP425" s="743"/>
      <c r="AQ425" s="743"/>
      <c r="AR425" s="743"/>
      <c r="AS425" s="743"/>
      <c r="AT425" s="743"/>
      <c r="AU425" s="744"/>
      <c r="AV425" s="748"/>
      <c r="AW425" s="749"/>
      <c r="AX425" s="749"/>
      <c r="AY425" s="750"/>
    </row>
    <row r="426" spans="2:51" ht="24" customHeight="1">
      <c r="B426" s="526"/>
      <c r="C426" s="527"/>
      <c r="D426" s="527"/>
      <c r="E426" s="527"/>
      <c r="F426" s="527"/>
      <c r="G426" s="528"/>
      <c r="H426" s="752"/>
      <c r="I426" s="136"/>
      <c r="J426" s="136"/>
      <c r="K426" s="136"/>
      <c r="L426" s="753"/>
      <c r="M426" s="742"/>
      <c r="N426" s="743"/>
      <c r="O426" s="743"/>
      <c r="P426" s="743"/>
      <c r="Q426" s="743"/>
      <c r="R426" s="743"/>
      <c r="S426" s="743"/>
      <c r="T426" s="743"/>
      <c r="U426" s="743"/>
      <c r="V426" s="743"/>
      <c r="W426" s="743"/>
      <c r="X426" s="743"/>
      <c r="Y426" s="744"/>
      <c r="Z426" s="748"/>
      <c r="AA426" s="749"/>
      <c r="AB426" s="749"/>
      <c r="AC426" s="754"/>
      <c r="AD426" s="752"/>
      <c r="AE426" s="136"/>
      <c r="AF426" s="136"/>
      <c r="AG426" s="136"/>
      <c r="AH426" s="753"/>
      <c r="AI426" s="742"/>
      <c r="AJ426" s="743"/>
      <c r="AK426" s="743"/>
      <c r="AL426" s="743"/>
      <c r="AM426" s="743"/>
      <c r="AN426" s="743"/>
      <c r="AO426" s="743"/>
      <c r="AP426" s="743"/>
      <c r="AQ426" s="743"/>
      <c r="AR426" s="743"/>
      <c r="AS426" s="743"/>
      <c r="AT426" s="743"/>
      <c r="AU426" s="744"/>
      <c r="AV426" s="748"/>
      <c r="AW426" s="749"/>
      <c r="AX426" s="749"/>
      <c r="AY426" s="750"/>
    </row>
    <row r="427" spans="2:51" ht="24" customHeight="1">
      <c r="B427" s="526"/>
      <c r="C427" s="527"/>
      <c r="D427" s="527"/>
      <c r="E427" s="527"/>
      <c r="F427" s="527"/>
      <c r="G427" s="528"/>
      <c r="H427" s="752"/>
      <c r="I427" s="136"/>
      <c r="J427" s="136"/>
      <c r="K427" s="136"/>
      <c r="L427" s="753"/>
      <c r="M427" s="742"/>
      <c r="N427" s="743"/>
      <c r="O427" s="743"/>
      <c r="P427" s="743"/>
      <c r="Q427" s="743"/>
      <c r="R427" s="743"/>
      <c r="S427" s="743"/>
      <c r="T427" s="743"/>
      <c r="U427" s="743"/>
      <c r="V427" s="743"/>
      <c r="W427" s="743"/>
      <c r="X427" s="743"/>
      <c r="Y427" s="744"/>
      <c r="Z427" s="748"/>
      <c r="AA427" s="749"/>
      <c r="AB427" s="749"/>
      <c r="AC427" s="754"/>
      <c r="AD427" s="752"/>
      <c r="AE427" s="136"/>
      <c r="AF427" s="136"/>
      <c r="AG427" s="136"/>
      <c r="AH427" s="753"/>
      <c r="AI427" s="742"/>
      <c r="AJ427" s="743"/>
      <c r="AK427" s="743"/>
      <c r="AL427" s="743"/>
      <c r="AM427" s="743"/>
      <c r="AN427" s="743"/>
      <c r="AO427" s="743"/>
      <c r="AP427" s="743"/>
      <c r="AQ427" s="743"/>
      <c r="AR427" s="743"/>
      <c r="AS427" s="743"/>
      <c r="AT427" s="743"/>
      <c r="AU427" s="744"/>
      <c r="AV427" s="748"/>
      <c r="AW427" s="749"/>
      <c r="AX427" s="749"/>
      <c r="AY427" s="750"/>
    </row>
    <row r="428" spans="2:51" ht="24" customHeight="1">
      <c r="B428" s="526"/>
      <c r="C428" s="527"/>
      <c r="D428" s="527"/>
      <c r="E428" s="527"/>
      <c r="F428" s="527"/>
      <c r="G428" s="528"/>
      <c r="H428" s="752"/>
      <c r="I428" s="136"/>
      <c r="J428" s="136"/>
      <c r="K428" s="136"/>
      <c r="L428" s="753"/>
      <c r="M428" s="742"/>
      <c r="N428" s="743"/>
      <c r="O428" s="743"/>
      <c r="P428" s="743"/>
      <c r="Q428" s="743"/>
      <c r="R428" s="743"/>
      <c r="S428" s="743"/>
      <c r="T428" s="743"/>
      <c r="U428" s="743"/>
      <c r="V428" s="743"/>
      <c r="W428" s="743"/>
      <c r="X428" s="743"/>
      <c r="Y428" s="744"/>
      <c r="Z428" s="748"/>
      <c r="AA428" s="749"/>
      <c r="AB428" s="749"/>
      <c r="AC428" s="749"/>
      <c r="AD428" s="752"/>
      <c r="AE428" s="136"/>
      <c r="AF428" s="136"/>
      <c r="AG428" s="136"/>
      <c r="AH428" s="753"/>
      <c r="AI428" s="742"/>
      <c r="AJ428" s="743"/>
      <c r="AK428" s="743"/>
      <c r="AL428" s="743"/>
      <c r="AM428" s="743"/>
      <c r="AN428" s="743"/>
      <c r="AO428" s="743"/>
      <c r="AP428" s="743"/>
      <c r="AQ428" s="743"/>
      <c r="AR428" s="743"/>
      <c r="AS428" s="743"/>
      <c r="AT428" s="743"/>
      <c r="AU428" s="744"/>
      <c r="AV428" s="748"/>
      <c r="AW428" s="749"/>
      <c r="AX428" s="749"/>
      <c r="AY428" s="750"/>
    </row>
    <row r="429" spans="2:51" ht="24" customHeight="1">
      <c r="B429" s="526"/>
      <c r="C429" s="527"/>
      <c r="D429" s="527"/>
      <c r="E429" s="527"/>
      <c r="F429" s="527"/>
      <c r="G429" s="528"/>
      <c r="H429" s="752"/>
      <c r="I429" s="136"/>
      <c r="J429" s="136"/>
      <c r="K429" s="136"/>
      <c r="L429" s="753"/>
      <c r="M429" s="742"/>
      <c r="N429" s="743"/>
      <c r="O429" s="743"/>
      <c r="P429" s="743"/>
      <c r="Q429" s="743"/>
      <c r="R429" s="743"/>
      <c r="S429" s="743"/>
      <c r="T429" s="743"/>
      <c r="U429" s="743"/>
      <c r="V429" s="743"/>
      <c r="W429" s="743"/>
      <c r="X429" s="743"/>
      <c r="Y429" s="744"/>
      <c r="Z429" s="748"/>
      <c r="AA429" s="749"/>
      <c r="AB429" s="749"/>
      <c r="AC429" s="749"/>
      <c r="AD429" s="752"/>
      <c r="AE429" s="136"/>
      <c r="AF429" s="136"/>
      <c r="AG429" s="136"/>
      <c r="AH429" s="753"/>
      <c r="AI429" s="742"/>
      <c r="AJ429" s="743"/>
      <c r="AK429" s="743"/>
      <c r="AL429" s="743"/>
      <c r="AM429" s="743"/>
      <c r="AN429" s="743"/>
      <c r="AO429" s="743"/>
      <c r="AP429" s="743"/>
      <c r="AQ429" s="743"/>
      <c r="AR429" s="743"/>
      <c r="AS429" s="743"/>
      <c r="AT429" s="743"/>
      <c r="AU429" s="744"/>
      <c r="AV429" s="748"/>
      <c r="AW429" s="749"/>
      <c r="AX429" s="749"/>
      <c r="AY429" s="750"/>
    </row>
    <row r="430" spans="2:51" ht="24" customHeight="1">
      <c r="B430" s="526"/>
      <c r="C430" s="527"/>
      <c r="D430" s="527"/>
      <c r="E430" s="527"/>
      <c r="F430" s="527"/>
      <c r="G430" s="528"/>
      <c r="H430" s="752"/>
      <c r="I430" s="136"/>
      <c r="J430" s="136"/>
      <c r="K430" s="136"/>
      <c r="L430" s="753"/>
      <c r="M430" s="742"/>
      <c r="N430" s="743"/>
      <c r="O430" s="743"/>
      <c r="P430" s="743"/>
      <c r="Q430" s="743"/>
      <c r="R430" s="743"/>
      <c r="S430" s="743"/>
      <c r="T430" s="743"/>
      <c r="U430" s="743"/>
      <c r="V430" s="743"/>
      <c r="W430" s="743"/>
      <c r="X430" s="743"/>
      <c r="Y430" s="744"/>
      <c r="Z430" s="748"/>
      <c r="AA430" s="749"/>
      <c r="AB430" s="749"/>
      <c r="AC430" s="749"/>
      <c r="AD430" s="752"/>
      <c r="AE430" s="136"/>
      <c r="AF430" s="136"/>
      <c r="AG430" s="136"/>
      <c r="AH430" s="753"/>
      <c r="AI430" s="742"/>
      <c r="AJ430" s="743"/>
      <c r="AK430" s="743"/>
      <c r="AL430" s="743"/>
      <c r="AM430" s="743"/>
      <c r="AN430" s="743"/>
      <c r="AO430" s="743"/>
      <c r="AP430" s="743"/>
      <c r="AQ430" s="743"/>
      <c r="AR430" s="743"/>
      <c r="AS430" s="743"/>
      <c r="AT430" s="743"/>
      <c r="AU430" s="744"/>
      <c r="AV430" s="748"/>
      <c r="AW430" s="749"/>
      <c r="AX430" s="749"/>
      <c r="AY430" s="750"/>
    </row>
    <row r="431" spans="2:51" ht="24" customHeight="1">
      <c r="B431" s="526"/>
      <c r="C431" s="527"/>
      <c r="D431" s="527"/>
      <c r="E431" s="527"/>
      <c r="F431" s="527"/>
      <c r="G431" s="528"/>
      <c r="H431" s="752"/>
      <c r="I431" s="136"/>
      <c r="J431" s="136"/>
      <c r="K431" s="136"/>
      <c r="L431" s="753"/>
      <c r="M431" s="742"/>
      <c r="N431" s="743"/>
      <c r="O431" s="743"/>
      <c r="P431" s="743"/>
      <c r="Q431" s="743"/>
      <c r="R431" s="743"/>
      <c r="S431" s="743"/>
      <c r="T431" s="743"/>
      <c r="U431" s="743"/>
      <c r="V431" s="743"/>
      <c r="W431" s="743"/>
      <c r="X431" s="743"/>
      <c r="Y431" s="744"/>
      <c r="Z431" s="748"/>
      <c r="AA431" s="749"/>
      <c r="AB431" s="749"/>
      <c r="AC431" s="749"/>
      <c r="AD431" s="752"/>
      <c r="AE431" s="136"/>
      <c r="AF431" s="136"/>
      <c r="AG431" s="136"/>
      <c r="AH431" s="753"/>
      <c r="AI431" s="742"/>
      <c r="AJ431" s="743"/>
      <c r="AK431" s="743"/>
      <c r="AL431" s="743"/>
      <c r="AM431" s="743"/>
      <c r="AN431" s="743"/>
      <c r="AO431" s="743"/>
      <c r="AP431" s="743"/>
      <c r="AQ431" s="743"/>
      <c r="AR431" s="743"/>
      <c r="AS431" s="743"/>
      <c r="AT431" s="743"/>
      <c r="AU431" s="744"/>
      <c r="AV431" s="748"/>
      <c r="AW431" s="749"/>
      <c r="AX431" s="749"/>
      <c r="AY431" s="750"/>
    </row>
    <row r="432" spans="2:51" ht="24" customHeight="1">
      <c r="B432" s="526"/>
      <c r="C432" s="527"/>
      <c r="D432" s="527"/>
      <c r="E432" s="527"/>
      <c r="F432" s="527"/>
      <c r="G432" s="528"/>
      <c r="H432" s="735" t="s">
        <v>30</v>
      </c>
      <c r="I432" s="261"/>
      <c r="J432" s="261"/>
      <c r="K432" s="261"/>
      <c r="L432" s="261"/>
      <c r="M432" s="755"/>
      <c r="N432" s="281"/>
      <c r="O432" s="281"/>
      <c r="P432" s="281"/>
      <c r="Q432" s="281"/>
      <c r="R432" s="281"/>
      <c r="S432" s="281"/>
      <c r="T432" s="281"/>
      <c r="U432" s="281"/>
      <c r="V432" s="281"/>
      <c r="W432" s="281"/>
      <c r="X432" s="281"/>
      <c r="Y432" s="282"/>
      <c r="Z432" s="756">
        <f>SUM(Z424:AC431)</f>
        <v>5.5</v>
      </c>
      <c r="AA432" s="757"/>
      <c r="AB432" s="757"/>
      <c r="AC432" s="758"/>
      <c r="AD432" s="735" t="s">
        <v>30</v>
      </c>
      <c r="AE432" s="261"/>
      <c r="AF432" s="261"/>
      <c r="AG432" s="261"/>
      <c r="AH432" s="261"/>
      <c r="AI432" s="755"/>
      <c r="AJ432" s="281"/>
      <c r="AK432" s="281"/>
      <c r="AL432" s="281"/>
      <c r="AM432" s="281"/>
      <c r="AN432" s="281"/>
      <c r="AO432" s="281"/>
      <c r="AP432" s="281"/>
      <c r="AQ432" s="281"/>
      <c r="AR432" s="281"/>
      <c r="AS432" s="281"/>
      <c r="AT432" s="281"/>
      <c r="AU432" s="282"/>
      <c r="AV432" s="756">
        <f>SUM(AV424:AY431)</f>
        <v>0</v>
      </c>
      <c r="AW432" s="757"/>
      <c r="AX432" s="757"/>
      <c r="AY432" s="759"/>
    </row>
    <row r="433" spans="2:51" ht="24" customHeight="1">
      <c r="B433" s="526"/>
      <c r="C433" s="527"/>
      <c r="D433" s="527"/>
      <c r="E433" s="527"/>
      <c r="F433" s="527"/>
      <c r="G433" s="528"/>
      <c r="H433" s="735" t="s">
        <v>248</v>
      </c>
      <c r="I433" s="261"/>
      <c r="J433" s="261"/>
      <c r="K433" s="261"/>
      <c r="L433" s="261"/>
      <c r="M433" s="261"/>
      <c r="N433" s="261"/>
      <c r="O433" s="261"/>
      <c r="P433" s="261"/>
      <c r="Q433" s="261"/>
      <c r="R433" s="261"/>
      <c r="S433" s="261"/>
      <c r="T433" s="261"/>
      <c r="U433" s="261"/>
      <c r="V433" s="261"/>
      <c r="W433" s="261"/>
      <c r="X433" s="261"/>
      <c r="Y433" s="261"/>
      <c r="Z433" s="261"/>
      <c r="AA433" s="261"/>
      <c r="AB433" s="261"/>
      <c r="AC433" s="262"/>
      <c r="AD433" s="735" t="s">
        <v>290</v>
      </c>
      <c r="AE433" s="261"/>
      <c r="AF433" s="261"/>
      <c r="AG433" s="261"/>
      <c r="AH433" s="261"/>
      <c r="AI433" s="261"/>
      <c r="AJ433" s="261"/>
      <c r="AK433" s="261"/>
      <c r="AL433" s="261"/>
      <c r="AM433" s="261"/>
      <c r="AN433" s="261"/>
      <c r="AO433" s="261"/>
      <c r="AP433" s="261"/>
      <c r="AQ433" s="261"/>
      <c r="AR433" s="261"/>
      <c r="AS433" s="261"/>
      <c r="AT433" s="261"/>
      <c r="AU433" s="261"/>
      <c r="AV433" s="261"/>
      <c r="AW433" s="261"/>
      <c r="AX433" s="261"/>
      <c r="AY433" s="760"/>
    </row>
    <row r="434" spans="2:51" ht="41.25" customHeight="1">
      <c r="B434" s="526"/>
      <c r="C434" s="527"/>
      <c r="D434" s="527"/>
      <c r="E434" s="527"/>
      <c r="F434" s="527"/>
      <c r="G434" s="528"/>
      <c r="H434" s="761" t="s">
        <v>27</v>
      </c>
      <c r="I434" s="301"/>
      <c r="J434" s="301"/>
      <c r="K434" s="301"/>
      <c r="L434" s="301"/>
      <c r="M434" s="260" t="s">
        <v>28</v>
      </c>
      <c r="N434" s="261"/>
      <c r="O434" s="261"/>
      <c r="P434" s="261"/>
      <c r="Q434" s="261"/>
      <c r="R434" s="261"/>
      <c r="S434" s="261"/>
      <c r="T434" s="261"/>
      <c r="U434" s="261"/>
      <c r="V434" s="261"/>
      <c r="W434" s="261"/>
      <c r="X434" s="261"/>
      <c r="Y434" s="262"/>
      <c r="Z434" s="736" t="s">
        <v>29</v>
      </c>
      <c r="AA434" s="261"/>
      <c r="AB434" s="261"/>
      <c r="AC434" s="262"/>
      <c r="AD434" s="761" t="s">
        <v>27</v>
      </c>
      <c r="AE434" s="301"/>
      <c r="AF434" s="301"/>
      <c r="AG434" s="301"/>
      <c r="AH434" s="301"/>
      <c r="AI434" s="260" t="s">
        <v>28</v>
      </c>
      <c r="AJ434" s="261"/>
      <c r="AK434" s="261"/>
      <c r="AL434" s="261"/>
      <c r="AM434" s="261"/>
      <c r="AN434" s="261"/>
      <c r="AO434" s="261"/>
      <c r="AP434" s="261"/>
      <c r="AQ434" s="261"/>
      <c r="AR434" s="261"/>
      <c r="AS434" s="261"/>
      <c r="AT434" s="261"/>
      <c r="AU434" s="262"/>
      <c r="AV434" s="736" t="s">
        <v>29</v>
      </c>
      <c r="AW434" s="261"/>
      <c r="AX434" s="261"/>
      <c r="AY434" s="760"/>
    </row>
    <row r="435" spans="2:51" ht="24" customHeight="1">
      <c r="B435" s="526"/>
      <c r="C435" s="527"/>
      <c r="D435" s="527"/>
      <c r="E435" s="527"/>
      <c r="F435" s="527"/>
      <c r="G435" s="528"/>
      <c r="H435" s="752"/>
      <c r="I435" s="136"/>
      <c r="J435" s="136"/>
      <c r="K435" s="136"/>
      <c r="L435" s="753"/>
      <c r="M435" s="742"/>
      <c r="N435" s="743"/>
      <c r="O435" s="743"/>
      <c r="P435" s="743"/>
      <c r="Q435" s="743"/>
      <c r="R435" s="743"/>
      <c r="S435" s="743"/>
      <c r="T435" s="743"/>
      <c r="U435" s="743"/>
      <c r="V435" s="743"/>
      <c r="W435" s="743"/>
      <c r="X435" s="743"/>
      <c r="Y435" s="744"/>
      <c r="Z435" s="748"/>
      <c r="AA435" s="749"/>
      <c r="AB435" s="749"/>
      <c r="AC435" s="754"/>
      <c r="AD435" s="752"/>
      <c r="AE435" s="136"/>
      <c r="AF435" s="136"/>
      <c r="AG435" s="136"/>
      <c r="AH435" s="753"/>
      <c r="AI435" s="742"/>
      <c r="AJ435" s="743"/>
      <c r="AK435" s="743"/>
      <c r="AL435" s="743"/>
      <c r="AM435" s="743"/>
      <c r="AN435" s="743"/>
      <c r="AO435" s="743"/>
      <c r="AP435" s="743"/>
      <c r="AQ435" s="743"/>
      <c r="AR435" s="743"/>
      <c r="AS435" s="743"/>
      <c r="AT435" s="743"/>
      <c r="AU435" s="744"/>
      <c r="AV435" s="748"/>
      <c r="AW435" s="749"/>
      <c r="AX435" s="749"/>
      <c r="AY435" s="750"/>
    </row>
    <row r="436" spans="2:51" ht="24" customHeight="1">
      <c r="B436" s="526"/>
      <c r="C436" s="527"/>
      <c r="D436" s="527"/>
      <c r="E436" s="527"/>
      <c r="F436" s="527"/>
      <c r="G436" s="528"/>
      <c r="H436" s="752"/>
      <c r="I436" s="136"/>
      <c r="J436" s="136"/>
      <c r="K436" s="136"/>
      <c r="L436" s="753"/>
      <c r="M436" s="742"/>
      <c r="N436" s="743"/>
      <c r="O436" s="743"/>
      <c r="P436" s="743"/>
      <c r="Q436" s="743"/>
      <c r="R436" s="743"/>
      <c r="S436" s="743"/>
      <c r="T436" s="743"/>
      <c r="U436" s="743"/>
      <c r="V436" s="743"/>
      <c r="W436" s="743"/>
      <c r="X436" s="743"/>
      <c r="Y436" s="744"/>
      <c r="Z436" s="748"/>
      <c r="AA436" s="749"/>
      <c r="AB436" s="749"/>
      <c r="AC436" s="754"/>
      <c r="AD436" s="752"/>
      <c r="AE436" s="136"/>
      <c r="AF436" s="136"/>
      <c r="AG436" s="136"/>
      <c r="AH436" s="753"/>
      <c r="AI436" s="742"/>
      <c r="AJ436" s="743"/>
      <c r="AK436" s="743"/>
      <c r="AL436" s="743"/>
      <c r="AM436" s="743"/>
      <c r="AN436" s="743"/>
      <c r="AO436" s="743"/>
      <c r="AP436" s="743"/>
      <c r="AQ436" s="743"/>
      <c r="AR436" s="743"/>
      <c r="AS436" s="743"/>
      <c r="AT436" s="743"/>
      <c r="AU436" s="744"/>
      <c r="AV436" s="748"/>
      <c r="AW436" s="749"/>
      <c r="AX436" s="749"/>
      <c r="AY436" s="750"/>
    </row>
    <row r="437" spans="2:51" ht="24" customHeight="1">
      <c r="B437" s="526"/>
      <c r="C437" s="527"/>
      <c r="D437" s="527"/>
      <c r="E437" s="527"/>
      <c r="F437" s="527"/>
      <c r="G437" s="528"/>
      <c r="H437" s="752"/>
      <c r="I437" s="136"/>
      <c r="J437" s="136"/>
      <c r="K437" s="136"/>
      <c r="L437" s="753"/>
      <c r="M437" s="742"/>
      <c r="N437" s="743"/>
      <c r="O437" s="743"/>
      <c r="P437" s="743"/>
      <c r="Q437" s="743"/>
      <c r="R437" s="743"/>
      <c r="S437" s="743"/>
      <c r="T437" s="743"/>
      <c r="U437" s="743"/>
      <c r="V437" s="743"/>
      <c r="W437" s="743"/>
      <c r="X437" s="743"/>
      <c r="Y437" s="744"/>
      <c r="Z437" s="748"/>
      <c r="AA437" s="749"/>
      <c r="AB437" s="749"/>
      <c r="AC437" s="754"/>
      <c r="AD437" s="752"/>
      <c r="AE437" s="136"/>
      <c r="AF437" s="136"/>
      <c r="AG437" s="136"/>
      <c r="AH437" s="753"/>
      <c r="AI437" s="742"/>
      <c r="AJ437" s="743"/>
      <c r="AK437" s="743"/>
      <c r="AL437" s="743"/>
      <c r="AM437" s="743"/>
      <c r="AN437" s="743"/>
      <c r="AO437" s="743"/>
      <c r="AP437" s="743"/>
      <c r="AQ437" s="743"/>
      <c r="AR437" s="743"/>
      <c r="AS437" s="743"/>
      <c r="AT437" s="743"/>
      <c r="AU437" s="744"/>
      <c r="AV437" s="748"/>
      <c r="AW437" s="749"/>
      <c r="AX437" s="749"/>
      <c r="AY437" s="750"/>
    </row>
    <row r="438" spans="2:51" ht="24" customHeight="1">
      <c r="B438" s="526"/>
      <c r="C438" s="527"/>
      <c r="D438" s="527"/>
      <c r="E438" s="527"/>
      <c r="F438" s="527"/>
      <c r="G438" s="528"/>
      <c r="H438" s="752"/>
      <c r="I438" s="136"/>
      <c r="J438" s="136"/>
      <c r="K438" s="136"/>
      <c r="L438" s="753"/>
      <c r="M438" s="742"/>
      <c r="N438" s="743"/>
      <c r="O438" s="743"/>
      <c r="P438" s="743"/>
      <c r="Q438" s="743"/>
      <c r="R438" s="743"/>
      <c r="S438" s="743"/>
      <c r="T438" s="743"/>
      <c r="U438" s="743"/>
      <c r="V438" s="743"/>
      <c r="W438" s="743"/>
      <c r="X438" s="743"/>
      <c r="Y438" s="744"/>
      <c r="Z438" s="748"/>
      <c r="AA438" s="749"/>
      <c r="AB438" s="749"/>
      <c r="AC438" s="754"/>
      <c r="AD438" s="752"/>
      <c r="AE438" s="136"/>
      <c r="AF438" s="136"/>
      <c r="AG438" s="136"/>
      <c r="AH438" s="753"/>
      <c r="AI438" s="742"/>
      <c r="AJ438" s="743"/>
      <c r="AK438" s="743"/>
      <c r="AL438" s="743"/>
      <c r="AM438" s="743"/>
      <c r="AN438" s="743"/>
      <c r="AO438" s="743"/>
      <c r="AP438" s="743"/>
      <c r="AQ438" s="743"/>
      <c r="AR438" s="743"/>
      <c r="AS438" s="743"/>
      <c r="AT438" s="743"/>
      <c r="AU438" s="744"/>
      <c r="AV438" s="748"/>
      <c r="AW438" s="749"/>
      <c r="AX438" s="749"/>
      <c r="AY438" s="750"/>
    </row>
    <row r="439" spans="2:51" ht="24" customHeight="1">
      <c r="B439" s="526"/>
      <c r="C439" s="527"/>
      <c r="D439" s="527"/>
      <c r="E439" s="527"/>
      <c r="F439" s="527"/>
      <c r="G439" s="528"/>
      <c r="H439" s="752"/>
      <c r="I439" s="136"/>
      <c r="J439" s="136"/>
      <c r="K439" s="136"/>
      <c r="L439" s="753"/>
      <c r="M439" s="742"/>
      <c r="N439" s="743"/>
      <c r="O439" s="743"/>
      <c r="P439" s="743"/>
      <c r="Q439" s="743"/>
      <c r="R439" s="743"/>
      <c r="S439" s="743"/>
      <c r="T439" s="743"/>
      <c r="U439" s="743"/>
      <c r="V439" s="743"/>
      <c r="W439" s="743"/>
      <c r="X439" s="743"/>
      <c r="Y439" s="744"/>
      <c r="Z439" s="748"/>
      <c r="AA439" s="749"/>
      <c r="AB439" s="749"/>
      <c r="AC439" s="749"/>
      <c r="AD439" s="752"/>
      <c r="AE439" s="136"/>
      <c r="AF439" s="136"/>
      <c r="AG439" s="136"/>
      <c r="AH439" s="753"/>
      <c r="AI439" s="742"/>
      <c r="AJ439" s="743"/>
      <c r="AK439" s="743"/>
      <c r="AL439" s="743"/>
      <c r="AM439" s="743"/>
      <c r="AN439" s="743"/>
      <c r="AO439" s="743"/>
      <c r="AP439" s="743"/>
      <c r="AQ439" s="743"/>
      <c r="AR439" s="743"/>
      <c r="AS439" s="743"/>
      <c r="AT439" s="743"/>
      <c r="AU439" s="744"/>
      <c r="AV439" s="748"/>
      <c r="AW439" s="749"/>
      <c r="AX439" s="749"/>
      <c r="AY439" s="750"/>
    </row>
    <row r="440" spans="2:51" ht="24" customHeight="1">
      <c r="B440" s="526"/>
      <c r="C440" s="527"/>
      <c r="D440" s="527"/>
      <c r="E440" s="527"/>
      <c r="F440" s="527"/>
      <c r="G440" s="528"/>
      <c r="H440" s="752"/>
      <c r="I440" s="136"/>
      <c r="J440" s="136"/>
      <c r="K440" s="136"/>
      <c r="L440" s="753"/>
      <c r="M440" s="742"/>
      <c r="N440" s="743"/>
      <c r="O440" s="743"/>
      <c r="P440" s="743"/>
      <c r="Q440" s="743"/>
      <c r="R440" s="743"/>
      <c r="S440" s="743"/>
      <c r="T440" s="743"/>
      <c r="U440" s="743"/>
      <c r="V440" s="743"/>
      <c r="W440" s="743"/>
      <c r="X440" s="743"/>
      <c r="Y440" s="744"/>
      <c r="Z440" s="748"/>
      <c r="AA440" s="749"/>
      <c r="AB440" s="749"/>
      <c r="AC440" s="749"/>
      <c r="AD440" s="752"/>
      <c r="AE440" s="136"/>
      <c r="AF440" s="136"/>
      <c r="AG440" s="136"/>
      <c r="AH440" s="753"/>
      <c r="AI440" s="742"/>
      <c r="AJ440" s="743"/>
      <c r="AK440" s="743"/>
      <c r="AL440" s="743"/>
      <c r="AM440" s="743"/>
      <c r="AN440" s="743"/>
      <c r="AO440" s="743"/>
      <c r="AP440" s="743"/>
      <c r="AQ440" s="743"/>
      <c r="AR440" s="743"/>
      <c r="AS440" s="743"/>
      <c r="AT440" s="743"/>
      <c r="AU440" s="744"/>
      <c r="AV440" s="748"/>
      <c r="AW440" s="749"/>
      <c r="AX440" s="749"/>
      <c r="AY440" s="750"/>
    </row>
    <row r="441" spans="2:51" ht="24" customHeight="1">
      <c r="B441" s="526"/>
      <c r="C441" s="527"/>
      <c r="D441" s="527"/>
      <c r="E441" s="527"/>
      <c r="F441" s="527"/>
      <c r="G441" s="528"/>
      <c r="H441" s="752"/>
      <c r="I441" s="136"/>
      <c r="J441" s="136"/>
      <c r="K441" s="136"/>
      <c r="L441" s="753"/>
      <c r="M441" s="742"/>
      <c r="N441" s="743"/>
      <c r="O441" s="743"/>
      <c r="P441" s="743"/>
      <c r="Q441" s="743"/>
      <c r="R441" s="743"/>
      <c r="S441" s="743"/>
      <c r="T441" s="743"/>
      <c r="U441" s="743"/>
      <c r="V441" s="743"/>
      <c r="W441" s="743"/>
      <c r="X441" s="743"/>
      <c r="Y441" s="744"/>
      <c r="Z441" s="748"/>
      <c r="AA441" s="749"/>
      <c r="AB441" s="749"/>
      <c r="AC441" s="749"/>
      <c r="AD441" s="752"/>
      <c r="AE441" s="136"/>
      <c r="AF441" s="136"/>
      <c r="AG441" s="136"/>
      <c r="AH441" s="753"/>
      <c r="AI441" s="742"/>
      <c r="AJ441" s="743"/>
      <c r="AK441" s="743"/>
      <c r="AL441" s="743"/>
      <c r="AM441" s="743"/>
      <c r="AN441" s="743"/>
      <c r="AO441" s="743"/>
      <c r="AP441" s="743"/>
      <c r="AQ441" s="743"/>
      <c r="AR441" s="743"/>
      <c r="AS441" s="743"/>
      <c r="AT441" s="743"/>
      <c r="AU441" s="744"/>
      <c r="AV441" s="748"/>
      <c r="AW441" s="749"/>
      <c r="AX441" s="749"/>
      <c r="AY441" s="750"/>
    </row>
    <row r="442" spans="2:51" ht="24" customHeight="1">
      <c r="B442" s="526"/>
      <c r="C442" s="527"/>
      <c r="D442" s="527"/>
      <c r="E442" s="527"/>
      <c r="F442" s="527"/>
      <c r="G442" s="528"/>
      <c r="H442" s="752"/>
      <c r="I442" s="136"/>
      <c r="J442" s="136"/>
      <c r="K442" s="136"/>
      <c r="L442" s="753"/>
      <c r="M442" s="742"/>
      <c r="N442" s="743"/>
      <c r="O442" s="743"/>
      <c r="P442" s="743"/>
      <c r="Q442" s="743"/>
      <c r="R442" s="743"/>
      <c r="S442" s="743"/>
      <c r="T442" s="743"/>
      <c r="U442" s="743"/>
      <c r="V442" s="743"/>
      <c r="W442" s="743"/>
      <c r="X442" s="743"/>
      <c r="Y442" s="744"/>
      <c r="Z442" s="748"/>
      <c r="AA442" s="749"/>
      <c r="AB442" s="749"/>
      <c r="AC442" s="749"/>
      <c r="AD442" s="752"/>
      <c r="AE442" s="136"/>
      <c r="AF442" s="136"/>
      <c r="AG442" s="136"/>
      <c r="AH442" s="753"/>
      <c r="AI442" s="742"/>
      <c r="AJ442" s="743"/>
      <c r="AK442" s="743"/>
      <c r="AL442" s="743"/>
      <c r="AM442" s="743"/>
      <c r="AN442" s="743"/>
      <c r="AO442" s="743"/>
      <c r="AP442" s="743"/>
      <c r="AQ442" s="743"/>
      <c r="AR442" s="743"/>
      <c r="AS442" s="743"/>
      <c r="AT442" s="743"/>
      <c r="AU442" s="744"/>
      <c r="AV442" s="748"/>
      <c r="AW442" s="749"/>
      <c r="AX442" s="749"/>
      <c r="AY442" s="750"/>
    </row>
    <row r="443" spans="2:51" ht="24" customHeight="1">
      <c r="B443" s="526"/>
      <c r="C443" s="527"/>
      <c r="D443" s="527"/>
      <c r="E443" s="527"/>
      <c r="F443" s="527"/>
      <c r="G443" s="528"/>
      <c r="H443" s="761" t="s">
        <v>30</v>
      </c>
      <c r="I443" s="301"/>
      <c r="J443" s="301"/>
      <c r="K443" s="301"/>
      <c r="L443" s="301"/>
      <c r="M443" s="762"/>
      <c r="N443" s="763"/>
      <c r="O443" s="763"/>
      <c r="P443" s="763"/>
      <c r="Q443" s="763"/>
      <c r="R443" s="763"/>
      <c r="S443" s="763"/>
      <c r="T443" s="763"/>
      <c r="U443" s="763"/>
      <c r="V443" s="763"/>
      <c r="W443" s="763"/>
      <c r="X443" s="763"/>
      <c r="Y443" s="764"/>
      <c r="Z443" s="765">
        <f>SUM(Z435:AC442)</f>
        <v>0</v>
      </c>
      <c r="AA443" s="766"/>
      <c r="AB443" s="766"/>
      <c r="AC443" s="767"/>
      <c r="AD443" s="761" t="s">
        <v>30</v>
      </c>
      <c r="AE443" s="301"/>
      <c r="AF443" s="301"/>
      <c r="AG443" s="301"/>
      <c r="AH443" s="301"/>
      <c r="AI443" s="762"/>
      <c r="AJ443" s="763"/>
      <c r="AK443" s="763"/>
      <c r="AL443" s="763"/>
      <c r="AM443" s="763"/>
      <c r="AN443" s="763"/>
      <c r="AO443" s="763"/>
      <c r="AP443" s="763"/>
      <c r="AQ443" s="763"/>
      <c r="AR443" s="763"/>
      <c r="AS443" s="763"/>
      <c r="AT443" s="763"/>
      <c r="AU443" s="764"/>
      <c r="AV443" s="765">
        <f>SUM(AV435:AY442)</f>
        <v>0</v>
      </c>
      <c r="AW443" s="766"/>
      <c r="AX443" s="766"/>
      <c r="AY443" s="768"/>
    </row>
    <row r="444" spans="2:51" ht="24.75" customHeight="1">
      <c r="B444" s="526"/>
      <c r="C444" s="527"/>
      <c r="D444" s="527"/>
      <c r="E444" s="527"/>
      <c r="F444" s="527"/>
      <c r="G444" s="528"/>
      <c r="H444" s="735" t="s">
        <v>300</v>
      </c>
      <c r="I444" s="261"/>
      <c r="J444" s="261"/>
      <c r="K444" s="261"/>
      <c r="L444" s="261"/>
      <c r="M444" s="261"/>
      <c r="N444" s="261"/>
      <c r="O444" s="261"/>
      <c r="P444" s="261"/>
      <c r="Q444" s="261"/>
      <c r="R444" s="261"/>
      <c r="S444" s="261"/>
      <c r="T444" s="261"/>
      <c r="U444" s="261"/>
      <c r="V444" s="261"/>
      <c r="W444" s="261"/>
      <c r="X444" s="261"/>
      <c r="Y444" s="261"/>
      <c r="Z444" s="261"/>
      <c r="AA444" s="261"/>
      <c r="AB444" s="261"/>
      <c r="AC444" s="262"/>
      <c r="AD444" s="735" t="s">
        <v>293</v>
      </c>
      <c r="AE444" s="261"/>
      <c r="AF444" s="261"/>
      <c r="AG444" s="261"/>
      <c r="AH444" s="261"/>
      <c r="AI444" s="261"/>
      <c r="AJ444" s="261"/>
      <c r="AK444" s="261"/>
      <c r="AL444" s="261"/>
      <c r="AM444" s="261"/>
      <c r="AN444" s="261"/>
      <c r="AO444" s="261"/>
      <c r="AP444" s="261"/>
      <c r="AQ444" s="261"/>
      <c r="AR444" s="261"/>
      <c r="AS444" s="261"/>
      <c r="AT444" s="261"/>
      <c r="AU444" s="261"/>
      <c r="AV444" s="261"/>
      <c r="AW444" s="261"/>
      <c r="AX444" s="261"/>
      <c r="AY444" s="760"/>
    </row>
    <row r="445" spans="2:51" ht="37.5" customHeight="1">
      <c r="B445" s="526"/>
      <c r="C445" s="527"/>
      <c r="D445" s="527"/>
      <c r="E445" s="527"/>
      <c r="F445" s="527"/>
      <c r="G445" s="528"/>
      <c r="H445" s="761" t="s">
        <v>27</v>
      </c>
      <c r="I445" s="301"/>
      <c r="J445" s="301"/>
      <c r="K445" s="301"/>
      <c r="L445" s="301"/>
      <c r="M445" s="260" t="s">
        <v>28</v>
      </c>
      <c r="N445" s="261"/>
      <c r="O445" s="261"/>
      <c r="P445" s="261"/>
      <c r="Q445" s="261"/>
      <c r="R445" s="261"/>
      <c r="S445" s="261"/>
      <c r="T445" s="261"/>
      <c r="U445" s="261"/>
      <c r="V445" s="261"/>
      <c r="W445" s="261"/>
      <c r="X445" s="261"/>
      <c r="Y445" s="262"/>
      <c r="Z445" s="736" t="s">
        <v>29</v>
      </c>
      <c r="AA445" s="261"/>
      <c r="AB445" s="261"/>
      <c r="AC445" s="262"/>
      <c r="AD445" s="761" t="s">
        <v>27</v>
      </c>
      <c r="AE445" s="301"/>
      <c r="AF445" s="301"/>
      <c r="AG445" s="301"/>
      <c r="AH445" s="301"/>
      <c r="AI445" s="260" t="s">
        <v>28</v>
      </c>
      <c r="AJ445" s="261"/>
      <c r="AK445" s="261"/>
      <c r="AL445" s="261"/>
      <c r="AM445" s="261"/>
      <c r="AN445" s="261"/>
      <c r="AO445" s="261"/>
      <c r="AP445" s="261"/>
      <c r="AQ445" s="261"/>
      <c r="AR445" s="261"/>
      <c r="AS445" s="261"/>
      <c r="AT445" s="261"/>
      <c r="AU445" s="262"/>
      <c r="AV445" s="736" t="s">
        <v>29</v>
      </c>
      <c r="AW445" s="261"/>
      <c r="AX445" s="261"/>
      <c r="AY445" s="760"/>
    </row>
    <row r="446" spans="2:51" ht="24" customHeight="1">
      <c r="B446" s="526"/>
      <c r="C446" s="527"/>
      <c r="D446" s="527"/>
      <c r="E446" s="527"/>
      <c r="F446" s="527"/>
      <c r="G446" s="528"/>
      <c r="H446" s="752"/>
      <c r="I446" s="136"/>
      <c r="J446" s="136"/>
      <c r="K446" s="136"/>
      <c r="L446" s="753"/>
      <c r="M446" s="742"/>
      <c r="N446" s="743"/>
      <c r="O446" s="743"/>
      <c r="P446" s="743"/>
      <c r="Q446" s="743"/>
      <c r="R446" s="743"/>
      <c r="S446" s="743"/>
      <c r="T446" s="743"/>
      <c r="U446" s="743"/>
      <c r="V446" s="743"/>
      <c r="W446" s="743"/>
      <c r="X446" s="743"/>
      <c r="Y446" s="744"/>
      <c r="Z446" s="748"/>
      <c r="AA446" s="749"/>
      <c r="AB446" s="749"/>
      <c r="AC446" s="754"/>
      <c r="AD446" s="752"/>
      <c r="AE446" s="136"/>
      <c r="AF446" s="136"/>
      <c r="AG446" s="136"/>
      <c r="AH446" s="753"/>
      <c r="AI446" s="742"/>
      <c r="AJ446" s="743"/>
      <c r="AK446" s="743"/>
      <c r="AL446" s="743"/>
      <c r="AM446" s="743"/>
      <c r="AN446" s="743"/>
      <c r="AO446" s="743"/>
      <c r="AP446" s="743"/>
      <c r="AQ446" s="743"/>
      <c r="AR446" s="743"/>
      <c r="AS446" s="743"/>
      <c r="AT446" s="743"/>
      <c r="AU446" s="744"/>
      <c r="AV446" s="748"/>
      <c r="AW446" s="749"/>
      <c r="AX446" s="749"/>
      <c r="AY446" s="750"/>
    </row>
    <row r="447" spans="2:51" ht="24" customHeight="1">
      <c r="B447" s="526"/>
      <c r="C447" s="527"/>
      <c r="D447" s="527"/>
      <c r="E447" s="527"/>
      <c r="F447" s="527"/>
      <c r="G447" s="528"/>
      <c r="H447" s="752"/>
      <c r="I447" s="136"/>
      <c r="J447" s="136"/>
      <c r="K447" s="136"/>
      <c r="L447" s="753"/>
      <c r="M447" s="742"/>
      <c r="N447" s="743"/>
      <c r="O447" s="743"/>
      <c r="P447" s="743"/>
      <c r="Q447" s="743"/>
      <c r="R447" s="743"/>
      <c r="S447" s="743"/>
      <c r="T447" s="743"/>
      <c r="U447" s="743"/>
      <c r="V447" s="743"/>
      <c r="W447" s="743"/>
      <c r="X447" s="743"/>
      <c r="Y447" s="744"/>
      <c r="Z447" s="748"/>
      <c r="AA447" s="749"/>
      <c r="AB447" s="749"/>
      <c r="AC447" s="754"/>
      <c r="AD447" s="752"/>
      <c r="AE447" s="136"/>
      <c r="AF447" s="136"/>
      <c r="AG447" s="136"/>
      <c r="AH447" s="753"/>
      <c r="AI447" s="742"/>
      <c r="AJ447" s="743"/>
      <c r="AK447" s="743"/>
      <c r="AL447" s="743"/>
      <c r="AM447" s="743"/>
      <c r="AN447" s="743"/>
      <c r="AO447" s="743"/>
      <c r="AP447" s="743"/>
      <c r="AQ447" s="743"/>
      <c r="AR447" s="743"/>
      <c r="AS447" s="743"/>
      <c r="AT447" s="743"/>
      <c r="AU447" s="744"/>
      <c r="AV447" s="748"/>
      <c r="AW447" s="749"/>
      <c r="AX447" s="749"/>
      <c r="AY447" s="750"/>
    </row>
    <row r="448" spans="2:51" ht="24" customHeight="1">
      <c r="B448" s="526"/>
      <c r="C448" s="527"/>
      <c r="D448" s="527"/>
      <c r="E448" s="527"/>
      <c r="F448" s="527"/>
      <c r="G448" s="528"/>
      <c r="H448" s="752"/>
      <c r="I448" s="136"/>
      <c r="J448" s="136"/>
      <c r="K448" s="136"/>
      <c r="L448" s="753"/>
      <c r="M448" s="742"/>
      <c r="N448" s="743"/>
      <c r="O448" s="743"/>
      <c r="P448" s="743"/>
      <c r="Q448" s="743"/>
      <c r="R448" s="743"/>
      <c r="S448" s="743"/>
      <c r="T448" s="743"/>
      <c r="U448" s="743"/>
      <c r="V448" s="743"/>
      <c r="W448" s="743"/>
      <c r="X448" s="743"/>
      <c r="Y448" s="744"/>
      <c r="Z448" s="748"/>
      <c r="AA448" s="749"/>
      <c r="AB448" s="749"/>
      <c r="AC448" s="754"/>
      <c r="AD448" s="752"/>
      <c r="AE448" s="136"/>
      <c r="AF448" s="136"/>
      <c r="AG448" s="136"/>
      <c r="AH448" s="753"/>
      <c r="AI448" s="742"/>
      <c r="AJ448" s="743"/>
      <c r="AK448" s="743"/>
      <c r="AL448" s="743"/>
      <c r="AM448" s="743"/>
      <c r="AN448" s="743"/>
      <c r="AO448" s="743"/>
      <c r="AP448" s="743"/>
      <c r="AQ448" s="743"/>
      <c r="AR448" s="743"/>
      <c r="AS448" s="743"/>
      <c r="AT448" s="743"/>
      <c r="AU448" s="744"/>
      <c r="AV448" s="748"/>
      <c r="AW448" s="749"/>
      <c r="AX448" s="749"/>
      <c r="AY448" s="750"/>
    </row>
    <row r="449" spans="2:51" ht="24" customHeight="1">
      <c r="B449" s="526"/>
      <c r="C449" s="527"/>
      <c r="D449" s="527"/>
      <c r="E449" s="527"/>
      <c r="F449" s="527"/>
      <c r="G449" s="528"/>
      <c r="H449" s="752"/>
      <c r="I449" s="136"/>
      <c r="J449" s="136"/>
      <c r="K449" s="136"/>
      <c r="L449" s="753"/>
      <c r="M449" s="742"/>
      <c r="N449" s="743"/>
      <c r="O449" s="743"/>
      <c r="P449" s="743"/>
      <c r="Q449" s="743"/>
      <c r="R449" s="743"/>
      <c r="S449" s="743"/>
      <c r="T449" s="743"/>
      <c r="U449" s="743"/>
      <c r="V449" s="743"/>
      <c r="W449" s="743"/>
      <c r="X449" s="743"/>
      <c r="Y449" s="744"/>
      <c r="Z449" s="748"/>
      <c r="AA449" s="749"/>
      <c r="AB449" s="749"/>
      <c r="AC449" s="754"/>
      <c r="AD449" s="752"/>
      <c r="AE449" s="136"/>
      <c r="AF449" s="136"/>
      <c r="AG449" s="136"/>
      <c r="AH449" s="753"/>
      <c r="AI449" s="742"/>
      <c r="AJ449" s="743"/>
      <c r="AK449" s="743"/>
      <c r="AL449" s="743"/>
      <c r="AM449" s="743"/>
      <c r="AN449" s="743"/>
      <c r="AO449" s="743"/>
      <c r="AP449" s="743"/>
      <c r="AQ449" s="743"/>
      <c r="AR449" s="743"/>
      <c r="AS449" s="743"/>
      <c r="AT449" s="743"/>
      <c r="AU449" s="744"/>
      <c r="AV449" s="748"/>
      <c r="AW449" s="749"/>
      <c r="AX449" s="749"/>
      <c r="AY449" s="750"/>
    </row>
    <row r="450" spans="2:51" ht="24" customHeight="1">
      <c r="B450" s="526"/>
      <c r="C450" s="527"/>
      <c r="D450" s="527"/>
      <c r="E450" s="527"/>
      <c r="F450" s="527"/>
      <c r="G450" s="528"/>
      <c r="H450" s="752"/>
      <c r="I450" s="136"/>
      <c r="J450" s="136"/>
      <c r="K450" s="136"/>
      <c r="L450" s="753"/>
      <c r="M450" s="742"/>
      <c r="N450" s="743"/>
      <c r="O450" s="743"/>
      <c r="P450" s="743"/>
      <c r="Q450" s="743"/>
      <c r="R450" s="743"/>
      <c r="S450" s="743"/>
      <c r="T450" s="743"/>
      <c r="U450" s="743"/>
      <c r="V450" s="743"/>
      <c r="W450" s="743"/>
      <c r="X450" s="743"/>
      <c r="Y450" s="744"/>
      <c r="Z450" s="748"/>
      <c r="AA450" s="749"/>
      <c r="AB450" s="749"/>
      <c r="AC450" s="749"/>
      <c r="AD450" s="752"/>
      <c r="AE450" s="136"/>
      <c r="AF450" s="136"/>
      <c r="AG450" s="136"/>
      <c r="AH450" s="753"/>
      <c r="AI450" s="742"/>
      <c r="AJ450" s="743"/>
      <c r="AK450" s="743"/>
      <c r="AL450" s="743"/>
      <c r="AM450" s="743"/>
      <c r="AN450" s="743"/>
      <c r="AO450" s="743"/>
      <c r="AP450" s="743"/>
      <c r="AQ450" s="743"/>
      <c r="AR450" s="743"/>
      <c r="AS450" s="743"/>
      <c r="AT450" s="743"/>
      <c r="AU450" s="744"/>
      <c r="AV450" s="748"/>
      <c r="AW450" s="749"/>
      <c r="AX450" s="749"/>
      <c r="AY450" s="750"/>
    </row>
    <row r="451" spans="2:51" ht="24" customHeight="1">
      <c r="B451" s="526"/>
      <c r="C451" s="527"/>
      <c r="D451" s="527"/>
      <c r="E451" s="527"/>
      <c r="F451" s="527"/>
      <c r="G451" s="528"/>
      <c r="H451" s="752"/>
      <c r="I451" s="136"/>
      <c r="J451" s="136"/>
      <c r="K451" s="136"/>
      <c r="L451" s="753"/>
      <c r="M451" s="742"/>
      <c r="N451" s="743"/>
      <c r="O451" s="743"/>
      <c r="P451" s="743"/>
      <c r="Q451" s="743"/>
      <c r="R451" s="743"/>
      <c r="S451" s="743"/>
      <c r="T451" s="743"/>
      <c r="U451" s="743"/>
      <c r="V451" s="743"/>
      <c r="W451" s="743"/>
      <c r="X451" s="743"/>
      <c r="Y451" s="744"/>
      <c r="Z451" s="748"/>
      <c r="AA451" s="749"/>
      <c r="AB451" s="749"/>
      <c r="AC451" s="749"/>
      <c r="AD451" s="752"/>
      <c r="AE451" s="136"/>
      <c r="AF451" s="136"/>
      <c r="AG451" s="136"/>
      <c r="AH451" s="753"/>
      <c r="AI451" s="742"/>
      <c r="AJ451" s="743"/>
      <c r="AK451" s="743"/>
      <c r="AL451" s="743"/>
      <c r="AM451" s="743"/>
      <c r="AN451" s="743"/>
      <c r="AO451" s="743"/>
      <c r="AP451" s="743"/>
      <c r="AQ451" s="743"/>
      <c r="AR451" s="743"/>
      <c r="AS451" s="743"/>
      <c r="AT451" s="743"/>
      <c r="AU451" s="744"/>
      <c r="AV451" s="748"/>
      <c r="AW451" s="749"/>
      <c r="AX451" s="749"/>
      <c r="AY451" s="750"/>
    </row>
    <row r="452" spans="2:51" ht="24" customHeight="1">
      <c r="B452" s="526"/>
      <c r="C452" s="527"/>
      <c r="D452" s="527"/>
      <c r="E452" s="527"/>
      <c r="F452" s="527"/>
      <c r="G452" s="528"/>
      <c r="H452" s="752"/>
      <c r="I452" s="136"/>
      <c r="J452" s="136"/>
      <c r="K452" s="136"/>
      <c r="L452" s="753"/>
      <c r="M452" s="742"/>
      <c r="N452" s="743"/>
      <c r="O452" s="743"/>
      <c r="P452" s="743"/>
      <c r="Q452" s="743"/>
      <c r="R452" s="743"/>
      <c r="S452" s="743"/>
      <c r="T452" s="743"/>
      <c r="U452" s="743"/>
      <c r="V452" s="743"/>
      <c r="W452" s="743"/>
      <c r="X452" s="743"/>
      <c r="Y452" s="744"/>
      <c r="Z452" s="748"/>
      <c r="AA452" s="749"/>
      <c r="AB452" s="749"/>
      <c r="AC452" s="749"/>
      <c r="AD452" s="752"/>
      <c r="AE452" s="136"/>
      <c r="AF452" s="136"/>
      <c r="AG452" s="136"/>
      <c r="AH452" s="753"/>
      <c r="AI452" s="742"/>
      <c r="AJ452" s="743"/>
      <c r="AK452" s="743"/>
      <c r="AL452" s="743"/>
      <c r="AM452" s="743"/>
      <c r="AN452" s="743"/>
      <c r="AO452" s="743"/>
      <c r="AP452" s="743"/>
      <c r="AQ452" s="743"/>
      <c r="AR452" s="743"/>
      <c r="AS452" s="743"/>
      <c r="AT452" s="743"/>
      <c r="AU452" s="744"/>
      <c r="AV452" s="748"/>
      <c r="AW452" s="749"/>
      <c r="AX452" s="749"/>
      <c r="AY452" s="750"/>
    </row>
    <row r="453" spans="2:51" ht="24" customHeight="1">
      <c r="B453" s="526"/>
      <c r="C453" s="527"/>
      <c r="D453" s="527"/>
      <c r="E453" s="527"/>
      <c r="F453" s="527"/>
      <c r="G453" s="528"/>
      <c r="H453" s="752"/>
      <c r="I453" s="136"/>
      <c r="J453" s="136"/>
      <c r="K453" s="136"/>
      <c r="L453" s="753"/>
      <c r="M453" s="742"/>
      <c r="N453" s="743"/>
      <c r="O453" s="743"/>
      <c r="P453" s="743"/>
      <c r="Q453" s="743"/>
      <c r="R453" s="743"/>
      <c r="S453" s="743"/>
      <c r="T453" s="743"/>
      <c r="U453" s="743"/>
      <c r="V453" s="743"/>
      <c r="W453" s="743"/>
      <c r="X453" s="743"/>
      <c r="Y453" s="744"/>
      <c r="Z453" s="748"/>
      <c r="AA453" s="749"/>
      <c r="AB453" s="749"/>
      <c r="AC453" s="749"/>
      <c r="AD453" s="752"/>
      <c r="AE453" s="136"/>
      <c r="AF453" s="136"/>
      <c r="AG453" s="136"/>
      <c r="AH453" s="753"/>
      <c r="AI453" s="742"/>
      <c r="AJ453" s="743"/>
      <c r="AK453" s="743"/>
      <c r="AL453" s="743"/>
      <c r="AM453" s="743"/>
      <c r="AN453" s="743"/>
      <c r="AO453" s="743"/>
      <c r="AP453" s="743"/>
      <c r="AQ453" s="743"/>
      <c r="AR453" s="743"/>
      <c r="AS453" s="743"/>
      <c r="AT453" s="743"/>
      <c r="AU453" s="744"/>
      <c r="AV453" s="748"/>
      <c r="AW453" s="749"/>
      <c r="AX453" s="749"/>
      <c r="AY453" s="750"/>
    </row>
    <row r="454" spans="2:51" ht="24" customHeight="1">
      <c r="B454" s="526"/>
      <c r="C454" s="527"/>
      <c r="D454" s="527"/>
      <c r="E454" s="527"/>
      <c r="F454" s="527"/>
      <c r="G454" s="528"/>
      <c r="H454" s="735" t="s">
        <v>30</v>
      </c>
      <c r="I454" s="261"/>
      <c r="J454" s="261"/>
      <c r="K454" s="261"/>
      <c r="L454" s="261"/>
      <c r="M454" s="755"/>
      <c r="N454" s="281"/>
      <c r="O454" s="281"/>
      <c r="P454" s="281"/>
      <c r="Q454" s="281"/>
      <c r="R454" s="281"/>
      <c r="S454" s="281"/>
      <c r="T454" s="281"/>
      <c r="U454" s="281"/>
      <c r="V454" s="281"/>
      <c r="W454" s="281"/>
      <c r="X454" s="281"/>
      <c r="Y454" s="282"/>
      <c r="Z454" s="756">
        <f>SUM(Z446:AC453)</f>
        <v>0</v>
      </c>
      <c r="AA454" s="757"/>
      <c r="AB454" s="757"/>
      <c r="AC454" s="758"/>
      <c r="AD454" s="735" t="s">
        <v>30</v>
      </c>
      <c r="AE454" s="261"/>
      <c r="AF454" s="261"/>
      <c r="AG454" s="261"/>
      <c r="AH454" s="261"/>
      <c r="AI454" s="755"/>
      <c r="AJ454" s="281"/>
      <c r="AK454" s="281"/>
      <c r="AL454" s="281"/>
      <c r="AM454" s="281"/>
      <c r="AN454" s="281"/>
      <c r="AO454" s="281"/>
      <c r="AP454" s="281"/>
      <c r="AQ454" s="281"/>
      <c r="AR454" s="281"/>
      <c r="AS454" s="281"/>
      <c r="AT454" s="281"/>
      <c r="AU454" s="282"/>
      <c r="AV454" s="756">
        <f>SUM(AV446:AY453)</f>
        <v>0</v>
      </c>
      <c r="AW454" s="757"/>
      <c r="AX454" s="757"/>
      <c r="AY454" s="759"/>
    </row>
    <row r="455" spans="2:51" ht="24.75" customHeight="1">
      <c r="B455" s="526"/>
      <c r="C455" s="527"/>
      <c r="D455" s="527"/>
      <c r="E455" s="527"/>
      <c r="F455" s="527"/>
      <c r="G455" s="528"/>
      <c r="H455" s="735" t="s">
        <v>295</v>
      </c>
      <c r="I455" s="261"/>
      <c r="J455" s="261"/>
      <c r="K455" s="261"/>
      <c r="L455" s="261"/>
      <c r="M455" s="261"/>
      <c r="N455" s="261"/>
      <c r="O455" s="261"/>
      <c r="P455" s="261"/>
      <c r="Q455" s="261"/>
      <c r="R455" s="261"/>
      <c r="S455" s="261"/>
      <c r="T455" s="261"/>
      <c r="U455" s="261"/>
      <c r="V455" s="261"/>
      <c r="W455" s="261"/>
      <c r="X455" s="261"/>
      <c r="Y455" s="261"/>
      <c r="Z455" s="261"/>
      <c r="AA455" s="261"/>
      <c r="AB455" s="261"/>
      <c r="AC455" s="262"/>
      <c r="AD455" s="735" t="s">
        <v>296</v>
      </c>
      <c r="AE455" s="261"/>
      <c r="AF455" s="261"/>
      <c r="AG455" s="261"/>
      <c r="AH455" s="261"/>
      <c r="AI455" s="261"/>
      <c r="AJ455" s="261"/>
      <c r="AK455" s="261"/>
      <c r="AL455" s="261"/>
      <c r="AM455" s="261"/>
      <c r="AN455" s="261"/>
      <c r="AO455" s="261"/>
      <c r="AP455" s="261"/>
      <c r="AQ455" s="261"/>
      <c r="AR455" s="261"/>
      <c r="AS455" s="261"/>
      <c r="AT455" s="261"/>
      <c r="AU455" s="261"/>
      <c r="AV455" s="261"/>
      <c r="AW455" s="261"/>
      <c r="AX455" s="261"/>
      <c r="AY455" s="760"/>
    </row>
    <row r="456" spans="2:51" ht="34.5" customHeight="1">
      <c r="B456" s="526"/>
      <c r="C456" s="527"/>
      <c r="D456" s="527"/>
      <c r="E456" s="527"/>
      <c r="F456" s="527"/>
      <c r="G456" s="528"/>
      <c r="H456" s="761" t="s">
        <v>27</v>
      </c>
      <c r="I456" s="301"/>
      <c r="J456" s="301"/>
      <c r="K456" s="301"/>
      <c r="L456" s="301"/>
      <c r="M456" s="260" t="s">
        <v>28</v>
      </c>
      <c r="N456" s="261"/>
      <c r="O456" s="261"/>
      <c r="P456" s="261"/>
      <c r="Q456" s="261"/>
      <c r="R456" s="261"/>
      <c r="S456" s="261"/>
      <c r="T456" s="261"/>
      <c r="U456" s="261"/>
      <c r="V456" s="261"/>
      <c r="W456" s="261"/>
      <c r="X456" s="261"/>
      <c r="Y456" s="262"/>
      <c r="Z456" s="736" t="s">
        <v>29</v>
      </c>
      <c r="AA456" s="261"/>
      <c r="AB456" s="261"/>
      <c r="AC456" s="262"/>
      <c r="AD456" s="761" t="s">
        <v>27</v>
      </c>
      <c r="AE456" s="301"/>
      <c r="AF456" s="301"/>
      <c r="AG456" s="301"/>
      <c r="AH456" s="301"/>
      <c r="AI456" s="260" t="s">
        <v>28</v>
      </c>
      <c r="AJ456" s="261"/>
      <c r="AK456" s="261"/>
      <c r="AL456" s="261"/>
      <c r="AM456" s="261"/>
      <c r="AN456" s="261"/>
      <c r="AO456" s="261"/>
      <c r="AP456" s="261"/>
      <c r="AQ456" s="261"/>
      <c r="AR456" s="261"/>
      <c r="AS456" s="261"/>
      <c r="AT456" s="261"/>
      <c r="AU456" s="262"/>
      <c r="AV456" s="736" t="s">
        <v>29</v>
      </c>
      <c r="AW456" s="261"/>
      <c r="AX456" s="261"/>
      <c r="AY456" s="760"/>
    </row>
    <row r="457" spans="2:51" ht="24" customHeight="1">
      <c r="B457" s="526"/>
      <c r="C457" s="527"/>
      <c r="D457" s="527"/>
      <c r="E457" s="527"/>
      <c r="F457" s="527"/>
      <c r="G457" s="528"/>
      <c r="H457" s="752"/>
      <c r="I457" s="136"/>
      <c r="J457" s="136"/>
      <c r="K457" s="136"/>
      <c r="L457" s="753"/>
      <c r="M457" s="742"/>
      <c r="N457" s="743"/>
      <c r="O457" s="743"/>
      <c r="P457" s="743"/>
      <c r="Q457" s="743"/>
      <c r="R457" s="743"/>
      <c r="S457" s="743"/>
      <c r="T457" s="743"/>
      <c r="U457" s="743"/>
      <c r="V457" s="743"/>
      <c r="W457" s="743"/>
      <c r="X457" s="743"/>
      <c r="Y457" s="744"/>
      <c r="Z457" s="748"/>
      <c r="AA457" s="749"/>
      <c r="AB457" s="749"/>
      <c r="AC457" s="754"/>
      <c r="AD457" s="752"/>
      <c r="AE457" s="136"/>
      <c r="AF457" s="136"/>
      <c r="AG457" s="136"/>
      <c r="AH457" s="753"/>
      <c r="AI457" s="742"/>
      <c r="AJ457" s="743"/>
      <c r="AK457" s="743"/>
      <c r="AL457" s="743"/>
      <c r="AM457" s="743"/>
      <c r="AN457" s="743"/>
      <c r="AO457" s="743"/>
      <c r="AP457" s="743"/>
      <c r="AQ457" s="743"/>
      <c r="AR457" s="743"/>
      <c r="AS457" s="743"/>
      <c r="AT457" s="743"/>
      <c r="AU457" s="744"/>
      <c r="AV457" s="748"/>
      <c r="AW457" s="749"/>
      <c r="AX457" s="749"/>
      <c r="AY457" s="750"/>
    </row>
    <row r="458" spans="2:51" ht="24" customHeight="1">
      <c r="B458" s="526"/>
      <c r="C458" s="527"/>
      <c r="D458" s="527"/>
      <c r="E458" s="527"/>
      <c r="F458" s="527"/>
      <c r="G458" s="528"/>
      <c r="H458" s="752"/>
      <c r="I458" s="136"/>
      <c r="J458" s="136"/>
      <c r="K458" s="136"/>
      <c r="L458" s="753"/>
      <c r="M458" s="742"/>
      <c r="N458" s="743"/>
      <c r="O458" s="743"/>
      <c r="P458" s="743"/>
      <c r="Q458" s="743"/>
      <c r="R458" s="743"/>
      <c r="S458" s="743"/>
      <c r="T458" s="743"/>
      <c r="U458" s="743"/>
      <c r="V458" s="743"/>
      <c r="W458" s="743"/>
      <c r="X458" s="743"/>
      <c r="Y458" s="744"/>
      <c r="Z458" s="748"/>
      <c r="AA458" s="749"/>
      <c r="AB458" s="749"/>
      <c r="AC458" s="754"/>
      <c r="AD458" s="752"/>
      <c r="AE458" s="136"/>
      <c r="AF458" s="136"/>
      <c r="AG458" s="136"/>
      <c r="AH458" s="753"/>
      <c r="AI458" s="742"/>
      <c r="AJ458" s="743"/>
      <c r="AK458" s="743"/>
      <c r="AL458" s="743"/>
      <c r="AM458" s="743"/>
      <c r="AN458" s="743"/>
      <c r="AO458" s="743"/>
      <c r="AP458" s="743"/>
      <c r="AQ458" s="743"/>
      <c r="AR458" s="743"/>
      <c r="AS458" s="743"/>
      <c r="AT458" s="743"/>
      <c r="AU458" s="744"/>
      <c r="AV458" s="748"/>
      <c r="AW458" s="749"/>
      <c r="AX458" s="749"/>
      <c r="AY458" s="750"/>
    </row>
    <row r="459" spans="2:51" ht="24" customHeight="1">
      <c r="B459" s="526"/>
      <c r="C459" s="527"/>
      <c r="D459" s="527"/>
      <c r="E459" s="527"/>
      <c r="F459" s="527"/>
      <c r="G459" s="528"/>
      <c r="H459" s="752"/>
      <c r="I459" s="136"/>
      <c r="J459" s="136"/>
      <c r="K459" s="136"/>
      <c r="L459" s="753"/>
      <c r="M459" s="742"/>
      <c r="N459" s="743"/>
      <c r="O459" s="743"/>
      <c r="P459" s="743"/>
      <c r="Q459" s="743"/>
      <c r="R459" s="743"/>
      <c r="S459" s="743"/>
      <c r="T459" s="743"/>
      <c r="U459" s="743"/>
      <c r="V459" s="743"/>
      <c r="W459" s="743"/>
      <c r="X459" s="743"/>
      <c r="Y459" s="744"/>
      <c r="Z459" s="748"/>
      <c r="AA459" s="749"/>
      <c r="AB459" s="749"/>
      <c r="AC459" s="754"/>
      <c r="AD459" s="752"/>
      <c r="AE459" s="136"/>
      <c r="AF459" s="136"/>
      <c r="AG459" s="136"/>
      <c r="AH459" s="753"/>
      <c r="AI459" s="742"/>
      <c r="AJ459" s="743"/>
      <c r="AK459" s="743"/>
      <c r="AL459" s="743"/>
      <c r="AM459" s="743"/>
      <c r="AN459" s="743"/>
      <c r="AO459" s="743"/>
      <c r="AP459" s="743"/>
      <c r="AQ459" s="743"/>
      <c r="AR459" s="743"/>
      <c r="AS459" s="743"/>
      <c r="AT459" s="743"/>
      <c r="AU459" s="744"/>
      <c r="AV459" s="748"/>
      <c r="AW459" s="749"/>
      <c r="AX459" s="749"/>
      <c r="AY459" s="750"/>
    </row>
    <row r="460" spans="2:51" ht="24" customHeight="1">
      <c r="B460" s="526"/>
      <c r="C460" s="527"/>
      <c r="D460" s="527"/>
      <c r="E460" s="527"/>
      <c r="F460" s="527"/>
      <c r="G460" s="528"/>
      <c r="H460" s="752"/>
      <c r="I460" s="136"/>
      <c r="J460" s="136"/>
      <c r="K460" s="136"/>
      <c r="L460" s="753"/>
      <c r="M460" s="742"/>
      <c r="N460" s="743"/>
      <c r="O460" s="743"/>
      <c r="P460" s="743"/>
      <c r="Q460" s="743"/>
      <c r="R460" s="743"/>
      <c r="S460" s="743"/>
      <c r="T460" s="743"/>
      <c r="U460" s="743"/>
      <c r="V460" s="743"/>
      <c r="W460" s="743"/>
      <c r="X460" s="743"/>
      <c r="Y460" s="744"/>
      <c r="Z460" s="748"/>
      <c r="AA460" s="749"/>
      <c r="AB460" s="749"/>
      <c r="AC460" s="754"/>
      <c r="AD460" s="752"/>
      <c r="AE460" s="136"/>
      <c r="AF460" s="136"/>
      <c r="AG460" s="136"/>
      <c r="AH460" s="753"/>
      <c r="AI460" s="742"/>
      <c r="AJ460" s="743"/>
      <c r="AK460" s="743"/>
      <c r="AL460" s="743"/>
      <c r="AM460" s="743"/>
      <c r="AN460" s="743"/>
      <c r="AO460" s="743"/>
      <c r="AP460" s="743"/>
      <c r="AQ460" s="743"/>
      <c r="AR460" s="743"/>
      <c r="AS460" s="743"/>
      <c r="AT460" s="743"/>
      <c r="AU460" s="744"/>
      <c r="AV460" s="748"/>
      <c r="AW460" s="749"/>
      <c r="AX460" s="749"/>
      <c r="AY460" s="750"/>
    </row>
    <row r="461" spans="2:51" ht="24" customHeight="1">
      <c r="B461" s="526"/>
      <c r="C461" s="527"/>
      <c r="D461" s="527"/>
      <c r="E461" s="527"/>
      <c r="F461" s="527"/>
      <c r="G461" s="528"/>
      <c r="H461" s="752"/>
      <c r="I461" s="136"/>
      <c r="J461" s="136"/>
      <c r="K461" s="136"/>
      <c r="L461" s="753"/>
      <c r="M461" s="742"/>
      <c r="N461" s="743"/>
      <c r="O461" s="743"/>
      <c r="P461" s="743"/>
      <c r="Q461" s="743"/>
      <c r="R461" s="743"/>
      <c r="S461" s="743"/>
      <c r="T461" s="743"/>
      <c r="U461" s="743"/>
      <c r="V461" s="743"/>
      <c r="W461" s="743"/>
      <c r="X461" s="743"/>
      <c r="Y461" s="744"/>
      <c r="Z461" s="748"/>
      <c r="AA461" s="749"/>
      <c r="AB461" s="749"/>
      <c r="AC461" s="749"/>
      <c r="AD461" s="752"/>
      <c r="AE461" s="136"/>
      <c r="AF461" s="136"/>
      <c r="AG461" s="136"/>
      <c r="AH461" s="753"/>
      <c r="AI461" s="742"/>
      <c r="AJ461" s="743"/>
      <c r="AK461" s="743"/>
      <c r="AL461" s="743"/>
      <c r="AM461" s="743"/>
      <c r="AN461" s="743"/>
      <c r="AO461" s="743"/>
      <c r="AP461" s="743"/>
      <c r="AQ461" s="743"/>
      <c r="AR461" s="743"/>
      <c r="AS461" s="743"/>
      <c r="AT461" s="743"/>
      <c r="AU461" s="744"/>
      <c r="AV461" s="748"/>
      <c r="AW461" s="749"/>
      <c r="AX461" s="749"/>
      <c r="AY461" s="750"/>
    </row>
    <row r="462" spans="2:51" ht="24" customHeight="1">
      <c r="B462" s="526"/>
      <c r="C462" s="527"/>
      <c r="D462" s="527"/>
      <c r="E462" s="527"/>
      <c r="F462" s="527"/>
      <c r="G462" s="528"/>
      <c r="H462" s="752"/>
      <c r="I462" s="136"/>
      <c r="J462" s="136"/>
      <c r="K462" s="136"/>
      <c r="L462" s="753"/>
      <c r="M462" s="742"/>
      <c r="N462" s="743"/>
      <c r="O462" s="743"/>
      <c r="P462" s="743"/>
      <c r="Q462" s="743"/>
      <c r="R462" s="743"/>
      <c r="S462" s="743"/>
      <c r="T462" s="743"/>
      <c r="U462" s="743"/>
      <c r="V462" s="743"/>
      <c r="W462" s="743"/>
      <c r="X462" s="743"/>
      <c r="Y462" s="744"/>
      <c r="Z462" s="748"/>
      <c r="AA462" s="749"/>
      <c r="AB462" s="749"/>
      <c r="AC462" s="749"/>
      <c r="AD462" s="752"/>
      <c r="AE462" s="136"/>
      <c r="AF462" s="136"/>
      <c r="AG462" s="136"/>
      <c r="AH462" s="753"/>
      <c r="AI462" s="742"/>
      <c r="AJ462" s="743"/>
      <c r="AK462" s="743"/>
      <c r="AL462" s="743"/>
      <c r="AM462" s="743"/>
      <c r="AN462" s="743"/>
      <c r="AO462" s="743"/>
      <c r="AP462" s="743"/>
      <c r="AQ462" s="743"/>
      <c r="AR462" s="743"/>
      <c r="AS462" s="743"/>
      <c r="AT462" s="743"/>
      <c r="AU462" s="744"/>
      <c r="AV462" s="748"/>
      <c r="AW462" s="749"/>
      <c r="AX462" s="749"/>
      <c r="AY462" s="750"/>
    </row>
    <row r="463" spans="2:51" ht="24" customHeight="1">
      <c r="B463" s="526"/>
      <c r="C463" s="527"/>
      <c r="D463" s="527"/>
      <c r="E463" s="527"/>
      <c r="F463" s="527"/>
      <c r="G463" s="528"/>
      <c r="H463" s="752"/>
      <c r="I463" s="136"/>
      <c r="J463" s="136"/>
      <c r="K463" s="136"/>
      <c r="L463" s="753"/>
      <c r="M463" s="742"/>
      <c r="N463" s="743"/>
      <c r="O463" s="743"/>
      <c r="P463" s="743"/>
      <c r="Q463" s="743"/>
      <c r="R463" s="743"/>
      <c r="S463" s="743"/>
      <c r="T463" s="743"/>
      <c r="U463" s="743"/>
      <c r="V463" s="743"/>
      <c r="W463" s="743"/>
      <c r="X463" s="743"/>
      <c r="Y463" s="744"/>
      <c r="Z463" s="748"/>
      <c r="AA463" s="749"/>
      <c r="AB463" s="749"/>
      <c r="AC463" s="749"/>
      <c r="AD463" s="752"/>
      <c r="AE463" s="136"/>
      <c r="AF463" s="136"/>
      <c r="AG463" s="136"/>
      <c r="AH463" s="753"/>
      <c r="AI463" s="742"/>
      <c r="AJ463" s="743"/>
      <c r="AK463" s="743"/>
      <c r="AL463" s="743"/>
      <c r="AM463" s="743"/>
      <c r="AN463" s="743"/>
      <c r="AO463" s="743"/>
      <c r="AP463" s="743"/>
      <c r="AQ463" s="743"/>
      <c r="AR463" s="743"/>
      <c r="AS463" s="743"/>
      <c r="AT463" s="743"/>
      <c r="AU463" s="744"/>
      <c r="AV463" s="748"/>
      <c r="AW463" s="749"/>
      <c r="AX463" s="749"/>
      <c r="AY463" s="750"/>
    </row>
    <row r="464" spans="2:51" ht="24" customHeight="1">
      <c r="B464" s="526"/>
      <c r="C464" s="527"/>
      <c r="D464" s="527"/>
      <c r="E464" s="527"/>
      <c r="F464" s="527"/>
      <c r="G464" s="528"/>
      <c r="H464" s="752"/>
      <c r="I464" s="136"/>
      <c r="J464" s="136"/>
      <c r="K464" s="136"/>
      <c r="L464" s="753"/>
      <c r="M464" s="742"/>
      <c r="N464" s="743"/>
      <c r="O464" s="743"/>
      <c r="P464" s="743"/>
      <c r="Q464" s="743"/>
      <c r="R464" s="743"/>
      <c r="S464" s="743"/>
      <c r="T464" s="743"/>
      <c r="U464" s="743"/>
      <c r="V464" s="743"/>
      <c r="W464" s="743"/>
      <c r="X464" s="743"/>
      <c r="Y464" s="744"/>
      <c r="Z464" s="748"/>
      <c r="AA464" s="749"/>
      <c r="AB464" s="749"/>
      <c r="AC464" s="749"/>
      <c r="AD464" s="752"/>
      <c r="AE464" s="136"/>
      <c r="AF464" s="136"/>
      <c r="AG464" s="136"/>
      <c r="AH464" s="753"/>
      <c r="AI464" s="742"/>
      <c r="AJ464" s="743"/>
      <c r="AK464" s="743"/>
      <c r="AL464" s="743"/>
      <c r="AM464" s="743"/>
      <c r="AN464" s="743"/>
      <c r="AO464" s="743"/>
      <c r="AP464" s="743"/>
      <c r="AQ464" s="743"/>
      <c r="AR464" s="743"/>
      <c r="AS464" s="743"/>
      <c r="AT464" s="743"/>
      <c r="AU464" s="744"/>
      <c r="AV464" s="748"/>
      <c r="AW464" s="749"/>
      <c r="AX464" s="749"/>
      <c r="AY464" s="750"/>
    </row>
    <row r="465" spans="2:51" ht="24" customHeight="1" thickBot="1">
      <c r="B465" s="578"/>
      <c r="C465" s="579"/>
      <c r="D465" s="579"/>
      <c r="E465" s="579"/>
      <c r="F465" s="579"/>
      <c r="G465" s="580"/>
      <c r="H465" s="769" t="s">
        <v>30</v>
      </c>
      <c r="I465" s="770"/>
      <c r="J465" s="770"/>
      <c r="K465" s="770"/>
      <c r="L465" s="770"/>
      <c r="M465" s="771"/>
      <c r="N465" s="772"/>
      <c r="O465" s="772"/>
      <c r="P465" s="772"/>
      <c r="Q465" s="772"/>
      <c r="R465" s="772"/>
      <c r="S465" s="772"/>
      <c r="T465" s="772"/>
      <c r="U465" s="772"/>
      <c r="V465" s="772"/>
      <c r="W465" s="772"/>
      <c r="X465" s="772"/>
      <c r="Y465" s="773"/>
      <c r="Z465" s="774">
        <f>SUM(Z457:AC464)</f>
        <v>0</v>
      </c>
      <c r="AA465" s="775"/>
      <c r="AB465" s="775"/>
      <c r="AC465" s="776"/>
      <c r="AD465" s="769" t="s">
        <v>30</v>
      </c>
      <c r="AE465" s="770"/>
      <c r="AF465" s="770"/>
      <c r="AG465" s="770"/>
      <c r="AH465" s="770"/>
      <c r="AI465" s="771"/>
      <c r="AJ465" s="772"/>
      <c r="AK465" s="772"/>
      <c r="AL465" s="772"/>
      <c r="AM465" s="772"/>
      <c r="AN465" s="772"/>
      <c r="AO465" s="772"/>
      <c r="AP465" s="772"/>
      <c r="AQ465" s="772"/>
      <c r="AR465" s="772"/>
      <c r="AS465" s="772"/>
      <c r="AT465" s="772"/>
      <c r="AU465" s="773"/>
      <c r="AV465" s="774">
        <f>SUM(AV457:AY464)</f>
        <v>0</v>
      </c>
      <c r="AW465" s="775"/>
      <c r="AX465" s="775"/>
      <c r="AY465" s="777"/>
    </row>
    <row r="466" spans="2:51" s="518" customFormat="1" ht="24" customHeight="1">
      <c r="B466" s="715"/>
      <c r="C466" s="715"/>
      <c r="D466" s="715"/>
      <c r="E466" s="715"/>
      <c r="F466" s="715"/>
      <c r="G466" s="715"/>
      <c r="H466" s="716"/>
      <c r="I466" s="716"/>
      <c r="J466" s="716"/>
      <c r="K466" s="716"/>
      <c r="L466" s="716"/>
      <c r="M466" s="717"/>
      <c r="N466" s="716"/>
      <c r="O466" s="716"/>
      <c r="P466" s="716"/>
      <c r="Q466" s="716"/>
      <c r="R466" s="716"/>
      <c r="S466" s="716"/>
      <c r="T466" s="716"/>
      <c r="U466" s="716"/>
      <c r="V466" s="716"/>
      <c r="W466" s="716"/>
      <c r="X466" s="716"/>
      <c r="Y466" s="716"/>
      <c r="Z466" s="718"/>
      <c r="AA466" s="718"/>
      <c r="AB466" s="718"/>
      <c r="AC466" s="718"/>
      <c r="AD466" s="716"/>
      <c r="AE466" s="716"/>
      <c r="AF466" s="716"/>
      <c r="AG466" s="716"/>
      <c r="AH466" s="716"/>
      <c r="AI466" s="717"/>
      <c r="AJ466" s="716"/>
      <c r="AK466" s="716"/>
      <c r="AL466" s="716"/>
      <c r="AM466" s="716"/>
      <c r="AN466" s="716"/>
      <c r="AO466" s="716"/>
      <c r="AP466" s="716"/>
      <c r="AQ466" s="716"/>
      <c r="AR466" s="716"/>
      <c r="AS466" s="716"/>
      <c r="AT466" s="716"/>
      <c r="AU466" s="716"/>
      <c r="AV466" s="718"/>
      <c r="AW466" s="718"/>
      <c r="AX466" s="718"/>
      <c r="AY466" s="718"/>
    </row>
    <row r="467" ht="14.25">
      <c r="C467" s="590" t="s">
        <v>269</v>
      </c>
    </row>
    <row r="468" ht="13.5">
      <c r="C468" s="93" t="s">
        <v>264</v>
      </c>
    </row>
    <row r="469" spans="2:50" ht="34.5" customHeight="1">
      <c r="B469" s="591"/>
      <c r="C469" s="591"/>
      <c r="D469" s="213" t="s">
        <v>249</v>
      </c>
      <c r="E469" s="213"/>
      <c r="F469" s="213"/>
      <c r="G469" s="213"/>
      <c r="H469" s="213"/>
      <c r="I469" s="213"/>
      <c r="J469" s="213"/>
      <c r="K469" s="213"/>
      <c r="L469" s="213"/>
      <c r="M469" s="213"/>
      <c r="N469" s="213" t="s">
        <v>257</v>
      </c>
      <c r="O469" s="213"/>
      <c r="P469" s="213"/>
      <c r="Q469" s="213"/>
      <c r="R469" s="213"/>
      <c r="S469" s="213"/>
      <c r="T469" s="213"/>
      <c r="U469" s="213"/>
      <c r="V469" s="213"/>
      <c r="W469" s="213"/>
      <c r="X469" s="213"/>
      <c r="Y469" s="213"/>
      <c r="Z469" s="213"/>
      <c r="AA469" s="213"/>
      <c r="AB469" s="213"/>
      <c r="AC469" s="213"/>
      <c r="AD469" s="213"/>
      <c r="AE469" s="213"/>
      <c r="AF469" s="213"/>
      <c r="AG469" s="213"/>
      <c r="AH469" s="213"/>
      <c r="AI469" s="213"/>
      <c r="AJ469" s="213"/>
      <c r="AK469" s="213"/>
      <c r="AL469" s="214" t="s">
        <v>258</v>
      </c>
      <c r="AM469" s="213"/>
      <c r="AN469" s="213"/>
      <c r="AO469" s="213"/>
      <c r="AP469" s="213"/>
      <c r="AQ469" s="213"/>
      <c r="AR469" s="213" t="s">
        <v>31</v>
      </c>
      <c r="AS469" s="213"/>
      <c r="AT469" s="213"/>
      <c r="AU469" s="213"/>
      <c r="AV469" s="213" t="s">
        <v>32</v>
      </c>
      <c r="AW469" s="213"/>
      <c r="AX469" s="213"/>
    </row>
    <row r="470" spans="2:50" ht="24" customHeight="1">
      <c r="B470" s="591">
        <v>1</v>
      </c>
      <c r="C470" s="591">
        <v>1</v>
      </c>
      <c r="D470" s="778" t="s">
        <v>193</v>
      </c>
      <c r="E470" s="778"/>
      <c r="F470" s="778"/>
      <c r="G470" s="778"/>
      <c r="H470" s="778"/>
      <c r="I470" s="778"/>
      <c r="J470" s="778"/>
      <c r="K470" s="778"/>
      <c r="L470" s="778"/>
      <c r="M470" s="778"/>
      <c r="N470" s="779" t="s">
        <v>301</v>
      </c>
      <c r="O470" s="778"/>
      <c r="P470" s="778"/>
      <c r="Q470" s="778"/>
      <c r="R470" s="778"/>
      <c r="S470" s="778"/>
      <c r="T470" s="778"/>
      <c r="U470" s="778"/>
      <c r="V470" s="778"/>
      <c r="W470" s="778"/>
      <c r="X470" s="778"/>
      <c r="Y470" s="778"/>
      <c r="Z470" s="778"/>
      <c r="AA470" s="778"/>
      <c r="AB470" s="778"/>
      <c r="AC470" s="778"/>
      <c r="AD470" s="778"/>
      <c r="AE470" s="778"/>
      <c r="AF470" s="778"/>
      <c r="AG470" s="778"/>
      <c r="AH470" s="778"/>
      <c r="AI470" s="778"/>
      <c r="AJ470" s="778"/>
      <c r="AK470" s="778"/>
      <c r="AL470" s="779">
        <v>5.5</v>
      </c>
      <c r="AM470" s="778"/>
      <c r="AN470" s="778"/>
      <c r="AO470" s="778"/>
      <c r="AP470" s="778"/>
      <c r="AQ470" s="778"/>
      <c r="AR470" s="778">
        <v>1</v>
      </c>
      <c r="AS470" s="778"/>
      <c r="AT470" s="778"/>
      <c r="AU470" s="778"/>
      <c r="AV470" s="778">
        <v>61.9</v>
      </c>
      <c r="AW470" s="778"/>
      <c r="AX470" s="778"/>
    </row>
    <row r="471" spans="2:50" s="518" customFormat="1" ht="24" customHeight="1">
      <c r="B471" s="596"/>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596"/>
      <c r="AL471" s="597"/>
      <c r="AM471" s="596"/>
      <c r="AN471" s="596"/>
      <c r="AO471" s="596"/>
      <c r="AP471" s="596"/>
      <c r="AQ471" s="596"/>
      <c r="AR471" s="596"/>
      <c r="AS471" s="596"/>
      <c r="AT471" s="596"/>
      <c r="AU471" s="596"/>
      <c r="AV471" s="596"/>
      <c r="AW471" s="596"/>
      <c r="AX471" s="596"/>
    </row>
    <row r="472" ht="13.5">
      <c r="C472" s="93" t="s">
        <v>248</v>
      </c>
    </row>
    <row r="473" spans="2:50" ht="34.5" customHeight="1">
      <c r="B473" s="591"/>
      <c r="C473" s="591"/>
      <c r="D473" s="213" t="s">
        <v>249</v>
      </c>
      <c r="E473" s="213"/>
      <c r="F473" s="213"/>
      <c r="G473" s="213"/>
      <c r="H473" s="213"/>
      <c r="I473" s="213"/>
      <c r="J473" s="213"/>
      <c r="K473" s="213"/>
      <c r="L473" s="213"/>
      <c r="M473" s="213"/>
      <c r="N473" s="213" t="s">
        <v>257</v>
      </c>
      <c r="O473" s="213"/>
      <c r="P473" s="213"/>
      <c r="Q473" s="213"/>
      <c r="R473" s="213"/>
      <c r="S473" s="213"/>
      <c r="T473" s="213"/>
      <c r="U473" s="213"/>
      <c r="V473" s="213"/>
      <c r="W473" s="213"/>
      <c r="X473" s="213"/>
      <c r="Y473" s="213"/>
      <c r="Z473" s="213"/>
      <c r="AA473" s="213"/>
      <c r="AB473" s="213"/>
      <c r="AC473" s="213"/>
      <c r="AD473" s="213"/>
      <c r="AE473" s="213"/>
      <c r="AF473" s="213"/>
      <c r="AG473" s="213"/>
      <c r="AH473" s="213"/>
      <c r="AI473" s="213"/>
      <c r="AJ473" s="213"/>
      <c r="AK473" s="213"/>
      <c r="AL473" s="214" t="s">
        <v>258</v>
      </c>
      <c r="AM473" s="213"/>
      <c r="AN473" s="213"/>
      <c r="AO473" s="213"/>
      <c r="AP473" s="213"/>
      <c r="AQ473" s="213"/>
      <c r="AR473" s="213" t="s">
        <v>31</v>
      </c>
      <c r="AS473" s="213"/>
      <c r="AT473" s="213"/>
      <c r="AU473" s="213"/>
      <c r="AV473" s="213" t="s">
        <v>32</v>
      </c>
      <c r="AW473" s="213"/>
      <c r="AX473" s="213"/>
    </row>
    <row r="474" spans="2:50" ht="24" customHeight="1">
      <c r="B474" s="591">
        <v>1</v>
      </c>
      <c r="C474" s="591">
        <v>1</v>
      </c>
      <c r="D474" s="778" t="s">
        <v>194</v>
      </c>
      <c r="E474" s="778"/>
      <c r="F474" s="778"/>
      <c r="G474" s="778"/>
      <c r="H474" s="778"/>
      <c r="I474" s="778"/>
      <c r="J474" s="778"/>
      <c r="K474" s="778"/>
      <c r="L474" s="778"/>
      <c r="M474" s="778"/>
      <c r="N474" s="778" t="s">
        <v>195</v>
      </c>
      <c r="O474" s="778"/>
      <c r="P474" s="778"/>
      <c r="Q474" s="778"/>
      <c r="R474" s="778"/>
      <c r="S474" s="778"/>
      <c r="T474" s="778"/>
      <c r="U474" s="778"/>
      <c r="V474" s="778"/>
      <c r="W474" s="778"/>
      <c r="X474" s="778"/>
      <c r="Y474" s="778"/>
      <c r="Z474" s="778"/>
      <c r="AA474" s="778"/>
      <c r="AB474" s="778"/>
      <c r="AC474" s="778"/>
      <c r="AD474" s="778"/>
      <c r="AE474" s="778"/>
      <c r="AF474" s="778"/>
      <c r="AG474" s="778"/>
      <c r="AH474" s="778"/>
      <c r="AI474" s="778"/>
      <c r="AJ474" s="778"/>
      <c r="AK474" s="778"/>
      <c r="AL474" s="779">
        <v>0.9</v>
      </c>
      <c r="AM474" s="778"/>
      <c r="AN474" s="778"/>
      <c r="AO474" s="778"/>
      <c r="AP474" s="778"/>
      <c r="AQ474" s="778"/>
      <c r="AR474" s="780" t="s">
        <v>196</v>
      </c>
      <c r="AS474" s="781"/>
      <c r="AT474" s="781"/>
      <c r="AU474" s="782"/>
      <c r="AV474" s="260" t="s">
        <v>302</v>
      </c>
      <c r="AW474" s="261"/>
      <c r="AX474" s="262"/>
    </row>
    <row r="475" ht="23.25" customHeight="1" hidden="1">
      <c r="B475" s="93" t="s">
        <v>43</v>
      </c>
    </row>
    <row r="476" spans="2:25" ht="36" customHeight="1" hidden="1">
      <c r="B476" s="213" t="s">
        <v>33</v>
      </c>
      <c r="C476" s="213"/>
      <c r="D476" s="213"/>
      <c r="E476" s="213"/>
      <c r="F476" s="213"/>
      <c r="G476" s="213"/>
      <c r="H476" s="213"/>
      <c r="I476" s="274"/>
      <c r="J476" s="274"/>
      <c r="K476" s="274"/>
      <c r="L476" s="274"/>
      <c r="M476" s="274"/>
      <c r="N476" s="274"/>
      <c r="O476" s="274"/>
      <c r="P476" s="274"/>
      <c r="Q476" s="274"/>
      <c r="R476" s="274"/>
      <c r="S476" s="274"/>
      <c r="T476" s="274"/>
      <c r="U476" s="274"/>
      <c r="V476" s="274"/>
      <c r="W476" s="274"/>
      <c r="X476" s="274"/>
      <c r="Y476" s="274"/>
    </row>
    <row r="477" spans="2:49" ht="36" customHeight="1" hidden="1">
      <c r="B477" s="598" t="s">
        <v>254</v>
      </c>
      <c r="C477" s="163"/>
      <c r="D477" s="163"/>
      <c r="E477" s="163"/>
      <c r="F477" s="163"/>
      <c r="G477" s="163"/>
      <c r="H477" s="164"/>
      <c r="I477" s="147" t="s">
        <v>255</v>
      </c>
      <c r="J477" s="115"/>
      <c r="K477" s="115"/>
      <c r="L477" s="115"/>
      <c r="M477" s="138"/>
      <c r="N477" s="162" t="s">
        <v>34</v>
      </c>
      <c r="O477" s="163"/>
      <c r="P477" s="163"/>
      <c r="Q477" s="163"/>
      <c r="R477" s="163"/>
      <c r="S477" s="163"/>
      <c r="T477" s="164"/>
      <c r="U477" s="147" t="s">
        <v>255</v>
      </c>
      <c r="V477" s="115"/>
      <c r="W477" s="115"/>
      <c r="X477" s="115"/>
      <c r="Y477" s="138"/>
      <c r="Z477" s="162" t="s">
        <v>35</v>
      </c>
      <c r="AA477" s="163"/>
      <c r="AB477" s="163"/>
      <c r="AC477" s="163"/>
      <c r="AD477" s="163"/>
      <c r="AE477" s="163"/>
      <c r="AF477" s="164"/>
      <c r="AG477" s="147" t="s">
        <v>255</v>
      </c>
      <c r="AH477" s="115"/>
      <c r="AI477" s="115"/>
      <c r="AJ477" s="115"/>
      <c r="AK477" s="138"/>
      <c r="AL477" s="162" t="s">
        <v>36</v>
      </c>
      <c r="AM477" s="163"/>
      <c r="AN477" s="163"/>
      <c r="AO477" s="163"/>
      <c r="AP477" s="163"/>
      <c r="AQ477" s="163"/>
      <c r="AR477" s="164"/>
      <c r="AS477" s="147" t="s">
        <v>255</v>
      </c>
      <c r="AT477" s="115"/>
      <c r="AU477" s="115"/>
      <c r="AV477" s="115"/>
      <c r="AW477" s="138"/>
    </row>
    <row r="478" spans="2:49" ht="36" customHeight="1" hidden="1">
      <c r="B478" s="162" t="s">
        <v>37</v>
      </c>
      <c r="C478" s="163"/>
      <c r="D478" s="163"/>
      <c r="E478" s="163"/>
      <c r="F478" s="163"/>
      <c r="G478" s="163"/>
      <c r="H478" s="164"/>
      <c r="I478" s="599"/>
      <c r="J478" s="486"/>
      <c r="K478" s="486"/>
      <c r="L478" s="486"/>
      <c r="M478" s="600"/>
      <c r="N478" s="162" t="s">
        <v>38</v>
      </c>
      <c r="O478" s="163"/>
      <c r="P478" s="163"/>
      <c r="Q478" s="163"/>
      <c r="R478" s="163"/>
      <c r="S478" s="163"/>
      <c r="T478" s="164"/>
      <c r="U478" s="599"/>
      <c r="V478" s="486"/>
      <c r="W478" s="486"/>
      <c r="X478" s="486"/>
      <c r="Y478" s="600"/>
      <c r="Z478" s="162" t="s">
        <v>39</v>
      </c>
      <c r="AA478" s="163"/>
      <c r="AB478" s="163"/>
      <c r="AC478" s="163"/>
      <c r="AD478" s="163"/>
      <c r="AE478" s="163"/>
      <c r="AF478" s="164"/>
      <c r="AG478" s="599"/>
      <c r="AH478" s="486"/>
      <c r="AI478" s="486"/>
      <c r="AJ478" s="486"/>
      <c r="AK478" s="600"/>
      <c r="AL478" s="598" t="s">
        <v>40</v>
      </c>
      <c r="AM478" s="163"/>
      <c r="AN478" s="163"/>
      <c r="AO478" s="163"/>
      <c r="AP478" s="163"/>
      <c r="AQ478" s="163"/>
      <c r="AR478" s="164"/>
      <c r="AS478" s="599"/>
      <c r="AT478" s="486"/>
      <c r="AU478" s="486"/>
      <c r="AV478" s="486"/>
      <c r="AW478" s="600"/>
    </row>
    <row r="480" spans="2:50" s="518" customFormat="1" ht="24" customHeight="1">
      <c r="B480" s="596"/>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596"/>
      <c r="AL480" s="597"/>
      <c r="AM480" s="596"/>
      <c r="AN480" s="596"/>
      <c r="AO480" s="596"/>
      <c r="AP480" s="596"/>
      <c r="AQ480" s="596"/>
      <c r="AR480" s="596"/>
      <c r="AS480" s="596"/>
      <c r="AT480" s="596"/>
      <c r="AU480" s="596"/>
      <c r="AV480" s="596"/>
      <c r="AW480" s="596"/>
      <c r="AX480" s="596"/>
    </row>
  </sheetData>
  <sheetProtection/>
  <mergeCells count="1609">
    <mergeCell ref="B32:G34"/>
    <mergeCell ref="B35:G42"/>
    <mergeCell ref="B391:C391"/>
    <mergeCell ref="D391:M391"/>
    <mergeCell ref="N391:AK391"/>
    <mergeCell ref="AL391:AQ391"/>
    <mergeCell ref="Z386:AF386"/>
    <mergeCell ref="AG386:AK386"/>
    <mergeCell ref="AL386:AR386"/>
    <mergeCell ref="B385:H385"/>
    <mergeCell ref="AR391:AU391"/>
    <mergeCell ref="AV391:AX391"/>
    <mergeCell ref="AL387:AR387"/>
    <mergeCell ref="AS387:AW387"/>
    <mergeCell ref="B390:C390"/>
    <mergeCell ref="D390:M390"/>
    <mergeCell ref="N390:AK390"/>
    <mergeCell ref="AL390:AQ390"/>
    <mergeCell ref="AR390:AU390"/>
    <mergeCell ref="AV390:AX390"/>
    <mergeCell ref="AS386:AW386"/>
    <mergeCell ref="B387:H387"/>
    <mergeCell ref="I387:M387"/>
    <mergeCell ref="N387:T387"/>
    <mergeCell ref="U387:Y387"/>
    <mergeCell ref="Z387:AF387"/>
    <mergeCell ref="AG387:AK387"/>
    <mergeCell ref="I385:Y385"/>
    <mergeCell ref="B386:H386"/>
    <mergeCell ref="I386:M386"/>
    <mergeCell ref="N386:T386"/>
    <mergeCell ref="U386:Y386"/>
    <mergeCell ref="B383:C383"/>
    <mergeCell ref="D383:M383"/>
    <mergeCell ref="N383:AK383"/>
    <mergeCell ref="AL383:AQ383"/>
    <mergeCell ref="AR383:AU383"/>
    <mergeCell ref="AV383:AX383"/>
    <mergeCell ref="B382:C382"/>
    <mergeCell ref="D382:M382"/>
    <mergeCell ref="N382:AK382"/>
    <mergeCell ref="AL382:AQ382"/>
    <mergeCell ref="AR382:AU382"/>
    <mergeCell ref="AV382:AX382"/>
    <mergeCell ref="B379:C379"/>
    <mergeCell ref="D379:M379"/>
    <mergeCell ref="N379:AK379"/>
    <mergeCell ref="AL379:AQ379"/>
    <mergeCell ref="AR379:AU379"/>
    <mergeCell ref="AV379:AX379"/>
    <mergeCell ref="B378:C378"/>
    <mergeCell ref="D378:M378"/>
    <mergeCell ref="N378:AK378"/>
    <mergeCell ref="AL378:AQ378"/>
    <mergeCell ref="AR378:AU378"/>
    <mergeCell ref="AV378:AX378"/>
    <mergeCell ref="H374:L374"/>
    <mergeCell ref="M374:Y374"/>
    <mergeCell ref="Z374:AC374"/>
    <mergeCell ref="AD374:AH374"/>
    <mergeCell ref="AI374:AU374"/>
    <mergeCell ref="AV374:AY374"/>
    <mergeCell ref="H373:L373"/>
    <mergeCell ref="M373:Y373"/>
    <mergeCell ref="Z373:AC373"/>
    <mergeCell ref="AD373:AH373"/>
    <mergeCell ref="AI373:AU373"/>
    <mergeCell ref="AV373:AY373"/>
    <mergeCell ref="H372:L372"/>
    <mergeCell ref="M372:Y372"/>
    <mergeCell ref="Z372:AC372"/>
    <mergeCell ref="AD372:AH372"/>
    <mergeCell ref="AI372:AU372"/>
    <mergeCell ref="AV372:AY372"/>
    <mergeCell ref="H371:L371"/>
    <mergeCell ref="M371:Y371"/>
    <mergeCell ref="Z371:AC371"/>
    <mergeCell ref="AD371:AH371"/>
    <mergeCell ref="AI371:AU371"/>
    <mergeCell ref="AV371:AY371"/>
    <mergeCell ref="H370:L370"/>
    <mergeCell ref="M370:Y370"/>
    <mergeCell ref="Z370:AC370"/>
    <mergeCell ref="AD370:AH370"/>
    <mergeCell ref="AI370:AU370"/>
    <mergeCell ref="AV370:AY370"/>
    <mergeCell ref="H369:L369"/>
    <mergeCell ref="M369:Y369"/>
    <mergeCell ref="Z369:AC369"/>
    <mergeCell ref="AD369:AH369"/>
    <mergeCell ref="AI369:AU369"/>
    <mergeCell ref="AV369:AY369"/>
    <mergeCell ref="H368:L368"/>
    <mergeCell ref="M368:Y368"/>
    <mergeCell ref="Z368:AC368"/>
    <mergeCell ref="AD368:AH368"/>
    <mergeCell ref="AI368:AU368"/>
    <mergeCell ref="AV368:AY368"/>
    <mergeCell ref="H367:L367"/>
    <mergeCell ref="M367:Y367"/>
    <mergeCell ref="Z367:AC367"/>
    <mergeCell ref="AD367:AH367"/>
    <mergeCell ref="AI367:AU367"/>
    <mergeCell ref="AV367:AY367"/>
    <mergeCell ref="H366:L366"/>
    <mergeCell ref="M366:Y366"/>
    <mergeCell ref="Z366:AC366"/>
    <mergeCell ref="AD366:AH366"/>
    <mergeCell ref="AI366:AU366"/>
    <mergeCell ref="AV366:AY366"/>
    <mergeCell ref="H364:AC364"/>
    <mergeCell ref="AD364:AY364"/>
    <mergeCell ref="H365:L365"/>
    <mergeCell ref="M365:Y365"/>
    <mergeCell ref="Z365:AC365"/>
    <mergeCell ref="AD365:AH365"/>
    <mergeCell ref="AI365:AU365"/>
    <mergeCell ref="AV365:AY365"/>
    <mergeCell ref="H363:L363"/>
    <mergeCell ref="M363:Y363"/>
    <mergeCell ref="Z363:AC363"/>
    <mergeCell ref="AD363:AH363"/>
    <mergeCell ref="AI363:AU363"/>
    <mergeCell ref="AV363:AY363"/>
    <mergeCell ref="H362:L362"/>
    <mergeCell ref="M362:Y362"/>
    <mergeCell ref="Z362:AC362"/>
    <mergeCell ref="AD362:AH362"/>
    <mergeCell ref="AI362:AU362"/>
    <mergeCell ref="AV362:AY362"/>
    <mergeCell ref="H361:L361"/>
    <mergeCell ref="M361:Y361"/>
    <mergeCell ref="Z361:AC361"/>
    <mergeCell ref="AD361:AH361"/>
    <mergeCell ref="AI361:AU361"/>
    <mergeCell ref="AV361:AY361"/>
    <mergeCell ref="H360:L360"/>
    <mergeCell ref="M360:Y360"/>
    <mergeCell ref="Z360:AC360"/>
    <mergeCell ref="AD360:AH360"/>
    <mergeCell ref="AI360:AU360"/>
    <mergeCell ref="AV360:AY360"/>
    <mergeCell ref="H359:L359"/>
    <mergeCell ref="M359:Y359"/>
    <mergeCell ref="Z359:AC359"/>
    <mergeCell ref="AD359:AH359"/>
    <mergeCell ref="AI359:AU359"/>
    <mergeCell ref="AV359:AY359"/>
    <mergeCell ref="H358:L358"/>
    <mergeCell ref="M358:Y358"/>
    <mergeCell ref="Z358:AC358"/>
    <mergeCell ref="AD358:AH358"/>
    <mergeCell ref="AI358:AU358"/>
    <mergeCell ref="AV358:AY358"/>
    <mergeCell ref="H357:L357"/>
    <mergeCell ref="M357:Y357"/>
    <mergeCell ref="Z357:AC357"/>
    <mergeCell ref="AD357:AH357"/>
    <mergeCell ref="AI357:AU357"/>
    <mergeCell ref="AV357:AY357"/>
    <mergeCell ref="Z355:AC355"/>
    <mergeCell ref="AD355:AH355"/>
    <mergeCell ref="AI355:AU355"/>
    <mergeCell ref="AV355:AY355"/>
    <mergeCell ref="H356:L356"/>
    <mergeCell ref="M356:Y356"/>
    <mergeCell ref="Z356:AC356"/>
    <mergeCell ref="AD356:AH356"/>
    <mergeCell ref="AI356:AU356"/>
    <mergeCell ref="AV356:AY356"/>
    <mergeCell ref="AD353:AY353"/>
    <mergeCell ref="H354:L354"/>
    <mergeCell ref="M354:Y354"/>
    <mergeCell ref="Z354:AC354"/>
    <mergeCell ref="AD354:AH354"/>
    <mergeCell ref="AI354:AU354"/>
    <mergeCell ref="AV354:AY354"/>
    <mergeCell ref="H352:L352"/>
    <mergeCell ref="M352:Y352"/>
    <mergeCell ref="Z352:AC352"/>
    <mergeCell ref="AD352:AH352"/>
    <mergeCell ref="AI352:AU352"/>
    <mergeCell ref="AV352:AY352"/>
    <mergeCell ref="AI350:AU350"/>
    <mergeCell ref="AV350:AY350"/>
    <mergeCell ref="H351:L351"/>
    <mergeCell ref="M351:Y351"/>
    <mergeCell ref="Z351:AC351"/>
    <mergeCell ref="AD351:AH351"/>
    <mergeCell ref="AI351:AU351"/>
    <mergeCell ref="AV351:AY351"/>
    <mergeCell ref="AD350:AH350"/>
    <mergeCell ref="H349:L349"/>
    <mergeCell ref="M349:Y349"/>
    <mergeCell ref="Z349:AC349"/>
    <mergeCell ref="AD349:AH349"/>
    <mergeCell ref="AI349:AU349"/>
    <mergeCell ref="AV349:AY349"/>
    <mergeCell ref="H348:L348"/>
    <mergeCell ref="M348:Y348"/>
    <mergeCell ref="Z348:AC348"/>
    <mergeCell ref="AD348:AH348"/>
    <mergeCell ref="AI348:AU348"/>
    <mergeCell ref="AV348:AY348"/>
    <mergeCell ref="AI346:AU346"/>
    <mergeCell ref="AV346:AY346"/>
    <mergeCell ref="H347:L347"/>
    <mergeCell ref="M347:Y347"/>
    <mergeCell ref="Z347:AC347"/>
    <mergeCell ref="AD347:AH347"/>
    <mergeCell ref="AI347:AU347"/>
    <mergeCell ref="AV347:AY347"/>
    <mergeCell ref="H346:L346"/>
    <mergeCell ref="M346:Y346"/>
    <mergeCell ref="H345:L345"/>
    <mergeCell ref="M345:Y345"/>
    <mergeCell ref="Z345:AC345"/>
    <mergeCell ref="AD345:AH345"/>
    <mergeCell ref="AI345:AU345"/>
    <mergeCell ref="AV345:AY345"/>
    <mergeCell ref="H344:L344"/>
    <mergeCell ref="M344:Y344"/>
    <mergeCell ref="Z344:AC344"/>
    <mergeCell ref="AD344:AH344"/>
    <mergeCell ref="AI344:AU344"/>
    <mergeCell ref="AV344:AY344"/>
    <mergeCell ref="B325:G327"/>
    <mergeCell ref="H325:AY327"/>
    <mergeCell ref="B331:G374"/>
    <mergeCell ref="H331:AC331"/>
    <mergeCell ref="AD331:AY331"/>
    <mergeCell ref="H333:L333"/>
    <mergeCell ref="M333:Y333"/>
    <mergeCell ref="Z333:AC333"/>
    <mergeCell ref="AD333:AH333"/>
    <mergeCell ref="AI333:AU333"/>
    <mergeCell ref="B301:C301"/>
    <mergeCell ref="D301:M301"/>
    <mergeCell ref="N301:AK301"/>
    <mergeCell ref="AL301:AQ301"/>
    <mergeCell ref="AR301:AU301"/>
    <mergeCell ref="AV301:AX301"/>
    <mergeCell ref="B300:C300"/>
    <mergeCell ref="D300:M300"/>
    <mergeCell ref="N300:AK300"/>
    <mergeCell ref="AL300:AQ300"/>
    <mergeCell ref="AR300:AU300"/>
    <mergeCell ref="AV300:AX300"/>
    <mergeCell ref="B297:C297"/>
    <mergeCell ref="D297:M297"/>
    <mergeCell ref="N297:AK297"/>
    <mergeCell ref="AL297:AQ297"/>
    <mergeCell ref="AR297:AU297"/>
    <mergeCell ref="AV297:AX297"/>
    <mergeCell ref="B296:C296"/>
    <mergeCell ref="D296:M296"/>
    <mergeCell ref="N296:AK296"/>
    <mergeCell ref="AL296:AQ296"/>
    <mergeCell ref="AR296:AU296"/>
    <mergeCell ref="AV296:AX296"/>
    <mergeCell ref="B293:C293"/>
    <mergeCell ref="D293:M293"/>
    <mergeCell ref="N293:AK293"/>
    <mergeCell ref="AL293:AQ293"/>
    <mergeCell ref="AR293:AU293"/>
    <mergeCell ref="AV293:AX293"/>
    <mergeCell ref="AL289:AR289"/>
    <mergeCell ref="AS289:AW289"/>
    <mergeCell ref="B292:C292"/>
    <mergeCell ref="D292:M292"/>
    <mergeCell ref="N292:AK292"/>
    <mergeCell ref="AL292:AQ292"/>
    <mergeCell ref="AR292:AU292"/>
    <mergeCell ref="AV292:AX292"/>
    <mergeCell ref="Z288:AF288"/>
    <mergeCell ref="AG288:AK288"/>
    <mergeCell ref="AL288:AR288"/>
    <mergeCell ref="AS288:AW288"/>
    <mergeCell ref="B289:H289"/>
    <mergeCell ref="I289:M289"/>
    <mergeCell ref="N289:T289"/>
    <mergeCell ref="U289:Y289"/>
    <mergeCell ref="Z289:AF289"/>
    <mergeCell ref="AG289:AK289"/>
    <mergeCell ref="B287:H287"/>
    <mergeCell ref="I287:Y287"/>
    <mergeCell ref="B288:H288"/>
    <mergeCell ref="I288:M288"/>
    <mergeCell ref="N288:T288"/>
    <mergeCell ref="U288:Y288"/>
    <mergeCell ref="B285:C285"/>
    <mergeCell ref="D285:M285"/>
    <mergeCell ref="N285:AK285"/>
    <mergeCell ref="AL285:AQ285"/>
    <mergeCell ref="AR285:AU285"/>
    <mergeCell ref="AV285:AX285"/>
    <mergeCell ref="B284:C284"/>
    <mergeCell ref="D284:M284"/>
    <mergeCell ref="N284:AK284"/>
    <mergeCell ref="AL284:AQ284"/>
    <mergeCell ref="AR284:AU284"/>
    <mergeCell ref="AV284:AX284"/>
    <mergeCell ref="B281:C281"/>
    <mergeCell ref="D281:M281"/>
    <mergeCell ref="N281:AK281"/>
    <mergeCell ref="AL281:AQ281"/>
    <mergeCell ref="AR281:AU281"/>
    <mergeCell ref="AV281:AX281"/>
    <mergeCell ref="B280:C280"/>
    <mergeCell ref="D280:M280"/>
    <mergeCell ref="N280:AK280"/>
    <mergeCell ref="AL280:AQ280"/>
    <mergeCell ref="AR280:AU280"/>
    <mergeCell ref="AV280:AX280"/>
    <mergeCell ref="B279:C279"/>
    <mergeCell ref="D279:M279"/>
    <mergeCell ref="N279:AK279"/>
    <mergeCell ref="AL279:AQ279"/>
    <mergeCell ref="AR279:AU279"/>
    <mergeCell ref="AV279:AX279"/>
    <mergeCell ref="B278:C278"/>
    <mergeCell ref="D278:M278"/>
    <mergeCell ref="N278:AK278"/>
    <mergeCell ref="AL278:AQ278"/>
    <mergeCell ref="AR278:AU278"/>
    <mergeCell ref="AV278:AX278"/>
    <mergeCell ref="B277:C277"/>
    <mergeCell ref="D277:M277"/>
    <mergeCell ref="N277:AK277"/>
    <mergeCell ref="AL277:AQ277"/>
    <mergeCell ref="AR277:AU277"/>
    <mergeCell ref="AV277:AX277"/>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1:C271"/>
    <mergeCell ref="D271:M271"/>
    <mergeCell ref="N271:AK271"/>
    <mergeCell ref="AL271:AQ271"/>
    <mergeCell ref="AR271:AU271"/>
    <mergeCell ref="AV271:AX271"/>
    <mergeCell ref="H267:L267"/>
    <mergeCell ref="M267:Y267"/>
    <mergeCell ref="Z267:AC267"/>
    <mergeCell ref="AD267:AH267"/>
    <mergeCell ref="AI267:AU267"/>
    <mergeCell ref="AV267:AY267"/>
    <mergeCell ref="H266:L266"/>
    <mergeCell ref="M266:Y266"/>
    <mergeCell ref="Z266:AC266"/>
    <mergeCell ref="AD266:AH266"/>
    <mergeCell ref="AI266:AU266"/>
    <mergeCell ref="AV266:AY266"/>
    <mergeCell ref="H265:L265"/>
    <mergeCell ref="M265:Y265"/>
    <mergeCell ref="Z265:AC265"/>
    <mergeCell ref="AD265:AH265"/>
    <mergeCell ref="AI265:AU265"/>
    <mergeCell ref="AV265:AY265"/>
    <mergeCell ref="H264:L264"/>
    <mergeCell ref="M264:Y264"/>
    <mergeCell ref="Z264:AC264"/>
    <mergeCell ref="AD264:AH264"/>
    <mergeCell ref="AI264:AU264"/>
    <mergeCell ref="AV264:AY264"/>
    <mergeCell ref="H263:L263"/>
    <mergeCell ref="M263:Y263"/>
    <mergeCell ref="Z263:AC263"/>
    <mergeCell ref="AD263:AH263"/>
    <mergeCell ref="AI263:AU263"/>
    <mergeCell ref="AV263:AY263"/>
    <mergeCell ref="H262:L262"/>
    <mergeCell ref="M262:Y262"/>
    <mergeCell ref="Z262:AC262"/>
    <mergeCell ref="AD262:AH262"/>
    <mergeCell ref="AI262:AU262"/>
    <mergeCell ref="AV262:AY262"/>
    <mergeCell ref="H261:L261"/>
    <mergeCell ref="M261:Y261"/>
    <mergeCell ref="Z261:AC261"/>
    <mergeCell ref="AD261:AH261"/>
    <mergeCell ref="AI261:AU261"/>
    <mergeCell ref="AV261:AY261"/>
    <mergeCell ref="AI259:AU259"/>
    <mergeCell ref="AV259:AY259"/>
    <mergeCell ref="H260:L260"/>
    <mergeCell ref="M260:Y260"/>
    <mergeCell ref="Z260:AC260"/>
    <mergeCell ref="AD260:AH260"/>
    <mergeCell ref="AI260:AU260"/>
    <mergeCell ref="AV260:AY260"/>
    <mergeCell ref="H259:L259"/>
    <mergeCell ref="M259:Y259"/>
    <mergeCell ref="H258:L258"/>
    <mergeCell ref="M258:Y258"/>
    <mergeCell ref="Z258:AC258"/>
    <mergeCell ref="AD258:AH258"/>
    <mergeCell ref="AI258:AU258"/>
    <mergeCell ref="AV258:AY258"/>
    <mergeCell ref="Z256:AC256"/>
    <mergeCell ref="AD256:AH256"/>
    <mergeCell ref="AI256:AU256"/>
    <mergeCell ref="AV256:AY256"/>
    <mergeCell ref="H257:AC257"/>
    <mergeCell ref="AD257:AY257"/>
    <mergeCell ref="AI254:AU254"/>
    <mergeCell ref="AV254:AY254"/>
    <mergeCell ref="H255:L255"/>
    <mergeCell ref="M255:Y255"/>
    <mergeCell ref="Z255:AC255"/>
    <mergeCell ref="AD255:AH255"/>
    <mergeCell ref="AI255:AU255"/>
    <mergeCell ref="AV255:AY255"/>
    <mergeCell ref="AI252:AU252"/>
    <mergeCell ref="AV252:AY252"/>
    <mergeCell ref="H253:L253"/>
    <mergeCell ref="M253:Y253"/>
    <mergeCell ref="Z253:AC253"/>
    <mergeCell ref="AD253:AH253"/>
    <mergeCell ref="AI253:AU253"/>
    <mergeCell ref="AV253:AY253"/>
    <mergeCell ref="AD252:AH252"/>
    <mergeCell ref="H251:L251"/>
    <mergeCell ref="M251:Y251"/>
    <mergeCell ref="Z251:AC251"/>
    <mergeCell ref="AD251:AH251"/>
    <mergeCell ref="AI251:AU251"/>
    <mergeCell ref="AV251:AY251"/>
    <mergeCell ref="H250:L250"/>
    <mergeCell ref="M250:Y250"/>
    <mergeCell ref="Z250:AC250"/>
    <mergeCell ref="AD250:AH250"/>
    <mergeCell ref="AI250:AU250"/>
    <mergeCell ref="AV250:AY250"/>
    <mergeCell ref="H249:L249"/>
    <mergeCell ref="M249:Y249"/>
    <mergeCell ref="Z249:AC249"/>
    <mergeCell ref="AD249:AH249"/>
    <mergeCell ref="AI249:AU249"/>
    <mergeCell ref="AV249:AY249"/>
    <mergeCell ref="H248:L248"/>
    <mergeCell ref="M248:Y248"/>
    <mergeCell ref="Z248:AC248"/>
    <mergeCell ref="AD248:AH248"/>
    <mergeCell ref="AI248:AU248"/>
    <mergeCell ref="AV248:AY248"/>
    <mergeCell ref="H247:L247"/>
    <mergeCell ref="M247:Y247"/>
    <mergeCell ref="Z247:AC247"/>
    <mergeCell ref="AD247:AH247"/>
    <mergeCell ref="AI247:AU247"/>
    <mergeCell ref="AV247:AY247"/>
    <mergeCell ref="AI244:AU244"/>
    <mergeCell ref="AV244:AY244"/>
    <mergeCell ref="H245:L245"/>
    <mergeCell ref="M245:Y245"/>
    <mergeCell ref="Z245:AC245"/>
    <mergeCell ref="AD245:AH245"/>
    <mergeCell ref="AI245:AU245"/>
    <mergeCell ref="AV245:AY245"/>
    <mergeCell ref="H235:AC235"/>
    <mergeCell ref="AD235:AY235"/>
    <mergeCell ref="H234:L234"/>
    <mergeCell ref="M234:Y234"/>
    <mergeCell ref="Z234:AC234"/>
    <mergeCell ref="AD234:AH234"/>
    <mergeCell ref="AI234:AU234"/>
    <mergeCell ref="AV234:AY234"/>
    <mergeCell ref="B219:G221"/>
    <mergeCell ref="H219:AY221"/>
    <mergeCell ref="B224:G267"/>
    <mergeCell ref="H224:AC224"/>
    <mergeCell ref="AD224:AY224"/>
    <mergeCell ref="H226:L227"/>
    <mergeCell ref="M226:Y227"/>
    <mergeCell ref="Z226:AC227"/>
    <mergeCell ref="H233:L233"/>
    <mergeCell ref="M233:Y233"/>
    <mergeCell ref="AL478:AR478"/>
    <mergeCell ref="AS478:AW478"/>
    <mergeCell ref="Z477:AF477"/>
    <mergeCell ref="AG477:AK477"/>
    <mergeCell ref="AL477:AR477"/>
    <mergeCell ref="AS477:AW477"/>
    <mergeCell ref="B478:H478"/>
    <mergeCell ref="I478:M478"/>
    <mergeCell ref="N478:T478"/>
    <mergeCell ref="U478:Y478"/>
    <mergeCell ref="Z478:AF478"/>
    <mergeCell ref="AG478:AK478"/>
    <mergeCell ref="B476:H476"/>
    <mergeCell ref="I476:Y476"/>
    <mergeCell ref="B477:H477"/>
    <mergeCell ref="I477:M477"/>
    <mergeCell ref="N477:T477"/>
    <mergeCell ref="U477:Y477"/>
    <mergeCell ref="B474:C474"/>
    <mergeCell ref="D474:M474"/>
    <mergeCell ref="N474:AK474"/>
    <mergeCell ref="AL474:AQ474"/>
    <mergeCell ref="AR474:AU474"/>
    <mergeCell ref="AV474:AX474"/>
    <mergeCell ref="B473:C473"/>
    <mergeCell ref="D473:M473"/>
    <mergeCell ref="N473:AK473"/>
    <mergeCell ref="AL473:AQ473"/>
    <mergeCell ref="AR473:AU473"/>
    <mergeCell ref="AV473:AX473"/>
    <mergeCell ref="AV469:AX469"/>
    <mergeCell ref="B470:C470"/>
    <mergeCell ref="D470:M470"/>
    <mergeCell ref="N470:AK470"/>
    <mergeCell ref="AL470:AQ470"/>
    <mergeCell ref="AR470:AU470"/>
    <mergeCell ref="AV470:AX470"/>
    <mergeCell ref="B469:C469"/>
    <mergeCell ref="D469:M469"/>
    <mergeCell ref="N469:AK469"/>
    <mergeCell ref="AL469:AQ469"/>
    <mergeCell ref="AR469:AU469"/>
    <mergeCell ref="B152:C152"/>
    <mergeCell ref="D152:M152"/>
    <mergeCell ref="N152:AK152"/>
    <mergeCell ref="AL152:AQ152"/>
    <mergeCell ref="AR152:AU152"/>
    <mergeCell ref="H355:L355"/>
    <mergeCell ref="M355:Y355"/>
    <mergeCell ref="B417:G419"/>
    <mergeCell ref="AV152:AX152"/>
    <mergeCell ref="B153:C153"/>
    <mergeCell ref="D153:M153"/>
    <mergeCell ref="N153:AK153"/>
    <mergeCell ref="AL153:AQ153"/>
    <mergeCell ref="AR153:AU153"/>
    <mergeCell ref="AV153:AX153"/>
    <mergeCell ref="Z20:AB21"/>
    <mergeCell ref="AC21:AE21"/>
    <mergeCell ref="AF21:AJ21"/>
    <mergeCell ref="AK21:AO21"/>
    <mergeCell ref="AP21:AT21"/>
    <mergeCell ref="H353:AC353"/>
    <mergeCell ref="M254:Y254"/>
    <mergeCell ref="H252:L252"/>
    <mergeCell ref="M252:Y252"/>
    <mergeCell ref="Z252:AC252"/>
    <mergeCell ref="Z346:AC346"/>
    <mergeCell ref="AD346:AH346"/>
    <mergeCell ref="H254:L254"/>
    <mergeCell ref="Z254:AC254"/>
    <mergeCell ref="AD254:AH254"/>
    <mergeCell ref="H256:L256"/>
    <mergeCell ref="M256:Y256"/>
    <mergeCell ref="H342:AC342"/>
    <mergeCell ref="AD342:AY342"/>
    <mergeCell ref="H341:L341"/>
    <mergeCell ref="H465:L465"/>
    <mergeCell ref="M465:Y465"/>
    <mergeCell ref="Z465:AC465"/>
    <mergeCell ref="AD465:AH465"/>
    <mergeCell ref="AI465:AU465"/>
    <mergeCell ref="AV465:AY465"/>
    <mergeCell ref="H464:L464"/>
    <mergeCell ref="M464:Y464"/>
    <mergeCell ref="Z464:AC464"/>
    <mergeCell ref="AD464:AH464"/>
    <mergeCell ref="AI464:AU464"/>
    <mergeCell ref="AV464:AY464"/>
    <mergeCell ref="H463:L463"/>
    <mergeCell ref="M463:Y463"/>
    <mergeCell ref="Z463:AC463"/>
    <mergeCell ref="AD463:AH463"/>
    <mergeCell ref="AI463:AU463"/>
    <mergeCell ref="AV463:AY463"/>
    <mergeCell ref="H462:L462"/>
    <mergeCell ref="M462:Y462"/>
    <mergeCell ref="Z462:AC462"/>
    <mergeCell ref="AD462:AH462"/>
    <mergeCell ref="AI462:AU462"/>
    <mergeCell ref="AV462:AY462"/>
    <mergeCell ref="H461:L461"/>
    <mergeCell ref="M461:Y461"/>
    <mergeCell ref="Z461:AC461"/>
    <mergeCell ref="AD461:AH461"/>
    <mergeCell ref="AI461:AU461"/>
    <mergeCell ref="AV461:AY461"/>
    <mergeCell ref="H460:L460"/>
    <mergeCell ref="M460:Y460"/>
    <mergeCell ref="Z460:AC460"/>
    <mergeCell ref="AD460:AH460"/>
    <mergeCell ref="AI460:AU460"/>
    <mergeCell ref="AV460:AY460"/>
    <mergeCell ref="H459:L459"/>
    <mergeCell ref="M459:Y459"/>
    <mergeCell ref="Z459:AC459"/>
    <mergeCell ref="AD459:AH459"/>
    <mergeCell ref="AI459:AU459"/>
    <mergeCell ref="AV459:AY459"/>
    <mergeCell ref="H458:L458"/>
    <mergeCell ref="M458:Y458"/>
    <mergeCell ref="Z458:AC458"/>
    <mergeCell ref="AD458:AH458"/>
    <mergeCell ref="AI458:AU458"/>
    <mergeCell ref="AV458:AY458"/>
    <mergeCell ref="H457:L457"/>
    <mergeCell ref="M457:Y457"/>
    <mergeCell ref="Z457:AC457"/>
    <mergeCell ref="AD457:AH457"/>
    <mergeCell ref="AI457:AU457"/>
    <mergeCell ref="AV457:AY457"/>
    <mergeCell ref="H455:AC455"/>
    <mergeCell ref="AD455:AY455"/>
    <mergeCell ref="H456:L456"/>
    <mergeCell ref="M456:Y456"/>
    <mergeCell ref="Z456:AC456"/>
    <mergeCell ref="AD456:AH456"/>
    <mergeCell ref="AI456:AU456"/>
    <mergeCell ref="AV456:AY456"/>
    <mergeCell ref="H454:L454"/>
    <mergeCell ref="M454:Y454"/>
    <mergeCell ref="Z454:AC454"/>
    <mergeCell ref="AD454:AH454"/>
    <mergeCell ref="AI454:AU454"/>
    <mergeCell ref="AV454:AY454"/>
    <mergeCell ref="H453:L453"/>
    <mergeCell ref="M453:Y453"/>
    <mergeCell ref="Z453:AC453"/>
    <mergeCell ref="AD453:AH453"/>
    <mergeCell ref="AI453:AU453"/>
    <mergeCell ref="AV453:AY453"/>
    <mergeCell ref="H452:L452"/>
    <mergeCell ref="M452:Y452"/>
    <mergeCell ref="Z452:AC452"/>
    <mergeCell ref="AD452:AH452"/>
    <mergeCell ref="AI452:AU452"/>
    <mergeCell ref="AV452:AY452"/>
    <mergeCell ref="H451:L451"/>
    <mergeCell ref="M451:Y451"/>
    <mergeCell ref="Z451:AC451"/>
    <mergeCell ref="AD451:AH451"/>
    <mergeCell ref="AI451:AU451"/>
    <mergeCell ref="AV451:AY451"/>
    <mergeCell ref="H450:L450"/>
    <mergeCell ref="M450:Y450"/>
    <mergeCell ref="Z450:AC450"/>
    <mergeCell ref="AD450:AH450"/>
    <mergeCell ref="AI450:AU450"/>
    <mergeCell ref="AV450:AY450"/>
    <mergeCell ref="H449:L449"/>
    <mergeCell ref="M449:Y449"/>
    <mergeCell ref="Z449:AC449"/>
    <mergeCell ref="AD449:AH449"/>
    <mergeCell ref="AI449:AU449"/>
    <mergeCell ref="AV449:AY449"/>
    <mergeCell ref="H448:L448"/>
    <mergeCell ref="M448:Y448"/>
    <mergeCell ref="Z448:AC448"/>
    <mergeCell ref="AD448:AH448"/>
    <mergeCell ref="AI448:AU448"/>
    <mergeCell ref="AV448:AY448"/>
    <mergeCell ref="H447:L447"/>
    <mergeCell ref="M447:Y447"/>
    <mergeCell ref="Z447:AC447"/>
    <mergeCell ref="AD447:AH447"/>
    <mergeCell ref="AI447:AU447"/>
    <mergeCell ref="AV447:AY447"/>
    <mergeCell ref="H446:L446"/>
    <mergeCell ref="M446:Y446"/>
    <mergeCell ref="Z446:AC446"/>
    <mergeCell ref="AD446:AH446"/>
    <mergeCell ref="AI446:AU446"/>
    <mergeCell ref="AV446:AY446"/>
    <mergeCell ref="H444:AC444"/>
    <mergeCell ref="AD444:AY444"/>
    <mergeCell ref="H445:L445"/>
    <mergeCell ref="M445:Y445"/>
    <mergeCell ref="Z445:AC445"/>
    <mergeCell ref="AD445:AH445"/>
    <mergeCell ref="AI445:AU445"/>
    <mergeCell ref="AV445:AY445"/>
    <mergeCell ref="H443:L443"/>
    <mergeCell ref="M443:Y443"/>
    <mergeCell ref="Z443:AC443"/>
    <mergeCell ref="AD443:AH443"/>
    <mergeCell ref="AI443:AU443"/>
    <mergeCell ref="AV443:AY443"/>
    <mergeCell ref="H442:L442"/>
    <mergeCell ref="M442:Y442"/>
    <mergeCell ref="Z442:AC442"/>
    <mergeCell ref="AD442:AH442"/>
    <mergeCell ref="AI442:AU442"/>
    <mergeCell ref="AV442:AY442"/>
    <mergeCell ref="H441:L441"/>
    <mergeCell ref="M441:Y441"/>
    <mergeCell ref="Z441:AC441"/>
    <mergeCell ref="AD441:AH441"/>
    <mergeCell ref="AI441:AU441"/>
    <mergeCell ref="AV441:AY441"/>
    <mergeCell ref="H440:L440"/>
    <mergeCell ref="M440:Y440"/>
    <mergeCell ref="Z440:AC440"/>
    <mergeCell ref="AD440:AH440"/>
    <mergeCell ref="AI440:AU440"/>
    <mergeCell ref="AV440:AY440"/>
    <mergeCell ref="H439:L439"/>
    <mergeCell ref="M439:Y439"/>
    <mergeCell ref="Z439:AC439"/>
    <mergeCell ref="AD439:AH439"/>
    <mergeCell ref="AI439:AU439"/>
    <mergeCell ref="AV439:AY439"/>
    <mergeCell ref="H438:L438"/>
    <mergeCell ref="M438:Y438"/>
    <mergeCell ref="Z438:AC438"/>
    <mergeCell ref="AD438:AH438"/>
    <mergeCell ref="AI438:AU438"/>
    <mergeCell ref="AV438:AY438"/>
    <mergeCell ref="H437:L437"/>
    <mergeCell ref="M437:Y437"/>
    <mergeCell ref="Z437:AC437"/>
    <mergeCell ref="AD437:AH437"/>
    <mergeCell ref="AI437:AU437"/>
    <mergeCell ref="AV437:AY437"/>
    <mergeCell ref="H436:L436"/>
    <mergeCell ref="M436:Y436"/>
    <mergeCell ref="Z436:AC436"/>
    <mergeCell ref="AD436:AH436"/>
    <mergeCell ref="AI436:AU436"/>
    <mergeCell ref="AV436:AY436"/>
    <mergeCell ref="H435:L435"/>
    <mergeCell ref="M435:Y435"/>
    <mergeCell ref="Z435:AC435"/>
    <mergeCell ref="AD435:AH435"/>
    <mergeCell ref="AI435:AU435"/>
    <mergeCell ref="AV435:AY435"/>
    <mergeCell ref="H433:AC433"/>
    <mergeCell ref="AD433:AY433"/>
    <mergeCell ref="H434:L434"/>
    <mergeCell ref="M434:Y434"/>
    <mergeCell ref="Z434:AC434"/>
    <mergeCell ref="AD434:AH434"/>
    <mergeCell ref="AI434:AU434"/>
    <mergeCell ref="AV434:AY434"/>
    <mergeCell ref="H432:L432"/>
    <mergeCell ref="M432:Y432"/>
    <mergeCell ref="Z432:AC432"/>
    <mergeCell ref="AD432:AH432"/>
    <mergeCell ref="AI432:AU432"/>
    <mergeCell ref="AV432:AY432"/>
    <mergeCell ref="H431:L431"/>
    <mergeCell ref="M431:Y431"/>
    <mergeCell ref="Z431:AC431"/>
    <mergeCell ref="AD431:AH431"/>
    <mergeCell ref="AI431:AU431"/>
    <mergeCell ref="AV431:AY431"/>
    <mergeCell ref="H430:L430"/>
    <mergeCell ref="M430:Y430"/>
    <mergeCell ref="Z430:AC430"/>
    <mergeCell ref="AD430:AH430"/>
    <mergeCell ref="AI430:AU430"/>
    <mergeCell ref="AV430:AY430"/>
    <mergeCell ref="H429:L429"/>
    <mergeCell ref="M429:Y429"/>
    <mergeCell ref="Z429:AC429"/>
    <mergeCell ref="AD429:AH429"/>
    <mergeCell ref="AI429:AU429"/>
    <mergeCell ref="AV429:AY429"/>
    <mergeCell ref="H428:L428"/>
    <mergeCell ref="M428:Y428"/>
    <mergeCell ref="Z428:AC428"/>
    <mergeCell ref="AD428:AH428"/>
    <mergeCell ref="AI428:AU428"/>
    <mergeCell ref="AV428:AY428"/>
    <mergeCell ref="H427:L427"/>
    <mergeCell ref="M427:Y427"/>
    <mergeCell ref="Z427:AC427"/>
    <mergeCell ref="AD427:AH427"/>
    <mergeCell ref="AI427:AU427"/>
    <mergeCell ref="AV427:AY427"/>
    <mergeCell ref="H426:L426"/>
    <mergeCell ref="M426:Y426"/>
    <mergeCell ref="Z426:AC426"/>
    <mergeCell ref="AD426:AH426"/>
    <mergeCell ref="AI426:AU426"/>
    <mergeCell ref="AV426:AY426"/>
    <mergeCell ref="AI424:AU424"/>
    <mergeCell ref="AV424:AY424"/>
    <mergeCell ref="H425:L425"/>
    <mergeCell ref="M425:Y425"/>
    <mergeCell ref="Z425:AC425"/>
    <mergeCell ref="AD425:AH425"/>
    <mergeCell ref="AI425:AU425"/>
    <mergeCell ref="AV425:AY425"/>
    <mergeCell ref="B422:G465"/>
    <mergeCell ref="H423:L423"/>
    <mergeCell ref="M423:Y423"/>
    <mergeCell ref="Z423:AC423"/>
    <mergeCell ref="AD423:AH423"/>
    <mergeCell ref="AI423:AU423"/>
    <mergeCell ref="H424:L424"/>
    <mergeCell ref="M424:Y424"/>
    <mergeCell ref="Z424:AC424"/>
    <mergeCell ref="AD424:AH424"/>
    <mergeCell ref="AV423:AY423"/>
    <mergeCell ref="H343:L343"/>
    <mergeCell ref="M343:Y343"/>
    <mergeCell ref="Z343:AC343"/>
    <mergeCell ref="AD343:AH343"/>
    <mergeCell ref="AI343:AU343"/>
    <mergeCell ref="AV343:AY343"/>
    <mergeCell ref="H350:L350"/>
    <mergeCell ref="M350:Y350"/>
    <mergeCell ref="Z350:AC350"/>
    <mergeCell ref="M341:Y341"/>
    <mergeCell ref="Z341:AC341"/>
    <mergeCell ref="AD341:AH341"/>
    <mergeCell ref="AI341:AU341"/>
    <mergeCell ref="AV341:AY341"/>
    <mergeCell ref="H340:L340"/>
    <mergeCell ref="M340:Y340"/>
    <mergeCell ref="Z340:AC340"/>
    <mergeCell ref="AD340:AH340"/>
    <mergeCell ref="AI340:AU340"/>
    <mergeCell ref="AV340:AY340"/>
    <mergeCell ref="H339:L339"/>
    <mergeCell ref="M339:Y339"/>
    <mergeCell ref="Z339:AC339"/>
    <mergeCell ref="AD339:AH339"/>
    <mergeCell ref="AI339:AU339"/>
    <mergeCell ref="AV339:AY339"/>
    <mergeCell ref="H338:L338"/>
    <mergeCell ref="M338:Y338"/>
    <mergeCell ref="Z338:AC338"/>
    <mergeCell ref="AD338:AH338"/>
    <mergeCell ref="AI338:AU338"/>
    <mergeCell ref="AV338:AY338"/>
    <mergeCell ref="H337:L337"/>
    <mergeCell ref="M337:Y337"/>
    <mergeCell ref="Z337:AC337"/>
    <mergeCell ref="AD337:AH337"/>
    <mergeCell ref="AI337:AU337"/>
    <mergeCell ref="AV337:AY337"/>
    <mergeCell ref="H336:L336"/>
    <mergeCell ref="M336:Y336"/>
    <mergeCell ref="Z336:AC336"/>
    <mergeCell ref="AD336:AH336"/>
    <mergeCell ref="AI336:AU336"/>
    <mergeCell ref="AV336:AY336"/>
    <mergeCell ref="H335:L335"/>
    <mergeCell ref="M335:Y335"/>
    <mergeCell ref="Z335:AC335"/>
    <mergeCell ref="AD335:AH335"/>
    <mergeCell ref="AI335:AU335"/>
    <mergeCell ref="AV335:AY335"/>
    <mergeCell ref="H334:L334"/>
    <mergeCell ref="M334:Y334"/>
    <mergeCell ref="Z334:AC334"/>
    <mergeCell ref="AD334:AH334"/>
    <mergeCell ref="AI334:AU334"/>
    <mergeCell ref="AV334:AY334"/>
    <mergeCell ref="AV333:AY333"/>
    <mergeCell ref="H332:L332"/>
    <mergeCell ref="M332:Y332"/>
    <mergeCell ref="Z332:AC332"/>
    <mergeCell ref="AD332:AH332"/>
    <mergeCell ref="AI332:AU332"/>
    <mergeCell ref="AV332:AY332"/>
    <mergeCell ref="AI240:AU240"/>
    <mergeCell ref="AV240:AY240"/>
    <mergeCell ref="AI229:AU229"/>
    <mergeCell ref="AV229:AY229"/>
    <mergeCell ref="H232:L232"/>
    <mergeCell ref="M232:Y232"/>
    <mergeCell ref="Z232:AC232"/>
    <mergeCell ref="AD232:AH232"/>
    <mergeCell ref="AI232:AU232"/>
    <mergeCell ref="AV232:AY232"/>
    <mergeCell ref="Z259:AC259"/>
    <mergeCell ref="AD259:AH259"/>
    <mergeCell ref="H243:L243"/>
    <mergeCell ref="M243:Y243"/>
    <mergeCell ref="Z243:AC243"/>
    <mergeCell ref="AD243:AH243"/>
    <mergeCell ref="Z244:AC244"/>
    <mergeCell ref="AD244:AH244"/>
    <mergeCell ref="H246:AC246"/>
    <mergeCell ref="AD246:AY246"/>
    <mergeCell ref="AI243:AU243"/>
    <mergeCell ref="AV243:AY243"/>
    <mergeCell ref="H244:L244"/>
    <mergeCell ref="M244:Y244"/>
    <mergeCell ref="H242:L242"/>
    <mergeCell ref="M242:Y242"/>
    <mergeCell ref="Z242:AC242"/>
    <mergeCell ref="AD242:AH242"/>
    <mergeCell ref="AI242:AU242"/>
    <mergeCell ref="AV242:AY242"/>
    <mergeCell ref="H241:L241"/>
    <mergeCell ref="M241:Y241"/>
    <mergeCell ref="Z241:AC241"/>
    <mergeCell ref="AD241:AH241"/>
    <mergeCell ref="AI241:AU241"/>
    <mergeCell ref="AV241:AY241"/>
    <mergeCell ref="H240:L240"/>
    <mergeCell ref="M240:Y240"/>
    <mergeCell ref="H239:L239"/>
    <mergeCell ref="M239:Y239"/>
    <mergeCell ref="Z239:AC239"/>
    <mergeCell ref="AD239:AH239"/>
    <mergeCell ref="Z240:AC240"/>
    <mergeCell ref="AD240:AH240"/>
    <mergeCell ref="AI239:AU239"/>
    <mergeCell ref="AV239:AY239"/>
    <mergeCell ref="H238:L238"/>
    <mergeCell ref="M238:Y238"/>
    <mergeCell ref="Z238:AC238"/>
    <mergeCell ref="AD238:AH238"/>
    <mergeCell ref="AI238:AU238"/>
    <mergeCell ref="AV238:AY238"/>
    <mergeCell ref="H237:L237"/>
    <mergeCell ref="M237:Y237"/>
    <mergeCell ref="Z237:AC237"/>
    <mergeCell ref="AD237:AH237"/>
    <mergeCell ref="AI237:AU237"/>
    <mergeCell ref="AV237:AY237"/>
    <mergeCell ref="AI231:AU231"/>
    <mergeCell ref="AV231:AY231"/>
    <mergeCell ref="H236:L236"/>
    <mergeCell ref="M236:Y236"/>
    <mergeCell ref="Z236:AC236"/>
    <mergeCell ref="AD236:AH236"/>
    <mergeCell ref="AI236:AU236"/>
    <mergeCell ref="AV236:AY236"/>
    <mergeCell ref="AI233:AU233"/>
    <mergeCell ref="AV233:AY233"/>
    <mergeCell ref="Z233:AC233"/>
    <mergeCell ref="AD233:AH233"/>
    <mergeCell ref="H230:L230"/>
    <mergeCell ref="M230:Y230"/>
    <mergeCell ref="Z230:AC230"/>
    <mergeCell ref="AD230:AH230"/>
    <mergeCell ref="H231:L231"/>
    <mergeCell ref="M231:Y231"/>
    <mergeCell ref="Z231:AC231"/>
    <mergeCell ref="AD231:AH231"/>
    <mergeCell ref="AI230:AU230"/>
    <mergeCell ref="AV230:AY230"/>
    <mergeCell ref="H229:L229"/>
    <mergeCell ref="M229:Y229"/>
    <mergeCell ref="H228:L228"/>
    <mergeCell ref="M228:Y228"/>
    <mergeCell ref="Z228:AC228"/>
    <mergeCell ref="AD228:AH228"/>
    <mergeCell ref="Z229:AC229"/>
    <mergeCell ref="AD229:AH229"/>
    <mergeCell ref="AI228:AU228"/>
    <mergeCell ref="AV228:AY228"/>
    <mergeCell ref="AD227:AH227"/>
    <mergeCell ref="AI227:AU227"/>
    <mergeCell ref="AV227:AY227"/>
    <mergeCell ref="AD226:AH226"/>
    <mergeCell ref="AI226:AU226"/>
    <mergeCell ref="AV226:AY226"/>
    <mergeCell ref="H225:L225"/>
    <mergeCell ref="M225:Y225"/>
    <mergeCell ref="Z225:AC225"/>
    <mergeCell ref="AD225:AH225"/>
    <mergeCell ref="AI225:AU225"/>
    <mergeCell ref="AV225:AY225"/>
    <mergeCell ref="AL150:AR150"/>
    <mergeCell ref="AS150:AW150"/>
    <mergeCell ref="Z149:AF149"/>
    <mergeCell ref="AG149:AK149"/>
    <mergeCell ref="AL149:AR149"/>
    <mergeCell ref="AS149:AW149"/>
    <mergeCell ref="B150:H150"/>
    <mergeCell ref="I150:M150"/>
    <mergeCell ref="N150:T150"/>
    <mergeCell ref="U150:Y150"/>
    <mergeCell ref="Z150:AF150"/>
    <mergeCell ref="AG150:AK150"/>
    <mergeCell ref="B148:H148"/>
    <mergeCell ref="I148:Y148"/>
    <mergeCell ref="B149:H149"/>
    <mergeCell ref="I149:M149"/>
    <mergeCell ref="N149:T149"/>
    <mergeCell ref="U149:Y149"/>
    <mergeCell ref="AV145:AX145"/>
    <mergeCell ref="B146:C146"/>
    <mergeCell ref="D146:M146"/>
    <mergeCell ref="N146:AK146"/>
    <mergeCell ref="AL146:AQ146"/>
    <mergeCell ref="AR146:AU146"/>
    <mergeCell ref="AV146:AX146"/>
    <mergeCell ref="B89:G90"/>
    <mergeCell ref="B145:C145"/>
    <mergeCell ref="D145:M145"/>
    <mergeCell ref="N145:AK145"/>
    <mergeCell ref="AL145:AQ145"/>
    <mergeCell ref="AR145:AU145"/>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6:AC126"/>
    <mergeCell ref="AD126:AY126"/>
    <mergeCell ref="H127:L127"/>
    <mergeCell ref="M127:Y127"/>
    <mergeCell ref="Z127:AC127"/>
    <mergeCell ref="AD127:AH127"/>
    <mergeCell ref="AI127:AU127"/>
    <mergeCell ref="AV127:AY127"/>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5:AC115"/>
    <mergeCell ref="AD115:AY115"/>
    <mergeCell ref="H116:L116"/>
    <mergeCell ref="M116:Y116"/>
    <mergeCell ref="Z116:AC116"/>
    <mergeCell ref="AD116:AH116"/>
    <mergeCell ref="AI116:AU116"/>
    <mergeCell ref="AV116:AY116"/>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4:AC104"/>
    <mergeCell ref="AD104:AY104"/>
    <mergeCell ref="H105:L105"/>
    <mergeCell ref="M105:Y105"/>
    <mergeCell ref="Z105:AC105"/>
    <mergeCell ref="AD105:AH105"/>
    <mergeCell ref="AI105:AU105"/>
    <mergeCell ref="AV105:AY105"/>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AI94:AU94"/>
    <mergeCell ref="AV94:AY94"/>
    <mergeCell ref="H95:L95"/>
    <mergeCell ref="M95:Y95"/>
    <mergeCell ref="Z95:AC95"/>
    <mergeCell ref="AD95:AH95"/>
    <mergeCell ref="AI95:AU95"/>
    <mergeCell ref="AV95:AY95"/>
    <mergeCell ref="B82:AY82"/>
    <mergeCell ref="B84:AY84"/>
    <mergeCell ref="B85:AY85"/>
    <mergeCell ref="B93:G136"/>
    <mergeCell ref="H93:AC93"/>
    <mergeCell ref="AD93:AY93"/>
    <mergeCell ref="H94:L94"/>
    <mergeCell ref="M94:Y94"/>
    <mergeCell ref="Z94:AC94"/>
    <mergeCell ref="AD94:AH94"/>
    <mergeCell ref="D77:AY77"/>
    <mergeCell ref="D78:AY78"/>
    <mergeCell ref="D79:AY79"/>
    <mergeCell ref="B80:AY80"/>
    <mergeCell ref="B81:F81"/>
    <mergeCell ref="G81:AY81"/>
    <mergeCell ref="D74:G74"/>
    <mergeCell ref="H74:AG74"/>
    <mergeCell ref="D75:G75"/>
    <mergeCell ref="H75:AG75"/>
    <mergeCell ref="B76:C76"/>
    <mergeCell ref="D76:AY76"/>
    <mergeCell ref="D70:G70"/>
    <mergeCell ref="H70:AG70"/>
    <mergeCell ref="B71:C75"/>
    <mergeCell ref="D71:G71"/>
    <mergeCell ref="H71:AG71"/>
    <mergeCell ref="AH71:AY75"/>
    <mergeCell ref="D72:G72"/>
    <mergeCell ref="H72:AG72"/>
    <mergeCell ref="D73:G73"/>
    <mergeCell ref="H73:AG73"/>
    <mergeCell ref="B66:C70"/>
    <mergeCell ref="D66:G66"/>
    <mergeCell ref="H66:AG66"/>
    <mergeCell ref="AH66:AY70"/>
    <mergeCell ref="D67:G67"/>
    <mergeCell ref="H67:AG67"/>
    <mergeCell ref="D68:G68"/>
    <mergeCell ref="H68:AG68"/>
    <mergeCell ref="D69:G69"/>
    <mergeCell ref="H69:AG69"/>
    <mergeCell ref="B63:C65"/>
    <mergeCell ref="D63:G63"/>
    <mergeCell ref="H63:AG63"/>
    <mergeCell ref="AH63:AY65"/>
    <mergeCell ref="D64:G64"/>
    <mergeCell ref="H64:AG64"/>
    <mergeCell ref="D65:G65"/>
    <mergeCell ref="H65:AG65"/>
    <mergeCell ref="D59:AY59"/>
    <mergeCell ref="D60:AY60"/>
    <mergeCell ref="B61:AY61"/>
    <mergeCell ref="D62:G62"/>
    <mergeCell ref="H62:AG62"/>
    <mergeCell ref="AH62:AY62"/>
    <mergeCell ref="D45:L45"/>
    <mergeCell ref="M45:R45"/>
    <mergeCell ref="S45:X45"/>
    <mergeCell ref="Y45:AY45"/>
    <mergeCell ref="B55:C58"/>
    <mergeCell ref="D55:AY55"/>
    <mergeCell ref="D56:AY56"/>
    <mergeCell ref="D57:AY57"/>
    <mergeCell ref="D58:AY58"/>
    <mergeCell ref="B45:C54"/>
    <mergeCell ref="AU42:AY42"/>
    <mergeCell ref="AF43:AJ43"/>
    <mergeCell ref="AK43:AO43"/>
    <mergeCell ref="AP43:AT43"/>
    <mergeCell ref="AU43:AY43"/>
    <mergeCell ref="S54:X54"/>
    <mergeCell ref="Y54:AY54"/>
    <mergeCell ref="S49:X49"/>
    <mergeCell ref="B44:G44"/>
    <mergeCell ref="H44:Y44"/>
    <mergeCell ref="Z44:AB44"/>
    <mergeCell ref="AC44:AY44"/>
    <mergeCell ref="H42:Y43"/>
    <mergeCell ref="Z42:AB43"/>
    <mergeCell ref="AC42:AE43"/>
    <mergeCell ref="AF42:AJ42"/>
    <mergeCell ref="AK42:AO42"/>
    <mergeCell ref="AP42:AT42"/>
    <mergeCell ref="AK40:AO40"/>
    <mergeCell ref="AP40:AT40"/>
    <mergeCell ref="AU40:AY40"/>
    <mergeCell ref="H41:Y41"/>
    <mergeCell ref="Z41:AB41"/>
    <mergeCell ref="AC41:AE41"/>
    <mergeCell ref="AF41:AJ41"/>
    <mergeCell ref="AK41:AO41"/>
    <mergeCell ref="AP41:AT41"/>
    <mergeCell ref="AU41:AY41"/>
    <mergeCell ref="AP38:AT38"/>
    <mergeCell ref="AU38:AY38"/>
    <mergeCell ref="H39:Y40"/>
    <mergeCell ref="Z39:AB40"/>
    <mergeCell ref="AC39:AE40"/>
    <mergeCell ref="AF39:AJ39"/>
    <mergeCell ref="AK39:AO39"/>
    <mergeCell ref="AP39:AT39"/>
    <mergeCell ref="AU39:AY39"/>
    <mergeCell ref="AF40:AJ40"/>
    <mergeCell ref="AU36:AY36"/>
    <mergeCell ref="AF37:AJ37"/>
    <mergeCell ref="AK37:AO37"/>
    <mergeCell ref="AP37:AT37"/>
    <mergeCell ref="AU37:AY37"/>
    <mergeCell ref="H38:Y38"/>
    <mergeCell ref="Z38:AB38"/>
    <mergeCell ref="AC38:AE38"/>
    <mergeCell ref="AF38:AJ38"/>
    <mergeCell ref="AK38:AO38"/>
    <mergeCell ref="H36:Y37"/>
    <mergeCell ref="Z36:AB37"/>
    <mergeCell ref="AC36:AE37"/>
    <mergeCell ref="AF36:AJ36"/>
    <mergeCell ref="AK36:AO36"/>
    <mergeCell ref="AP36:AT36"/>
    <mergeCell ref="AP34:AT34"/>
    <mergeCell ref="AU34:AY34"/>
    <mergeCell ref="H35:Y35"/>
    <mergeCell ref="Z35:AB35"/>
    <mergeCell ref="AC35:AE35"/>
    <mergeCell ref="AF35:AJ35"/>
    <mergeCell ref="AK35:AO35"/>
    <mergeCell ref="AP35:AT35"/>
    <mergeCell ref="AU35:AY35"/>
    <mergeCell ref="AU32:AY32"/>
    <mergeCell ref="H33:Y34"/>
    <mergeCell ref="Z33:AB34"/>
    <mergeCell ref="AC33:AE34"/>
    <mergeCell ref="AF33:AJ33"/>
    <mergeCell ref="AK33:AO33"/>
    <mergeCell ref="AP33:AT33"/>
    <mergeCell ref="AU33:AY33"/>
    <mergeCell ref="AF34:AJ34"/>
    <mergeCell ref="AK34:AO34"/>
    <mergeCell ref="AF31:AJ31"/>
    <mergeCell ref="AK31:AO31"/>
    <mergeCell ref="AP31:AT31"/>
    <mergeCell ref="AU31:AY31"/>
    <mergeCell ref="H32:Y32"/>
    <mergeCell ref="Z32:AB32"/>
    <mergeCell ref="AC32:AE32"/>
    <mergeCell ref="AF32:AJ32"/>
    <mergeCell ref="AK32:AO32"/>
    <mergeCell ref="AP32:AT32"/>
    <mergeCell ref="AU29:AY29"/>
    <mergeCell ref="H30:Y31"/>
    <mergeCell ref="Z30:AB30"/>
    <mergeCell ref="AC30:AE30"/>
    <mergeCell ref="AF30:AJ30"/>
    <mergeCell ref="AK30:AO30"/>
    <mergeCell ref="AP30:AT30"/>
    <mergeCell ref="AU30:AY30"/>
    <mergeCell ref="Z31:AB31"/>
    <mergeCell ref="AC31:AE31"/>
    <mergeCell ref="AF28:AJ28"/>
    <mergeCell ref="AK28:AO28"/>
    <mergeCell ref="AP28:AT28"/>
    <mergeCell ref="AU28:AY28"/>
    <mergeCell ref="H29:Y29"/>
    <mergeCell ref="Z29:AB29"/>
    <mergeCell ref="AC29:AE29"/>
    <mergeCell ref="AF29:AJ29"/>
    <mergeCell ref="AK29:AO29"/>
    <mergeCell ref="AP29:AT29"/>
    <mergeCell ref="AU26:AY26"/>
    <mergeCell ref="H27:Y28"/>
    <mergeCell ref="Z27:AB27"/>
    <mergeCell ref="AC27:AE27"/>
    <mergeCell ref="AF27:AJ27"/>
    <mergeCell ref="AK27:AO27"/>
    <mergeCell ref="AP27:AT27"/>
    <mergeCell ref="AU27:AY27"/>
    <mergeCell ref="Z28:AB28"/>
    <mergeCell ref="AC28:AE28"/>
    <mergeCell ref="H26:Y26"/>
    <mergeCell ref="Z26:AB26"/>
    <mergeCell ref="AC26:AE26"/>
    <mergeCell ref="AF26:AJ26"/>
    <mergeCell ref="AK26:AO26"/>
    <mergeCell ref="AP26:AT26"/>
    <mergeCell ref="Z22:AB22"/>
    <mergeCell ref="AP22:AT22"/>
    <mergeCell ref="AU22:AY22"/>
    <mergeCell ref="AP19:AT19"/>
    <mergeCell ref="AU19:AY19"/>
    <mergeCell ref="H20:Y22"/>
    <mergeCell ref="AC20:AE20"/>
    <mergeCell ref="AF20:AJ20"/>
    <mergeCell ref="AK20:AO20"/>
    <mergeCell ref="AP20:AT20"/>
    <mergeCell ref="AU20:AY20"/>
    <mergeCell ref="AC19:AE19"/>
    <mergeCell ref="AF19:AJ19"/>
    <mergeCell ref="AK19:AO19"/>
    <mergeCell ref="AC22:AE22"/>
    <mergeCell ref="AF22:AJ22"/>
    <mergeCell ref="AK22:AO22"/>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23:Y23"/>
    <mergeCell ref="Z23:AB23"/>
    <mergeCell ref="AC23:AE23"/>
    <mergeCell ref="AF23:AJ23"/>
    <mergeCell ref="AK23:AO23"/>
    <mergeCell ref="AP23:AT23"/>
    <mergeCell ref="AU23:AY23"/>
    <mergeCell ref="H24:Y25"/>
    <mergeCell ref="Z24:AB24"/>
    <mergeCell ref="AC24:AE24"/>
    <mergeCell ref="AF24:AJ24"/>
    <mergeCell ref="AK24:AO24"/>
    <mergeCell ref="AP24:AT24"/>
    <mergeCell ref="AU24:AY24"/>
    <mergeCell ref="Z25:AB25"/>
    <mergeCell ref="AC25:AE25"/>
    <mergeCell ref="AF25:AJ25"/>
    <mergeCell ref="AK25:AO25"/>
    <mergeCell ref="AP25:AT25"/>
    <mergeCell ref="AU25:AY25"/>
    <mergeCell ref="D53:L53"/>
    <mergeCell ref="M53:R53"/>
    <mergeCell ref="S53:X53"/>
    <mergeCell ref="B19:G31"/>
    <mergeCell ref="H19:Y19"/>
    <mergeCell ref="Z19:AB19"/>
    <mergeCell ref="AL156:AQ156"/>
    <mergeCell ref="AR156:AU156"/>
    <mergeCell ref="AV156:AX156"/>
    <mergeCell ref="B155:C155"/>
    <mergeCell ref="D155:M155"/>
    <mergeCell ref="N155:AK155"/>
    <mergeCell ref="AL155:AQ155"/>
    <mergeCell ref="AR155:AU155"/>
    <mergeCell ref="AV155:AX155"/>
    <mergeCell ref="B156:C156"/>
    <mergeCell ref="D156:M156"/>
    <mergeCell ref="N156:AK156"/>
    <mergeCell ref="D49:L49"/>
    <mergeCell ref="M49:R49"/>
    <mergeCell ref="D47:L47"/>
    <mergeCell ref="M51:R51"/>
    <mergeCell ref="S51:X51"/>
    <mergeCell ref="M47:R47"/>
    <mergeCell ref="S47:X47"/>
    <mergeCell ref="B83:F83"/>
    <mergeCell ref="G83:AY83"/>
    <mergeCell ref="Y46:AY53"/>
    <mergeCell ref="D46:X46"/>
    <mergeCell ref="D48:X48"/>
    <mergeCell ref="D50:X50"/>
    <mergeCell ref="D52:X52"/>
    <mergeCell ref="D51:L51"/>
    <mergeCell ref="D54:L54"/>
    <mergeCell ref="M54:R54"/>
  </mergeCells>
  <printOptions/>
  <pageMargins left="0.6299212598425197" right="0.5905511811023623" top="0.5905511811023623" bottom="0.3937007874015748" header="0.5118110236220472" footer="0.5118110236220472"/>
  <pageSetup fitToHeight="0" fitToWidth="1" horizontalDpi="600" verticalDpi="600" orientation="portrait" paperSize="9" scale="73" r:id="rId2"/>
  <rowBreaks count="12" manualBreakCount="12">
    <brk id="34" max="50" man="1"/>
    <brk id="85" max="50" man="1"/>
    <brk id="91" max="50" man="1"/>
    <brk id="137" max="255" man="1"/>
    <brk id="222" max="50" man="1"/>
    <brk id="268" max="50" man="1"/>
    <brk id="323" max="50" man="1"/>
    <brk id="328" max="50" man="1"/>
    <brk id="375" max="50" man="1"/>
    <brk id="415" max="50" man="1"/>
    <brk id="420" max="50" man="1"/>
    <brk id="466"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R19"/>
  <sheetViews>
    <sheetView zoomScale="75" zoomScaleNormal="75" zoomScalePageLayoutView="0" workbookViewId="0" topLeftCell="A2">
      <selection activeCell="D6" sqref="D6"/>
    </sheetView>
  </sheetViews>
  <sheetFormatPr defaultColWidth="9.00390625" defaultRowHeight="13.5"/>
  <cols>
    <col min="2" max="2" width="10.125" style="0" bestFit="1" customWidth="1"/>
    <col min="4" max="4" width="22.125" style="0" customWidth="1"/>
    <col min="5" max="5" width="12.375" style="0" customWidth="1"/>
    <col min="7" max="9" width="10.125" style="0" bestFit="1" customWidth="1"/>
    <col min="10" max="10" width="11.125" style="0" customWidth="1"/>
    <col min="12" max="12" width="11.375" style="0" customWidth="1"/>
    <col min="17" max="17" width="12.50390625" style="0" customWidth="1"/>
    <col min="18" max="18" width="10.625" style="84" bestFit="1" customWidth="1"/>
  </cols>
  <sheetData>
    <row r="3" spans="1:18" ht="45.75" thickBot="1">
      <c r="A3" s="19" t="s">
        <v>109</v>
      </c>
      <c r="B3" s="20" t="s">
        <v>110</v>
      </c>
      <c r="C3" s="21" t="s">
        <v>111</v>
      </c>
      <c r="D3" s="53" t="s">
        <v>112</v>
      </c>
      <c r="E3" s="23" t="s">
        <v>113</v>
      </c>
      <c r="F3" s="22" t="s">
        <v>114</v>
      </c>
      <c r="G3" s="57" t="s">
        <v>115</v>
      </c>
      <c r="H3" s="21" t="s">
        <v>116</v>
      </c>
      <c r="I3" s="21" t="s">
        <v>117</v>
      </c>
      <c r="J3" s="60" t="s">
        <v>118</v>
      </c>
      <c r="K3" s="19" t="s">
        <v>119</v>
      </c>
      <c r="L3" s="22" t="s">
        <v>120</v>
      </c>
      <c r="M3" s="19" t="s">
        <v>121</v>
      </c>
      <c r="N3" s="19" t="s">
        <v>122</v>
      </c>
      <c r="O3" s="19" t="s">
        <v>123</v>
      </c>
      <c r="P3" s="53" t="s">
        <v>124</v>
      </c>
      <c r="Q3" s="53" t="s">
        <v>145</v>
      </c>
      <c r="R3" s="85" t="s">
        <v>146</v>
      </c>
    </row>
    <row r="4" spans="1:18" ht="57" thickBot="1">
      <c r="A4" s="1" t="s">
        <v>89</v>
      </c>
      <c r="B4" s="2">
        <v>58609000</v>
      </c>
      <c r="C4" s="51">
        <f>ROUND(B4*(1-'[1]1-1請負'!B$125),-3)</f>
        <v>55679000</v>
      </c>
      <c r="D4" s="54" t="s">
        <v>90</v>
      </c>
      <c r="E4" s="52" t="s">
        <v>91</v>
      </c>
      <c r="F4" s="55" t="s">
        <v>92</v>
      </c>
      <c r="G4" s="61" t="s">
        <v>93</v>
      </c>
      <c r="H4" s="56">
        <v>40000000</v>
      </c>
      <c r="I4" s="58">
        <v>37461798</v>
      </c>
      <c r="J4" s="62">
        <v>32970000</v>
      </c>
      <c r="K4" s="59"/>
      <c r="L4" s="2"/>
      <c r="M4" s="5">
        <v>40294</v>
      </c>
      <c r="N4" s="5">
        <v>40632</v>
      </c>
      <c r="O4" s="63">
        <v>40646</v>
      </c>
      <c r="P4" s="64" t="s">
        <v>94</v>
      </c>
      <c r="Q4" s="82">
        <v>1</v>
      </c>
      <c r="R4" s="87">
        <f>J4/I4</f>
        <v>0.8800965719798073</v>
      </c>
    </row>
    <row r="5" spans="1:18" ht="23.25" thickBot="1">
      <c r="A5" s="1"/>
      <c r="B5" s="2"/>
      <c r="C5" s="3"/>
      <c r="D5" s="66" t="s">
        <v>148</v>
      </c>
      <c r="E5" s="7" t="s">
        <v>95</v>
      </c>
      <c r="F5" s="8" t="s">
        <v>96</v>
      </c>
      <c r="G5" s="70" t="s">
        <v>97</v>
      </c>
      <c r="H5" s="9">
        <v>2000000</v>
      </c>
      <c r="I5" s="9">
        <v>2574812</v>
      </c>
      <c r="J5" s="74">
        <v>2549640</v>
      </c>
      <c r="K5" s="9"/>
      <c r="L5" s="9"/>
      <c r="M5" s="88">
        <v>40269</v>
      </c>
      <c r="N5" s="88">
        <v>40451</v>
      </c>
      <c r="O5" s="8" t="s">
        <v>160</v>
      </c>
      <c r="P5" s="76" t="s">
        <v>98</v>
      </c>
      <c r="Q5" s="81">
        <v>1</v>
      </c>
      <c r="R5" s="89">
        <f>J5/I5</f>
        <v>0.9902237522584173</v>
      </c>
    </row>
    <row r="6" spans="1:18" ht="23.25" thickBot="1">
      <c r="A6" s="10"/>
      <c r="B6" s="2"/>
      <c r="C6" s="51"/>
      <c r="D6" s="78" t="s">
        <v>99</v>
      </c>
      <c r="E6" s="65" t="s">
        <v>100</v>
      </c>
      <c r="F6" s="68" t="s">
        <v>101</v>
      </c>
      <c r="G6" s="79" t="s">
        <v>102</v>
      </c>
      <c r="H6" s="69">
        <v>13000000</v>
      </c>
      <c r="I6" s="72">
        <v>14485872</v>
      </c>
      <c r="J6" s="62">
        <v>8179500</v>
      </c>
      <c r="K6" s="73"/>
      <c r="L6" s="10"/>
      <c r="M6" s="5">
        <v>40536</v>
      </c>
      <c r="N6" s="5">
        <v>40633</v>
      </c>
      <c r="O6" s="63">
        <v>40645</v>
      </c>
      <c r="P6" s="64" t="s">
        <v>103</v>
      </c>
      <c r="Q6" s="82">
        <v>2</v>
      </c>
      <c r="R6" s="87">
        <f>J6/I6</f>
        <v>0.5646536156056052</v>
      </c>
    </row>
    <row r="7" spans="1:18" ht="33.75">
      <c r="A7" s="10"/>
      <c r="B7" s="2"/>
      <c r="C7" s="51"/>
      <c r="D7" s="12" t="s">
        <v>104</v>
      </c>
      <c r="E7" s="65"/>
      <c r="F7" s="6"/>
      <c r="G7" s="71" t="s">
        <v>105</v>
      </c>
      <c r="H7" s="11"/>
      <c r="I7" s="4">
        <v>968886</v>
      </c>
      <c r="J7" s="75">
        <v>703500</v>
      </c>
      <c r="K7" s="10"/>
      <c r="L7" s="10"/>
      <c r="M7" s="5">
        <v>40602</v>
      </c>
      <c r="N7" s="5">
        <v>40633</v>
      </c>
      <c r="O7" s="5">
        <v>40645</v>
      </c>
      <c r="P7" s="77" t="s">
        <v>106</v>
      </c>
      <c r="Q7" s="80"/>
      <c r="R7" s="86"/>
    </row>
    <row r="8" spans="1:18" ht="67.5">
      <c r="A8" s="13" t="s">
        <v>107</v>
      </c>
      <c r="B8" s="13">
        <f>SUM(B3:B6)</f>
        <v>58609000</v>
      </c>
      <c r="C8" s="13">
        <f>SUM(C3:C6)</f>
        <v>55679000</v>
      </c>
      <c r="D8" s="67"/>
      <c r="E8" s="14"/>
      <c r="F8" s="15"/>
      <c r="G8" s="16"/>
      <c r="H8" s="17">
        <f>SUM(H3:H7)</f>
        <v>55000000</v>
      </c>
      <c r="I8" s="17">
        <f>SUM(I3:I7)</f>
        <v>55491368</v>
      </c>
      <c r="J8" s="18">
        <f>SUM(J3:J7)</f>
        <v>44402640</v>
      </c>
      <c r="K8" s="18"/>
      <c r="L8" s="18">
        <f>J8-J5+I16</f>
        <v>44419200</v>
      </c>
      <c r="M8" s="13"/>
      <c r="N8" s="13"/>
      <c r="O8" s="13"/>
      <c r="P8" s="13"/>
      <c r="Q8" s="13"/>
      <c r="R8" s="83" t="s">
        <v>108</v>
      </c>
    </row>
    <row r="12" spans="1:17" ht="17.25">
      <c r="A12" s="24" t="s">
        <v>125</v>
      </c>
      <c r="B12" s="24"/>
      <c r="C12" s="24"/>
      <c r="D12" s="24"/>
      <c r="E12" s="24"/>
      <c r="F12" s="25"/>
      <c r="G12" s="25"/>
      <c r="Q12" s="26"/>
    </row>
    <row r="13" spans="6:12" ht="18" thickBot="1">
      <c r="F13" s="25"/>
      <c r="G13" s="25"/>
      <c r="L13" t="s">
        <v>126</v>
      </c>
    </row>
    <row r="14" spans="1:17" ht="14.25" thickBot="1">
      <c r="A14" s="27"/>
      <c r="B14" s="28" t="s">
        <v>127</v>
      </c>
      <c r="C14" s="29" t="s">
        <v>128</v>
      </c>
      <c r="D14" s="29" t="s">
        <v>129</v>
      </c>
      <c r="E14" s="30" t="s">
        <v>130</v>
      </c>
      <c r="F14" s="30" t="s">
        <v>131</v>
      </c>
      <c r="G14" s="30" t="s">
        <v>132</v>
      </c>
      <c r="H14" s="30" t="s">
        <v>133</v>
      </c>
      <c r="I14" s="30" t="s">
        <v>134</v>
      </c>
      <c r="J14" s="29" t="s">
        <v>135</v>
      </c>
      <c r="K14" s="30" t="s">
        <v>136</v>
      </c>
      <c r="L14" s="30" t="s">
        <v>137</v>
      </c>
      <c r="M14" s="31" t="s">
        <v>138</v>
      </c>
      <c r="N14" s="29" t="s">
        <v>139</v>
      </c>
      <c r="O14" s="32" t="s">
        <v>140</v>
      </c>
      <c r="P14" s="29" t="s">
        <v>141</v>
      </c>
      <c r="Q14" s="33" t="s">
        <v>142</v>
      </c>
    </row>
    <row r="15" spans="1:17" ht="13.5">
      <c r="A15" s="34"/>
      <c r="B15" s="35">
        <v>2000000</v>
      </c>
      <c r="C15" s="36" t="s">
        <v>147</v>
      </c>
      <c r="D15" s="36"/>
      <c r="E15" s="36"/>
      <c r="F15" s="36"/>
      <c r="G15" s="36"/>
      <c r="H15" s="36"/>
      <c r="I15" s="36"/>
      <c r="J15" s="36"/>
      <c r="K15" s="36"/>
      <c r="L15" s="36"/>
      <c r="M15" s="37"/>
      <c r="N15" s="36"/>
      <c r="O15" s="37"/>
      <c r="P15" s="36"/>
      <c r="Q15" s="38"/>
    </row>
    <row r="16" spans="1:17" ht="109.5" customHeight="1">
      <c r="A16" s="39" t="s">
        <v>143</v>
      </c>
      <c r="B16" s="40"/>
      <c r="C16" s="41"/>
      <c r="D16" s="41" t="s">
        <v>144</v>
      </c>
      <c r="E16" s="42" t="s">
        <v>153</v>
      </c>
      <c r="F16" s="42" t="s">
        <v>154</v>
      </c>
      <c r="G16" s="41">
        <v>2000000</v>
      </c>
      <c r="H16" s="41">
        <v>2549640</v>
      </c>
      <c r="I16" s="41">
        <v>2566200</v>
      </c>
      <c r="J16" s="42" t="s">
        <v>155</v>
      </c>
      <c r="K16" s="42" t="s">
        <v>159</v>
      </c>
      <c r="L16" s="41">
        <v>1</v>
      </c>
      <c r="M16" s="43">
        <f>ROUND(H16/G16,2)</f>
        <v>1.27</v>
      </c>
      <c r="N16" s="41" t="s">
        <v>156</v>
      </c>
      <c r="O16" s="41" t="s">
        <v>157</v>
      </c>
      <c r="P16" s="41" t="s">
        <v>158</v>
      </c>
      <c r="Q16" s="44" t="s">
        <v>157</v>
      </c>
    </row>
    <row r="17" spans="1:17" ht="13.5">
      <c r="A17" s="39"/>
      <c r="B17" s="40"/>
      <c r="C17" s="41"/>
      <c r="D17" s="41"/>
      <c r="E17" s="42"/>
      <c r="F17" s="42"/>
      <c r="G17" s="41"/>
      <c r="H17" s="41"/>
      <c r="I17" s="41"/>
      <c r="J17" s="42"/>
      <c r="K17" s="41"/>
      <c r="L17" s="41"/>
      <c r="M17" s="45"/>
      <c r="N17" s="41"/>
      <c r="O17" s="41"/>
      <c r="P17" s="41"/>
      <c r="Q17" s="44"/>
    </row>
    <row r="18" spans="1:17" ht="14.25" thickBot="1">
      <c r="A18" s="39"/>
      <c r="B18" s="46"/>
      <c r="C18" s="47"/>
      <c r="D18" s="47"/>
      <c r="E18" s="48"/>
      <c r="F18" s="48"/>
      <c r="G18" s="47"/>
      <c r="H18" s="47"/>
      <c r="I18" s="47"/>
      <c r="J18" s="48"/>
      <c r="K18" s="47"/>
      <c r="L18" s="47"/>
      <c r="M18" s="49"/>
      <c r="N18" s="47"/>
      <c r="O18" s="47"/>
      <c r="P18" s="47"/>
      <c r="Q18" s="50"/>
    </row>
    <row r="19" ht="13.5">
      <c r="B19" s="34">
        <f>SUM(B15:B18)</f>
        <v>2000000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2011-07-15T08:03:06Z</cp:lastPrinted>
  <dcterms:created xsi:type="dcterms:W3CDTF">2010-10-14T08:12:41Z</dcterms:created>
  <dcterms:modified xsi:type="dcterms:W3CDTF">2011-09-23T12:01:36Z</dcterms:modified>
  <cp:category/>
  <cp:version/>
  <cp:contentType/>
  <cp:contentStatus/>
</cp:coreProperties>
</file>