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850" windowWidth="15480" windowHeight="2865" activeTab="0"/>
  </bookViews>
  <sheets>
    <sheet name="情報提供" sheetId="1" r:id="rId1"/>
    <sheet name="参考117" sheetId="2" r:id="rId2"/>
    <sheet name="参考118" sheetId="3" r:id="rId3"/>
    <sheet name="参考120" sheetId="4" r:id="rId4"/>
    <sheet name="参考22環境保全調査費" sheetId="5" r:id="rId5"/>
  </sheets>
  <definedNames>
    <definedName name="_xlnm.Print_Area" localSheetId="4">'参考22環境保全調査費'!$A$1:$Q$20</definedName>
    <definedName name="_xlnm.Print_Area" localSheetId="0">'情報提供'!$A$1:$AY$146</definedName>
    <definedName name="_xlnm.Print_Titles" localSheetId="4">'参考22環境保全調査費'!$1:$6</definedName>
  </definedNames>
  <calcPr fullCalcOnLoad="1"/>
</workbook>
</file>

<file path=xl/sharedStrings.xml><?xml version="1.0" encoding="utf-8"?>
<sst xmlns="http://schemas.openxmlformats.org/spreadsheetml/2006/main" count="635" uniqueCount="336">
  <si>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</si>
  <si>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</si>
  <si>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</si>
  <si>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</si>
  <si>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</si>
  <si>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</si>
  <si>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</si>
  <si>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</si>
  <si>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</si>
  <si>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</si>
  <si>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</si>
  <si>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</si>
  <si>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</si>
  <si>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</si>
  <si>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</si>
  <si>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</si>
  <si>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</si>
  <si>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</si>
  <si>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</si>
  <si>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</si>
  <si>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</si>
  <si>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</si>
  <si>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</si>
  <si>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</si>
  <si>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</si>
  <si>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</si>
  <si>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</si>
  <si>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</si>
  <si>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</si>
  <si>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</si>
  <si>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</si>
  <si>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</si>
  <si>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</si>
  <si>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</si>
  <si>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</si>
  <si>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</si>
  <si>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</si>
  <si>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</si>
  <si>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</si>
  <si>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</si>
  <si>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</si>
  <si>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</si>
  <si>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</si>
  <si>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</si>
  <si>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</si>
  <si>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</si>
  <si>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</si>
  <si>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</si>
  <si>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</si>
  <si>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</si>
  <si>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</si>
  <si>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</si>
  <si>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</si>
  <si>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</si>
  <si>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</si>
  <si>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</si>
  <si>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</si>
  <si>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</si>
  <si>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</si>
  <si>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</si>
  <si>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</si>
  <si>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</si>
  <si>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</si>
  <si>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</si>
  <si>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</si>
  <si>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</si>
  <si>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</si>
  <si>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</si>
  <si>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</si>
  <si>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</si>
  <si>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</si>
  <si>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</si>
  <si>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</si>
  <si>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</si>
  <si>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</si>
  <si>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</si>
  <si>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</si>
  <si>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</si>
  <si>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</si>
  <si>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</si>
  <si>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</si>
  <si>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</si>
  <si>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</si>
  <si>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</si>
  <si>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</si>
  <si>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</si>
  <si>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</si>
  <si>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t>成果指標</t>
  </si>
  <si>
    <t>活動指標</t>
  </si>
  <si>
    <t>活動実績
（当初見込み）</t>
  </si>
  <si>
    <t>廃棄物対策課</t>
  </si>
  <si>
    <t>大臣官房廃棄物リサイクル対策部</t>
  </si>
  <si>
    <t>廃棄物対策課長
徳田　博保</t>
  </si>
  <si>
    <t>平成11年度～終了未定</t>
  </si>
  <si>
    <t>一般会計</t>
  </si>
  <si>
    <t>□直接実施　　　　　　　☑業務委託等　　　　　　　□補助　　　　　　□貸付　　　　　　　□その他</t>
  </si>
  <si>
    <t>○</t>
  </si>
  <si>
    <t>雑役務費</t>
  </si>
  <si>
    <t>B.</t>
  </si>
  <si>
    <t>C.</t>
  </si>
  <si>
    <t>D.</t>
  </si>
  <si>
    <t>特定化学物質の環境への排出量の把握等
及び管理の改善の促進に関する法律</t>
  </si>
  <si>
    <t>117</t>
  </si>
  <si>
    <t>　　　　　　　　　　　　　行政事業レビューシート　　　　(環境省)</t>
  </si>
  <si>
    <t>予算事業名</t>
  </si>
  <si>
    <t>特定化学物質排出量等
届出支援システム改善等経費</t>
  </si>
  <si>
    <t>事業開始
年度</t>
  </si>
  <si>
    <t>平成13年度</t>
  </si>
  <si>
    <t>担当部局庁</t>
  </si>
  <si>
    <t>廃棄物・リサイクル対策部</t>
  </si>
  <si>
    <t>上位政策</t>
  </si>
  <si>
    <t>廃棄物・リサイクル対策の推進</t>
  </si>
  <si>
    <r>
      <t xml:space="preserve">根拠法令
</t>
    </r>
    <r>
      <rPr>
        <sz val="11"/>
        <rFont val="ＭＳ Ｐゴシック"/>
        <family val="3"/>
      </rPr>
      <t>（具体的な
条項も記載）</t>
    </r>
  </si>
  <si>
    <t>－</t>
  </si>
  <si>
    <r>
      <t xml:space="preserve">事業の目的
</t>
    </r>
    <r>
      <rPr>
        <sz val="11"/>
        <rFont val="ＭＳ Ｐゴシック"/>
        <family val="3"/>
      </rPr>
      <t>（目指す姿を簡潔に。3行程度以内）</t>
    </r>
  </si>
  <si>
    <t>廃棄物処理施設は、「特定化学物質の環境への排出量の把握等及び管理の改善の促進に関する法律（PRTR法）」で定められた事業者として、化学物質の環境中への排出量及び移動量を把握し、その結果を環境大臣に届け出ることを義務づけられており、PRTR届出支援システムを活用して事業者からのデータを収集・確認及び修正し、取りまとめ、公開する。</t>
  </si>
  <si>
    <r>
      <t xml:space="preserve">事業概要
</t>
    </r>
    <r>
      <rPr>
        <sz val="11"/>
        <rFont val="ＭＳ Ｐゴシック"/>
        <family val="3"/>
      </rPr>
      <t>（5行程度以内。別添可）</t>
    </r>
  </si>
  <si>
    <t xml:space="preserve">　①  紙、電子等各媒体による届出受理
　②  紙情報の電子化
　③  内容確認・不備データの届出先確認・修正
　④  届出データの集計及び届出元リスト作成
</t>
  </si>
  <si>
    <t>実施状況</t>
  </si>
  <si>
    <t>事業実施事業所数：1か所（独立行政法人　製品評価技術基盤機構）
（平成21年度　製品評価技術基盤機構にて取り扱った環境大臣あてPRTR届出事業所数　2,391）</t>
  </si>
  <si>
    <r>
      <t xml:space="preserve">予算の状況
</t>
    </r>
    <r>
      <rPr>
        <sz val="10"/>
        <rFont val="ＭＳ Ｐゴシック"/>
        <family val="3"/>
      </rPr>
      <t>（単位:百万円）</t>
    </r>
  </si>
  <si>
    <t>19年度</t>
  </si>
  <si>
    <t>20年度</t>
  </si>
  <si>
    <t>21年度</t>
  </si>
  <si>
    <t>22年度</t>
  </si>
  <si>
    <t>23年度要求</t>
  </si>
  <si>
    <t>予算額(補正後）</t>
  </si>
  <si>
    <t>執行率</t>
  </si>
  <si>
    <t>総事業費(執行ベース)</t>
  </si>
  <si>
    <t>支出先・使途の把握水準・状況</t>
  </si>
  <si>
    <t>本業務は、独立行政法人製品評価技術基盤機構が所有する「特定化学物質の環境への排出量把握及び管理の改善の促進に関する法律施行規則」第11条第1項第1号の規定に基づく「主務大臣が指定する電子計算機」に唯一指定されている電子届出システムにおいて作業が行われており、環境省から当該システムにログオンして（ログオンするためには専用のID・パスワード等が必要）、データ処理等の業務の進捗状況を随時把握するとともに、業務終了後の成果物をもって、事業目標の達成状況を見極めている。</t>
  </si>
  <si>
    <t>見直しの余地</t>
  </si>
  <si>
    <t>PRTR法において、事業者が届け出る方法は、電子届出システムの利用、磁気媒体による届出及び書面による届出の3つの方法から選択することが可能である。書面による届出は、そのデータの電子化を図る必要があることから、コストアップの要因となっており、環境省ホームページにおいて電子届出システムの利用の推進を啓発するとともに、本件予算とは別途の制度に係ることであるが、経済産業省や（独）製品評価技術基盤機構に対して届出者の実態・要望等を踏まえ、利用しやすい電子届出システムの改良を要望していく。</t>
  </si>
  <si>
    <t>補　記</t>
  </si>
  <si>
    <t>○予算繰越（当該年度の前年度からの繰越額）</t>
  </si>
  <si>
    <t>単位：百万円</t>
  </si>
  <si>
    <t>平成１９年度</t>
  </si>
  <si>
    <t>平成２０年度</t>
  </si>
  <si>
    <t>平成２１年度</t>
  </si>
  <si>
    <r>
      <t>資金の流れ
(</t>
    </r>
    <r>
      <rPr>
        <sz val="11"/>
        <rFont val="ＭＳ Ｐゴシック"/>
        <family val="3"/>
      </rPr>
      <t>資金の受け取り先が何を行っているかについて補足する)
(単位:百万円)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</si>
  <si>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</si>
  <si>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 xml:space="preserve">A.（独）製品評価技術基盤機構
</t>
  </si>
  <si>
    <t>E.</t>
  </si>
  <si>
    <t>雑役務費</t>
  </si>
  <si>
    <t>特定化学物質の排出量調査</t>
  </si>
  <si>
    <t>B.</t>
  </si>
  <si>
    <t>F.</t>
  </si>
  <si>
    <t>C.</t>
  </si>
  <si>
    <t>G.</t>
  </si>
  <si>
    <t>D.</t>
  </si>
  <si>
    <t>H.</t>
  </si>
  <si>
    <t>118</t>
  </si>
  <si>
    <t>廃棄物処理技術等情報提供システム改善経費</t>
  </si>
  <si>
    <t>平成10年度</t>
  </si>
  <si>
    <t>廃棄物の処理及び清掃に関する法律第4条3項</t>
  </si>
  <si>
    <t>－</t>
  </si>
  <si>
    <t>(1)循環型社会構築のための多種多様な技術情報の提供による適正な廃棄物処理、安全で適正な施設の整備の促進
(2)低炭素社会の構築にも資する多種多様な技術情報の提供</t>
  </si>
  <si>
    <t>一般廃棄物の処理を担う市町村等において、安全で適正な施設の整備や廃棄物の適正処理等、循環型社会形成のための各種施策の立案にあたっては、最新の技術情報が必要不可欠である。また、昨今では、廃棄物分野において温室効果ガスの排出削減対策が求められていることから、廃棄物処理システムにおける温暖化対策技術等についても、国民や地方公共団体に広く提供することが必要となってくる。
以上を踏まえ、安全で適正な施設の整備や国内外の廃棄物処理等、循環型社会構築のための技術や、処理における温暖化対策技術等に関する情報が得られるシステムを構築し、広く国民や地方公共団体に提供する。</t>
  </si>
  <si>
    <t>「環境省廃棄物処理技術情報」WEBページの内容を充実するため、廃棄物処理、循環型社会形成に関わる最新の技術情報データの収集・整理を行った。
また、このページのインターネットからの外部攻撃に対する脆弱性を調査し、これへの対策を講じて閲覧の安全性を確保した。</t>
  </si>
  <si>
    <t>成果物をもって、事業目標の達成状況を見極めている。また、業務実施過程においても、必要に応じて打合せを行うなど、適宜連絡・調整行っており、その都度進捗状況の確認を行っている。</t>
  </si>
  <si>
    <t>「環境省廃棄物処理技術情報」WEBページにおける循環型社会形成推進科学研究費に関する情報を速やかに更新する。情報収集の対象は廃棄物処理に係る広範な技術情報とし、またインターネットや業界紙・専門誌などあらゆるメディアについて幅広く情報をチェックするとともに、廃棄物系バイオマスの利用などタイムリーなテーマやレアメタルの回収などの政策的に重要なテーマについて重点化することにより、効率的に情報収集し、効果的な情報提供を行う。</t>
  </si>
  <si>
    <t>○予算繰越（当該年度の前年度からの繰越額）</t>
  </si>
  <si>
    <t>A.（社）国際環境研究協会</t>
  </si>
  <si>
    <t>雑役務費</t>
  </si>
  <si>
    <t>WEBページ掲載用情報整理</t>
  </si>
  <si>
    <t xml:space="preserve">B.グローバル・セキュリティ・
エキスパート（株）
</t>
  </si>
  <si>
    <t>WEBページ安全性調査</t>
  </si>
  <si>
    <t>C.（財）環境情報普及センター</t>
  </si>
  <si>
    <t>WEBページシステム改善</t>
  </si>
  <si>
    <t>120</t>
  </si>
  <si>
    <t>廃棄物処理施設入札・契約適正化システム管理・運営費</t>
  </si>
  <si>
    <t>平成19年度</t>
  </si>
  <si>
    <t>廃棄物・リサイクル対策部</t>
  </si>
  <si>
    <t>廃棄物対策課</t>
  </si>
  <si>
    <r>
      <t xml:space="preserve">根拠法令
</t>
    </r>
    <r>
      <rPr>
        <sz val="11"/>
        <color indexed="8"/>
        <rFont val="ＭＳ Ｐゴシック"/>
        <family val="3"/>
      </rPr>
      <t>（具体的な
条項も記載）</t>
    </r>
  </si>
  <si>
    <t>循環型社会形成推進基本法：第24条、廃棄物及び清掃に関する法律：第8条～第9条、会計法：第29条、入札契約適正化法：第3条</t>
  </si>
  <si>
    <t>廃棄物処理施設整備計画、一般廃棄物処理計画、一般廃棄物処理基準、特別管理一般廃棄物処理基準等</t>
  </si>
  <si>
    <r>
      <t xml:space="preserve">事業の目的
</t>
    </r>
    <r>
      <rPr>
        <sz val="11"/>
        <color indexed="8"/>
        <rFont val="ＭＳ Ｐゴシック"/>
        <family val="3"/>
      </rPr>
      <t>（目指す姿を簡潔に。3行程度以内）</t>
    </r>
  </si>
  <si>
    <t>廃棄物処理施設関連の工事入札談合事件に鑑み、平成18年7月に「廃棄物処理施設建設工事等の入札・契約の手引き」を各自治体に配布したが、この中で掲げている環境省による支援策である、施設整備費用に係る情報提供データベースの構築及び発注者支援の専門家による支援体制の構築を行い、その管理・運営を行う。</t>
  </si>
  <si>
    <r>
      <t xml:space="preserve">事業概要
</t>
    </r>
    <r>
      <rPr>
        <sz val="11"/>
        <color indexed="8"/>
        <rFont val="ＭＳ Ｐゴシック"/>
        <family val="3"/>
      </rPr>
      <t>（5行程度以内。別添可）</t>
    </r>
  </si>
  <si>
    <t>地方自治体が、本データベースを活用し、より適切な積算や予定価格の設定をするためには、常に最新の情報を提供することが不可欠である。よって、①最新データの収集によるデータベースの更新及び解析、②データベース操作マニュアルの改訂を行いながら、「工事費内訳書作成マニュアル」を策定する（現在「試験運用版」が完成）。なお、データベースはインターネットで公開する「一般公開情報」と、自治体のみに配布する「施設関係情報（施設概要、施設詳細、発注条件、業者選定過程）」に区分している。なお、工事費内訳書作成マニュアル（正規運用版）及び、専門家による支援体制は、今後、インターネットにより公開の予定。</t>
  </si>
  <si>
    <t>・データベース化した熱回収施設数：７６カ所、データ項目数：共通項目８、一般公開情報１９項目、施設概要３０項目、施設詳細５３項目、発注条件２７項目、業者選定過程２４項目                                                                                                                                                                                                    ・し尿処理施設・汚泥再生処理センター分のデータベースにかかる基本設計（７１施設分：データも登録済み）                                                                                                                                                                                                                                                ・発注者支援の専門家による支援体制構築：自治体やメーカーからの推薦を受けた５１名を対象に、廃棄物処理施設工事全般に係る専門家を養成するための研修会を実施（２回）　　　　　　　　　　　　　　　　　　　　　　　　　　　　　　　　　　　　　　　　　　　　　　　　　　　　　　　　　　　　　　　　　　　　　　　　　　　　　　　　　　　　</t>
  </si>
  <si>
    <r>
      <t xml:space="preserve">予算の状況
</t>
    </r>
    <r>
      <rPr>
        <sz val="10"/>
        <color indexed="8"/>
        <rFont val="ＭＳ Ｐゴシック"/>
        <family val="3"/>
      </rPr>
      <t>（単位:百万円）</t>
    </r>
  </si>
  <si>
    <t>本事業において実施する検討会・研修会に環境省職員が参加し、その実施状況について監督・把握を行っているところであり、更には、事業全体に係る実施状況を請負事業者より定期的に報告させ、事業実施状況を的確に把握している。</t>
  </si>
  <si>
    <t>データベースの作成に関して、廃棄物処理技術の進歩によりますます多様になってきた施設情報を効率的に収集できるよう、市町村に対する施設情報の調査票や調査マニュアルの改良を行うことにより、業務内容の効率化を図る。また、今後も引き続き、競争性のある契約を実施していく。</t>
  </si>
  <si>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</si>
  <si>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</si>
  <si>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 xml:space="preserve">A.（財）日本環境衛生センター
</t>
  </si>
  <si>
    <t>人件費</t>
  </si>
  <si>
    <t>調査、とりまとめ等</t>
  </si>
  <si>
    <t>謝金等</t>
  </si>
  <si>
    <t>委員（及び講師）謝金、旅費</t>
  </si>
  <si>
    <t>その他</t>
  </si>
  <si>
    <t>会場費、印刷製本費等</t>
  </si>
  <si>
    <t>平成22年度執行計画一覧＜（項）廃棄物・リサイクル対策費（目）環境保全調査費＞</t>
  </si>
  <si>
    <t>予　算　事　項　名</t>
  </si>
  <si>
    <t>契　　　約　　　名（予定）</t>
  </si>
  <si>
    <t>予算額①</t>
  </si>
  <si>
    <t>補正減額②</t>
  </si>
  <si>
    <t>執行可能額（①－②）③</t>
  </si>
  <si>
    <t>契約予定額④</t>
  </si>
  <si>
    <t>差引③－④</t>
  </si>
  <si>
    <t>予定価格</t>
  </si>
  <si>
    <t>契約額</t>
  </si>
  <si>
    <t>契約の種類（一般競争・総合評価・企画競争・随意契約）</t>
  </si>
  <si>
    <t>契  約  先</t>
  </si>
  <si>
    <t>応札（応募）業者数</t>
  </si>
  <si>
    <t>新規・継続の別</t>
  </si>
  <si>
    <t>黒枠・措置請求</t>
  </si>
  <si>
    <t>契約日・契約予定時期</t>
  </si>
  <si>
    <t>担　　　当</t>
  </si>
  <si>
    <t>（契約済の場合は契約額）</t>
  </si>
  <si>
    <t>課室名</t>
  </si>
  <si>
    <t>担当者名</t>
  </si>
  <si>
    <t>円</t>
  </si>
  <si>
    <t>ダイオキシン削減対策総合推進費</t>
  </si>
  <si>
    <t>平成22年度一般廃棄物処理に伴うダイオキシン類排出状況等調査業務</t>
  </si>
  <si>
    <t>一般競争</t>
  </si>
  <si>
    <t>日本環境(株)</t>
  </si>
  <si>
    <t>継続</t>
  </si>
  <si>
    <t>措置請求</t>
  </si>
  <si>
    <t>藤原（松浦）</t>
  </si>
  <si>
    <t>平成22年度一般廃棄物処理施設管理技術講習会実施業務</t>
  </si>
  <si>
    <t>（財）日本環境衛生センター</t>
  </si>
  <si>
    <t>9/7決済通過</t>
  </si>
  <si>
    <t>平成22年度ダイオキシン類排出実態調査</t>
  </si>
  <si>
    <t>一般競争</t>
  </si>
  <si>
    <t>エムズ環境技研（株）</t>
  </si>
  <si>
    <t>新規</t>
  </si>
  <si>
    <t>水環境課
廃棄物対策課</t>
  </si>
  <si>
    <t>藤原（大野）</t>
  </si>
  <si>
    <t>平成22年度雨水排水等のダイオキシン類調査業務）</t>
  </si>
  <si>
    <t>帝人エコ・サイエンス(株)</t>
  </si>
  <si>
    <t>1/11決済通過</t>
  </si>
  <si>
    <t>特定化学物質排出量等届出支援システム改善等経費</t>
  </si>
  <si>
    <t>平成22年度一般廃棄物処理業等ＰＲＴＲ届出データ電子化等業務</t>
  </si>
  <si>
    <t>随意契約</t>
  </si>
  <si>
    <t>（独）製品評価技術基盤機構</t>
  </si>
  <si>
    <t>-</t>
  </si>
  <si>
    <t>藤原、大野</t>
  </si>
  <si>
    <t>5/11決済通過</t>
  </si>
  <si>
    <t>廃棄物処理技術等情報提供システム改善経費</t>
  </si>
  <si>
    <t>平成22年度国内外における廃棄物処理技術調査業務</t>
  </si>
  <si>
    <t>総合評価</t>
  </si>
  <si>
    <t>（株）アーシン</t>
  </si>
  <si>
    <t>工藤、大野</t>
  </si>
  <si>
    <t>9/16決済通過</t>
  </si>
  <si>
    <t>平成22年度一般廃棄物の再生利用・適正処理に関する実態調査業務</t>
  </si>
  <si>
    <t>加藤商事（株）</t>
  </si>
  <si>
    <t>敷田、播磨</t>
  </si>
  <si>
    <t>廃棄物処理施設における水銀等排出状況調査</t>
  </si>
  <si>
    <t>平成22年度廃棄物処理施設等からの水銀等排出状況調査業務</t>
  </si>
  <si>
    <t>東京テクニカル・サービス（株）</t>
  </si>
  <si>
    <t>9/6決済通過</t>
  </si>
  <si>
    <t>廃棄物処理施設入札・契約適正化システム管理・運営費</t>
  </si>
  <si>
    <t>神谷（長居）</t>
  </si>
  <si>
    <t>6/2決済通過</t>
  </si>
  <si>
    <t>海中ごみ等の陸上における処理システムの検討</t>
  </si>
  <si>
    <t>平成22年度海中ごみ等の陸上における処理システム検討調査業務</t>
  </si>
  <si>
    <t>(株)エックス都市研究所</t>
  </si>
  <si>
    <t>村山、播磨</t>
  </si>
  <si>
    <t>7/22決済通過</t>
  </si>
  <si>
    <t>し尿・浄化槽汚泥からのリン回収・利活用推進モデル事業</t>
  </si>
  <si>
    <t>平成22年度し尿・浄化槽汚泥からのリン回収・利活用推進検討業務</t>
  </si>
  <si>
    <t>(財)廃棄物研究財団</t>
  </si>
  <si>
    <t>工藤・大野</t>
  </si>
  <si>
    <t>6/21決済通過</t>
  </si>
  <si>
    <t>課（室）合計</t>
  </si>
  <si>
    <t xml:space="preserve"> </t>
  </si>
  <si>
    <t>国内外における廃棄物処理技術調査</t>
  </si>
  <si>
    <t>平成22年度廃棄物処理施設における入札・契約の適正化に係る技術支援調査検討業務</t>
  </si>
  <si>
    <t>「環境省廃棄物処理技術情報」WEBページの内容の更なる充実を図る。情報収集の対象は廃棄物処理に係る広範な技術情報とする一方で、東日本大震災に係る災害廃棄物処理などタイムリーなテーマやレアメタルの回収などの政策的に重要なテーマについては重点的に情報収集を図ることにより、効果的な情報提供を行う。</t>
  </si>
  <si>
    <t>PRTRは特定の化学物質の一定量以上の排出量及び移動量を把握することを目標としており、設定することは困難</t>
  </si>
  <si>
    <t>（株）アーシン</t>
  </si>
  <si>
    <t>C.（独）製品評価技術基盤機構</t>
  </si>
  <si>
    <t>B.（財）日本環境衛生センター</t>
  </si>
  <si>
    <t>D.加藤商事（株）</t>
  </si>
  <si>
    <t>PRTR法に基づき届出のあった一般廃棄物処理事業に係る届出数</t>
  </si>
  <si>
    <t>入札・契約の適正化に係る技術支援調査</t>
  </si>
  <si>
    <t>一般廃棄物処理業等ＰＲＴＲ届出データ電子化等</t>
  </si>
  <si>
    <t>一般廃棄物の再生利用・適正処理に関する実態調査</t>
  </si>
  <si>
    <t>環境保全調査費</t>
  </si>
  <si>
    <t>　　　　　　　　　　　　　平成２３年行政事業レビューシート　　　　(  環境省)</t>
  </si>
  <si>
    <t>A.（株）アーシン</t>
  </si>
  <si>
    <t>国内外の廃棄物処理技術情報の収集、事例調査</t>
  </si>
  <si>
    <t>　　219　（円／第一種指定化学物質届出数）　　　　　　</t>
  </si>
  <si>
    <t>22年度契約金額（7,561,836）÷第一種指定化学物質届出数
（ただし、届出は、後年度修正されるため、増減の可能性あり）</t>
  </si>
  <si>
    <t>一部改善</t>
  </si>
  <si>
    <t>過去の実績等を分析し、事業内容を見直すことで、予算額を節減すべき。</t>
  </si>
  <si>
    <t>廃棄物処理施設入札・契約適正化システム管理・運営費について廃止。</t>
  </si>
  <si>
    <t>廃棄物処理施設入札・契約適正化システム管理・運営費については廃止し、概算要求額を減額。</t>
  </si>
  <si>
    <t>廃棄物対策課長
山本　昌宏</t>
  </si>
  <si>
    <t>１１０</t>
  </si>
  <si>
    <t>廃棄物処理等に係る情報提供経費</t>
  </si>
  <si>
    <t>担当部局庁</t>
  </si>
  <si>
    <t>廃棄物対策課</t>
  </si>
  <si>
    <t>4-3 一般廃棄物対策（排出抑制・リサイクル・適正処理等）</t>
  </si>
  <si>
    <t>特定化学物質の環境への排出量の把握等
及び管理の改善の促進に関する法律</t>
  </si>
  <si>
    <t>関係する計画、通知等</t>
  </si>
  <si>
    <t>―</t>
  </si>
  <si>
    <t>「廃棄物処理業関係PRTR届出支援システム」における届出内容の正確性向上及びとりまとめ結果の精度向上
「廃棄物処理技術等情報提供システム」を活用した循環型社会構築の促進・普及　啓発
「施設整備費用に係る情報提供データベース」、「発注者支援のための専門家人材バンク」の提供を受けた地方公共団体による、適正で透明な入札・契約の実施</t>
  </si>
  <si>
    <t xml:space="preserve">（１）廃棄物処理施設についても事業者として化学物質の把握が義務づけられており、これにより、環境大臣あてに提出されたデータに関して、届出支援システムにより提出されてくるデータの確認及び修正等の取りまとめ作業を行う。
（２）廃棄物処理技術等情報提供システムにおける、技術情報等提供システムのデータ収集・解析及び更新、国内外の廃棄物処理情報システムのデータベース更新を行う。
（３）廃棄物処理施設入札・契約適正化システム管理・運営費
　  ①施設整備費等情報提供データベース管理・運営
　　②バイオガス化施設及びし尿処理施設の各種データ収集及びその解析
　　③専門家人材バンクへの効果的な支援
</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</si>
  <si>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</si>
  <si>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</si>
  <si>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</si>
  <si>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</si>
  <si>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</si>
  <si>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</si>
  <si>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</si>
  <si>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目標値
（2</t>
    </r>
    <r>
      <rPr>
        <sz val="11"/>
        <rFont val="ＭＳ Ｐゴシック"/>
        <family val="3"/>
      </rPr>
      <t>2</t>
    </r>
    <r>
      <rPr>
        <sz val="11"/>
        <rFont val="ＭＳ Ｐゴシック"/>
        <family val="3"/>
      </rPr>
      <t>年度）</t>
    </r>
  </si>
  <si>
    <t>(                   )</t>
  </si>
  <si>
    <t>(                )</t>
  </si>
  <si>
    <t>○</t>
  </si>
  <si>
    <t>○</t>
  </si>
  <si>
    <t>―</t>
  </si>
  <si>
    <t>不用率が大きい場合は、その理由を把握しているか。</t>
  </si>
  <si>
    <t>○</t>
  </si>
  <si>
    <t>―</t>
  </si>
  <si>
    <t>単位あたりコストの削減に努めているか。その水準は妥当か。</t>
  </si>
  <si>
    <t>―</t>
  </si>
  <si>
    <t>―</t>
  </si>
  <si>
    <r>
      <t xml:space="preserve">資金の流れ
</t>
    </r>
    <r>
      <rPr>
        <sz val="11"/>
        <rFont val="ＭＳ Ｐゴシック"/>
        <family val="3"/>
      </rPr>
      <t>（資金の受け取り先が何を行っているかについて補足する）（単位：百万円）</t>
    </r>
  </si>
  <si>
    <t>Ｂ.</t>
  </si>
  <si>
    <t>支　出　先</t>
  </si>
  <si>
    <t>業　務　概　要</t>
  </si>
  <si>
    <t>支　出　額
（百万円）</t>
  </si>
  <si>
    <t>（財）日本環境衛生センター</t>
  </si>
  <si>
    <t>入札・契約の適正化に係る技術支援調査</t>
  </si>
  <si>
    <t>支出先上位１０者リスト</t>
  </si>
  <si>
    <t>C.</t>
  </si>
  <si>
    <t>（独）製品評価技術基盤機構</t>
  </si>
  <si>
    <t>一般廃棄物処理業等ＰＲＴＲ届出データ電子化等</t>
  </si>
  <si>
    <t>-</t>
  </si>
  <si>
    <t>D.</t>
  </si>
  <si>
    <t>加藤商事（株）</t>
  </si>
  <si>
    <t>一般廃棄物の再生利用・適正処理に関する実態調査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</si>
</sst>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quot;△ &quot;#,##0"/>
    <numFmt numFmtId="183" formatCode="[$-411]ge\.m\.d;@"/>
  </numFmts>
  <fonts count="7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8"/>
      <name val="ＭＳ ゴシック"/>
      <family val="3"/>
    </font>
    <font>
      <sz val="10"/>
      <color indexed="8"/>
      <name val="ＭＳ Ｐゴシック"/>
      <family val="3"/>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indexed="8"/>
      <name val="ＭＳ ゴシック"/>
      <family val="3"/>
    </font>
    <font>
      <b/>
      <sz val="11"/>
      <color indexed="8"/>
      <name val="ＭＳ ゴシック"/>
      <family val="3"/>
    </font>
    <font>
      <sz val="8"/>
      <color indexed="8"/>
      <name val="ＭＳ ゴシック"/>
      <family val="3"/>
    </font>
    <font>
      <sz val="11"/>
      <color indexed="8"/>
      <name val="Calibri"/>
      <family val="2"/>
    </font>
    <font>
      <sz val="12"/>
      <color indexed="8"/>
      <name val="ＭＳ Ｐゴシック"/>
      <family val="3"/>
    </font>
    <font>
      <sz val="9"/>
      <color indexed="8"/>
      <name val="ＭＳ Ｐゴシック"/>
      <family val="3"/>
    </font>
    <font>
      <sz val="9"/>
      <color indexed="9"/>
      <name val="ＭＳ Ｐゴシック"/>
      <family val="3"/>
    </font>
    <font>
      <sz val="9"/>
      <color indexed="8"/>
      <name val="Calibri"/>
      <family val="2"/>
    </font>
    <font>
      <sz val="12"/>
      <color indexed="8"/>
      <name val="Calibri"/>
      <family val="2"/>
    </font>
    <font>
      <sz val="9"/>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1"/>
      <color rgb="FFFF0000"/>
      <name val="ＭＳ Ｐゴシック"/>
      <family val="3"/>
    </font>
    <font>
      <b/>
      <sz val="11"/>
      <color theme="1"/>
      <name val="ＭＳ Ｐゴシック"/>
      <family val="3"/>
    </font>
    <font>
      <sz val="8"/>
      <color theme="1"/>
      <name val="ＭＳ ゴシック"/>
      <family val="3"/>
    </font>
    <font>
      <b/>
      <sz val="11"/>
      <color theme="1"/>
      <name val="ＭＳ ゴシック"/>
      <family val="3"/>
    </font>
    <font>
      <sz val="11"/>
      <color theme="1"/>
      <name val="ＭＳ ゴシック"/>
      <family val="3"/>
    </font>
    <font>
      <sz val="10"/>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double"/>
      <right>
        <color indexed="63"/>
      </right>
      <top style="thin"/>
      <bottom>
        <color indexed="63"/>
      </bottom>
    </border>
    <border>
      <left style="thin"/>
      <right>
        <color indexed="63"/>
      </right>
      <top>
        <color indexed="63"/>
      </top>
      <bottom>
        <color indexed="63"/>
      </bottom>
    </border>
    <border>
      <left style="double"/>
      <right style="thin"/>
      <top/>
      <bottom style="medium"/>
    </border>
    <border>
      <left style="thin"/>
      <right style="thin"/>
      <top/>
      <bottom style="medium"/>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style="thin"/>
      <bottom style="thin"/>
    </border>
    <border>
      <left style="thin"/>
      <right style="thin"/>
      <top style="hair"/>
      <bottom style="thin"/>
    </border>
    <border>
      <left style="thin"/>
      <right style="medium"/>
      <top style="thin"/>
      <bottom style="thin"/>
    </border>
    <border>
      <left style="thin"/>
      <right style="thin"/>
      <top/>
      <bottom style="thin"/>
    </border>
    <border>
      <left style="double"/>
      <right style="thin"/>
      <top/>
      <bottom style="thin"/>
    </border>
    <border>
      <left style="medium"/>
      <right>
        <color indexed="63"/>
      </right>
      <top style="thin"/>
      <bottom style="thin"/>
    </border>
    <border>
      <left style="double"/>
      <right style="thin"/>
      <top style="thin"/>
      <bottom style="thin"/>
    </border>
    <border>
      <left style="thin"/>
      <right style="thin"/>
      <top style="thin"/>
      <bottom>
        <color indexed="63"/>
      </bottom>
    </border>
    <border>
      <left style="thin"/>
      <right style="thin"/>
      <top style="thin"/>
      <bottom style="double"/>
    </border>
    <border>
      <left style="medium"/>
      <right/>
      <top style="double"/>
      <bottom style="medium"/>
    </border>
    <border>
      <left style="thin"/>
      <right/>
      <top style="double"/>
      <bottom style="medium"/>
    </border>
    <border>
      <left style="double"/>
      <right/>
      <top style="double"/>
      <bottom style="medium"/>
    </border>
    <border>
      <left style="thin"/>
      <right style="thin"/>
      <top style="double"/>
      <bottom style="medium"/>
    </border>
    <border>
      <left style="thin"/>
      <right style="medium"/>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style="medium"/>
      <diagonal style="thin"/>
    </border>
    <border>
      <left>
        <color indexed="63"/>
      </left>
      <right style="thin"/>
      <top style="medium"/>
      <bottom style="thin"/>
    </border>
    <border diagonalUp="1">
      <left style="thin"/>
      <right style="medium"/>
      <top style="thin"/>
      <bottom style="thin"/>
      <diagonal style="thin"/>
    </border>
    <border>
      <left style="double"/>
      <right style="double"/>
      <top>
        <color indexed="63"/>
      </top>
      <bottom style="medium"/>
    </border>
    <border>
      <left style="double"/>
      <right style="medium"/>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style="double"/>
      <top style="medium"/>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thin"/>
      <bottom style="medium"/>
    </border>
    <border>
      <left>
        <color indexed="63"/>
      </left>
      <right>
        <color indexed="63"/>
      </right>
      <top style="thin"/>
      <bottom style="medium"/>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top style="medium"/>
      <bottom/>
    </border>
    <border>
      <left style="thin"/>
      <right/>
      <top/>
      <bottom style="medium"/>
    </border>
    <border>
      <left style="double"/>
      <right style="thin"/>
      <top style="medium"/>
      <bottom/>
    </border>
    <border>
      <left style="double"/>
      <right style="thin"/>
      <top/>
      <bottom/>
    </border>
    <border>
      <left style="thin"/>
      <right style="thin"/>
      <top style="medium"/>
      <bottom/>
    </border>
    <border>
      <left style="thin"/>
      <right style="thin"/>
      <top/>
      <bottom/>
    </border>
    <border>
      <left style="thin"/>
      <right style="medium"/>
      <top style="thin"/>
      <bottom/>
    </border>
    <border>
      <left style="thin"/>
      <right style="medium"/>
      <top/>
      <bottom style="medium"/>
    </border>
    <border>
      <left style="medium"/>
      <right style="thin"/>
      <top style="medium"/>
      <bottom/>
    </border>
    <border>
      <left style="medium"/>
      <right style="thin"/>
      <top>
        <color indexed="63"/>
      </top>
      <bottom>
        <color indexed="63"/>
      </bottom>
    </border>
    <border>
      <left style="medium"/>
      <right style="thin"/>
      <top>
        <color indexed="63"/>
      </top>
      <bottom style="thin"/>
    </border>
    <border>
      <left style="double"/>
      <right style="thin"/>
      <top style="thin"/>
      <botto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875">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3" applyFont="1" applyFill="1" applyBorder="1" applyAlignment="1" applyProtection="1">
      <alignment vertical="top"/>
      <protection/>
    </xf>
    <xf numFmtId="0" fontId="8" fillId="0" borderId="11" xfId="65" applyFont="1" applyFill="1" applyBorder="1" applyAlignment="1" applyProtection="1">
      <alignment horizontal="center" vertical="center" wrapText="1"/>
      <protection/>
    </xf>
    <xf numFmtId="0" fontId="11" fillId="0" borderId="11" xfId="63" applyFont="1" applyFill="1" applyBorder="1" applyAlignment="1" applyProtection="1">
      <alignment vertical="top"/>
      <protection/>
    </xf>
    <xf numFmtId="0" fontId="8" fillId="0" borderId="10" xfId="65" applyFont="1" applyFill="1" applyBorder="1" applyAlignment="1" applyProtection="1">
      <alignment horizontal="center" vertical="center" wrapText="1"/>
      <protection/>
    </xf>
    <xf numFmtId="0" fontId="11" fillId="0" borderId="12" xfId="63" applyFont="1" applyFill="1" applyBorder="1" applyAlignment="1" applyProtection="1">
      <alignment vertical="top"/>
      <protection/>
    </xf>
    <xf numFmtId="0" fontId="11" fillId="0" borderId="0" xfId="63" applyFont="1" applyFill="1" applyBorder="1" applyAlignment="1" applyProtection="1">
      <alignment vertical="top"/>
      <protection/>
    </xf>
    <xf numFmtId="0" fontId="11" fillId="0" borderId="13" xfId="63" applyFont="1" applyFill="1" applyBorder="1" applyAlignment="1" applyProtection="1">
      <alignment vertical="top"/>
      <protection/>
    </xf>
    <xf numFmtId="0" fontId="11" fillId="0" borderId="14" xfId="63" applyFont="1" applyFill="1" applyBorder="1" applyAlignment="1" applyProtection="1">
      <alignment vertical="top"/>
      <protection/>
    </xf>
    <xf numFmtId="0" fontId="11" fillId="0" borderId="15" xfId="63"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0" xfId="0" applyFont="1" applyAlignment="1">
      <alignment vertical="center"/>
    </xf>
    <xf numFmtId="0" fontId="0" fillId="0" borderId="23" xfId="0" applyFont="1" applyFill="1" applyBorder="1" applyAlignment="1">
      <alignment vertical="center"/>
    </xf>
    <xf numFmtId="0" fontId="0" fillId="0" borderId="12"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20" xfId="0" applyFont="1" applyBorder="1" applyAlignment="1">
      <alignment vertical="center"/>
    </xf>
    <xf numFmtId="0" fontId="66" fillId="0" borderId="23" xfId="0" applyFont="1" applyFill="1" applyBorder="1" applyAlignment="1">
      <alignment vertical="center"/>
    </xf>
    <xf numFmtId="0" fontId="66" fillId="0" borderId="21" xfId="0" applyFont="1" applyFill="1" applyBorder="1" applyAlignment="1">
      <alignment horizontal="center" vertical="center" wrapText="1"/>
    </xf>
    <xf numFmtId="0" fontId="66" fillId="0" borderId="22" xfId="0" applyFont="1" applyFill="1" applyBorder="1" applyAlignment="1">
      <alignment horizontal="center" vertical="center" wrapText="1"/>
    </xf>
    <xf numFmtId="0" fontId="66" fillId="0" borderId="12" xfId="0" applyFont="1" applyFill="1" applyBorder="1" applyAlignment="1">
      <alignment horizontal="center" vertical="center" wrapText="1"/>
    </xf>
    <xf numFmtId="0" fontId="66" fillId="0" borderId="20" xfId="0" applyFont="1" applyFill="1" applyBorder="1" applyAlignment="1">
      <alignment horizontal="center" vertical="center"/>
    </xf>
    <xf numFmtId="0" fontId="66" fillId="0" borderId="20" xfId="0" applyFont="1" applyBorder="1" applyAlignment="1">
      <alignment horizontal="center" vertical="center"/>
    </xf>
    <xf numFmtId="0" fontId="66" fillId="0" borderId="20" xfId="0" applyFont="1" applyBorder="1" applyAlignment="1">
      <alignment vertical="center"/>
    </xf>
    <xf numFmtId="0" fontId="66" fillId="0" borderId="0"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21" fillId="0" borderId="0" xfId="62" applyFont="1" applyFill="1" applyAlignment="1">
      <alignment vertical="center"/>
      <protection/>
    </xf>
    <xf numFmtId="0" fontId="0" fillId="0" borderId="0" xfId="62" applyFont="1" applyFill="1" applyAlignment="1">
      <alignment vertical="center"/>
      <protection/>
    </xf>
    <xf numFmtId="38" fontId="0" fillId="0" borderId="0" xfId="51" applyFont="1" applyFill="1" applyAlignment="1">
      <alignment vertical="center"/>
    </xf>
    <xf numFmtId="0" fontId="0" fillId="0" borderId="0" xfId="62" applyFont="1" applyFill="1" applyAlignment="1">
      <alignment horizontal="center" vertical="center"/>
      <protection/>
    </xf>
    <xf numFmtId="38" fontId="16" fillId="0" borderId="24" xfId="51" applyFont="1" applyFill="1" applyBorder="1" applyAlignment="1">
      <alignment vertical="center" wrapText="1"/>
    </xf>
    <xf numFmtId="38" fontId="0" fillId="0" borderId="25" xfId="51" applyFont="1" applyFill="1" applyBorder="1" applyAlignment="1">
      <alignment horizontal="right" vertical="center"/>
    </xf>
    <xf numFmtId="38" fontId="0" fillId="0" borderId="26" xfId="51" applyFont="1" applyFill="1" applyBorder="1" applyAlignment="1">
      <alignment horizontal="right" vertical="center"/>
    </xf>
    <xf numFmtId="38" fontId="0" fillId="0" borderId="26" xfId="51" applyFont="1" applyFill="1" applyBorder="1" applyAlignment="1">
      <alignment horizontal="right" vertical="center"/>
    </xf>
    <xf numFmtId="0" fontId="0" fillId="0" borderId="27" xfId="62" applyFont="1" applyFill="1" applyBorder="1" applyAlignment="1">
      <alignment horizontal="left" vertical="center" wrapText="1"/>
      <protection/>
    </xf>
    <xf numFmtId="182" fontId="0" fillId="0" borderId="28" xfId="51" applyNumberFormat="1" applyFont="1" applyFill="1" applyBorder="1" applyAlignment="1">
      <alignment vertical="center"/>
    </xf>
    <xf numFmtId="38" fontId="0" fillId="0" borderId="28" xfId="51" applyFont="1" applyFill="1" applyBorder="1" applyAlignment="1">
      <alignment vertical="center"/>
    </xf>
    <xf numFmtId="0" fontId="0" fillId="0" borderId="28" xfId="62" applyFont="1" applyFill="1" applyBorder="1" applyAlignment="1">
      <alignment vertical="center" wrapText="1"/>
      <protection/>
    </xf>
    <xf numFmtId="0" fontId="0" fillId="0" borderId="28" xfId="62" applyFont="1" applyFill="1" applyBorder="1" applyAlignment="1">
      <alignment vertical="center"/>
      <protection/>
    </xf>
    <xf numFmtId="183" fontId="0" fillId="0" borderId="28" xfId="62" applyNumberFormat="1" applyFont="1" applyFill="1" applyBorder="1" applyAlignment="1">
      <alignment vertical="center" wrapText="1"/>
      <protection/>
    </xf>
    <xf numFmtId="0" fontId="0" fillId="0" borderId="29" xfId="62" applyNumberFormat="1" applyFont="1" applyFill="1" applyBorder="1" applyAlignment="1">
      <alignment vertical="center" wrapText="1"/>
      <protection/>
    </xf>
    <xf numFmtId="0" fontId="0" fillId="0" borderId="30" xfId="62" applyFont="1" applyFill="1" applyBorder="1" applyAlignment="1">
      <alignment vertical="center" wrapText="1"/>
      <protection/>
    </xf>
    <xf numFmtId="182" fontId="0" fillId="0" borderId="31" xfId="51" applyNumberFormat="1" applyFont="1" applyFill="1" applyBorder="1" applyAlignment="1">
      <alignment vertical="center"/>
    </xf>
    <xf numFmtId="38" fontId="0" fillId="0" borderId="31" xfId="51" applyFont="1" applyFill="1" applyBorder="1" applyAlignment="1">
      <alignment vertical="center"/>
    </xf>
    <xf numFmtId="0" fontId="0" fillId="0" borderId="31" xfId="62" applyFont="1" applyFill="1" applyBorder="1" applyAlignment="1">
      <alignment vertical="center" wrapText="1"/>
      <protection/>
    </xf>
    <xf numFmtId="0" fontId="0" fillId="0" borderId="31" xfId="62" applyFont="1" applyFill="1" applyBorder="1" applyAlignment="1">
      <alignment vertical="center"/>
      <protection/>
    </xf>
    <xf numFmtId="183" fontId="0" fillId="0" borderId="32" xfId="62" applyNumberFormat="1" applyFont="1" applyFill="1" applyBorder="1" applyAlignment="1">
      <alignment vertical="center" wrapText="1"/>
      <protection/>
    </xf>
    <xf numFmtId="0" fontId="0" fillId="0" borderId="33" xfId="62" applyNumberFormat="1" applyFont="1" applyFill="1" applyBorder="1" applyAlignment="1">
      <alignment vertical="center" wrapText="1"/>
      <protection/>
    </xf>
    <xf numFmtId="182" fontId="0" fillId="0" borderId="31" xfId="51" applyNumberFormat="1" applyFont="1" applyFill="1" applyBorder="1" applyAlignment="1">
      <alignment vertical="center"/>
    </xf>
    <xf numFmtId="38" fontId="0" fillId="0" borderId="31" xfId="51" applyFont="1" applyFill="1" applyBorder="1" applyAlignment="1">
      <alignment vertical="center"/>
    </xf>
    <xf numFmtId="183" fontId="0" fillId="0" borderId="34" xfId="62" applyNumberFormat="1" applyFont="1" applyFill="1" applyBorder="1" applyAlignment="1">
      <alignment vertical="center" wrapText="1"/>
      <protection/>
    </xf>
    <xf numFmtId="38" fontId="0" fillId="0" borderId="35" xfId="51" applyFont="1" applyFill="1" applyBorder="1" applyAlignment="1">
      <alignment vertical="center"/>
    </xf>
    <xf numFmtId="182" fontId="0" fillId="0" borderId="34" xfId="51" applyNumberFormat="1" applyFont="1" applyFill="1" applyBorder="1" applyAlignment="1">
      <alignment vertical="center"/>
    </xf>
    <xf numFmtId="0" fontId="0" fillId="0" borderId="36" xfId="62" applyFont="1" applyFill="1" applyBorder="1" applyAlignment="1">
      <alignment vertical="center" wrapText="1"/>
      <protection/>
    </xf>
    <xf numFmtId="38" fontId="0" fillId="0" borderId="37" xfId="51" applyFont="1" applyFill="1" applyBorder="1" applyAlignment="1">
      <alignment vertical="center"/>
    </xf>
    <xf numFmtId="182" fontId="0" fillId="0" borderId="31" xfId="51" applyNumberFormat="1" applyFont="1" applyFill="1" applyBorder="1" applyAlignment="1">
      <alignment horizontal="right" vertical="center"/>
    </xf>
    <xf numFmtId="183" fontId="0" fillId="0" borderId="31" xfId="62" applyNumberFormat="1" applyFont="1" applyFill="1" applyBorder="1" applyAlignment="1">
      <alignment vertical="center" wrapText="1"/>
      <protection/>
    </xf>
    <xf numFmtId="0" fontId="0" fillId="0" borderId="33" xfId="62" applyFont="1" applyFill="1" applyBorder="1" applyAlignment="1">
      <alignment horizontal="left" vertical="center" wrapText="1"/>
      <protection/>
    </xf>
    <xf numFmtId="38" fontId="0" fillId="0" borderId="37" xfId="51" applyFont="1" applyFill="1" applyBorder="1" applyAlignment="1">
      <alignment vertical="center"/>
    </xf>
    <xf numFmtId="182" fontId="0" fillId="0" borderId="31" xfId="51" applyNumberFormat="1" applyFont="1" applyFill="1" applyBorder="1" applyAlignment="1">
      <alignment horizontal="right" vertical="center"/>
    </xf>
    <xf numFmtId="0" fontId="0" fillId="0" borderId="33" xfId="62" applyFont="1" applyFill="1" applyBorder="1" applyAlignment="1">
      <alignment vertical="center" wrapText="1"/>
      <protection/>
    </xf>
    <xf numFmtId="0" fontId="0" fillId="0" borderId="30" xfId="62" applyFont="1" applyFill="1" applyBorder="1" applyAlignment="1">
      <alignment horizontal="left" vertical="center" wrapText="1"/>
      <protection/>
    </xf>
    <xf numFmtId="182" fontId="0" fillId="0" borderId="38" xfId="51" applyNumberFormat="1" applyFont="1" applyFill="1" applyBorder="1" applyAlignment="1">
      <alignment vertical="center"/>
    </xf>
    <xf numFmtId="38" fontId="0" fillId="0" borderId="34" xfId="51" applyFont="1" applyFill="1" applyBorder="1" applyAlignment="1">
      <alignment vertical="center"/>
    </xf>
    <xf numFmtId="182" fontId="0" fillId="0" borderId="39" xfId="51" applyNumberFormat="1" applyFont="1" applyFill="1" applyBorder="1" applyAlignment="1">
      <alignment vertical="center"/>
    </xf>
    <xf numFmtId="0" fontId="0" fillId="0" borderId="40" xfId="62" applyFont="1" applyFill="1" applyBorder="1" applyAlignment="1">
      <alignment vertical="center" wrapText="1"/>
      <protection/>
    </xf>
    <xf numFmtId="0" fontId="5" fillId="0" borderId="41" xfId="62" applyFont="1" applyFill="1" applyBorder="1" applyAlignment="1">
      <alignment horizontal="center" vertical="center" wrapText="1"/>
      <protection/>
    </xf>
    <xf numFmtId="38" fontId="0" fillId="0" borderId="42" xfId="51" applyFont="1" applyFill="1" applyBorder="1" applyAlignment="1">
      <alignment vertical="center"/>
    </xf>
    <xf numFmtId="182" fontId="0" fillId="0" borderId="43" xfId="51" applyNumberFormat="1" applyFont="1" applyFill="1" applyBorder="1" applyAlignment="1">
      <alignment horizontal="right" vertical="center"/>
    </xf>
    <xf numFmtId="182" fontId="0" fillId="0" borderId="26" xfId="51" applyNumberFormat="1" applyFont="1" applyFill="1" applyBorder="1" applyAlignment="1">
      <alignment horizontal="right" vertical="center"/>
    </xf>
    <xf numFmtId="38" fontId="0" fillId="0" borderId="43" xfId="51" applyFont="1" applyFill="1" applyBorder="1" applyAlignment="1">
      <alignment horizontal="center" vertical="center"/>
    </xf>
    <xf numFmtId="38" fontId="0" fillId="0" borderId="43" xfId="51" applyFont="1" applyFill="1" applyBorder="1" applyAlignment="1">
      <alignment horizontal="right" vertical="center" wrapText="1"/>
    </xf>
    <xf numFmtId="38" fontId="0" fillId="0" borderId="43" xfId="51" applyFont="1" applyFill="1" applyBorder="1" applyAlignment="1">
      <alignment horizontal="right" vertical="center"/>
    </xf>
    <xf numFmtId="38" fontId="0" fillId="0" borderId="44" xfId="51" applyFont="1" applyFill="1" applyBorder="1" applyAlignment="1">
      <alignment horizontal="right" vertical="center"/>
    </xf>
    <xf numFmtId="38" fontId="0" fillId="0" borderId="0" xfId="51" applyFont="1" applyFill="1" applyAlignment="1">
      <alignment horizontal="center" vertical="center"/>
    </xf>
    <xf numFmtId="182" fontId="67" fillId="0" borderId="31" xfId="51" applyNumberFormat="1" applyFont="1" applyFill="1" applyBorder="1" applyAlignment="1">
      <alignment vertical="center"/>
    </xf>
    <xf numFmtId="182" fontId="68" fillId="0" borderId="31" xfId="51" applyNumberFormat="1" applyFont="1" applyFill="1" applyBorder="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45" xfId="65" applyFont="1" applyFill="1" applyBorder="1" applyAlignment="1" applyProtection="1">
      <alignment horizontal="center" vertical="center"/>
      <protection/>
    </xf>
    <xf numFmtId="0" fontId="0" fillId="0" borderId="46" xfId="0" applyBorder="1" applyAlignment="1">
      <alignment vertical="center"/>
    </xf>
    <xf numFmtId="0" fontId="0" fillId="0" borderId="47" xfId="0" applyBorder="1" applyAlignment="1">
      <alignment vertical="center"/>
    </xf>
    <xf numFmtId="0" fontId="8" fillId="33" borderId="48" xfId="65" applyFont="1" applyFill="1" applyBorder="1" applyAlignment="1" applyProtection="1">
      <alignment horizontal="center" vertical="center"/>
      <protection/>
    </xf>
    <xf numFmtId="0" fontId="8" fillId="33" borderId="49" xfId="65" applyFont="1" applyFill="1" applyBorder="1" applyAlignment="1" applyProtection="1">
      <alignment horizontal="center" vertical="center"/>
      <protection/>
    </xf>
    <xf numFmtId="0" fontId="9" fillId="0" borderId="50" xfId="63" applyFont="1" applyFill="1" applyBorder="1" applyAlignment="1" applyProtection="1">
      <alignment horizontal="center" vertical="center" wrapText="1" shrinkToFit="1"/>
      <protection/>
    </xf>
    <xf numFmtId="0" fontId="10" fillId="33" borderId="27" xfId="63" applyFont="1" applyFill="1" applyBorder="1" applyAlignment="1" applyProtection="1">
      <alignment horizontal="center" vertical="center" wrapText="1" shrinkToFit="1"/>
      <protection/>
    </xf>
    <xf numFmtId="0" fontId="11" fillId="0" borderId="49" xfId="0" applyFont="1" applyBorder="1" applyAlignment="1">
      <alignment horizontal="center" vertical="center"/>
    </xf>
    <xf numFmtId="0" fontId="8" fillId="33" borderId="27" xfId="63" applyFont="1" applyFill="1" applyBorder="1" applyAlignment="1" applyProtection="1">
      <alignment horizontal="center" vertical="center"/>
      <protection/>
    </xf>
    <xf numFmtId="0" fontId="9" fillId="33" borderId="36" xfId="65" applyFont="1" applyFill="1" applyBorder="1" applyAlignment="1" applyProtection="1">
      <alignment horizontal="center" vertical="center" wrapText="1" shrinkToFit="1"/>
      <protection/>
    </xf>
    <xf numFmtId="0" fontId="9" fillId="33" borderId="51" xfId="65" applyFont="1" applyFill="1" applyBorder="1" applyAlignment="1" applyProtection="1">
      <alignment horizontal="center" vertical="center" shrinkToFit="1"/>
      <protection/>
    </xf>
    <xf numFmtId="0" fontId="9" fillId="33" borderId="52" xfId="65" applyFont="1" applyFill="1" applyBorder="1" applyAlignment="1" applyProtection="1">
      <alignment horizontal="center" vertical="center" shrinkToFit="1"/>
      <protection/>
    </xf>
    <xf numFmtId="0" fontId="8" fillId="0" borderId="53" xfId="65" applyFont="1" applyFill="1" applyBorder="1" applyAlignment="1" applyProtection="1">
      <alignment horizontal="center" vertical="center"/>
      <protection/>
    </xf>
    <xf numFmtId="0" fontId="8" fillId="0" borderId="51" xfId="65"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shrinkToFit="1"/>
      <protection/>
    </xf>
    <xf numFmtId="0" fontId="19" fillId="0" borderId="31" xfId="63" applyFont="1" applyFill="1" applyBorder="1" applyAlignment="1" applyProtection="1">
      <alignment horizontal="center" vertical="center" wrapText="1" shrinkToFit="1"/>
      <protection/>
    </xf>
    <xf numFmtId="0" fontId="19" fillId="0" borderId="31" xfId="63" applyFont="1" applyFill="1" applyBorder="1" applyAlignment="1" applyProtection="1">
      <alignment horizontal="center" vertical="center" shrinkToFit="1"/>
      <protection/>
    </xf>
    <xf numFmtId="0" fontId="19" fillId="0" borderId="33" xfId="63" applyFont="1" applyFill="1" applyBorder="1" applyAlignment="1" applyProtection="1">
      <alignment horizontal="center" vertical="center" shrinkToFit="1"/>
      <protection/>
    </xf>
    <xf numFmtId="0" fontId="13" fillId="33" borderId="36" xfId="65" applyFont="1" applyFill="1" applyBorder="1" applyAlignment="1" applyProtection="1">
      <alignment horizontal="center" vertical="center"/>
      <protection/>
    </xf>
    <xf numFmtId="0" fontId="13" fillId="33" borderId="51" xfId="65" applyFont="1" applyFill="1" applyBorder="1" applyAlignment="1" applyProtection="1">
      <alignment horizontal="center" vertical="center"/>
      <protection/>
    </xf>
    <xf numFmtId="0" fontId="8" fillId="0" borderId="53" xfId="63" applyFont="1" applyFill="1" applyBorder="1" applyAlignment="1" applyProtection="1">
      <alignment horizontal="center" vertical="center" wrapText="1" shrinkToFit="1"/>
      <protection/>
    </xf>
    <xf numFmtId="0" fontId="8" fillId="33" borderId="30" xfId="65" applyFont="1" applyFill="1" applyBorder="1" applyAlignment="1" applyProtection="1">
      <alignment horizontal="center" vertical="center"/>
      <protection/>
    </xf>
    <xf numFmtId="0" fontId="8" fillId="33" borderId="51" xfId="65" applyFont="1" applyFill="1" applyBorder="1" applyAlignment="1" applyProtection="1">
      <alignment horizontal="center" vertical="center"/>
      <protection/>
    </xf>
    <xf numFmtId="0" fontId="8" fillId="33" borderId="54" xfId="65" applyFont="1" applyFill="1" applyBorder="1" applyAlignment="1" applyProtection="1">
      <alignment horizontal="center" vertical="center"/>
      <protection/>
    </xf>
    <xf numFmtId="0" fontId="12" fillId="0" borderId="51" xfId="64" applyFont="1" applyFill="1" applyBorder="1" applyAlignment="1" applyProtection="1" quotePrefix="1">
      <alignment horizontal="center" vertical="center" wrapText="1"/>
      <protection/>
    </xf>
    <xf numFmtId="0" fontId="12" fillId="0" borderId="51" xfId="64" applyFont="1" applyFill="1" applyBorder="1" applyAlignment="1" applyProtection="1">
      <alignment horizontal="center" vertical="center" wrapText="1"/>
      <protection/>
    </xf>
    <xf numFmtId="0" fontId="13" fillId="33" borderId="55" xfId="65" applyFont="1" applyFill="1" applyBorder="1" applyAlignment="1" applyProtection="1">
      <alignment horizontal="center" vertical="center" wrapText="1" shrinkToFit="1"/>
      <protection/>
    </xf>
    <xf numFmtId="0" fontId="13" fillId="33" borderId="21" xfId="65" applyFont="1" applyFill="1" applyBorder="1" applyAlignment="1" applyProtection="1">
      <alignment horizontal="center" vertical="center" wrapText="1" shrinkToFit="1"/>
      <protection/>
    </xf>
    <xf numFmtId="0" fontId="13" fillId="33" borderId="56" xfId="65" applyFont="1" applyFill="1" applyBorder="1" applyAlignment="1" applyProtection="1">
      <alignment horizontal="center" vertical="center" wrapText="1" shrinkToFit="1"/>
      <protection/>
    </xf>
    <xf numFmtId="0" fontId="13" fillId="33" borderId="20" xfId="65" applyFont="1" applyFill="1" applyBorder="1" applyAlignment="1" applyProtection="1">
      <alignment horizontal="center" vertical="center" wrapText="1" shrinkToFit="1"/>
      <protection/>
    </xf>
    <xf numFmtId="0" fontId="0" fillId="0" borderId="23" xfId="65" applyFont="1" applyFill="1" applyBorder="1" applyAlignment="1" applyProtection="1">
      <alignment horizontal="center" vertical="center" wrapText="1" shrinkToFit="1"/>
      <protection/>
    </xf>
    <xf numFmtId="0" fontId="0" fillId="0" borderId="21" xfId="65"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57" xfId="65" applyFont="1" applyFill="1" applyBorder="1" applyAlignment="1" applyProtection="1">
      <alignment horizontal="center" vertical="center" wrapText="1" shrinkToFit="1"/>
      <protection/>
    </xf>
    <xf numFmtId="0" fontId="0" fillId="0" borderId="20" xfId="65"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30" xfId="63" applyNumberFormat="1" applyFont="1" applyFill="1" applyBorder="1" applyAlignment="1" applyProtection="1">
      <alignment horizontal="center" vertical="center" wrapText="1"/>
      <protection/>
    </xf>
    <xf numFmtId="0" fontId="0" fillId="0" borderId="21" xfId="63" applyFont="1" applyFill="1" applyBorder="1" applyAlignment="1">
      <alignment horizontal="center" vertical="center" wrapText="1" shrinkToFit="1"/>
      <protection/>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8" fillId="33" borderId="36" xfId="65" applyFont="1" applyFill="1" applyBorder="1" applyAlignment="1" applyProtection="1">
      <alignment horizontal="center" vertical="center" wrapText="1"/>
      <protection/>
    </xf>
    <xf numFmtId="0" fontId="8" fillId="33" borderId="51" xfId="65" applyFont="1" applyFill="1" applyBorder="1" applyAlignment="1" applyProtection="1">
      <alignment horizontal="center" vertical="center" wrapText="1"/>
      <protection/>
    </xf>
    <xf numFmtId="0" fontId="0" fillId="0" borderId="53" xfId="63" applyFont="1" applyFill="1" applyBorder="1" applyAlignment="1" applyProtection="1">
      <alignment horizontal="left" vertical="center" wrapText="1"/>
      <protection/>
    </xf>
    <xf numFmtId="0" fontId="0" fillId="0" borderId="51" xfId="0" applyFont="1" applyBorder="1" applyAlignment="1">
      <alignment vertical="center"/>
    </xf>
    <xf numFmtId="0" fontId="0" fillId="0" borderId="59" xfId="0" applyFont="1" applyBorder="1" applyAlignment="1">
      <alignment vertical="center"/>
    </xf>
    <xf numFmtId="0" fontId="0" fillId="0" borderId="51" xfId="63" applyFont="1" applyFill="1" applyBorder="1" applyAlignment="1" applyProtection="1">
      <alignment horizontal="left" vertical="center" wrapText="1"/>
      <protection/>
    </xf>
    <xf numFmtId="0" fontId="0" fillId="0" borderId="59" xfId="63" applyFont="1" applyFill="1" applyBorder="1" applyAlignment="1" applyProtection="1">
      <alignment horizontal="left" vertical="center" wrapText="1"/>
      <protection/>
    </xf>
    <xf numFmtId="0" fontId="8" fillId="33" borderId="52" xfId="65" applyFont="1" applyFill="1" applyBorder="1" applyAlignment="1" applyProtection="1">
      <alignment horizontal="center" vertical="center" wrapText="1"/>
      <protection/>
    </xf>
    <xf numFmtId="0" fontId="0" fillId="0" borderId="53" xfId="63" applyFont="1" applyFill="1" applyBorder="1" applyAlignment="1" applyProtection="1">
      <alignment vertical="center" wrapText="1"/>
      <protection/>
    </xf>
    <xf numFmtId="0" fontId="0" fillId="0" borderId="51" xfId="63" applyFont="1" applyFill="1" applyBorder="1" applyAlignment="1" applyProtection="1">
      <alignment vertical="center" wrapText="1"/>
      <protection/>
    </xf>
    <xf numFmtId="0" fontId="0" fillId="0" borderId="59" xfId="63" applyFont="1" applyFill="1" applyBorder="1" applyAlignment="1" applyProtection="1">
      <alignment vertical="center" wrapText="1"/>
      <protection/>
    </xf>
    <xf numFmtId="0" fontId="8" fillId="33" borderId="55" xfId="65" applyFont="1" applyFill="1" applyBorder="1" applyAlignment="1" applyProtection="1">
      <alignment horizontal="center" vertical="center" wrapText="1"/>
      <protection/>
    </xf>
    <xf numFmtId="0" fontId="8" fillId="33" borderId="21" xfId="65" applyFont="1" applyFill="1" applyBorder="1" applyAlignment="1" applyProtection="1">
      <alignment horizontal="center" vertical="center" wrapText="1"/>
      <protection/>
    </xf>
    <xf numFmtId="0" fontId="8" fillId="33" borderId="60" xfId="65" applyFont="1" applyFill="1" applyBorder="1" applyAlignment="1" applyProtection="1">
      <alignment horizontal="center" vertical="center" wrapText="1"/>
      <protection/>
    </xf>
    <xf numFmtId="0" fontId="8" fillId="33" borderId="18"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19" xfId="65" applyFont="1" applyFill="1" applyBorder="1" applyAlignment="1" applyProtection="1">
      <alignment horizontal="center" vertical="center" wrapText="1"/>
      <protection/>
    </xf>
    <xf numFmtId="0" fontId="8" fillId="33" borderId="56" xfId="65" applyFont="1" applyFill="1" applyBorder="1" applyAlignment="1" applyProtection="1">
      <alignment horizontal="center" vertical="center" wrapText="1"/>
      <protection/>
    </xf>
    <xf numFmtId="0" fontId="8" fillId="33" borderId="20" xfId="65" applyFont="1" applyFill="1" applyBorder="1" applyAlignment="1" applyProtection="1">
      <alignment horizontal="center" vertical="center" wrapText="1"/>
      <protection/>
    </xf>
    <xf numFmtId="0" fontId="8" fillId="33" borderId="61" xfId="65" applyFont="1" applyFill="1" applyBorder="1" applyAlignment="1" applyProtection="1">
      <alignment horizontal="center" vertical="center" wrapText="1"/>
      <protection/>
    </xf>
    <xf numFmtId="0" fontId="8" fillId="0" borderId="62" xfId="65" applyFont="1" applyFill="1" applyBorder="1" applyAlignment="1" applyProtection="1">
      <alignment horizontal="center" vertical="center" wrapText="1"/>
      <protection/>
    </xf>
    <xf numFmtId="0" fontId="8" fillId="0" borderId="63" xfId="65"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2" fillId="33" borderId="23" xfId="65" applyFont="1" applyFill="1" applyBorder="1" applyAlignment="1" applyProtection="1">
      <alignment horizontal="center" vertical="center" wrapText="1"/>
      <protection/>
    </xf>
    <xf numFmtId="0" fontId="12" fillId="33" borderId="64" xfId="65" applyFont="1" applyFill="1" applyBorder="1" applyAlignment="1" applyProtection="1">
      <alignment horizontal="center" vertical="center" wrapText="1"/>
      <protection/>
    </xf>
    <xf numFmtId="0" fontId="12" fillId="33" borderId="21" xfId="65" applyFont="1" applyFill="1" applyBorder="1" applyAlignment="1" applyProtection="1">
      <alignment horizontal="center" vertical="center" wrapText="1"/>
      <protection/>
    </xf>
    <xf numFmtId="0" fontId="12" fillId="33" borderId="65" xfId="65" applyFont="1" applyFill="1" applyBorder="1" applyAlignment="1" applyProtection="1">
      <alignment horizontal="center" vertical="center" wrapText="1"/>
      <protection/>
    </xf>
    <xf numFmtId="0" fontId="12" fillId="33" borderId="66" xfId="65" applyFont="1" applyFill="1" applyBorder="1" applyAlignment="1" applyProtection="1">
      <alignment horizontal="center" vertical="center" wrapText="1"/>
      <protection/>
    </xf>
    <xf numFmtId="0" fontId="12" fillId="33" borderId="67" xfId="65" applyFont="1" applyFill="1" applyBorder="1" applyAlignment="1" applyProtection="1">
      <alignment horizontal="center" vertical="center" wrapText="1"/>
      <protection/>
    </xf>
    <xf numFmtId="0" fontId="12" fillId="33" borderId="68" xfId="65" applyFont="1" applyFill="1" applyBorder="1" applyAlignment="1" applyProtection="1">
      <alignment horizontal="center" vertical="center" wrapText="1"/>
      <protection/>
    </xf>
    <xf numFmtId="0" fontId="12" fillId="33" borderId="69" xfId="65" applyFont="1" applyFill="1" applyBorder="1" applyAlignment="1" applyProtection="1">
      <alignment horizontal="center" vertical="center" wrapText="1"/>
      <protection/>
    </xf>
    <xf numFmtId="0" fontId="12" fillId="33" borderId="20" xfId="65" applyFont="1" applyFill="1" applyBorder="1" applyAlignment="1" applyProtection="1">
      <alignment horizontal="center" vertical="center" wrapText="1"/>
      <protection/>
    </xf>
    <xf numFmtId="0" fontId="12" fillId="33" borderId="70" xfId="65" applyFont="1" applyFill="1" applyBorder="1" applyAlignment="1" applyProtection="1">
      <alignment horizontal="center" vertical="center" wrapText="1"/>
      <protection/>
    </xf>
    <xf numFmtId="0" fontId="12" fillId="33" borderId="37" xfId="65" applyFont="1" applyFill="1" applyBorder="1" applyAlignment="1" applyProtection="1">
      <alignment horizontal="center" vertical="center" wrapText="1"/>
      <protection/>
    </xf>
    <xf numFmtId="0" fontId="12" fillId="33" borderId="31" xfId="65" applyFont="1" applyFill="1" applyBorder="1" applyAlignment="1" applyProtection="1">
      <alignment horizontal="center" vertical="center" wrapText="1"/>
      <protection/>
    </xf>
    <xf numFmtId="0" fontId="0" fillId="33" borderId="53" xfId="0" applyFont="1" applyFill="1" applyBorder="1" applyAlignment="1">
      <alignment horizontal="center" vertical="center"/>
    </xf>
    <xf numFmtId="0" fontId="0" fillId="33" borderId="31" xfId="0" applyFont="1" applyFill="1" applyBorder="1" applyAlignment="1">
      <alignment horizontal="center" vertical="center"/>
    </xf>
    <xf numFmtId="0" fontId="13" fillId="33" borderId="55"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6" fillId="33" borderId="30"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6" fillId="33" borderId="59"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31"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38" xfId="0" applyFont="1" applyFill="1" applyBorder="1" applyAlignment="1">
      <alignment horizontal="center" vertical="center"/>
    </xf>
    <xf numFmtId="0" fontId="13" fillId="33" borderId="74" xfId="0" applyFont="1" applyFill="1" applyBorder="1" applyAlignment="1">
      <alignment horizontal="center" vertical="center"/>
    </xf>
    <xf numFmtId="0" fontId="16" fillId="33" borderId="64" xfId="0" applyFont="1" applyFill="1" applyBorder="1" applyAlignment="1">
      <alignment horizontal="center" vertical="center" wrapText="1" shrinkToFit="1"/>
    </xf>
    <xf numFmtId="0" fontId="16" fillId="33" borderId="21" xfId="0" applyFont="1" applyFill="1" applyBorder="1" applyAlignment="1">
      <alignment horizontal="center" vertical="center" shrinkToFit="1"/>
    </xf>
    <xf numFmtId="0" fontId="16" fillId="33" borderId="65" xfId="0" applyFont="1" applyFill="1" applyBorder="1" applyAlignment="1">
      <alignment horizontal="center" vertical="center" shrinkToFit="1"/>
    </xf>
    <xf numFmtId="0" fontId="16" fillId="33" borderId="69" xfId="0" applyFont="1" applyFill="1" applyBorder="1" applyAlignment="1">
      <alignment horizontal="center" vertical="center" shrinkToFit="1"/>
    </xf>
    <xf numFmtId="0" fontId="16" fillId="33" borderId="20" xfId="0" applyFont="1" applyFill="1" applyBorder="1" applyAlignment="1">
      <alignment horizontal="center" vertical="center" shrinkToFit="1"/>
    </xf>
    <xf numFmtId="0" fontId="16" fillId="33" borderId="70" xfId="0" applyFont="1" applyFill="1" applyBorder="1" applyAlignment="1">
      <alignment horizontal="center" vertical="center" shrinkToFit="1"/>
    </xf>
    <xf numFmtId="0" fontId="0" fillId="0" borderId="64" xfId="0" applyFont="1" applyBorder="1" applyAlignment="1">
      <alignment horizontal="center" vertical="center"/>
    </xf>
    <xf numFmtId="0" fontId="0" fillId="0" borderId="69" xfId="0" applyFont="1" applyBorder="1" applyAlignment="1">
      <alignment horizontal="center" vertical="center"/>
    </xf>
    <xf numFmtId="0" fontId="13" fillId="33" borderId="21" xfId="0" applyFont="1" applyFill="1" applyBorder="1" applyAlignment="1">
      <alignment horizontal="center" vertical="center"/>
    </xf>
    <xf numFmtId="0" fontId="13" fillId="0" borderId="23"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0" fillId="34" borderId="55"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65" xfId="0" applyFont="1" applyFill="1" applyBorder="1" applyAlignment="1">
      <alignment horizontal="center" vertical="center"/>
    </xf>
    <xf numFmtId="0" fontId="11" fillId="34" borderId="31"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32" xfId="0" applyFont="1" applyFill="1" applyBorder="1" applyAlignment="1">
      <alignment horizontal="center" vertical="top"/>
    </xf>
    <xf numFmtId="0" fontId="0" fillId="0" borderId="36"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5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53" xfId="0" applyFont="1" applyFill="1" applyBorder="1" applyAlignment="1">
      <alignment horizontal="center" wrapText="1"/>
    </xf>
    <xf numFmtId="0" fontId="13" fillId="33" borderId="51" xfId="0" applyFont="1" applyFill="1" applyBorder="1" applyAlignment="1">
      <alignment horizontal="center" wrapText="1"/>
    </xf>
    <xf numFmtId="0" fontId="13" fillId="33" borderId="59" xfId="0" applyFont="1" applyFill="1" applyBorder="1" applyAlignment="1">
      <alignment horizontal="center" wrapText="1"/>
    </xf>
    <xf numFmtId="0" fontId="14" fillId="33" borderId="55" xfId="0" applyFont="1" applyFill="1" applyBorder="1" applyAlignment="1">
      <alignment horizontal="center" vertical="center" textRotation="255"/>
    </xf>
    <xf numFmtId="0" fontId="14" fillId="33" borderId="22"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56" xfId="0" applyFont="1" applyFill="1" applyBorder="1" applyAlignment="1">
      <alignment horizontal="center" vertical="center" textRotation="255"/>
    </xf>
    <xf numFmtId="0" fontId="14" fillId="33" borderId="58" xfId="0" applyFont="1" applyFill="1" applyBorder="1" applyAlignment="1">
      <alignment horizontal="center" vertical="center" textRotation="255"/>
    </xf>
    <xf numFmtId="0" fontId="13" fillId="33" borderId="57" xfId="0" applyFont="1" applyFill="1" applyBorder="1" applyAlignment="1">
      <alignment horizontal="center" wrapText="1"/>
    </xf>
    <xf numFmtId="0" fontId="13" fillId="33" borderId="20" xfId="0" applyFont="1" applyFill="1" applyBorder="1" applyAlignment="1">
      <alignment horizontal="center" wrapText="1"/>
    </xf>
    <xf numFmtId="0" fontId="13" fillId="33" borderId="58" xfId="0" applyFont="1" applyFill="1" applyBorder="1" applyAlignment="1">
      <alignment horizontal="center" wrapText="1"/>
    </xf>
    <xf numFmtId="0" fontId="13" fillId="0" borderId="53"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13" fillId="33" borderId="55"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0" fillId="0" borderId="85" xfId="0" applyFont="1" applyFill="1" applyBorder="1" applyAlignment="1">
      <alignment vertical="center"/>
    </xf>
    <xf numFmtId="0" fontId="0" fillId="0" borderId="6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66" xfId="0" applyFont="1" applyFill="1" applyBorder="1" applyAlignment="1">
      <alignment vertical="center" wrapText="1"/>
    </xf>
    <xf numFmtId="0" fontId="0" fillId="0" borderId="86" xfId="0" applyFont="1" applyFill="1" applyBorder="1" applyAlignment="1">
      <alignment vertical="center"/>
    </xf>
    <xf numFmtId="0" fontId="0" fillId="0" borderId="6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6" xfId="0" applyFont="1" applyFill="1" applyBorder="1" applyAlignment="1">
      <alignment vertical="center"/>
    </xf>
    <xf numFmtId="0" fontId="15" fillId="0" borderId="66" xfId="0" applyFont="1" applyFill="1" applyBorder="1" applyAlignment="1">
      <alignment vertical="center"/>
    </xf>
    <xf numFmtId="0" fontId="15" fillId="0" borderId="67" xfId="0" applyFont="1" applyBorder="1" applyAlignment="1">
      <alignment vertical="center"/>
    </xf>
    <xf numFmtId="0" fontId="15" fillId="0" borderId="68" xfId="0" applyFont="1" applyBorder="1" applyAlignment="1">
      <alignment vertical="center"/>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89" xfId="0" applyFont="1" applyFill="1" applyBorder="1" applyAlignment="1">
      <alignment vertical="top" wrapText="1"/>
    </xf>
    <xf numFmtId="0" fontId="13" fillId="0" borderId="90" xfId="0" applyFont="1" applyFill="1" applyBorder="1" applyAlignment="1">
      <alignment vertical="top" wrapText="1"/>
    </xf>
    <xf numFmtId="0" fontId="13" fillId="0" borderId="91" xfId="0" applyFont="1" applyFill="1" applyBorder="1" applyAlignment="1">
      <alignment vertical="top" wrapText="1"/>
    </xf>
    <xf numFmtId="0" fontId="0" fillId="0" borderId="57" xfId="0" applyFont="1" applyFill="1" applyBorder="1" applyAlignment="1">
      <alignment vertical="top" wrapText="1"/>
    </xf>
    <xf numFmtId="0" fontId="13" fillId="0" borderId="20" xfId="0" applyFont="1" applyFill="1" applyBorder="1" applyAlignment="1">
      <alignment vertical="top" wrapText="1"/>
    </xf>
    <xf numFmtId="0" fontId="13" fillId="0" borderId="58" xfId="0" applyFont="1" applyFill="1" applyBorder="1" applyAlignment="1">
      <alignment vertical="top" wrapText="1"/>
    </xf>
    <xf numFmtId="0" fontId="13" fillId="0" borderId="36" xfId="0" applyFont="1" applyFill="1" applyBorder="1" applyAlignment="1">
      <alignment vertical="center" textRotation="255"/>
    </xf>
    <xf numFmtId="0" fontId="0" fillId="0" borderId="51" xfId="0" applyFont="1" applyFill="1" applyBorder="1" applyAlignment="1">
      <alignment vertical="center"/>
    </xf>
    <xf numFmtId="0" fontId="0" fillId="0" borderId="92" xfId="0" applyFont="1" applyFill="1" applyBorder="1" applyAlignment="1">
      <alignment vertical="center"/>
    </xf>
    <xf numFmtId="0" fontId="13" fillId="0" borderId="93" xfId="0" applyFont="1" applyFill="1" applyBorder="1" applyAlignment="1">
      <alignment vertical="center" wrapText="1"/>
    </xf>
    <xf numFmtId="0" fontId="0" fillId="0" borderId="51" xfId="0" applyFont="1" applyFill="1" applyBorder="1" applyAlignment="1">
      <alignment vertical="center" wrapText="1"/>
    </xf>
    <xf numFmtId="0" fontId="0" fillId="0" borderId="59" xfId="0" applyFont="1" applyFill="1" applyBorder="1" applyAlignment="1">
      <alignment vertical="center" wrapText="1"/>
    </xf>
    <xf numFmtId="0" fontId="13" fillId="33" borderId="36"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4" borderId="48" xfId="0" applyFont="1" applyFill="1" applyBorder="1" applyAlignment="1">
      <alignment horizontal="center" vertical="center"/>
    </xf>
    <xf numFmtId="0" fontId="13" fillId="34" borderId="49" xfId="0" applyFont="1" applyFill="1" applyBorder="1" applyAlignment="1">
      <alignment horizontal="center" vertical="center"/>
    </xf>
    <xf numFmtId="0" fontId="13" fillId="34" borderId="94" xfId="0" applyFont="1" applyFill="1" applyBorder="1" applyAlignment="1">
      <alignment horizontal="center" vertical="center"/>
    </xf>
    <xf numFmtId="0" fontId="13" fillId="0" borderId="87" xfId="0" applyFont="1" applyFill="1" applyBorder="1" applyAlignment="1">
      <alignment vertical="center" wrapText="1"/>
    </xf>
    <xf numFmtId="0" fontId="8" fillId="33" borderId="16" xfId="65" applyFont="1" applyFill="1" applyBorder="1" applyAlignment="1" applyProtection="1">
      <alignment horizontal="center" vertical="center" wrapText="1"/>
      <protection/>
    </xf>
    <xf numFmtId="0" fontId="8" fillId="33" borderId="11" xfId="65" applyFont="1" applyFill="1" applyBorder="1" applyAlignment="1" applyProtection="1">
      <alignment horizontal="center" vertical="center" wrapText="1"/>
      <protection/>
    </xf>
    <xf numFmtId="0" fontId="8" fillId="33" borderId="17" xfId="65" applyFont="1" applyFill="1" applyBorder="1" applyAlignment="1" applyProtection="1">
      <alignment horizontal="center" vertical="center" wrapText="1"/>
      <protection/>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51" xfId="0" applyFont="1" applyBorder="1" applyAlignment="1">
      <alignment horizontal="center" vertical="center"/>
    </xf>
    <xf numFmtId="0" fontId="11" fillId="0" borderId="54" xfId="0" applyFont="1" applyBorder="1" applyAlignment="1">
      <alignment horizontal="center" vertical="center"/>
    </xf>
    <xf numFmtId="0" fontId="11" fillId="0" borderId="59" xfId="0" applyFont="1" applyBorder="1" applyAlignment="1">
      <alignment horizontal="center" vertical="center"/>
    </xf>
    <xf numFmtId="0" fontId="0" fillId="0" borderId="23"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11" fillId="0" borderId="85" xfId="0" applyFont="1" applyBorder="1" applyAlignment="1">
      <alignment horizontal="left" vertical="center" wrapText="1"/>
    </xf>
    <xf numFmtId="0" fontId="11" fillId="0" borderId="66" xfId="0" applyFont="1" applyBorder="1" applyAlignment="1">
      <alignment horizontal="left" vertical="center" wrapText="1"/>
    </xf>
    <xf numFmtId="0" fontId="11" fillId="0" borderId="86" xfId="0" applyFont="1" applyBorder="1" applyAlignment="1">
      <alignment horizontal="left" vertical="center" wrapText="1"/>
    </xf>
    <xf numFmtId="0" fontId="11" fillId="0" borderId="95" xfId="0" applyFont="1" applyBorder="1" applyAlignment="1">
      <alignment horizontal="center" vertical="center" wrapText="1"/>
    </xf>
    <xf numFmtId="0" fontId="11" fillId="0" borderId="96" xfId="0" applyFont="1" applyBorder="1" applyAlignment="1">
      <alignment horizontal="center" vertical="center" wrapText="1"/>
    </xf>
    <xf numFmtId="49" fontId="6" fillId="0" borderId="10" xfId="0" applyNumberFormat="1" applyFont="1" applyBorder="1" applyAlignment="1">
      <alignment horizontal="center" vertical="center"/>
    </xf>
    <xf numFmtId="0" fontId="0" fillId="0" borderId="46" xfId="0" applyFont="1" applyBorder="1" applyAlignment="1">
      <alignment vertical="center"/>
    </xf>
    <xf numFmtId="0" fontId="0" fillId="0" borderId="47" xfId="0" applyFont="1" applyBorder="1" applyAlignment="1">
      <alignment vertical="center"/>
    </xf>
    <xf numFmtId="0" fontId="13" fillId="33" borderId="48" xfId="65" applyFont="1" applyFill="1" applyBorder="1" applyAlignment="1" applyProtection="1">
      <alignment horizontal="center" vertical="center"/>
      <protection/>
    </xf>
    <xf numFmtId="0" fontId="13" fillId="33" borderId="49" xfId="65" applyFont="1" applyFill="1" applyBorder="1" applyAlignment="1" applyProtection="1">
      <alignment horizontal="center" vertical="center"/>
      <protection/>
    </xf>
    <xf numFmtId="0" fontId="0" fillId="0" borderId="50" xfId="63" applyFont="1" applyFill="1" applyBorder="1" applyAlignment="1" applyProtection="1">
      <alignment horizontal="center" vertical="center" wrapText="1" shrinkToFit="1"/>
      <protection/>
    </xf>
    <xf numFmtId="0" fontId="0" fillId="0" borderId="49" xfId="0" applyFont="1" applyFill="1" applyBorder="1" applyAlignment="1">
      <alignment horizontal="center" vertical="center" wrapText="1"/>
    </xf>
    <xf numFmtId="0" fontId="13" fillId="33" borderId="27" xfId="63"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97" xfId="0" applyFont="1" applyBorder="1" applyAlignment="1">
      <alignment horizontal="center" vertical="center"/>
    </xf>
    <xf numFmtId="0" fontId="0" fillId="0" borderId="49" xfId="0" applyFont="1" applyBorder="1" applyAlignment="1">
      <alignment horizontal="center" vertical="center" wrapText="1"/>
    </xf>
    <xf numFmtId="0" fontId="0" fillId="0" borderId="97" xfId="0" applyFont="1" applyBorder="1" applyAlignment="1">
      <alignment horizontal="center" vertical="center" wrapText="1"/>
    </xf>
    <xf numFmtId="0" fontId="13" fillId="33" borderId="27" xfId="63" applyFont="1" applyFill="1" applyBorder="1" applyAlignment="1" applyProtection="1">
      <alignment horizontal="center" vertical="center" wrapText="1"/>
      <protection/>
    </xf>
    <xf numFmtId="0" fontId="0" fillId="0" borderId="94" xfId="0" applyFont="1" applyBorder="1" applyAlignment="1">
      <alignment horizontal="center" vertical="center" wrapText="1"/>
    </xf>
    <xf numFmtId="0" fontId="0" fillId="0" borderId="53" xfId="65" applyFont="1" applyFill="1" applyBorder="1" applyAlignment="1" applyProtection="1">
      <alignment horizontal="center" vertical="center" wrapText="1"/>
      <protection/>
    </xf>
    <xf numFmtId="0" fontId="0" fillId="0" borderId="51" xfId="65"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13" fillId="33" borderId="30" xfId="63" applyFont="1" applyFill="1" applyBorder="1" applyAlignment="1" applyProtection="1">
      <alignment horizontal="center" vertical="center" shrinkToFit="1"/>
      <protection/>
    </xf>
    <xf numFmtId="0" fontId="0" fillId="0" borderId="51"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51" xfId="0" applyFont="1" applyBorder="1" applyAlignment="1">
      <alignment horizontal="center" vertical="center" wrapText="1" shrinkToFit="1"/>
    </xf>
    <xf numFmtId="0" fontId="0" fillId="0" borderId="54" xfId="0" applyFont="1" applyBorder="1" applyAlignment="1">
      <alignment horizontal="center" vertical="center" wrapText="1" shrinkToFit="1"/>
    </xf>
    <xf numFmtId="0" fontId="0" fillId="0" borderId="53" xfId="63" applyFont="1" applyFill="1" applyBorder="1" applyAlignment="1" applyProtection="1">
      <alignment horizontal="center" vertical="center" wrapText="1" shrinkToFit="1"/>
      <protection/>
    </xf>
    <xf numFmtId="0" fontId="13" fillId="33" borderId="30" xfId="65" applyFont="1" applyFill="1" applyBorder="1" applyAlignment="1" applyProtection="1">
      <alignment horizontal="center" vertical="center"/>
      <protection/>
    </xf>
    <xf numFmtId="0" fontId="13" fillId="33" borderId="54" xfId="65" applyFont="1" applyFill="1" applyBorder="1" applyAlignment="1" applyProtection="1">
      <alignment horizontal="center" vertical="center"/>
      <protection/>
    </xf>
    <xf numFmtId="0" fontId="0" fillId="0" borderId="51" xfId="64"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13" fillId="33" borderId="30" xfId="63" applyNumberFormat="1" applyFont="1" applyFill="1" applyBorder="1" applyAlignment="1" applyProtection="1">
      <alignment horizontal="center" vertical="center" wrapText="1"/>
      <protection/>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0" xfId="0" applyFont="1" applyBorder="1" applyAlignment="1">
      <alignment horizontal="center" vertical="center"/>
    </xf>
    <xf numFmtId="0" fontId="13" fillId="33" borderId="36" xfId="65" applyFont="1" applyFill="1" applyBorder="1" applyAlignment="1" applyProtection="1">
      <alignment horizontal="center" vertical="center" wrapText="1"/>
      <protection/>
    </xf>
    <xf numFmtId="0" fontId="13" fillId="33" borderId="51" xfId="65" applyFont="1" applyFill="1" applyBorder="1" applyAlignment="1" applyProtection="1">
      <alignment horizontal="center" vertical="center" wrapText="1"/>
      <protection/>
    </xf>
    <xf numFmtId="0" fontId="0" fillId="0" borderId="53" xfId="63" applyFont="1" applyFill="1" applyBorder="1" applyAlignment="1" applyProtection="1">
      <alignment vertical="center" wrapText="1"/>
      <protection/>
    </xf>
    <xf numFmtId="0" fontId="0" fillId="0" borderId="52" xfId="0" applyFont="1" applyBorder="1" applyAlignment="1">
      <alignment vertical="center"/>
    </xf>
    <xf numFmtId="0" fontId="13" fillId="33" borderId="60" xfId="0" applyFont="1" applyFill="1" applyBorder="1" applyAlignment="1">
      <alignment horizontal="center" vertical="center"/>
    </xf>
    <xf numFmtId="0" fontId="13" fillId="33" borderId="56"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61" xfId="0" applyFont="1" applyFill="1" applyBorder="1" applyAlignment="1">
      <alignment horizontal="center" vertical="center"/>
    </xf>
    <xf numFmtId="0" fontId="0" fillId="0" borderId="23" xfId="0" applyFill="1" applyBorder="1" applyAlignment="1">
      <alignment horizontal="left" vertical="center" wrapText="1" indent="1"/>
    </xf>
    <xf numFmtId="0" fontId="0" fillId="0" borderId="21" xfId="0" applyFont="1" applyFill="1" applyBorder="1" applyAlignment="1">
      <alignment horizontal="left" vertical="center" wrapText="1" indent="1"/>
    </xf>
    <xf numFmtId="0" fontId="0" fillId="0" borderId="22" xfId="0" applyFont="1" applyFill="1" applyBorder="1" applyAlignment="1">
      <alignment horizontal="left" vertical="center" wrapText="1" indent="1"/>
    </xf>
    <xf numFmtId="0" fontId="0" fillId="0" borderId="57" xfId="0" applyFont="1" applyFill="1" applyBorder="1" applyAlignment="1">
      <alignment horizontal="left" vertical="center" wrapText="1" indent="1"/>
    </xf>
    <xf numFmtId="0" fontId="0" fillId="0" borderId="20" xfId="0" applyFont="1" applyFill="1" applyBorder="1" applyAlignment="1">
      <alignment horizontal="left" vertical="center" wrapText="1" indent="1"/>
    </xf>
    <xf numFmtId="0" fontId="0" fillId="0" borderId="58" xfId="0" applyFont="1" applyFill="1" applyBorder="1" applyAlignment="1">
      <alignment horizontal="left" vertical="center" wrapText="1" indent="1"/>
    </xf>
    <xf numFmtId="0" fontId="13" fillId="33" borderId="55" xfId="65" applyFont="1" applyFill="1" applyBorder="1" applyAlignment="1" applyProtection="1">
      <alignment horizontal="center" vertical="center" wrapText="1"/>
      <protection/>
    </xf>
    <xf numFmtId="0" fontId="13" fillId="33" borderId="21" xfId="65" applyFont="1" applyFill="1" applyBorder="1" applyAlignment="1" applyProtection="1">
      <alignment horizontal="center" vertical="center" wrapText="1"/>
      <protection/>
    </xf>
    <xf numFmtId="0" fontId="13" fillId="33" borderId="60" xfId="65" applyFont="1" applyFill="1" applyBorder="1" applyAlignment="1" applyProtection="1">
      <alignment horizontal="center" vertical="center" wrapText="1"/>
      <protection/>
    </xf>
    <xf numFmtId="0" fontId="13" fillId="33" borderId="18" xfId="65" applyFont="1" applyFill="1" applyBorder="1" applyAlignment="1" applyProtection="1">
      <alignment horizontal="center" vertical="center" wrapText="1"/>
      <protection/>
    </xf>
    <xf numFmtId="0" fontId="13" fillId="33" borderId="0" xfId="65" applyFont="1" applyFill="1" applyBorder="1" applyAlignment="1" applyProtection="1">
      <alignment horizontal="center" vertical="center" wrapText="1"/>
      <protection/>
    </xf>
    <xf numFmtId="0" fontId="13" fillId="33" borderId="19" xfId="65" applyFont="1" applyFill="1" applyBorder="1" applyAlignment="1" applyProtection="1">
      <alignment horizontal="center" vertical="center" wrapText="1"/>
      <protection/>
    </xf>
    <xf numFmtId="0" fontId="8" fillId="0" borderId="37" xfId="65" applyFont="1" applyFill="1" applyBorder="1" applyAlignment="1" applyProtection="1">
      <alignment horizontal="center" vertical="center" wrapText="1"/>
      <protection/>
    </xf>
    <xf numFmtId="0" fontId="8" fillId="0" borderId="31" xfId="65"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12" fillId="0" borderId="37" xfId="65" applyFont="1" applyFill="1" applyBorder="1" applyAlignment="1" applyProtection="1">
      <alignment horizontal="center" vertical="center" wrapText="1"/>
      <protection/>
    </xf>
    <xf numFmtId="0" fontId="12" fillId="0" borderId="31" xfId="65" applyFont="1" applyFill="1" applyBorder="1" applyAlignment="1" applyProtection="1">
      <alignment horizontal="center" vertical="center" wrapText="1"/>
      <protection/>
    </xf>
    <xf numFmtId="181" fontId="0" fillId="0" borderId="31" xfId="0" applyNumberFormat="1" applyFont="1" applyFill="1" applyBorder="1" applyAlignment="1">
      <alignment horizontal="center" vertical="center"/>
    </xf>
    <xf numFmtId="181" fontId="0" fillId="0" borderId="63"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98" xfId="0" applyFont="1" applyFill="1" applyBorder="1" applyAlignment="1">
      <alignment horizontal="center" vertical="center"/>
    </xf>
    <xf numFmtId="9" fontId="0" fillId="0" borderId="31" xfId="0" applyNumberFormat="1" applyFont="1" applyFill="1" applyBorder="1" applyAlignment="1">
      <alignment horizontal="center" vertical="center"/>
    </xf>
    <xf numFmtId="0" fontId="12" fillId="0" borderId="53" xfId="65" applyFont="1" applyFill="1" applyBorder="1" applyAlignment="1" applyProtection="1">
      <alignment horizontal="center" vertical="center" shrinkToFit="1"/>
      <protection/>
    </xf>
    <xf numFmtId="0" fontId="12" fillId="0" borderId="51" xfId="65" applyFont="1" applyFill="1" applyBorder="1" applyAlignment="1" applyProtection="1">
      <alignment horizontal="center" vertical="center" shrinkToFit="1"/>
      <protection/>
    </xf>
    <xf numFmtId="0" fontId="12" fillId="0" borderId="54" xfId="65" applyFont="1" applyFill="1" applyBorder="1" applyAlignment="1" applyProtection="1">
      <alignment horizontal="center" vertical="center" shrinkToFit="1"/>
      <protection/>
    </xf>
    <xf numFmtId="0" fontId="13" fillId="33" borderId="55" xfId="0" applyFont="1" applyFill="1" applyBorder="1" applyAlignment="1">
      <alignment horizontal="center" vertical="center" textRotation="255"/>
    </xf>
    <xf numFmtId="0" fontId="13" fillId="33" borderId="65"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13" fillId="33" borderId="31" xfId="0" applyFont="1" applyFill="1" applyBorder="1" applyAlignment="1">
      <alignment horizontal="left" vertical="center" wrapText="1"/>
    </xf>
    <xf numFmtId="0" fontId="13" fillId="33" borderId="30" xfId="0" applyFont="1" applyFill="1" applyBorder="1" applyAlignment="1">
      <alignment horizontal="left" vertical="center" wrapText="1"/>
    </xf>
    <xf numFmtId="0" fontId="0" fillId="0" borderId="37" xfId="0" applyFill="1" applyBorder="1" applyAlignment="1">
      <alignment horizontal="left" vertical="top" wrapText="1"/>
    </xf>
    <xf numFmtId="0" fontId="0" fillId="0" borderId="31" xfId="0" applyFill="1" applyBorder="1" applyAlignment="1">
      <alignment horizontal="left" vertical="top" wrapText="1"/>
    </xf>
    <xf numFmtId="0" fontId="0" fillId="0" borderId="33" xfId="0" applyFill="1" applyBorder="1" applyAlignment="1">
      <alignment horizontal="left" vertical="top" wrapText="1"/>
    </xf>
    <xf numFmtId="0" fontId="13" fillId="33" borderId="38" xfId="0" applyFont="1" applyFill="1" applyBorder="1" applyAlignment="1">
      <alignment vertical="center" wrapText="1"/>
    </xf>
    <xf numFmtId="0" fontId="13" fillId="33" borderId="64" xfId="0" applyFont="1" applyFill="1" applyBorder="1" applyAlignment="1">
      <alignment vertical="center" wrapText="1"/>
    </xf>
    <xf numFmtId="0" fontId="0" fillId="0" borderId="53" xfId="0" applyFill="1" applyBorder="1" applyAlignment="1">
      <alignment vertical="center" wrapText="1"/>
    </xf>
    <xf numFmtId="0" fontId="13" fillId="33" borderId="36"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0" fillId="0" borderId="53"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83" xfId="0" applyFont="1" applyBorder="1" applyAlignment="1">
      <alignment horizontal="center" vertical="center" textRotation="255"/>
    </xf>
    <xf numFmtId="0" fontId="0" fillId="0" borderId="84" xfId="0" applyFont="1" applyBorder="1" applyAlignment="1">
      <alignment horizontal="center" vertical="center" textRotation="255"/>
    </xf>
    <xf numFmtId="0" fontId="0" fillId="0" borderId="30" xfId="0" applyFont="1" applyFill="1" applyBorder="1" applyAlignment="1">
      <alignment horizontal="center" vertical="center"/>
    </xf>
    <xf numFmtId="0" fontId="0" fillId="0" borderId="30" xfId="0" applyFont="1" applyFill="1" applyBorder="1" applyAlignment="1">
      <alignment horizontal="right" vertical="center" wrapText="1"/>
    </xf>
    <xf numFmtId="0" fontId="0" fillId="0" borderId="51" xfId="0" applyFont="1" applyBorder="1" applyAlignment="1">
      <alignment horizontal="right" vertical="center" wrapText="1"/>
    </xf>
    <xf numFmtId="0" fontId="0" fillId="0" borderId="54" xfId="0" applyFont="1" applyBorder="1" applyAlignment="1">
      <alignment horizontal="right" vertical="center" wrapText="1"/>
    </xf>
    <xf numFmtId="0" fontId="0" fillId="0" borderId="99" xfId="0" applyFont="1" applyBorder="1" applyAlignment="1">
      <alignment horizontal="center" vertical="center" wrapText="1"/>
    </xf>
    <xf numFmtId="0" fontId="0" fillId="0" borderId="100" xfId="0" applyFont="1" applyBorder="1" applyAlignment="1">
      <alignment horizontal="center" vertical="center" wrapText="1"/>
    </xf>
    <xf numFmtId="0" fontId="13" fillId="33" borderId="16" xfId="65" applyFont="1" applyFill="1" applyBorder="1" applyAlignment="1" applyProtection="1">
      <alignment horizontal="center" vertical="center" wrapText="1"/>
      <protection/>
    </xf>
    <xf numFmtId="0" fontId="13" fillId="33" borderId="11" xfId="65" applyFont="1" applyFill="1" applyBorder="1" applyAlignment="1" applyProtection="1">
      <alignment horizontal="center" vertical="center" wrapText="1"/>
      <protection/>
    </xf>
    <xf numFmtId="0" fontId="13" fillId="33" borderId="17" xfId="65" applyFont="1" applyFill="1" applyBorder="1" applyAlignment="1" applyProtection="1">
      <alignment horizontal="center" vertical="center" wrapText="1"/>
      <protection/>
    </xf>
    <xf numFmtId="0" fontId="13" fillId="33" borderId="83" xfId="65" applyFont="1" applyFill="1" applyBorder="1" applyAlignment="1" applyProtection="1">
      <alignment horizontal="center" vertical="center" wrapText="1"/>
      <protection/>
    </xf>
    <xf numFmtId="0" fontId="13" fillId="33" borderId="10" xfId="65" applyFont="1" applyFill="1" applyBorder="1" applyAlignment="1" applyProtection="1">
      <alignment horizontal="center" vertical="center" wrapText="1"/>
      <protection/>
    </xf>
    <xf numFmtId="0" fontId="13" fillId="33" borderId="84" xfId="65" applyFont="1" applyFill="1" applyBorder="1" applyAlignment="1" applyProtection="1">
      <alignment horizontal="center" vertical="center" wrapText="1"/>
      <protection/>
    </xf>
    <xf numFmtId="20" fontId="11" fillId="0" borderId="14" xfId="63" applyNumberFormat="1" applyFont="1" applyFill="1" applyBorder="1" applyAlignment="1" applyProtection="1">
      <alignment horizontal="center" vertical="center"/>
      <protection/>
    </xf>
    <xf numFmtId="20" fontId="11" fillId="0" borderId="11" xfId="63" applyNumberFormat="1" applyFont="1" applyFill="1" applyBorder="1" applyAlignment="1" applyProtection="1">
      <alignment horizontal="center" vertical="center"/>
      <protection/>
    </xf>
    <xf numFmtId="20" fontId="11" fillId="0" borderId="15" xfId="63" applyNumberFormat="1" applyFont="1" applyFill="1" applyBorder="1" applyAlignment="1" applyProtection="1">
      <alignment horizontal="center" vertical="center"/>
      <protection/>
    </xf>
    <xf numFmtId="20" fontId="11" fillId="0" borderId="12" xfId="63" applyNumberFormat="1" applyFont="1" applyFill="1" applyBorder="1" applyAlignment="1" applyProtection="1">
      <alignment horizontal="center" vertical="center"/>
      <protection/>
    </xf>
    <xf numFmtId="20" fontId="11" fillId="0" borderId="0" xfId="63" applyNumberFormat="1" applyFont="1" applyFill="1" applyBorder="1" applyAlignment="1" applyProtection="1">
      <alignment horizontal="center" vertical="center"/>
      <protection/>
    </xf>
    <xf numFmtId="20" fontId="11" fillId="0" borderId="13" xfId="63" applyNumberFormat="1" applyFont="1" applyFill="1" applyBorder="1" applyAlignment="1" applyProtection="1">
      <alignment horizontal="center" vertical="center"/>
      <protection/>
    </xf>
    <xf numFmtId="20" fontId="11" fillId="0" borderId="101" xfId="63" applyNumberFormat="1" applyFont="1" applyFill="1" applyBorder="1" applyAlignment="1" applyProtection="1">
      <alignment horizontal="center" vertical="center"/>
      <protection/>
    </xf>
    <xf numFmtId="20" fontId="11" fillId="0" borderId="10" xfId="63" applyNumberFormat="1" applyFont="1" applyFill="1" applyBorder="1" applyAlignment="1" applyProtection="1">
      <alignment horizontal="center" vertical="center"/>
      <protection/>
    </xf>
    <xf numFmtId="20" fontId="11" fillId="0" borderId="102" xfId="63" applyNumberFormat="1" applyFont="1" applyFill="1" applyBorder="1" applyAlignment="1" applyProtection="1">
      <alignment horizontal="center" vertical="center"/>
      <protection/>
    </xf>
    <xf numFmtId="0" fontId="13" fillId="33" borderId="16"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103" xfId="0" applyFont="1" applyBorder="1" applyAlignment="1">
      <alignment horizontal="center" vertical="center"/>
    </xf>
    <xf numFmtId="0" fontId="0" fillId="0" borderId="50" xfId="0" applyFont="1" applyFill="1" applyBorder="1" applyAlignment="1">
      <alignment horizontal="center" vertical="center"/>
    </xf>
    <xf numFmtId="0" fontId="0" fillId="0" borderId="94" xfId="0" applyFont="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Border="1" applyAlignment="1">
      <alignment horizontal="center" vertical="center"/>
    </xf>
    <xf numFmtId="0" fontId="0" fillId="0" borderId="30" xfId="0" applyFont="1" applyBorder="1" applyAlignment="1">
      <alignment horizontal="center" vertical="center" wrapText="1"/>
    </xf>
    <xf numFmtId="0" fontId="0" fillId="0" borderId="59" xfId="0" applyFont="1" applyBorder="1" applyAlignment="1">
      <alignment horizontal="center" vertical="center"/>
    </xf>
    <xf numFmtId="0" fontId="0" fillId="0" borderId="30" xfId="0" applyFont="1" applyBorder="1" applyAlignment="1">
      <alignment horizontal="left" vertical="center" wrapText="1"/>
    </xf>
    <xf numFmtId="0" fontId="0" fillId="0" borderId="51" xfId="0" applyFont="1" applyBorder="1" applyAlignment="1">
      <alignment horizontal="left" vertical="center" wrapText="1"/>
    </xf>
    <xf numFmtId="0" fontId="0" fillId="0" borderId="54" xfId="0" applyFont="1" applyBorder="1" applyAlignment="1">
      <alignment horizontal="left" vertical="center" wrapText="1"/>
    </xf>
    <xf numFmtId="176" fontId="0" fillId="0" borderId="30" xfId="0" applyNumberFormat="1" applyFont="1" applyBorder="1" applyAlignment="1">
      <alignment horizontal="right" vertical="center" wrapText="1"/>
    </xf>
    <xf numFmtId="176" fontId="0" fillId="0" borderId="51" xfId="0" applyNumberFormat="1" applyFont="1" applyBorder="1" applyAlignment="1">
      <alignment horizontal="right" vertical="center" wrapText="1"/>
    </xf>
    <xf numFmtId="176" fontId="0" fillId="0" borderId="54" xfId="0" applyNumberFormat="1" applyFont="1" applyBorder="1" applyAlignment="1">
      <alignment horizontal="right" vertical="center" wrapText="1"/>
    </xf>
    <xf numFmtId="176" fontId="0" fillId="0" borderId="59" xfId="0" applyNumberFormat="1" applyFont="1" applyBorder="1" applyAlignment="1">
      <alignment horizontal="right" vertical="center" wrapText="1"/>
    </xf>
    <xf numFmtId="0" fontId="0" fillId="0" borderId="53" xfId="0" applyFont="1" applyBorder="1" applyAlignment="1">
      <alignment horizontal="center" vertical="center"/>
    </xf>
    <xf numFmtId="0" fontId="0" fillId="0" borderId="95" xfId="0" applyFont="1" applyBorder="1" applyAlignment="1">
      <alignment horizontal="center"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3" xfId="0" applyFont="1" applyFill="1" applyBorder="1" applyAlignment="1">
      <alignment horizontal="center" vertical="center"/>
    </xf>
    <xf numFmtId="0" fontId="0" fillId="0" borderId="23" xfId="0" applyFont="1" applyBorder="1" applyAlignment="1">
      <alignment horizontal="center" vertical="center"/>
    </xf>
    <xf numFmtId="0" fontId="0" fillId="0" borderId="106" xfId="0" applyFont="1" applyBorder="1" applyAlignment="1">
      <alignment horizontal="center" vertical="center" wrapText="1"/>
    </xf>
    <xf numFmtId="0" fontId="0" fillId="0" borderId="107" xfId="0" applyFont="1" applyBorder="1" applyAlignment="1">
      <alignment horizontal="center" vertical="center"/>
    </xf>
    <xf numFmtId="0" fontId="0" fillId="0" borderId="108" xfId="0" applyFont="1" applyBorder="1" applyAlignment="1">
      <alignment horizontal="center" vertical="center"/>
    </xf>
    <xf numFmtId="176" fontId="0" fillId="0" borderId="6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96"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113" xfId="0" applyNumberFormat="1" applyFont="1" applyBorder="1" applyAlignment="1">
      <alignment horizontal="right" vertical="center"/>
    </xf>
    <xf numFmtId="176" fontId="0" fillId="0" borderId="110"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21" xfId="65"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57" xfId="65" applyFont="1" applyFill="1" applyBorder="1" applyAlignment="1" applyProtection="1">
      <alignment horizontal="center" vertical="center" wrapText="1" shrinkToFit="1"/>
      <protection/>
    </xf>
    <xf numFmtId="0" fontId="0" fillId="0" borderId="20" xfId="65"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0" fillId="0" borderId="51" xfId="63" applyFont="1" applyFill="1" applyBorder="1" applyAlignment="1" applyProtection="1">
      <alignment vertical="center" wrapText="1"/>
      <protection/>
    </xf>
    <xf numFmtId="0" fontId="0" fillId="0" borderId="59" xfId="63" applyFont="1" applyFill="1" applyBorder="1" applyAlignment="1" applyProtection="1">
      <alignment vertical="center" wrapText="1"/>
      <protection/>
    </xf>
    <xf numFmtId="0" fontId="0" fillId="0" borderId="23" xfId="0"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57" xfId="0" applyFont="1" applyFill="1" applyBorder="1" applyAlignment="1">
      <alignment vertical="center" wrapText="1"/>
    </xf>
    <xf numFmtId="0" fontId="0" fillId="0" borderId="20" xfId="0" applyFont="1" applyFill="1" applyBorder="1" applyAlignment="1">
      <alignment vertical="center" wrapText="1"/>
    </xf>
    <xf numFmtId="0" fontId="0" fillId="0" borderId="58" xfId="0" applyFont="1" applyFill="1" applyBorder="1" applyAlignment="1">
      <alignment vertical="center" wrapText="1"/>
    </xf>
    <xf numFmtId="0" fontId="0" fillId="0" borderId="52" xfId="0" applyFont="1" applyBorder="1" applyAlignment="1">
      <alignment horizontal="center" vertical="center"/>
    </xf>
    <xf numFmtId="0" fontId="69" fillId="33" borderId="48" xfId="65" applyFont="1" applyFill="1" applyBorder="1" applyAlignment="1" applyProtection="1">
      <alignment horizontal="center" vertical="center"/>
      <protection/>
    </xf>
    <xf numFmtId="0" fontId="69" fillId="33" borderId="49" xfId="65" applyFont="1" applyFill="1" applyBorder="1" applyAlignment="1" applyProtection="1">
      <alignment horizontal="center" vertical="center"/>
      <protection/>
    </xf>
    <xf numFmtId="0" fontId="66" fillId="0" borderId="50" xfId="63" applyFont="1" applyFill="1" applyBorder="1" applyAlignment="1" applyProtection="1">
      <alignment vertical="center" wrapText="1" shrinkToFit="1"/>
      <protection/>
    </xf>
    <xf numFmtId="0" fontId="66" fillId="0" borderId="49" xfId="0" applyFont="1" applyFill="1" applyBorder="1" applyAlignment="1">
      <alignment vertical="center" wrapText="1"/>
    </xf>
    <xf numFmtId="0" fontId="66" fillId="0" borderId="97" xfId="0" applyFont="1" applyFill="1" applyBorder="1" applyAlignment="1">
      <alignment vertical="center" wrapText="1"/>
    </xf>
    <xf numFmtId="0" fontId="69" fillId="33" borderId="27" xfId="63" applyFont="1" applyFill="1" applyBorder="1" applyAlignment="1" applyProtection="1">
      <alignment horizontal="center" vertical="center" wrapText="1" shrinkToFit="1"/>
      <protection/>
    </xf>
    <xf numFmtId="0" fontId="66" fillId="0" borderId="49" xfId="0" applyFont="1" applyBorder="1" applyAlignment="1">
      <alignment horizontal="center" vertical="center"/>
    </xf>
    <xf numFmtId="0" fontId="66" fillId="0" borderId="97" xfId="0" applyFont="1" applyBorder="1" applyAlignment="1">
      <alignment horizontal="center" vertical="center"/>
    </xf>
    <xf numFmtId="0" fontId="66" fillId="0" borderId="49" xfId="0" applyFont="1" applyBorder="1" applyAlignment="1">
      <alignment horizontal="center" vertical="center" wrapText="1"/>
    </xf>
    <xf numFmtId="0" fontId="66" fillId="0" borderId="97" xfId="0" applyFont="1" applyBorder="1" applyAlignment="1">
      <alignment horizontal="center" vertical="center" wrapText="1"/>
    </xf>
    <xf numFmtId="0" fontId="69" fillId="33" borderId="27" xfId="63" applyFont="1" applyFill="1" applyBorder="1" applyAlignment="1" applyProtection="1">
      <alignment horizontal="center" vertical="center" wrapText="1"/>
      <protection/>
    </xf>
    <xf numFmtId="0" fontId="66" fillId="0" borderId="94" xfId="0" applyFont="1" applyBorder="1" applyAlignment="1">
      <alignment horizontal="center" vertical="center" wrapText="1"/>
    </xf>
    <xf numFmtId="0" fontId="69" fillId="33" borderId="36" xfId="65" applyFont="1" applyFill="1" applyBorder="1" applyAlignment="1" applyProtection="1">
      <alignment horizontal="center" vertical="center"/>
      <protection/>
    </xf>
    <xf numFmtId="0" fontId="69" fillId="33" borderId="51" xfId="65" applyFont="1" applyFill="1" applyBorder="1" applyAlignment="1" applyProtection="1">
      <alignment horizontal="center" vertical="center"/>
      <protection/>
    </xf>
    <xf numFmtId="0" fontId="66" fillId="0" borderId="53" xfId="65" applyFont="1" applyFill="1" applyBorder="1" applyAlignment="1" applyProtection="1">
      <alignment horizontal="center" vertical="center" wrapText="1"/>
      <protection/>
    </xf>
    <xf numFmtId="0" fontId="66" fillId="0" borderId="51" xfId="65" applyFont="1" applyFill="1" applyBorder="1" applyAlignment="1" applyProtection="1">
      <alignment horizontal="center" vertical="center" wrapText="1"/>
      <protection/>
    </xf>
    <xf numFmtId="0" fontId="66" fillId="0" borderId="51" xfId="0" applyFont="1" applyBorder="1" applyAlignment="1">
      <alignment horizontal="center" vertical="center" wrapText="1"/>
    </xf>
    <xf numFmtId="0" fontId="69" fillId="33" borderId="30" xfId="63" applyFont="1" applyFill="1" applyBorder="1" applyAlignment="1" applyProtection="1">
      <alignment horizontal="center" vertical="center" shrinkToFit="1"/>
      <protection/>
    </xf>
    <xf numFmtId="0" fontId="66" fillId="0" borderId="51" xfId="0" applyFont="1" applyBorder="1" applyAlignment="1">
      <alignment horizontal="center" vertical="center" shrinkToFit="1"/>
    </xf>
    <xf numFmtId="0" fontId="66" fillId="0" borderId="54" xfId="0" applyFont="1" applyBorder="1" applyAlignment="1">
      <alignment horizontal="center" vertical="center" shrinkToFit="1"/>
    </xf>
    <xf numFmtId="0" fontId="66" fillId="0" borderId="51" xfId="0" applyFont="1" applyBorder="1" applyAlignment="1">
      <alignment horizontal="center" vertical="center" wrapText="1" shrinkToFit="1"/>
    </xf>
    <xf numFmtId="0" fontId="66" fillId="0" borderId="54" xfId="0" applyFont="1" applyBorder="1" applyAlignment="1">
      <alignment horizontal="center" vertical="center" wrapText="1" shrinkToFit="1"/>
    </xf>
    <xf numFmtId="0" fontId="70" fillId="0" borderId="31" xfId="63" applyFont="1" applyFill="1" applyBorder="1" applyAlignment="1" applyProtection="1">
      <alignment horizontal="center" vertical="center" wrapText="1" shrinkToFit="1"/>
      <protection/>
    </xf>
    <xf numFmtId="0" fontId="70" fillId="0" borderId="31" xfId="63" applyFont="1" applyFill="1" applyBorder="1" applyAlignment="1" applyProtection="1">
      <alignment horizontal="center" vertical="center" shrinkToFit="1"/>
      <protection/>
    </xf>
    <xf numFmtId="0" fontId="70" fillId="0" borderId="33" xfId="63" applyFont="1" applyFill="1" applyBorder="1" applyAlignment="1" applyProtection="1">
      <alignment horizontal="center" vertical="center" shrinkToFit="1"/>
      <protection/>
    </xf>
    <xf numFmtId="0" fontId="66" fillId="0" borderId="53" xfId="63" applyFont="1" applyFill="1" applyBorder="1" applyAlignment="1" applyProtection="1">
      <alignment horizontal="center" vertical="center" wrapText="1" shrinkToFit="1"/>
      <protection/>
    </xf>
    <xf numFmtId="0" fontId="69" fillId="33" borderId="30" xfId="65" applyFont="1" applyFill="1" applyBorder="1" applyAlignment="1" applyProtection="1">
      <alignment horizontal="center" vertical="center"/>
      <protection/>
    </xf>
    <xf numFmtId="0" fontId="69" fillId="33" borderId="54" xfId="65" applyFont="1" applyFill="1" applyBorder="1" applyAlignment="1" applyProtection="1">
      <alignment horizontal="center" vertical="center"/>
      <protection/>
    </xf>
    <xf numFmtId="0" fontId="66" fillId="0" borderId="51" xfId="64" applyFont="1" applyFill="1" applyBorder="1" applyAlignment="1" applyProtection="1">
      <alignment horizontal="center" vertical="center" wrapText="1"/>
      <protection/>
    </xf>
    <xf numFmtId="0" fontId="66" fillId="0" borderId="59" xfId="0" applyFont="1" applyBorder="1" applyAlignment="1">
      <alignment horizontal="center" vertical="center" wrapText="1"/>
    </xf>
    <xf numFmtId="0" fontId="69" fillId="33" borderId="55" xfId="65" applyFont="1" applyFill="1" applyBorder="1" applyAlignment="1" applyProtection="1">
      <alignment horizontal="center" vertical="center" wrapText="1" shrinkToFit="1"/>
      <protection/>
    </xf>
    <xf numFmtId="0" fontId="69" fillId="33" borderId="21" xfId="65" applyFont="1" applyFill="1" applyBorder="1" applyAlignment="1" applyProtection="1">
      <alignment horizontal="center" vertical="center" wrapText="1" shrinkToFit="1"/>
      <protection/>
    </xf>
    <xf numFmtId="0" fontId="69" fillId="33" borderId="56" xfId="65" applyFont="1" applyFill="1" applyBorder="1" applyAlignment="1" applyProtection="1">
      <alignment horizontal="center" vertical="center" wrapText="1" shrinkToFit="1"/>
      <protection/>
    </xf>
    <xf numFmtId="0" fontId="69" fillId="33" borderId="20" xfId="65" applyFont="1" applyFill="1" applyBorder="1" applyAlignment="1" applyProtection="1">
      <alignment horizontal="center" vertical="center" wrapText="1" shrinkToFit="1"/>
      <protection/>
    </xf>
    <xf numFmtId="0" fontId="66" fillId="0" borderId="23" xfId="65" applyFont="1" applyFill="1" applyBorder="1" applyAlignment="1" applyProtection="1">
      <alignment vertical="top" wrapText="1" shrinkToFit="1"/>
      <protection/>
    </xf>
    <xf numFmtId="0" fontId="66" fillId="0" borderId="21" xfId="65" applyFont="1" applyFill="1" applyBorder="1" applyAlignment="1" applyProtection="1">
      <alignment vertical="top" wrapText="1" shrinkToFit="1"/>
      <protection/>
    </xf>
    <xf numFmtId="0" fontId="66" fillId="0" borderId="21" xfId="0" applyFont="1" applyBorder="1" applyAlignment="1">
      <alignment vertical="top" wrapText="1"/>
    </xf>
    <xf numFmtId="0" fontId="66" fillId="0" borderId="65" xfId="0" applyFont="1" applyBorder="1" applyAlignment="1">
      <alignment vertical="top" wrapText="1"/>
    </xf>
    <xf numFmtId="0" fontId="66" fillId="0" borderId="57" xfId="65" applyFont="1" applyFill="1" applyBorder="1" applyAlignment="1" applyProtection="1">
      <alignment vertical="top" wrapText="1" shrinkToFit="1"/>
      <protection/>
    </xf>
    <xf numFmtId="0" fontId="66" fillId="0" borderId="20" xfId="65" applyFont="1" applyFill="1" applyBorder="1" applyAlignment="1" applyProtection="1">
      <alignment vertical="top" wrapText="1" shrinkToFit="1"/>
      <protection/>
    </xf>
    <xf numFmtId="0" fontId="66" fillId="0" borderId="20" xfId="0" applyFont="1" applyBorder="1" applyAlignment="1">
      <alignment vertical="top" wrapText="1"/>
    </xf>
    <xf numFmtId="0" fontId="66" fillId="0" borderId="70" xfId="0" applyFont="1" applyBorder="1" applyAlignment="1">
      <alignment vertical="top" wrapText="1"/>
    </xf>
    <xf numFmtId="0" fontId="69" fillId="33" borderId="30" xfId="63" applyNumberFormat="1" applyFont="1" applyFill="1" applyBorder="1" applyAlignment="1" applyProtection="1">
      <alignment horizontal="center" vertical="center" wrapText="1"/>
      <protection/>
    </xf>
    <xf numFmtId="0" fontId="66" fillId="0" borderId="51" xfId="0" applyFont="1" applyBorder="1" applyAlignment="1">
      <alignment horizontal="center" vertical="center"/>
    </xf>
    <xf numFmtId="0" fontId="66" fillId="0" borderId="54" xfId="0" applyFont="1" applyBorder="1" applyAlignment="1">
      <alignment horizontal="center" vertical="center"/>
    </xf>
    <xf numFmtId="0" fontId="66" fillId="0" borderId="30" xfId="0" applyFont="1" applyBorder="1" applyAlignment="1">
      <alignment horizontal="center" vertical="center"/>
    </xf>
    <xf numFmtId="0" fontId="66" fillId="0" borderId="64" xfId="63" applyFont="1" applyFill="1" applyBorder="1" applyAlignment="1">
      <alignment vertical="center" wrapText="1" shrinkToFit="1"/>
      <protection/>
    </xf>
    <xf numFmtId="0" fontId="66" fillId="0" borderId="21" xfId="0" applyFont="1" applyBorder="1" applyAlignment="1">
      <alignment vertical="center" wrapText="1" shrinkToFit="1"/>
    </xf>
    <xf numFmtId="0" fontId="66" fillId="0" borderId="22" xfId="0" applyFont="1" applyBorder="1" applyAlignment="1">
      <alignment vertical="center" wrapText="1" shrinkToFit="1"/>
    </xf>
    <xf numFmtId="0" fontId="66" fillId="0" borderId="69" xfId="0" applyFont="1" applyBorder="1" applyAlignment="1">
      <alignment vertical="center" wrapText="1" shrinkToFit="1"/>
    </xf>
    <xf numFmtId="0" fontId="66" fillId="0" borderId="20" xfId="0" applyFont="1" applyBorder="1" applyAlignment="1">
      <alignment vertical="center" wrapText="1" shrinkToFit="1"/>
    </xf>
    <xf numFmtId="0" fontId="66" fillId="0" borderId="58" xfId="0" applyFont="1" applyBorder="1" applyAlignment="1">
      <alignment vertical="center" wrapText="1" shrinkToFit="1"/>
    </xf>
    <xf numFmtId="0" fontId="69" fillId="33" borderId="36" xfId="65" applyFont="1" applyFill="1" applyBorder="1" applyAlignment="1" applyProtection="1">
      <alignment horizontal="center" vertical="center" wrapText="1"/>
      <protection/>
    </xf>
    <xf numFmtId="0" fontId="69" fillId="33" borderId="51" xfId="65" applyFont="1" applyFill="1" applyBorder="1" applyAlignment="1" applyProtection="1">
      <alignment horizontal="center" vertical="center" wrapText="1"/>
      <protection/>
    </xf>
    <xf numFmtId="0" fontId="66" fillId="0" borderId="53" xfId="63" applyFont="1" applyFill="1" applyBorder="1" applyAlignment="1" applyProtection="1">
      <alignment vertical="top" wrapText="1"/>
      <protection/>
    </xf>
    <xf numFmtId="0" fontId="66" fillId="0" borderId="51" xfId="63" applyFont="1" applyFill="1" applyBorder="1" applyAlignment="1" applyProtection="1">
      <alignment vertical="top" wrapText="1"/>
      <protection/>
    </xf>
    <xf numFmtId="0" fontId="66" fillId="0" borderId="59" xfId="63" applyFont="1" applyFill="1" applyBorder="1" applyAlignment="1" applyProtection="1">
      <alignment vertical="top" wrapText="1"/>
      <protection/>
    </xf>
    <xf numFmtId="0" fontId="66" fillId="0" borderId="51" xfId="0" applyFont="1" applyBorder="1" applyAlignment="1">
      <alignment vertical="center"/>
    </xf>
    <xf numFmtId="0" fontId="66" fillId="0" borderId="52" xfId="0" applyFont="1" applyBorder="1" applyAlignment="1">
      <alignment vertical="center"/>
    </xf>
    <xf numFmtId="0" fontId="69" fillId="33" borderId="55" xfId="0" applyFont="1" applyFill="1" applyBorder="1" applyAlignment="1">
      <alignment horizontal="center" vertical="center" wrapText="1"/>
    </xf>
    <xf numFmtId="0" fontId="69" fillId="33" borderId="21" xfId="0" applyFont="1" applyFill="1" applyBorder="1" applyAlignment="1">
      <alignment horizontal="center" vertical="center"/>
    </xf>
    <xf numFmtId="0" fontId="69" fillId="33" borderId="60" xfId="0" applyFont="1" applyFill="1" applyBorder="1" applyAlignment="1">
      <alignment horizontal="center" vertical="center"/>
    </xf>
    <xf numFmtId="0" fontId="69" fillId="33" borderId="56" xfId="0" applyFont="1" applyFill="1" applyBorder="1" applyAlignment="1">
      <alignment horizontal="center" vertical="center"/>
    </xf>
    <xf numFmtId="0" fontId="69" fillId="33" borderId="20" xfId="0" applyFont="1" applyFill="1" applyBorder="1" applyAlignment="1">
      <alignment horizontal="center" vertical="center"/>
    </xf>
    <xf numFmtId="0" fontId="69" fillId="33" borderId="61" xfId="0" applyFont="1" applyFill="1" applyBorder="1" applyAlignment="1">
      <alignment horizontal="center" vertical="center"/>
    </xf>
    <xf numFmtId="0" fontId="66" fillId="0" borderId="23" xfId="0" applyFont="1" applyBorder="1" applyAlignment="1">
      <alignment vertical="top" wrapText="1"/>
    </xf>
    <xf numFmtId="0" fontId="66" fillId="0" borderId="22" xfId="0" applyFont="1" applyBorder="1" applyAlignment="1">
      <alignment vertical="top" wrapText="1"/>
    </xf>
    <xf numFmtId="0" fontId="66" fillId="0" borderId="57" xfId="0" applyFont="1" applyBorder="1" applyAlignment="1">
      <alignment vertical="top" wrapText="1"/>
    </xf>
    <xf numFmtId="0" fontId="66" fillId="0" borderId="58" xfId="0" applyFont="1" applyBorder="1" applyAlignment="1">
      <alignment vertical="top" wrapText="1"/>
    </xf>
    <xf numFmtId="0" fontId="69" fillId="33" borderId="55" xfId="65" applyFont="1" applyFill="1" applyBorder="1" applyAlignment="1" applyProtection="1">
      <alignment horizontal="center" vertical="center" wrapText="1"/>
      <protection/>
    </xf>
    <xf numFmtId="0" fontId="69" fillId="33" borderId="21" xfId="65" applyFont="1" applyFill="1" applyBorder="1" applyAlignment="1" applyProtection="1">
      <alignment horizontal="center" vertical="center" wrapText="1"/>
      <protection/>
    </xf>
    <xf numFmtId="0" fontId="69" fillId="33" borderId="60" xfId="65" applyFont="1" applyFill="1" applyBorder="1" applyAlignment="1" applyProtection="1">
      <alignment horizontal="center" vertical="center" wrapText="1"/>
      <protection/>
    </xf>
    <xf numFmtId="0" fontId="69" fillId="33" borderId="18" xfId="65" applyFont="1" applyFill="1" applyBorder="1" applyAlignment="1" applyProtection="1">
      <alignment horizontal="center" vertical="center" wrapText="1"/>
      <protection/>
    </xf>
    <xf numFmtId="0" fontId="69" fillId="33" borderId="0" xfId="65" applyFont="1" applyFill="1" applyBorder="1" applyAlignment="1" applyProtection="1">
      <alignment horizontal="center" vertical="center" wrapText="1"/>
      <protection/>
    </xf>
    <xf numFmtId="0" fontId="69" fillId="33" borderId="19" xfId="65" applyFont="1" applyFill="1" applyBorder="1" applyAlignment="1" applyProtection="1">
      <alignment horizontal="center" vertical="center" wrapText="1"/>
      <protection/>
    </xf>
    <xf numFmtId="0" fontId="71" fillId="0" borderId="37" xfId="65" applyFont="1" applyFill="1" applyBorder="1" applyAlignment="1" applyProtection="1">
      <alignment horizontal="center" vertical="center" wrapText="1"/>
      <protection/>
    </xf>
    <xf numFmtId="0" fontId="71" fillId="0" borderId="31" xfId="65" applyFont="1" applyFill="1" applyBorder="1" applyAlignment="1" applyProtection="1">
      <alignment horizontal="center" vertical="center" wrapText="1"/>
      <protection/>
    </xf>
    <xf numFmtId="0" fontId="66" fillId="0" borderId="31" xfId="0" applyFont="1" applyFill="1" applyBorder="1" applyAlignment="1">
      <alignment horizontal="center" vertical="center"/>
    </xf>
    <xf numFmtId="0" fontId="66" fillId="0" borderId="33" xfId="0" applyFont="1" applyFill="1" applyBorder="1" applyAlignment="1">
      <alignment horizontal="center" vertical="center"/>
    </xf>
    <xf numFmtId="0" fontId="72" fillId="0" borderId="37" xfId="65" applyFont="1" applyFill="1" applyBorder="1" applyAlignment="1" applyProtection="1">
      <alignment horizontal="center" vertical="center" wrapText="1"/>
      <protection/>
    </xf>
    <xf numFmtId="0" fontId="72" fillId="0" borderId="31" xfId="65" applyFont="1" applyFill="1" applyBorder="1" applyAlignment="1" applyProtection="1">
      <alignment horizontal="center" vertical="center" wrapText="1"/>
      <protection/>
    </xf>
    <xf numFmtId="3" fontId="66" fillId="0" borderId="31" xfId="0" applyNumberFormat="1" applyFont="1" applyFill="1" applyBorder="1" applyAlignment="1">
      <alignment horizontal="center" vertical="center"/>
    </xf>
    <xf numFmtId="0" fontId="66" fillId="0" borderId="63" xfId="0" applyFont="1" applyFill="1" applyBorder="1" applyAlignment="1">
      <alignment horizontal="center" vertical="center"/>
    </xf>
    <xf numFmtId="0" fontId="66" fillId="0" borderId="98" xfId="0" applyFont="1" applyFill="1" applyBorder="1" applyAlignment="1">
      <alignment horizontal="center" vertical="center"/>
    </xf>
    <xf numFmtId="9" fontId="66" fillId="0" borderId="31" xfId="0" applyNumberFormat="1" applyFont="1" applyFill="1" applyBorder="1" applyAlignment="1">
      <alignment horizontal="center" vertical="center"/>
    </xf>
    <xf numFmtId="0" fontId="72" fillId="0" borderId="53" xfId="65" applyFont="1" applyFill="1" applyBorder="1" applyAlignment="1" applyProtection="1">
      <alignment horizontal="center" vertical="center" shrinkToFit="1"/>
      <protection/>
    </xf>
    <xf numFmtId="0" fontId="72" fillId="0" borderId="51" xfId="65" applyFont="1" applyFill="1" applyBorder="1" applyAlignment="1" applyProtection="1">
      <alignment horizontal="center" vertical="center" shrinkToFit="1"/>
      <protection/>
    </xf>
    <xf numFmtId="0" fontId="72" fillId="0" borderId="54" xfId="65" applyFont="1" applyFill="1" applyBorder="1" applyAlignment="1" applyProtection="1">
      <alignment horizontal="center" vertical="center" shrinkToFit="1"/>
      <protection/>
    </xf>
    <xf numFmtId="0" fontId="69" fillId="33" borderId="55" xfId="0" applyFont="1" applyFill="1" applyBorder="1" applyAlignment="1">
      <alignment horizontal="center" vertical="center" textRotation="255"/>
    </xf>
    <xf numFmtId="0" fontId="69" fillId="33" borderId="65" xfId="0" applyFont="1" applyFill="1" applyBorder="1" applyAlignment="1">
      <alignment horizontal="center" vertical="center" textRotation="255"/>
    </xf>
    <xf numFmtId="0" fontId="69" fillId="33" borderId="56" xfId="0" applyFont="1" applyFill="1" applyBorder="1" applyAlignment="1">
      <alignment horizontal="center" vertical="center" textRotation="255"/>
    </xf>
    <xf numFmtId="0" fontId="69" fillId="33" borderId="70" xfId="0" applyFont="1" applyFill="1" applyBorder="1" applyAlignment="1">
      <alignment horizontal="center" vertical="center" textRotation="255"/>
    </xf>
    <xf numFmtId="0" fontId="69" fillId="33" borderId="31" xfId="0" applyFont="1" applyFill="1" applyBorder="1" applyAlignment="1">
      <alignment horizontal="left" vertical="center" wrapText="1"/>
    </xf>
    <xf numFmtId="0" fontId="69" fillId="33" borderId="30" xfId="0" applyFont="1" applyFill="1" applyBorder="1" applyAlignment="1">
      <alignment horizontal="left" vertical="center" wrapText="1"/>
    </xf>
    <xf numFmtId="0" fontId="66" fillId="35" borderId="53" xfId="0" applyFont="1" applyFill="1" applyBorder="1" applyAlignment="1">
      <alignment vertical="center" wrapText="1"/>
    </xf>
    <xf numFmtId="0" fontId="66" fillId="35" borderId="51" xfId="0" applyFont="1" applyFill="1" applyBorder="1" applyAlignment="1">
      <alignment vertical="center" wrapText="1"/>
    </xf>
    <xf numFmtId="0" fontId="66" fillId="35" borderId="59" xfId="0" applyFont="1" applyFill="1" applyBorder="1" applyAlignment="1">
      <alignment vertical="center" wrapText="1"/>
    </xf>
    <xf numFmtId="0" fontId="69" fillId="33" borderId="38" xfId="0" applyFont="1" applyFill="1" applyBorder="1" applyAlignment="1">
      <alignment vertical="center" wrapText="1"/>
    </xf>
    <xf numFmtId="0" fontId="69" fillId="33" borderId="64" xfId="0" applyFont="1" applyFill="1" applyBorder="1" applyAlignment="1">
      <alignment vertical="center" wrapText="1"/>
    </xf>
    <xf numFmtId="0" fontId="66" fillId="35" borderId="53" xfId="0" applyFont="1" applyFill="1" applyBorder="1" applyAlignment="1">
      <alignment horizontal="left" vertical="top" wrapText="1"/>
    </xf>
    <xf numFmtId="0" fontId="66" fillId="35" borderId="51" xfId="0" applyFont="1" applyFill="1" applyBorder="1" applyAlignment="1">
      <alignment horizontal="left" vertical="top" wrapText="1"/>
    </xf>
    <xf numFmtId="0" fontId="66" fillId="35" borderId="59" xfId="0" applyFont="1" applyFill="1" applyBorder="1" applyAlignment="1">
      <alignment horizontal="left" vertical="top" wrapText="1"/>
    </xf>
    <xf numFmtId="0" fontId="69" fillId="33" borderId="36" xfId="0" applyFont="1" applyFill="1" applyBorder="1" applyAlignment="1">
      <alignment horizontal="center" vertical="center" textRotation="255" wrapText="1"/>
    </xf>
    <xf numFmtId="0" fontId="69" fillId="33" borderId="52" xfId="0" applyFont="1" applyFill="1" applyBorder="1" applyAlignment="1">
      <alignment horizontal="center" vertical="center" textRotation="255" wrapText="1"/>
    </xf>
    <xf numFmtId="0" fontId="66" fillId="0" borderId="53" xfId="0" applyFont="1" applyFill="1" applyBorder="1" applyAlignment="1">
      <alignment horizontal="center" vertical="center" wrapText="1"/>
    </xf>
    <xf numFmtId="0" fontId="66" fillId="0" borderId="51"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66" fillId="0" borderId="60" xfId="0" applyFont="1" applyBorder="1" applyAlignment="1">
      <alignment horizontal="center" vertical="center" textRotation="255"/>
    </xf>
    <xf numFmtId="0" fontId="66" fillId="0" borderId="18" xfId="0" applyFont="1" applyBorder="1" applyAlignment="1">
      <alignment horizontal="center" vertical="center" textRotation="255"/>
    </xf>
    <xf numFmtId="0" fontId="66" fillId="0" borderId="19" xfId="0" applyFont="1" applyBorder="1" applyAlignment="1">
      <alignment horizontal="center" vertical="center" textRotation="255"/>
    </xf>
    <xf numFmtId="0" fontId="66" fillId="0" borderId="83" xfId="0" applyFont="1" applyBorder="1" applyAlignment="1">
      <alignment horizontal="center" vertical="center" textRotation="255"/>
    </xf>
    <xf numFmtId="0" fontId="66" fillId="0" borderId="84" xfId="0" applyFont="1" applyBorder="1" applyAlignment="1">
      <alignment horizontal="center" vertical="center" textRotation="255"/>
    </xf>
    <xf numFmtId="0" fontId="66" fillId="0" borderId="30" xfId="0" applyFont="1" applyFill="1" applyBorder="1" applyAlignment="1">
      <alignment horizontal="center" vertical="center"/>
    </xf>
    <xf numFmtId="0" fontId="66" fillId="0" borderId="30" xfId="0" applyFont="1" applyFill="1" applyBorder="1" applyAlignment="1">
      <alignment horizontal="right" vertical="center" wrapText="1"/>
    </xf>
    <xf numFmtId="0" fontId="66" fillId="0" borderId="51" xfId="0" applyFont="1" applyBorder="1" applyAlignment="1">
      <alignment horizontal="right" vertical="center" wrapText="1"/>
    </xf>
    <xf numFmtId="0" fontId="66" fillId="0" borderId="54" xfId="0" applyFont="1" applyBorder="1" applyAlignment="1">
      <alignment horizontal="right" vertical="center" wrapText="1"/>
    </xf>
    <xf numFmtId="0" fontId="66" fillId="0" borderId="99" xfId="0" applyFont="1" applyBorder="1" applyAlignment="1">
      <alignment horizontal="center" vertical="center" wrapText="1"/>
    </xf>
    <xf numFmtId="0" fontId="66" fillId="0" borderId="100" xfId="0" applyFont="1" applyBorder="1" applyAlignment="1">
      <alignment horizontal="center" vertical="center" wrapText="1"/>
    </xf>
    <xf numFmtId="0" fontId="69" fillId="33" borderId="16" xfId="65" applyFont="1" applyFill="1" applyBorder="1" applyAlignment="1" applyProtection="1">
      <alignment horizontal="center" vertical="center" wrapText="1"/>
      <protection/>
    </xf>
    <xf numFmtId="0" fontId="69" fillId="33" borderId="11" xfId="65" applyFont="1" applyFill="1" applyBorder="1" applyAlignment="1" applyProtection="1">
      <alignment horizontal="center" vertical="center" wrapText="1"/>
      <protection/>
    </xf>
    <xf numFmtId="0" fontId="69" fillId="33" borderId="17" xfId="65" applyFont="1" applyFill="1" applyBorder="1" applyAlignment="1" applyProtection="1">
      <alignment horizontal="center" vertical="center" wrapText="1"/>
      <protection/>
    </xf>
    <xf numFmtId="0" fontId="69" fillId="33" borderId="83" xfId="65" applyFont="1" applyFill="1" applyBorder="1" applyAlignment="1" applyProtection="1">
      <alignment horizontal="center" vertical="center" wrapText="1"/>
      <protection/>
    </xf>
    <xf numFmtId="0" fontId="69" fillId="33" borderId="10" xfId="65" applyFont="1" applyFill="1" applyBorder="1" applyAlignment="1" applyProtection="1">
      <alignment horizontal="center" vertical="center" wrapText="1"/>
      <protection/>
    </xf>
    <xf numFmtId="0" fontId="69" fillId="33" borderId="84" xfId="65" applyFont="1" applyFill="1" applyBorder="1" applyAlignment="1" applyProtection="1">
      <alignment horizontal="center" vertical="center" wrapText="1"/>
      <protection/>
    </xf>
    <xf numFmtId="0" fontId="73" fillId="0" borderId="14" xfId="63" applyFont="1" applyFill="1" applyBorder="1" applyAlignment="1" applyProtection="1">
      <alignment horizontal="center" vertical="center"/>
      <protection/>
    </xf>
    <xf numFmtId="0" fontId="73" fillId="0" borderId="11" xfId="63" applyFont="1" applyFill="1" applyBorder="1" applyAlignment="1" applyProtection="1">
      <alignment horizontal="center" vertical="center"/>
      <protection/>
    </xf>
    <xf numFmtId="0" fontId="73" fillId="0" borderId="15" xfId="63" applyFont="1" applyFill="1" applyBorder="1" applyAlignment="1" applyProtection="1">
      <alignment horizontal="center" vertical="center"/>
      <protection/>
    </xf>
    <xf numFmtId="0" fontId="73" fillId="0" borderId="12" xfId="63" applyFont="1" applyFill="1" applyBorder="1" applyAlignment="1" applyProtection="1">
      <alignment horizontal="center" vertical="center"/>
      <protection/>
    </xf>
    <xf numFmtId="0" fontId="73" fillId="0" borderId="0" xfId="63" applyFont="1" applyFill="1" applyBorder="1" applyAlignment="1" applyProtection="1">
      <alignment horizontal="center" vertical="center"/>
      <protection/>
    </xf>
    <xf numFmtId="0" fontId="73" fillId="0" borderId="13" xfId="63" applyFont="1" applyFill="1" applyBorder="1" applyAlignment="1" applyProtection="1">
      <alignment horizontal="center" vertical="center"/>
      <protection/>
    </xf>
    <xf numFmtId="0" fontId="73" fillId="0" borderId="101" xfId="63" applyFont="1" applyFill="1" applyBorder="1" applyAlignment="1" applyProtection="1">
      <alignment horizontal="center" vertical="center"/>
      <protection/>
    </xf>
    <xf numFmtId="0" fontId="73" fillId="0" borderId="10" xfId="63" applyFont="1" applyFill="1" applyBorder="1" applyAlignment="1" applyProtection="1">
      <alignment horizontal="center" vertical="center"/>
      <protection/>
    </xf>
    <xf numFmtId="0" fontId="73" fillId="0" borderId="102" xfId="63" applyFont="1" applyFill="1" applyBorder="1" applyAlignment="1" applyProtection="1">
      <alignment horizontal="center" vertical="center"/>
      <protection/>
    </xf>
    <xf numFmtId="0" fontId="69" fillId="33" borderId="16"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83"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84" xfId="0" applyFont="1" applyFill="1" applyBorder="1" applyAlignment="1">
      <alignment horizontal="center" vertical="center" wrapText="1"/>
    </xf>
    <xf numFmtId="0" fontId="66" fillId="0" borderId="50" xfId="0" applyFont="1" applyFill="1" applyBorder="1" applyAlignment="1">
      <alignment horizontal="center" vertical="center" wrapText="1"/>
    </xf>
    <xf numFmtId="0" fontId="66" fillId="0" borderId="49" xfId="0" applyFont="1" applyFill="1" applyBorder="1" applyAlignment="1">
      <alignment horizontal="center" vertical="center"/>
    </xf>
    <xf numFmtId="0" fontId="66" fillId="0" borderId="103" xfId="0" applyFont="1" applyFill="1" applyBorder="1" applyAlignment="1">
      <alignment horizontal="center" vertical="center"/>
    </xf>
    <xf numFmtId="0" fontId="66" fillId="0" borderId="50" xfId="0" applyFont="1" applyFill="1" applyBorder="1" applyAlignment="1">
      <alignment horizontal="center" vertical="center"/>
    </xf>
    <xf numFmtId="0" fontId="66" fillId="0" borderId="94" xfId="0" applyFont="1" applyFill="1" applyBorder="1" applyAlignment="1">
      <alignment horizontal="center" vertical="center"/>
    </xf>
    <xf numFmtId="0" fontId="66" fillId="0" borderId="53" xfId="0" applyFont="1" applyFill="1" applyBorder="1" applyAlignment="1">
      <alignment horizontal="center" vertical="center"/>
    </xf>
    <xf numFmtId="0" fontId="66" fillId="0" borderId="51" xfId="0" applyFont="1" applyFill="1" applyBorder="1" applyAlignment="1">
      <alignment horizontal="center" vertical="center"/>
    </xf>
    <xf numFmtId="0" fontId="66" fillId="0" borderId="54" xfId="0" applyFont="1" applyFill="1" applyBorder="1" applyAlignment="1">
      <alignment horizontal="center" vertical="center"/>
    </xf>
    <xf numFmtId="0" fontId="66" fillId="0" borderId="30" xfId="0" applyFont="1" applyBorder="1" applyAlignment="1">
      <alignment horizontal="center" vertical="center" wrapText="1"/>
    </xf>
    <xf numFmtId="0" fontId="66" fillId="0" borderId="52" xfId="0" applyFont="1" applyBorder="1" applyAlignment="1">
      <alignment horizontal="center" vertical="center" wrapText="1"/>
    </xf>
    <xf numFmtId="0" fontId="66" fillId="35" borderId="23" xfId="0" applyFont="1" applyFill="1" applyBorder="1" applyAlignment="1">
      <alignment horizontal="center" vertical="center" wrapText="1"/>
    </xf>
    <xf numFmtId="0" fontId="66" fillId="35" borderId="21" xfId="0" applyFont="1" applyFill="1" applyBorder="1" applyAlignment="1">
      <alignment horizontal="center" vertical="center" wrapText="1"/>
    </xf>
    <xf numFmtId="0" fontId="66" fillId="35" borderId="65" xfId="0" applyFont="1" applyFill="1" applyBorder="1" applyAlignment="1">
      <alignment horizontal="center" vertical="center" wrapText="1"/>
    </xf>
    <xf numFmtId="0" fontId="66" fillId="35" borderId="30" xfId="0" applyFont="1" applyFill="1" applyBorder="1" applyAlignment="1">
      <alignment horizontal="left" vertical="center" wrapText="1"/>
    </xf>
    <xf numFmtId="0" fontId="66" fillId="35" borderId="51" xfId="0" applyFont="1" applyFill="1" applyBorder="1" applyAlignment="1">
      <alignment horizontal="left" vertical="center" wrapText="1"/>
    </xf>
    <xf numFmtId="0" fontId="66" fillId="35" borderId="54" xfId="0" applyFont="1" applyFill="1" applyBorder="1" applyAlignment="1">
      <alignment horizontal="left" vertical="center" wrapText="1"/>
    </xf>
    <xf numFmtId="176" fontId="66" fillId="35" borderId="30" xfId="0" applyNumberFormat="1" applyFont="1" applyFill="1" applyBorder="1" applyAlignment="1">
      <alignment horizontal="right" vertical="center" wrapText="1"/>
    </xf>
    <xf numFmtId="176" fontId="66" fillId="35" borderId="51" xfId="0" applyNumberFormat="1" applyFont="1" applyFill="1" applyBorder="1" applyAlignment="1">
      <alignment horizontal="right" vertical="center" wrapText="1"/>
    </xf>
    <xf numFmtId="176" fontId="66" fillId="35" borderId="54" xfId="0" applyNumberFormat="1" applyFont="1" applyFill="1" applyBorder="1" applyAlignment="1">
      <alignment horizontal="right" vertical="center" wrapText="1"/>
    </xf>
    <xf numFmtId="0" fontId="66" fillId="0" borderId="23"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65" xfId="0" applyFont="1" applyBorder="1" applyAlignment="1">
      <alignment horizontal="center" vertical="center" wrapText="1"/>
    </xf>
    <xf numFmtId="0" fontId="66" fillId="0" borderId="30" xfId="0" applyFont="1" applyBorder="1" applyAlignment="1">
      <alignment horizontal="left" vertical="center" wrapText="1"/>
    </xf>
    <xf numFmtId="0" fontId="66" fillId="0" borderId="51" xfId="0" applyFont="1" applyBorder="1" applyAlignment="1">
      <alignment horizontal="left" vertical="center" wrapText="1"/>
    </xf>
    <xf numFmtId="0" fontId="66" fillId="0" borderId="54" xfId="0" applyFont="1" applyBorder="1" applyAlignment="1">
      <alignment horizontal="left" vertical="center" wrapText="1"/>
    </xf>
    <xf numFmtId="176" fontId="66" fillId="0" borderId="30" xfId="0" applyNumberFormat="1" applyFont="1" applyBorder="1" applyAlignment="1">
      <alignment horizontal="right" vertical="center" wrapText="1"/>
    </xf>
    <xf numFmtId="176" fontId="66" fillId="0" borderId="51" xfId="0" applyNumberFormat="1" applyFont="1" applyBorder="1" applyAlignment="1">
      <alignment horizontal="right" vertical="center" wrapText="1"/>
    </xf>
    <xf numFmtId="176" fontId="66" fillId="0" borderId="59" xfId="0" applyNumberFormat="1" applyFont="1" applyBorder="1" applyAlignment="1">
      <alignment horizontal="right" vertical="center" wrapText="1"/>
    </xf>
    <xf numFmtId="0" fontId="66" fillId="0" borderId="53" xfId="0" applyFont="1" applyBorder="1" applyAlignment="1">
      <alignment horizontal="center" vertical="center"/>
    </xf>
    <xf numFmtId="0" fontId="66" fillId="0" borderId="95" xfId="0" applyFont="1" applyBorder="1" applyAlignment="1">
      <alignment horizontal="center" vertical="center" wrapText="1"/>
    </xf>
    <xf numFmtId="0" fontId="66" fillId="0" borderId="104" xfId="0" applyFont="1" applyBorder="1" applyAlignment="1">
      <alignment horizontal="center" vertical="center"/>
    </xf>
    <xf numFmtId="0" fontId="66" fillId="0" borderId="105" xfId="0" applyFont="1" applyBorder="1" applyAlignment="1">
      <alignment horizontal="center" vertical="center"/>
    </xf>
    <xf numFmtId="176" fontId="66" fillId="0" borderId="30" xfId="0" applyNumberFormat="1" applyFont="1" applyBorder="1" applyAlignment="1">
      <alignment horizontal="right" vertical="center"/>
    </xf>
    <xf numFmtId="176" fontId="66" fillId="0" borderId="51" xfId="0" applyNumberFormat="1" applyFont="1" applyBorder="1" applyAlignment="1">
      <alignment horizontal="right" vertical="center"/>
    </xf>
    <xf numFmtId="176" fontId="66" fillId="0" borderId="54" xfId="0" applyNumberFormat="1" applyFont="1" applyBorder="1" applyAlignment="1">
      <alignment horizontal="right" vertical="center"/>
    </xf>
    <xf numFmtId="176" fontId="66" fillId="0" borderId="59" xfId="0" applyNumberFormat="1" applyFont="1" applyBorder="1" applyAlignment="1">
      <alignment horizontal="right" vertical="center"/>
    </xf>
    <xf numFmtId="0" fontId="66" fillId="0" borderId="59" xfId="0" applyFont="1" applyBorder="1" applyAlignment="1">
      <alignment horizontal="center" vertical="center"/>
    </xf>
    <xf numFmtId="0" fontId="66" fillId="0" borderId="23" xfId="0" applyFont="1" applyFill="1" applyBorder="1" applyAlignment="1">
      <alignment horizontal="center" vertical="center"/>
    </xf>
    <xf numFmtId="0" fontId="66" fillId="0" borderId="21" xfId="0" applyFont="1" applyBorder="1" applyAlignment="1">
      <alignment horizontal="center" vertical="center"/>
    </xf>
    <xf numFmtId="176" fontId="66" fillId="0" borderId="54" xfId="0" applyNumberFormat="1" applyFont="1" applyBorder="1" applyAlignment="1">
      <alignment horizontal="right" vertical="center" wrapText="1"/>
    </xf>
    <xf numFmtId="0" fontId="66" fillId="0" borderId="23" xfId="0" applyFont="1" applyBorder="1" applyAlignment="1">
      <alignment horizontal="center" vertical="center"/>
    </xf>
    <xf numFmtId="0" fontId="66" fillId="0" borderId="106" xfId="0" applyFont="1" applyBorder="1" applyAlignment="1">
      <alignment horizontal="center" vertical="center" wrapText="1"/>
    </xf>
    <xf numFmtId="0" fontId="66" fillId="0" borderId="107" xfId="0" applyFont="1" applyBorder="1" applyAlignment="1">
      <alignment horizontal="center" vertical="center"/>
    </xf>
    <xf numFmtId="0" fontId="66" fillId="0" borderId="108" xfId="0" applyFont="1" applyBorder="1" applyAlignment="1">
      <alignment horizontal="center" vertical="center"/>
    </xf>
    <xf numFmtId="176" fontId="66" fillId="0" borderId="64" xfId="0" applyNumberFormat="1" applyFont="1" applyBorder="1" applyAlignment="1">
      <alignment horizontal="right" vertical="center"/>
    </xf>
    <xf numFmtId="176" fontId="66" fillId="0" borderId="21" xfId="0" applyNumberFormat="1" applyFont="1" applyBorder="1" applyAlignment="1">
      <alignment horizontal="right" vertical="center"/>
    </xf>
    <xf numFmtId="176" fontId="66" fillId="0" borderId="65" xfId="0" applyNumberFormat="1" applyFont="1" applyBorder="1" applyAlignment="1">
      <alignment horizontal="right" vertical="center"/>
    </xf>
    <xf numFmtId="176" fontId="66" fillId="0" borderId="22" xfId="0" applyNumberFormat="1" applyFont="1" applyBorder="1" applyAlignment="1">
      <alignment horizontal="right" vertical="center"/>
    </xf>
    <xf numFmtId="0" fontId="66" fillId="0" borderId="109" xfId="0" applyFont="1" applyBorder="1" applyAlignment="1">
      <alignment horizontal="center" vertical="center"/>
    </xf>
    <xf numFmtId="0" fontId="66" fillId="0" borderId="110" xfId="0" applyFont="1" applyBorder="1" applyAlignment="1">
      <alignment horizontal="center" vertical="center"/>
    </xf>
    <xf numFmtId="0" fontId="66" fillId="0" borderId="96" xfId="0" applyFont="1" applyBorder="1" applyAlignment="1">
      <alignment horizontal="center" vertical="center" wrapText="1"/>
    </xf>
    <xf numFmtId="0" fontId="66" fillId="0" borderId="111" xfId="0" applyFont="1" applyBorder="1" applyAlignment="1">
      <alignment horizontal="center" vertical="center"/>
    </xf>
    <xf numFmtId="0" fontId="66" fillId="0" borderId="112" xfId="0" applyFont="1" applyBorder="1" applyAlignment="1">
      <alignment horizontal="center" vertical="center"/>
    </xf>
    <xf numFmtId="176" fontId="66" fillId="0" borderId="113" xfId="0" applyNumberFormat="1" applyFont="1" applyBorder="1" applyAlignment="1">
      <alignment horizontal="right" vertical="center"/>
    </xf>
    <xf numFmtId="176" fontId="66" fillId="0" borderId="110" xfId="0" applyNumberFormat="1" applyFont="1" applyBorder="1" applyAlignment="1">
      <alignment horizontal="right" vertical="center"/>
    </xf>
    <xf numFmtId="176" fontId="66" fillId="0" borderId="114" xfId="0" applyNumberFormat="1" applyFont="1" applyBorder="1" applyAlignment="1">
      <alignment horizontal="right" vertical="center"/>
    </xf>
    <xf numFmtId="176" fontId="66" fillId="0" borderId="115" xfId="0" applyNumberFormat="1" applyFont="1" applyBorder="1" applyAlignment="1">
      <alignment horizontal="right" vertical="center"/>
    </xf>
    <xf numFmtId="0" fontId="0" fillId="0" borderId="16"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83" xfId="62" applyFont="1" applyFill="1" applyBorder="1" applyAlignment="1">
      <alignment horizontal="center" vertical="center"/>
      <protection/>
    </xf>
    <xf numFmtId="0" fontId="0" fillId="0" borderId="116"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117" xfId="62" applyFont="1" applyFill="1" applyBorder="1" applyAlignment="1">
      <alignment vertical="center"/>
      <protection/>
    </xf>
    <xf numFmtId="38" fontId="0" fillId="0" borderId="118" xfId="51" applyFont="1" applyFill="1" applyBorder="1" applyAlignment="1">
      <alignment horizontal="center" vertical="center" wrapText="1"/>
    </xf>
    <xf numFmtId="38" fontId="0" fillId="0" borderId="119" xfId="51" applyFont="1" applyFill="1" applyBorder="1" applyAlignment="1">
      <alignment horizontal="center" vertical="center" wrapText="1"/>
    </xf>
    <xf numFmtId="0" fontId="0" fillId="0" borderId="119" xfId="62" applyFont="1" applyFill="1" applyBorder="1" applyAlignment="1">
      <alignment horizontal="center" vertical="center" wrapText="1"/>
      <protection/>
    </xf>
    <xf numFmtId="38" fontId="0" fillId="0" borderId="120" xfId="51" applyFont="1" applyFill="1" applyBorder="1" applyAlignment="1">
      <alignment horizontal="center" vertical="center" wrapText="1"/>
    </xf>
    <xf numFmtId="38" fontId="0" fillId="0" borderId="121" xfId="51" applyFont="1" applyFill="1" applyBorder="1" applyAlignment="1">
      <alignment horizontal="center" vertical="center" wrapText="1"/>
    </xf>
    <xf numFmtId="0" fontId="0" fillId="0" borderId="121" xfId="62" applyFont="1" applyFill="1" applyBorder="1" applyAlignment="1">
      <alignment horizontal="center" vertical="center" wrapText="1"/>
      <protection/>
    </xf>
    <xf numFmtId="38" fontId="0" fillId="0" borderId="120" xfId="51" applyFont="1" applyFill="1" applyBorder="1" applyAlignment="1">
      <alignment horizontal="center" vertical="center" wrapText="1"/>
    </xf>
    <xf numFmtId="38" fontId="0" fillId="0" borderId="116" xfId="51" applyFont="1" applyFill="1" applyBorder="1" applyAlignment="1">
      <alignment horizontal="center" vertical="center"/>
    </xf>
    <xf numFmtId="38" fontId="0" fillId="0" borderId="24" xfId="51" applyFont="1" applyFill="1" applyBorder="1" applyAlignment="1">
      <alignment horizontal="center" vertical="center"/>
    </xf>
    <xf numFmtId="38" fontId="0" fillId="0" borderId="120" xfId="51" applyFont="1" applyFill="1" applyBorder="1" applyAlignment="1">
      <alignment horizontal="center" vertical="center"/>
    </xf>
    <xf numFmtId="0" fontId="0" fillId="0" borderId="121" xfId="62" applyFont="1" applyFill="1" applyBorder="1" applyAlignment="1">
      <alignment horizontal="center" vertical="center"/>
      <protection/>
    </xf>
    <xf numFmtId="38" fontId="0" fillId="0" borderId="26" xfId="51" applyFont="1" applyFill="1" applyBorder="1" applyAlignment="1">
      <alignment horizontal="center" vertical="center" wrapText="1"/>
    </xf>
    <xf numFmtId="0" fontId="0" fillId="0" borderId="120" xfId="62" applyFont="1" applyFill="1" applyBorder="1" applyAlignment="1">
      <alignment horizontal="center" vertical="center"/>
      <protection/>
    </xf>
    <xf numFmtId="0" fontId="0" fillId="0" borderId="26" xfId="62" applyFont="1" applyFill="1" applyBorder="1" applyAlignment="1">
      <alignment vertical="center"/>
      <protection/>
    </xf>
    <xf numFmtId="0" fontId="0" fillId="0" borderId="120" xfId="62" applyFont="1" applyFill="1" applyBorder="1" applyAlignment="1">
      <alignment horizontal="center" vertical="center" wrapText="1"/>
      <protection/>
    </xf>
    <xf numFmtId="0" fontId="0" fillId="0" borderId="26" xfId="62" applyFont="1" applyFill="1" applyBorder="1" applyAlignment="1">
      <alignment horizontal="center" vertical="center" wrapText="1"/>
      <protection/>
    </xf>
    <xf numFmtId="0" fontId="0" fillId="0" borderId="26" xfId="62" applyFont="1" applyFill="1" applyBorder="1" applyAlignment="1">
      <alignment vertical="center" wrapText="1"/>
      <protection/>
    </xf>
    <xf numFmtId="0" fontId="0" fillId="0" borderId="120" xfId="62" applyFont="1" applyFill="1" applyBorder="1" applyAlignment="1">
      <alignment horizontal="left" vertical="center" wrapText="1"/>
      <protection/>
    </xf>
    <xf numFmtId="0" fontId="0" fillId="0" borderId="121" xfId="62" applyFont="1" applyFill="1" applyBorder="1" applyAlignment="1">
      <alignment horizontal="left" vertical="center" wrapText="1"/>
      <protection/>
    </xf>
    <xf numFmtId="0" fontId="0" fillId="0" borderId="15" xfId="62" applyFont="1" applyFill="1" applyBorder="1" applyAlignment="1">
      <alignment horizontal="center" vertical="center"/>
      <protection/>
    </xf>
    <xf numFmtId="0" fontId="0" fillId="0" borderId="69" xfId="62" applyFont="1" applyFill="1" applyBorder="1" applyAlignment="1">
      <alignment horizontal="center" vertical="center"/>
      <protection/>
    </xf>
    <xf numFmtId="0" fontId="0" fillId="0" borderId="58" xfId="62" applyFont="1" applyFill="1" applyBorder="1" applyAlignment="1">
      <alignment horizontal="center" vertical="center"/>
      <protection/>
    </xf>
    <xf numFmtId="0" fontId="0" fillId="0" borderId="64" xfId="62" applyFont="1" applyFill="1" applyBorder="1" applyAlignment="1">
      <alignment horizontal="center" vertical="center" wrapText="1"/>
      <protection/>
    </xf>
    <xf numFmtId="0" fontId="0" fillId="0" borderId="117" xfId="62" applyFont="1" applyFill="1" applyBorder="1" applyAlignment="1">
      <alignment horizontal="center" vertical="center" wrapText="1"/>
      <protection/>
    </xf>
    <xf numFmtId="0" fontId="0" fillId="0" borderId="122" xfId="62" applyFont="1" applyFill="1" applyBorder="1" applyAlignment="1">
      <alignment horizontal="center" vertical="center" wrapText="1"/>
      <protection/>
    </xf>
    <xf numFmtId="0" fontId="0" fillId="0" borderId="123" xfId="62" applyFont="1" applyFill="1" applyBorder="1" applyAlignment="1">
      <alignment horizontal="center" vertical="center" wrapText="1"/>
      <protection/>
    </xf>
    <xf numFmtId="0" fontId="0" fillId="0" borderId="124" xfId="62" applyFont="1" applyFill="1" applyBorder="1" applyAlignment="1">
      <alignment vertical="center" wrapText="1"/>
      <protection/>
    </xf>
    <xf numFmtId="0" fontId="0" fillId="0" borderId="125" xfId="62" applyFont="1" applyFill="1" applyBorder="1" applyAlignment="1">
      <alignment vertical="center" wrapText="1"/>
      <protection/>
    </xf>
    <xf numFmtId="0" fontId="0" fillId="0" borderId="126" xfId="62" applyFont="1" applyFill="1" applyBorder="1" applyAlignment="1">
      <alignment vertical="center" wrapText="1"/>
      <protection/>
    </xf>
    <xf numFmtId="38" fontId="0" fillId="0" borderId="118" xfId="51" applyFont="1" applyFill="1" applyBorder="1" applyAlignment="1">
      <alignment vertical="center"/>
    </xf>
    <xf numFmtId="38" fontId="0" fillId="0" borderId="119" xfId="51" applyFont="1" applyFill="1" applyBorder="1" applyAlignment="1">
      <alignment vertical="center"/>
    </xf>
    <xf numFmtId="38" fontId="0" fillId="0" borderId="35" xfId="51" applyFont="1" applyFill="1" applyBorder="1" applyAlignment="1">
      <alignment vertical="center"/>
    </xf>
    <xf numFmtId="182" fontId="0" fillId="0" borderId="120" xfId="51" applyNumberFormat="1" applyFont="1" applyFill="1" applyBorder="1" applyAlignment="1">
      <alignment vertical="center"/>
    </xf>
    <xf numFmtId="182" fontId="0" fillId="0" borderId="121" xfId="51" applyNumberFormat="1" applyFont="1" applyFill="1" applyBorder="1" applyAlignment="1">
      <alignment vertical="center"/>
    </xf>
    <xf numFmtId="182" fontId="0" fillId="0" borderId="34" xfId="51" applyNumberFormat="1" applyFont="1" applyFill="1" applyBorder="1" applyAlignment="1">
      <alignment vertical="center"/>
    </xf>
    <xf numFmtId="0" fontId="0" fillId="0" borderId="73" xfId="62" applyFont="1" applyFill="1" applyBorder="1" applyAlignment="1">
      <alignment vertical="center" wrapText="1"/>
      <protection/>
    </xf>
    <xf numFmtId="38" fontId="0" fillId="0" borderId="127" xfId="51" applyFont="1" applyFill="1" applyBorder="1" applyAlignment="1">
      <alignment vertical="center"/>
    </xf>
    <xf numFmtId="38" fontId="0" fillId="0" borderId="35" xfId="51" applyFont="1" applyFill="1" applyBorder="1" applyAlignment="1">
      <alignment vertical="center"/>
    </xf>
    <xf numFmtId="182" fontId="0" fillId="0" borderId="38" xfId="51" applyNumberFormat="1" applyFont="1" applyFill="1" applyBorder="1" applyAlignment="1">
      <alignment vertical="center"/>
    </xf>
    <xf numFmtId="182" fontId="0" fillId="0" borderId="34" xfId="51" applyNumberFormat="1" applyFont="1" applyFill="1" applyBorder="1" applyAlignment="1">
      <alignment vertical="center"/>
    </xf>
    <xf numFmtId="182" fontId="68" fillId="0" borderId="38" xfId="51" applyNumberFormat="1" applyFont="1" applyFill="1" applyBorder="1" applyAlignment="1">
      <alignment vertical="center"/>
    </xf>
    <xf numFmtId="182" fontId="68" fillId="0" borderId="34" xfId="51" applyNumberFormat="1" applyFont="1" applyFill="1" applyBorder="1" applyAlignment="1">
      <alignment vertical="center"/>
    </xf>
    <xf numFmtId="0" fontId="0" fillId="0" borderId="49" xfId="0" applyFont="1" applyFill="1" applyBorder="1" applyAlignment="1">
      <alignment horizontal="center" vertical="center"/>
    </xf>
    <xf numFmtId="0" fontId="0" fillId="0" borderId="59"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5"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128"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9"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95" xfId="0" applyFont="1" applyBorder="1" applyAlignment="1">
      <alignment horizontal="center" vertical="center"/>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65"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57" xfId="0" applyFont="1" applyBorder="1" applyAlignment="1">
      <alignment horizontal="left" vertical="center" wrapText="1"/>
    </xf>
    <xf numFmtId="0" fontId="0" fillId="0" borderId="20" xfId="0" applyFont="1" applyBorder="1" applyAlignment="1">
      <alignment horizontal="left" vertical="center" wrapText="1"/>
    </xf>
    <xf numFmtId="0" fontId="0" fillId="0" borderId="70" xfId="0" applyFont="1" applyBorder="1" applyAlignment="1">
      <alignment horizontal="left" vertical="center" wrapText="1"/>
    </xf>
    <xf numFmtId="0" fontId="0" fillId="0" borderId="38"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64"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22" xfId="0" applyFont="1" applyBorder="1" applyAlignment="1">
      <alignment horizontal="center" vertical="center"/>
    </xf>
    <xf numFmtId="0" fontId="0" fillId="0" borderId="6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20" xfId="0" applyFont="1" applyBorder="1" applyAlignment="1">
      <alignment horizontal="center" vertical="center"/>
    </xf>
    <xf numFmtId="0" fontId="0" fillId="0" borderId="70" xfId="0" applyFont="1" applyBorder="1" applyAlignment="1">
      <alignment horizontal="center" vertical="center"/>
    </xf>
    <xf numFmtId="0" fontId="0" fillId="0" borderId="58" xfId="0" applyFont="1" applyBorder="1" applyAlignment="1">
      <alignment horizontal="center" vertical="center"/>
    </xf>
    <xf numFmtId="0" fontId="0" fillId="33" borderId="64"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135" xfId="0" applyFont="1" applyFill="1" applyBorder="1" applyAlignment="1">
      <alignment horizontal="center" vertical="top"/>
    </xf>
    <xf numFmtId="0" fontId="0" fillId="0" borderId="64" xfId="0" applyFont="1" applyFill="1" applyBorder="1" applyAlignment="1">
      <alignment horizontal="left" vertical="top"/>
    </xf>
    <xf numFmtId="0" fontId="0" fillId="0" borderId="21" xfId="0" applyFont="1" applyFill="1" applyBorder="1" applyAlignment="1">
      <alignment horizontal="left" vertical="top"/>
    </xf>
    <xf numFmtId="0" fontId="0" fillId="0" borderId="22" xfId="0" applyFont="1" applyFill="1" applyBorder="1" applyAlignment="1">
      <alignment horizontal="left" vertical="top"/>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69" xfId="0" applyFont="1" applyFill="1" applyBorder="1" applyAlignment="1">
      <alignment horizontal="center" vertical="top"/>
    </xf>
    <xf numFmtId="0" fontId="0" fillId="0" borderId="20" xfId="0" applyFont="1" applyFill="1" applyBorder="1" applyAlignment="1">
      <alignment horizontal="center" vertical="top"/>
    </xf>
    <xf numFmtId="0" fontId="0" fillId="0" borderId="58" xfId="0"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23"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0" fillId="0" borderId="109" xfId="0" applyFont="1" applyFill="1" applyBorder="1" applyAlignment="1">
      <alignment horizontal="center" wrapText="1"/>
    </xf>
    <xf numFmtId="0" fontId="0" fillId="0" borderId="110" xfId="0" applyFont="1" applyFill="1" applyBorder="1" applyAlignment="1">
      <alignment horizontal="center" wrapText="1"/>
    </xf>
    <xf numFmtId="0" fontId="0" fillId="0" borderId="115" xfId="0" applyFont="1" applyFill="1" applyBorder="1" applyAlignment="1">
      <alignment horizontal="center" wrapText="1"/>
    </xf>
    <xf numFmtId="0" fontId="0" fillId="0" borderId="0" xfId="0" applyFont="1" applyBorder="1" applyAlignment="1">
      <alignment vertical="center"/>
    </xf>
    <xf numFmtId="0" fontId="0" fillId="0" borderId="136" xfId="0" applyFont="1" applyFill="1" applyBorder="1" applyAlignment="1">
      <alignment horizontal="center" vertical="center" wrapText="1"/>
    </xf>
    <xf numFmtId="0" fontId="0" fillId="0" borderId="75" xfId="0" applyFont="1" applyBorder="1" applyAlignment="1">
      <alignment vertical="center"/>
    </xf>
    <xf numFmtId="0" fontId="0" fillId="0" borderId="76" xfId="0" applyFont="1" applyBorder="1" applyAlignment="1">
      <alignment vertical="center"/>
    </xf>
    <xf numFmtId="0" fontId="0" fillId="0" borderId="137" xfId="0" applyFont="1" applyFill="1" applyBorder="1" applyAlignment="1">
      <alignment horizontal="center" vertical="center" wrapText="1"/>
    </xf>
    <xf numFmtId="0" fontId="0" fillId="0" borderId="67" xfId="0" applyFont="1" applyBorder="1" applyAlignment="1">
      <alignment vertical="center"/>
    </xf>
    <xf numFmtId="0" fontId="0" fillId="0" borderId="68" xfId="0" applyFont="1" applyBorder="1" applyAlignment="1">
      <alignment vertical="center"/>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138" xfId="0" applyFont="1" applyFill="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1" xfId="0" applyFont="1" applyBorder="1" applyAlignment="1">
      <alignment vertical="center"/>
    </xf>
    <xf numFmtId="0" fontId="0" fillId="0" borderId="82" xfId="0" applyFont="1" applyBorder="1" applyAlignment="1">
      <alignment vertical="center"/>
    </xf>
    <xf numFmtId="0" fontId="0" fillId="0" borderId="136"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137"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xf>
    <xf numFmtId="0" fontId="0" fillId="0" borderId="115" xfId="0" applyFont="1" applyBorder="1" applyAlignment="1">
      <alignment vertical="center"/>
    </xf>
    <xf numFmtId="0" fontId="0" fillId="0" borderId="13" xfId="0" applyFont="1" applyBorder="1" applyAlignment="1">
      <alignment vertical="center"/>
    </xf>
    <xf numFmtId="0" fontId="13" fillId="0" borderId="87" xfId="0" applyFont="1" applyFill="1" applyBorder="1" applyAlignment="1">
      <alignment vertical="center"/>
    </xf>
    <xf numFmtId="0" fontId="0" fillId="0" borderId="110" xfId="0" applyFont="1" applyFill="1" applyBorder="1" applyAlignment="1">
      <alignment vertical="center"/>
    </xf>
    <xf numFmtId="0" fontId="0" fillId="0" borderId="115" xfId="0" applyFont="1" applyFill="1" applyBorder="1" applyAlignment="1">
      <alignment vertical="center"/>
    </xf>
    <xf numFmtId="0" fontId="0" fillId="0" borderId="110" xfId="0" applyFont="1" applyBorder="1" applyAlignment="1">
      <alignment vertical="center" wrapText="1"/>
    </xf>
    <xf numFmtId="0" fontId="0" fillId="0" borderId="115" xfId="0" applyFont="1" applyBorder="1" applyAlignment="1">
      <alignment vertical="center" wrapText="1"/>
    </xf>
    <xf numFmtId="0" fontId="0" fillId="0" borderId="0" xfId="0" applyFont="1" applyBorder="1" applyAlignment="1">
      <alignment vertical="top"/>
    </xf>
    <xf numFmtId="0" fontId="0" fillId="0" borderId="10" xfId="0" applyFont="1" applyBorder="1" applyAlignment="1">
      <alignment vertical="top"/>
    </xf>
    <xf numFmtId="0" fontId="0" fillId="0" borderId="57" xfId="0" applyFont="1" applyFill="1" applyBorder="1" applyAlignment="1">
      <alignment horizontal="center" vertical="center"/>
    </xf>
    <xf numFmtId="0" fontId="0" fillId="0" borderId="85" xfId="0" applyFont="1" applyBorder="1" applyAlignment="1">
      <alignment horizontal="left" vertical="center" wrapText="1"/>
    </xf>
    <xf numFmtId="176" fontId="0" fillId="0" borderId="8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136" xfId="0" applyFont="1" applyBorder="1" applyAlignment="1">
      <alignment horizontal="center" vertical="center"/>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139" xfId="0" applyNumberFormat="1" applyFont="1" applyBorder="1" applyAlignment="1">
      <alignment horizontal="right" vertical="center"/>
    </xf>
    <xf numFmtId="0" fontId="0" fillId="0" borderId="137" xfId="0" applyFont="1" applyBorder="1" applyAlignment="1">
      <alignment horizontal="center" vertical="center"/>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38" xfId="0" applyFont="1" applyBorder="1" applyAlignment="1">
      <alignment horizontal="center" vertical="center"/>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33" borderId="31" xfId="0" applyFont="1" applyFill="1" applyBorder="1" applyAlignment="1">
      <alignment vertical="center"/>
    </xf>
    <xf numFmtId="0" fontId="0" fillId="0" borderId="31" xfId="0" applyFont="1" applyBorder="1" applyAlignment="1">
      <alignment vertical="center"/>
    </xf>
    <xf numFmtId="0" fontId="0" fillId="0" borderId="31" xfId="0" applyFont="1" applyBorder="1" applyAlignment="1">
      <alignment vertical="center" wrapText="1"/>
    </xf>
    <xf numFmtId="9" fontId="0" fillId="0" borderId="31" xfId="0" applyNumberFormat="1" applyFont="1" applyFill="1" applyBorder="1" applyAlignment="1">
      <alignment vertical="center"/>
    </xf>
    <xf numFmtId="0" fontId="0" fillId="33" borderId="30" xfId="0" applyFont="1" applyFill="1" applyBorder="1" applyAlignment="1">
      <alignment horizontal="center" vertical="center" wrapText="1"/>
    </xf>
    <xf numFmtId="0" fontId="0" fillId="0" borderId="30" xfId="0" applyFont="1" applyBorder="1" applyAlignment="1">
      <alignment vertical="center"/>
    </xf>
    <xf numFmtId="0" fontId="0" fillId="0" borderId="51" xfId="0" applyFont="1" applyBorder="1" applyAlignment="1">
      <alignment vertical="center"/>
    </xf>
    <xf numFmtId="0" fontId="0" fillId="0" borderId="54" xfId="0" applyFont="1" applyBorder="1" applyAlignment="1">
      <alignment vertical="center"/>
    </xf>
    <xf numFmtId="0" fontId="0" fillId="0" borderId="30" xfId="0" applyFont="1" applyBorder="1" applyAlignment="1">
      <alignment vertical="center" shrinkToFit="1"/>
    </xf>
    <xf numFmtId="0" fontId="0" fillId="0" borderId="51" xfId="0" applyFont="1" applyBorder="1" applyAlignment="1">
      <alignment vertical="center" shrinkToFit="1"/>
    </xf>
    <xf numFmtId="0" fontId="0" fillId="0" borderId="54" xfId="0" applyFont="1" applyBorder="1" applyAlignment="1">
      <alignment vertical="center" shrinkToFit="1"/>
    </xf>
    <xf numFmtId="0" fontId="0" fillId="33" borderId="30" xfId="0" applyFont="1" applyFill="1" applyBorder="1" applyAlignment="1">
      <alignment vertical="center"/>
    </xf>
    <xf numFmtId="0" fontId="0" fillId="33" borderId="54" xfId="0" applyFont="1" applyFill="1" applyBorder="1" applyAlignment="1">
      <alignment vertical="center"/>
    </xf>
    <xf numFmtId="0" fontId="0" fillId="33" borderId="5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0" borderId="30" xfId="0" applyFont="1" applyBorder="1" applyAlignment="1">
      <alignment vertical="center" wrapText="1"/>
    </xf>
    <xf numFmtId="0" fontId="0" fillId="0" borderId="51" xfId="0" applyFont="1" applyBorder="1" applyAlignment="1">
      <alignment vertical="center" wrapText="1"/>
    </xf>
    <xf numFmtId="0" fontId="0" fillId="0" borderId="54" xfId="0" applyFont="1" applyBorder="1" applyAlignment="1">
      <alignment vertical="center" wrapText="1"/>
    </xf>
    <xf numFmtId="9" fontId="0" fillId="0" borderId="30" xfId="0" applyNumberFormat="1" applyFont="1" applyFill="1" applyBorder="1" applyAlignment="1">
      <alignment vertical="center"/>
    </xf>
    <xf numFmtId="9" fontId="0" fillId="0" borderId="51" xfId="0" applyNumberFormat="1" applyFont="1" applyFill="1" applyBorder="1" applyAlignment="1">
      <alignment vertical="center"/>
    </xf>
    <xf numFmtId="9" fontId="0" fillId="0" borderId="54" xfId="0" applyNumberFormat="1" applyFont="1" applyFill="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19050</xdr:colOff>
      <xdr:row>69</xdr:row>
      <xdr:rowOff>4114800</xdr:rowOff>
    </xdr:from>
    <xdr:to>
      <xdr:col>37</xdr:col>
      <xdr:colOff>19050</xdr:colOff>
      <xdr:row>69</xdr:row>
      <xdr:rowOff>4419600</xdr:rowOff>
    </xdr:to>
    <xdr:sp>
      <xdr:nvSpPr>
        <xdr:cNvPr id="1" name="テキスト ボックス 51"/>
        <xdr:cNvSpPr txBox="1">
          <a:spLocks noChangeArrowheads="1"/>
        </xdr:cNvSpPr>
      </xdr:nvSpPr>
      <xdr:spPr>
        <a:xfrm>
          <a:off x="5505450" y="31908750"/>
          <a:ext cx="1181100"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17</xdr:col>
      <xdr:colOff>28575</xdr:colOff>
      <xdr:row>69</xdr:row>
      <xdr:rowOff>685800</xdr:rowOff>
    </xdr:from>
    <xdr:to>
      <xdr:col>26</xdr:col>
      <xdr:colOff>133350</xdr:colOff>
      <xdr:row>69</xdr:row>
      <xdr:rowOff>1343025</xdr:rowOff>
    </xdr:to>
    <xdr:sp>
      <xdr:nvSpPr>
        <xdr:cNvPr id="2" name="正方形/長方形 12"/>
        <xdr:cNvSpPr>
          <a:spLocks/>
        </xdr:cNvSpPr>
      </xdr:nvSpPr>
      <xdr:spPr>
        <a:xfrm>
          <a:off x="3000375" y="28479750"/>
          <a:ext cx="16859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27</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114300</xdr:colOff>
      <xdr:row>69</xdr:row>
      <xdr:rowOff>1323975</xdr:rowOff>
    </xdr:from>
    <xdr:to>
      <xdr:col>26</xdr:col>
      <xdr:colOff>47625</xdr:colOff>
      <xdr:row>69</xdr:row>
      <xdr:rowOff>1876425</xdr:rowOff>
    </xdr:to>
    <xdr:sp>
      <xdr:nvSpPr>
        <xdr:cNvPr id="3" name="正方形/長方形 13"/>
        <xdr:cNvSpPr>
          <a:spLocks/>
        </xdr:cNvSpPr>
      </xdr:nvSpPr>
      <xdr:spPr>
        <a:xfrm>
          <a:off x="3086100" y="29117925"/>
          <a:ext cx="1514475" cy="5524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事業立案・調整・とりまとめ　　（事業発注者）</a:t>
          </a:r>
        </a:p>
      </xdr:txBody>
    </xdr:sp>
    <xdr:clientData/>
  </xdr:twoCellAnchor>
  <xdr:twoCellAnchor>
    <xdr:from>
      <xdr:col>30</xdr:col>
      <xdr:colOff>19050</xdr:colOff>
      <xdr:row>69</xdr:row>
      <xdr:rowOff>2143125</xdr:rowOff>
    </xdr:from>
    <xdr:to>
      <xdr:col>37</xdr:col>
      <xdr:colOff>180975</xdr:colOff>
      <xdr:row>69</xdr:row>
      <xdr:rowOff>2428875</xdr:rowOff>
    </xdr:to>
    <xdr:sp>
      <xdr:nvSpPr>
        <xdr:cNvPr id="4" name="正方形/長方形 15"/>
        <xdr:cNvSpPr>
          <a:spLocks/>
        </xdr:cNvSpPr>
      </xdr:nvSpPr>
      <xdr:spPr>
        <a:xfrm>
          <a:off x="5334000" y="29937075"/>
          <a:ext cx="1514475" cy="2857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rPr>
            <a:t>】</a:t>
          </a:r>
        </a:p>
      </xdr:txBody>
    </xdr:sp>
    <xdr:clientData/>
  </xdr:twoCellAnchor>
  <xdr:twoCellAnchor>
    <xdr:from>
      <xdr:col>28</xdr:col>
      <xdr:colOff>76200</xdr:colOff>
      <xdr:row>69</xdr:row>
      <xdr:rowOff>2466975</xdr:rowOff>
    </xdr:from>
    <xdr:to>
      <xdr:col>39</xdr:col>
      <xdr:colOff>57150</xdr:colOff>
      <xdr:row>69</xdr:row>
      <xdr:rowOff>3038475</xdr:rowOff>
    </xdr:to>
    <xdr:sp>
      <xdr:nvSpPr>
        <xdr:cNvPr id="5" name="正方形/長方形 16"/>
        <xdr:cNvSpPr>
          <a:spLocks/>
        </xdr:cNvSpPr>
      </xdr:nvSpPr>
      <xdr:spPr>
        <a:xfrm>
          <a:off x="5048250" y="30260925"/>
          <a:ext cx="20764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アーシン</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104775</xdr:colOff>
      <xdr:row>69</xdr:row>
      <xdr:rowOff>3114675</xdr:rowOff>
    </xdr:from>
    <xdr:to>
      <xdr:col>39</xdr:col>
      <xdr:colOff>28575</xdr:colOff>
      <xdr:row>69</xdr:row>
      <xdr:rowOff>3590925</xdr:rowOff>
    </xdr:to>
    <xdr:sp>
      <xdr:nvSpPr>
        <xdr:cNvPr id="6" name="正方形/長方形 17"/>
        <xdr:cNvSpPr>
          <a:spLocks/>
        </xdr:cNvSpPr>
      </xdr:nvSpPr>
      <xdr:spPr>
        <a:xfrm>
          <a:off x="5248275" y="30908625"/>
          <a:ext cx="1847850" cy="476250"/>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国内外の廃棄物処理技術情報の収集、事例調査</a:t>
          </a:r>
        </a:p>
      </xdr:txBody>
    </xdr:sp>
    <xdr:clientData/>
  </xdr:twoCellAnchor>
  <xdr:twoCellAnchor>
    <xdr:from>
      <xdr:col>17</xdr:col>
      <xdr:colOff>28575</xdr:colOff>
      <xdr:row>69</xdr:row>
      <xdr:rowOff>1400175</xdr:rowOff>
    </xdr:from>
    <xdr:to>
      <xdr:col>26</xdr:col>
      <xdr:colOff>114300</xdr:colOff>
      <xdr:row>69</xdr:row>
      <xdr:rowOff>1781175</xdr:rowOff>
    </xdr:to>
    <xdr:sp>
      <xdr:nvSpPr>
        <xdr:cNvPr id="7" name="大かっこ 18"/>
        <xdr:cNvSpPr>
          <a:spLocks/>
        </xdr:cNvSpPr>
      </xdr:nvSpPr>
      <xdr:spPr>
        <a:xfrm>
          <a:off x="3000375" y="29194125"/>
          <a:ext cx="1666875" cy="38100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69</xdr:row>
      <xdr:rowOff>3133725</xdr:rowOff>
    </xdr:from>
    <xdr:to>
      <xdr:col>39</xdr:col>
      <xdr:colOff>38100</xdr:colOff>
      <xdr:row>69</xdr:row>
      <xdr:rowOff>3571875</xdr:rowOff>
    </xdr:to>
    <xdr:sp>
      <xdr:nvSpPr>
        <xdr:cNvPr id="8" name="大かっこ 19"/>
        <xdr:cNvSpPr>
          <a:spLocks/>
        </xdr:cNvSpPr>
      </xdr:nvSpPr>
      <xdr:spPr>
        <a:xfrm>
          <a:off x="5067300" y="30927675"/>
          <a:ext cx="2038350" cy="4381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69</xdr:row>
      <xdr:rowOff>4400550</xdr:rowOff>
    </xdr:from>
    <xdr:to>
      <xdr:col>39</xdr:col>
      <xdr:colOff>57150</xdr:colOff>
      <xdr:row>70</xdr:row>
      <xdr:rowOff>66675</xdr:rowOff>
    </xdr:to>
    <xdr:sp>
      <xdr:nvSpPr>
        <xdr:cNvPr id="9" name="正方形/長方形 20"/>
        <xdr:cNvSpPr>
          <a:spLocks/>
        </xdr:cNvSpPr>
      </xdr:nvSpPr>
      <xdr:spPr>
        <a:xfrm>
          <a:off x="5048250" y="32194500"/>
          <a:ext cx="2076450" cy="5619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（財）日本環境衛生ｾﾝﾀｰ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70</xdr:row>
      <xdr:rowOff>1552575</xdr:rowOff>
    </xdr:from>
    <xdr:to>
      <xdr:col>39</xdr:col>
      <xdr:colOff>57150</xdr:colOff>
      <xdr:row>70</xdr:row>
      <xdr:rowOff>2124075</xdr:rowOff>
    </xdr:to>
    <xdr:sp>
      <xdr:nvSpPr>
        <xdr:cNvPr id="10" name="正方形/長方形 21"/>
        <xdr:cNvSpPr>
          <a:spLocks/>
        </xdr:cNvSpPr>
      </xdr:nvSpPr>
      <xdr:spPr>
        <a:xfrm>
          <a:off x="5048250" y="34242375"/>
          <a:ext cx="20764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（独）製品評価技術基盤機構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76200</xdr:colOff>
      <xdr:row>70</xdr:row>
      <xdr:rowOff>3562350</xdr:rowOff>
    </xdr:from>
    <xdr:to>
      <xdr:col>39</xdr:col>
      <xdr:colOff>57150</xdr:colOff>
      <xdr:row>70</xdr:row>
      <xdr:rowOff>4133850</xdr:rowOff>
    </xdr:to>
    <xdr:sp>
      <xdr:nvSpPr>
        <xdr:cNvPr id="11" name="正方形/長方形 22"/>
        <xdr:cNvSpPr>
          <a:spLocks/>
        </xdr:cNvSpPr>
      </xdr:nvSpPr>
      <xdr:spPr>
        <a:xfrm>
          <a:off x="5048250" y="36252150"/>
          <a:ext cx="20764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加藤商事（株）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19050</xdr:colOff>
      <xdr:row>70</xdr:row>
      <xdr:rowOff>1247775</xdr:rowOff>
    </xdr:from>
    <xdr:to>
      <xdr:col>37</xdr:col>
      <xdr:colOff>19050</xdr:colOff>
      <xdr:row>70</xdr:row>
      <xdr:rowOff>1552575</xdr:rowOff>
    </xdr:to>
    <xdr:sp>
      <xdr:nvSpPr>
        <xdr:cNvPr id="12" name="テキスト ボックス 23"/>
        <xdr:cNvSpPr txBox="1">
          <a:spLocks noChangeArrowheads="1"/>
        </xdr:cNvSpPr>
      </xdr:nvSpPr>
      <xdr:spPr>
        <a:xfrm>
          <a:off x="5505450" y="33937575"/>
          <a:ext cx="1181100" cy="3143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31</xdr:col>
      <xdr:colOff>19050</xdr:colOff>
      <xdr:row>70</xdr:row>
      <xdr:rowOff>3267075</xdr:rowOff>
    </xdr:from>
    <xdr:to>
      <xdr:col>37</xdr:col>
      <xdr:colOff>19050</xdr:colOff>
      <xdr:row>70</xdr:row>
      <xdr:rowOff>3581400</xdr:rowOff>
    </xdr:to>
    <xdr:sp>
      <xdr:nvSpPr>
        <xdr:cNvPr id="13" name="テキスト ボックス 24"/>
        <xdr:cNvSpPr txBox="1">
          <a:spLocks noChangeArrowheads="1"/>
        </xdr:cNvSpPr>
      </xdr:nvSpPr>
      <xdr:spPr>
        <a:xfrm>
          <a:off x="5505450" y="35956875"/>
          <a:ext cx="1181100" cy="3143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28</xdr:col>
      <xdr:colOff>123825</xdr:colOff>
      <xdr:row>70</xdr:row>
      <xdr:rowOff>123825</xdr:rowOff>
    </xdr:from>
    <xdr:to>
      <xdr:col>39</xdr:col>
      <xdr:colOff>104775</xdr:colOff>
      <xdr:row>70</xdr:row>
      <xdr:rowOff>1162050</xdr:rowOff>
    </xdr:to>
    <xdr:sp>
      <xdr:nvSpPr>
        <xdr:cNvPr id="14" name="正方形/長方形 26"/>
        <xdr:cNvSpPr>
          <a:spLocks/>
        </xdr:cNvSpPr>
      </xdr:nvSpPr>
      <xdr:spPr>
        <a:xfrm>
          <a:off x="5095875" y="32813625"/>
          <a:ext cx="2076450" cy="10382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入札・契約の適正化に係る技術支援調査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◇契約実態調査の実施</a:t>
          </a:r>
          <a:r>
            <a:rPr lang="en-US" cap="none" sz="900" b="0" i="0" u="none" baseline="0">
              <a:solidFill>
                <a:srgbClr val="FFFFFF"/>
              </a:solidFill>
              <a:latin typeface="ＭＳ Ｐゴシック"/>
              <a:ea typeface="ＭＳ Ｐゴシック"/>
              <a:cs typeface="ＭＳ Ｐゴシック"/>
            </a:rPr>
            <a:t>x</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◇マニュアル等の作成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◇研修会の開催</a:t>
          </a:r>
        </a:p>
      </xdr:txBody>
    </xdr:sp>
    <xdr:clientData/>
  </xdr:twoCellAnchor>
  <xdr:twoCellAnchor>
    <xdr:from>
      <xdr:col>28</xdr:col>
      <xdr:colOff>95250</xdr:colOff>
      <xdr:row>70</xdr:row>
      <xdr:rowOff>209550</xdr:rowOff>
    </xdr:from>
    <xdr:to>
      <xdr:col>39</xdr:col>
      <xdr:colOff>38100</xdr:colOff>
      <xdr:row>70</xdr:row>
      <xdr:rowOff>952500</xdr:rowOff>
    </xdr:to>
    <xdr:sp>
      <xdr:nvSpPr>
        <xdr:cNvPr id="15" name="大かっこ 27"/>
        <xdr:cNvSpPr>
          <a:spLocks/>
        </xdr:cNvSpPr>
      </xdr:nvSpPr>
      <xdr:spPr>
        <a:xfrm>
          <a:off x="5067300" y="32899350"/>
          <a:ext cx="2038350" cy="742950"/>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70</xdr:row>
      <xdr:rowOff>2181225</xdr:rowOff>
    </xdr:from>
    <xdr:to>
      <xdr:col>38</xdr:col>
      <xdr:colOff>123825</xdr:colOff>
      <xdr:row>70</xdr:row>
      <xdr:rowOff>3181350</xdr:rowOff>
    </xdr:to>
    <xdr:sp>
      <xdr:nvSpPr>
        <xdr:cNvPr id="16" name="正方形/長方形 28"/>
        <xdr:cNvSpPr>
          <a:spLocks/>
        </xdr:cNvSpPr>
      </xdr:nvSpPr>
      <xdr:spPr>
        <a:xfrm>
          <a:off x="5248275" y="34871025"/>
          <a:ext cx="1743075" cy="10001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一般廃棄物処理業等ＰＲＴＲ届出データ電子化等</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電子届出システムの管理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届出データの内容確認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データの</a:t>
          </a:r>
          <a:r>
            <a:rPr lang="en-US" cap="none" sz="900" b="0" i="0" u="none" baseline="0">
              <a:solidFill>
                <a:srgbClr val="000000"/>
              </a:solidFill>
              <a:latin typeface="ＭＳ Ｐゴシック"/>
              <a:ea typeface="ＭＳ Ｐゴシック"/>
              <a:cs typeface="ＭＳ Ｐゴシック"/>
            </a:rPr>
            <a:t>整理・</a:t>
          </a:r>
          <a:r>
            <a:rPr lang="en-US" cap="none" sz="900" b="0" i="0" u="none" baseline="0">
              <a:solidFill>
                <a:srgbClr val="000000"/>
              </a:solidFill>
              <a:latin typeface="ＭＳ Ｐゴシック"/>
              <a:ea typeface="ＭＳ Ｐゴシック"/>
              <a:cs typeface="ＭＳ Ｐゴシック"/>
            </a:rPr>
            <a:t>修正・電子化</a:t>
          </a:r>
          <a:r>
            <a:rPr lang="en-US" cap="none" sz="900" b="0" i="0" u="none" baseline="0">
              <a:solidFill>
                <a:srgbClr val="000000"/>
              </a:solidFill>
            </a:rPr>
            <a:t>
</a:t>
          </a:r>
        </a:p>
      </xdr:txBody>
    </xdr:sp>
    <xdr:clientData/>
  </xdr:twoCellAnchor>
  <xdr:twoCellAnchor>
    <xdr:from>
      <xdr:col>28</xdr:col>
      <xdr:colOff>95250</xdr:colOff>
      <xdr:row>70</xdr:row>
      <xdr:rowOff>2247900</xdr:rowOff>
    </xdr:from>
    <xdr:to>
      <xdr:col>39</xdr:col>
      <xdr:colOff>38100</xdr:colOff>
      <xdr:row>70</xdr:row>
      <xdr:rowOff>3076575</xdr:rowOff>
    </xdr:to>
    <xdr:sp>
      <xdr:nvSpPr>
        <xdr:cNvPr id="17" name="大かっこ 29"/>
        <xdr:cNvSpPr>
          <a:spLocks/>
        </xdr:cNvSpPr>
      </xdr:nvSpPr>
      <xdr:spPr>
        <a:xfrm>
          <a:off x="5067300" y="34937700"/>
          <a:ext cx="2038350" cy="8286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70</xdr:row>
      <xdr:rowOff>4286250</xdr:rowOff>
    </xdr:from>
    <xdr:to>
      <xdr:col>38</xdr:col>
      <xdr:colOff>142875</xdr:colOff>
      <xdr:row>71</xdr:row>
      <xdr:rowOff>628650</xdr:rowOff>
    </xdr:to>
    <xdr:sp>
      <xdr:nvSpPr>
        <xdr:cNvPr id="18" name="正方形/長方形 30"/>
        <xdr:cNvSpPr>
          <a:spLocks/>
        </xdr:cNvSpPr>
      </xdr:nvSpPr>
      <xdr:spPr>
        <a:xfrm>
          <a:off x="5248275" y="36976050"/>
          <a:ext cx="1762125" cy="771525"/>
        </a:xfrm>
        <a:prstGeom prst="rect">
          <a:avLst/>
        </a:prstGeom>
        <a:noFill/>
        <a:ln w="25400"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一般廃棄物の再生利用・適正処理に関する実態調査</a:t>
          </a:r>
        </a:p>
      </xdr:txBody>
    </xdr:sp>
    <xdr:clientData/>
  </xdr:twoCellAnchor>
  <xdr:twoCellAnchor>
    <xdr:from>
      <xdr:col>28</xdr:col>
      <xdr:colOff>95250</xdr:colOff>
      <xdr:row>70</xdr:row>
      <xdr:rowOff>4286250</xdr:rowOff>
    </xdr:from>
    <xdr:to>
      <xdr:col>39</xdr:col>
      <xdr:colOff>38100</xdr:colOff>
      <xdr:row>71</xdr:row>
      <xdr:rowOff>495300</xdr:rowOff>
    </xdr:to>
    <xdr:sp>
      <xdr:nvSpPr>
        <xdr:cNvPr id="19" name="大かっこ 31"/>
        <xdr:cNvSpPr>
          <a:spLocks/>
        </xdr:cNvSpPr>
      </xdr:nvSpPr>
      <xdr:spPr>
        <a:xfrm>
          <a:off x="5067300" y="36976050"/>
          <a:ext cx="2038350" cy="638175"/>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69</xdr:row>
      <xdr:rowOff>2752725</xdr:rowOff>
    </xdr:from>
    <xdr:to>
      <xdr:col>28</xdr:col>
      <xdr:colOff>76200</xdr:colOff>
      <xdr:row>69</xdr:row>
      <xdr:rowOff>2752725</xdr:rowOff>
    </xdr:to>
    <xdr:sp>
      <xdr:nvSpPr>
        <xdr:cNvPr id="20" name="直線矢印コネクタ 33"/>
        <xdr:cNvSpPr>
          <a:spLocks/>
        </xdr:cNvSpPr>
      </xdr:nvSpPr>
      <xdr:spPr>
        <a:xfrm rot="10800000" flipH="1">
          <a:off x="3829050" y="30546675"/>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69</xdr:row>
      <xdr:rowOff>4705350</xdr:rowOff>
    </xdr:from>
    <xdr:to>
      <xdr:col>28</xdr:col>
      <xdr:colOff>76200</xdr:colOff>
      <xdr:row>69</xdr:row>
      <xdr:rowOff>4705350</xdr:rowOff>
    </xdr:to>
    <xdr:sp>
      <xdr:nvSpPr>
        <xdr:cNvPr id="21" name="直線矢印コネクタ 34"/>
        <xdr:cNvSpPr>
          <a:spLocks/>
        </xdr:cNvSpPr>
      </xdr:nvSpPr>
      <xdr:spPr>
        <a:xfrm rot="10800000" flipH="1">
          <a:off x="3829050" y="3249930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70</xdr:row>
      <xdr:rowOff>1838325</xdr:rowOff>
    </xdr:from>
    <xdr:to>
      <xdr:col>28</xdr:col>
      <xdr:colOff>76200</xdr:colOff>
      <xdr:row>70</xdr:row>
      <xdr:rowOff>1838325</xdr:rowOff>
    </xdr:to>
    <xdr:sp>
      <xdr:nvSpPr>
        <xdr:cNvPr id="22" name="直線矢印コネクタ 35"/>
        <xdr:cNvSpPr>
          <a:spLocks/>
        </xdr:cNvSpPr>
      </xdr:nvSpPr>
      <xdr:spPr>
        <a:xfrm rot="10800000" flipH="1">
          <a:off x="3829050" y="34528125"/>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70</xdr:row>
      <xdr:rowOff>3857625</xdr:rowOff>
    </xdr:from>
    <xdr:to>
      <xdr:col>28</xdr:col>
      <xdr:colOff>76200</xdr:colOff>
      <xdr:row>70</xdr:row>
      <xdr:rowOff>3857625</xdr:rowOff>
    </xdr:to>
    <xdr:sp>
      <xdr:nvSpPr>
        <xdr:cNvPr id="23" name="直線矢印コネクタ 36"/>
        <xdr:cNvSpPr>
          <a:spLocks/>
        </xdr:cNvSpPr>
      </xdr:nvSpPr>
      <xdr:spPr>
        <a:xfrm rot="10800000" flipH="1">
          <a:off x="3829050" y="36547425"/>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69</xdr:row>
      <xdr:rowOff>1895475</xdr:rowOff>
    </xdr:from>
    <xdr:to>
      <xdr:col>21</xdr:col>
      <xdr:colOff>152400</xdr:colOff>
      <xdr:row>70</xdr:row>
      <xdr:rowOff>3857625</xdr:rowOff>
    </xdr:to>
    <xdr:sp>
      <xdr:nvSpPr>
        <xdr:cNvPr id="24" name="直線コネクタ 38"/>
        <xdr:cNvSpPr>
          <a:spLocks/>
        </xdr:cNvSpPr>
      </xdr:nvSpPr>
      <xdr:spPr>
        <a:xfrm rot="5400000" flipH="1" flipV="1">
          <a:off x="3810000" y="29689425"/>
          <a:ext cx="0" cy="6858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447675</xdr:rowOff>
    </xdr:from>
    <xdr:to>
      <xdr:col>35</xdr:col>
      <xdr:colOff>66675</xdr:colOff>
      <xdr:row>26</xdr:row>
      <xdr:rowOff>1114425</xdr:rowOff>
    </xdr:to>
    <xdr:sp>
      <xdr:nvSpPr>
        <xdr:cNvPr id="1" name="テキスト ボックス 1"/>
        <xdr:cNvSpPr txBox="1">
          <a:spLocks noChangeArrowheads="1"/>
        </xdr:cNvSpPr>
      </xdr:nvSpPr>
      <xdr:spPr>
        <a:xfrm>
          <a:off x="4105275" y="13296900"/>
          <a:ext cx="1981200" cy="6667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104775</xdr:colOff>
      <xdr:row>26</xdr:row>
      <xdr:rowOff>3295650</xdr:rowOff>
    </xdr:from>
    <xdr:to>
      <xdr:col>35</xdr:col>
      <xdr:colOff>123825</xdr:colOff>
      <xdr:row>26</xdr:row>
      <xdr:rowOff>4143375</xdr:rowOff>
    </xdr:to>
    <xdr:sp>
      <xdr:nvSpPr>
        <xdr:cNvPr id="2" name="テキスト ボックス 2"/>
        <xdr:cNvSpPr txBox="1">
          <a:spLocks noChangeArrowheads="1"/>
        </xdr:cNvSpPr>
      </xdr:nvSpPr>
      <xdr:spPr>
        <a:xfrm>
          <a:off x="4067175" y="16144875"/>
          <a:ext cx="2076450" cy="857250"/>
        </a:xfrm>
        <a:prstGeom prst="rect">
          <a:avLst/>
        </a:prstGeom>
        <a:solidFill>
          <a:srgbClr val="FFFFFF"/>
        </a:solidFill>
        <a:ln w="12700" cmpd="sng">
          <a:solidFill>
            <a:srgbClr val="000000"/>
          </a:solidFill>
          <a:headEnd type="none"/>
          <a:tailEnd type="none"/>
        </a:ln>
      </xdr:spPr>
      <xdr:txBody>
        <a:bodyPr vertOverflow="clip" wrap="square" lIns="0" tIns="45720" rIns="0" bIns="4572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独</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製品評価技術基盤機構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26</xdr:row>
      <xdr:rowOff>3009900</xdr:rowOff>
    </xdr:from>
    <xdr:to>
      <xdr:col>34</xdr:col>
      <xdr:colOff>114300</xdr:colOff>
      <xdr:row>26</xdr:row>
      <xdr:rowOff>3314700</xdr:rowOff>
    </xdr:to>
    <xdr:sp>
      <xdr:nvSpPr>
        <xdr:cNvPr id="3" name="テキスト ボックス 3"/>
        <xdr:cNvSpPr txBox="1">
          <a:spLocks noChangeArrowheads="1"/>
        </xdr:cNvSpPr>
      </xdr:nvSpPr>
      <xdr:spPr>
        <a:xfrm>
          <a:off x="4657725" y="15859125"/>
          <a:ext cx="13049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29</xdr:col>
      <xdr:colOff>104775</xdr:colOff>
      <xdr:row>26</xdr:row>
      <xdr:rowOff>2276475</xdr:rowOff>
    </xdr:from>
    <xdr:to>
      <xdr:col>29</xdr:col>
      <xdr:colOff>104775</xdr:colOff>
      <xdr:row>26</xdr:row>
      <xdr:rowOff>3009900</xdr:rowOff>
    </xdr:to>
    <xdr:sp>
      <xdr:nvSpPr>
        <xdr:cNvPr id="4" name="直線矢印コネクタ 4"/>
        <xdr:cNvSpPr>
          <a:spLocks/>
        </xdr:cNvSpPr>
      </xdr:nvSpPr>
      <xdr:spPr>
        <a:xfrm rot="5400000">
          <a:off x="5095875" y="15125700"/>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26</xdr:row>
      <xdr:rowOff>1219200</xdr:rowOff>
    </xdr:from>
    <xdr:to>
      <xdr:col>24</xdr:col>
      <xdr:colOff>47625</xdr:colOff>
      <xdr:row>26</xdr:row>
      <xdr:rowOff>2095500</xdr:rowOff>
    </xdr:to>
    <xdr:sp>
      <xdr:nvSpPr>
        <xdr:cNvPr id="5" name="左大かっこ 5"/>
        <xdr:cNvSpPr>
          <a:spLocks/>
        </xdr:cNvSpPr>
      </xdr:nvSpPr>
      <xdr:spPr>
        <a:xfrm>
          <a:off x="4133850" y="14068425"/>
          <a:ext cx="47625" cy="876300"/>
        </a:xfrm>
        <a:prstGeom prst="leftBracket">
          <a:avLst>
            <a:gd name="adj" fmla="val -47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xdr:colOff>
      <xdr:row>26</xdr:row>
      <xdr:rowOff>1219200</xdr:rowOff>
    </xdr:from>
    <xdr:to>
      <xdr:col>35</xdr:col>
      <xdr:colOff>66675</xdr:colOff>
      <xdr:row>26</xdr:row>
      <xdr:rowOff>2095500</xdr:rowOff>
    </xdr:to>
    <xdr:sp>
      <xdr:nvSpPr>
        <xdr:cNvPr id="6" name="左大かっこ 6"/>
        <xdr:cNvSpPr>
          <a:spLocks/>
        </xdr:cNvSpPr>
      </xdr:nvSpPr>
      <xdr:spPr>
        <a:xfrm flipH="1">
          <a:off x="6038850" y="14068425"/>
          <a:ext cx="47625" cy="876300"/>
        </a:xfrm>
        <a:prstGeom prst="leftBracket">
          <a:avLst>
            <a:gd name="adj" fmla="val -47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26</xdr:row>
      <xdr:rowOff>1133475</xdr:rowOff>
    </xdr:from>
    <xdr:to>
      <xdr:col>35</xdr:col>
      <xdr:colOff>66675</xdr:colOff>
      <xdr:row>26</xdr:row>
      <xdr:rowOff>2133600</xdr:rowOff>
    </xdr:to>
    <xdr:sp>
      <xdr:nvSpPr>
        <xdr:cNvPr id="7" name="テキスト ボックス 7"/>
        <xdr:cNvSpPr txBox="1">
          <a:spLocks noChangeArrowheads="1"/>
        </xdr:cNvSpPr>
      </xdr:nvSpPr>
      <xdr:spPr>
        <a:xfrm>
          <a:off x="4143375" y="13982700"/>
          <a:ext cx="1943100" cy="100012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対象物質の見直し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届出事項・方法の見直し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電子媒体での届け出の啓発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排出量・移動量の集計・公表</a:t>
          </a:r>
        </a:p>
      </xdr:txBody>
    </xdr:sp>
    <xdr:clientData/>
  </xdr:twoCellAnchor>
  <xdr:twoCellAnchor>
    <xdr:from>
      <xdr:col>24</xdr:col>
      <xdr:colOff>47625</xdr:colOff>
      <xdr:row>26</xdr:row>
      <xdr:rowOff>4200525</xdr:rowOff>
    </xdr:from>
    <xdr:to>
      <xdr:col>24</xdr:col>
      <xdr:colOff>123825</xdr:colOff>
      <xdr:row>26</xdr:row>
      <xdr:rowOff>4895850</xdr:rowOff>
    </xdr:to>
    <xdr:sp>
      <xdr:nvSpPr>
        <xdr:cNvPr id="8" name="左大かっこ 8"/>
        <xdr:cNvSpPr>
          <a:spLocks/>
        </xdr:cNvSpPr>
      </xdr:nvSpPr>
      <xdr:spPr>
        <a:xfrm>
          <a:off x="4181475" y="17049750"/>
          <a:ext cx="76200"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26</xdr:row>
      <xdr:rowOff>4200525</xdr:rowOff>
    </xdr:from>
    <xdr:to>
      <xdr:col>34</xdr:col>
      <xdr:colOff>171450</xdr:colOff>
      <xdr:row>26</xdr:row>
      <xdr:rowOff>4895850</xdr:rowOff>
    </xdr:to>
    <xdr:sp>
      <xdr:nvSpPr>
        <xdr:cNvPr id="9" name="左大かっこ 9"/>
        <xdr:cNvSpPr>
          <a:spLocks/>
        </xdr:cNvSpPr>
      </xdr:nvSpPr>
      <xdr:spPr>
        <a:xfrm flipH="1">
          <a:off x="5934075" y="17049750"/>
          <a:ext cx="85725" cy="695325"/>
        </a:xfrm>
        <a:prstGeom prst="leftBracket">
          <a:avLst>
            <a:gd name="adj" fmla="val -455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26</xdr:row>
      <xdr:rowOff>4143375</xdr:rowOff>
    </xdr:from>
    <xdr:to>
      <xdr:col>34</xdr:col>
      <xdr:colOff>123825</xdr:colOff>
      <xdr:row>26</xdr:row>
      <xdr:rowOff>5143500</xdr:rowOff>
    </xdr:to>
    <xdr:sp>
      <xdr:nvSpPr>
        <xdr:cNvPr id="10" name="テキスト ボックス 10"/>
        <xdr:cNvSpPr txBox="1">
          <a:spLocks noChangeArrowheads="1"/>
        </xdr:cNvSpPr>
      </xdr:nvSpPr>
      <xdr:spPr>
        <a:xfrm>
          <a:off x="4152900" y="16992600"/>
          <a:ext cx="1819275" cy="1000125"/>
        </a:xfrm>
        <a:prstGeom prst="rect">
          <a:avLst/>
        </a:prstGeom>
        <a:noFill/>
        <a:ln w="9525" cmpd="sng">
          <a:noFill/>
        </a:ln>
      </xdr:spPr>
      <xdr:txBody>
        <a:bodyPr vertOverflow="clip" wrap="square" lIns="0" tIns="45720" rIns="0" bIns="45720"/>
        <a:p>
          <a:pPr algn="ctr">
            <a:defRPr/>
          </a:pPr>
          <a:r>
            <a:rPr lang="en-US" cap="none" sz="1100" b="0" i="0" u="none" baseline="0">
              <a:solidFill>
                <a:srgbClr val="000000"/>
              </a:solidFill>
              <a:latin typeface="ＭＳ Ｐゴシック"/>
              <a:ea typeface="ＭＳ Ｐゴシック"/>
              <a:cs typeface="ＭＳ Ｐゴシック"/>
            </a:rPr>
            <a:t>電子届出システムの管理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届出データの内容確認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データの修正・電子化</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データの記録・集計</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142875</xdr:colOff>
      <xdr:row>26</xdr:row>
      <xdr:rowOff>447675</xdr:rowOff>
    </xdr:from>
    <xdr:to>
      <xdr:col>35</xdr:col>
      <xdr:colOff>66675</xdr:colOff>
      <xdr:row>26</xdr:row>
      <xdr:rowOff>1114425</xdr:rowOff>
    </xdr:to>
    <xdr:sp>
      <xdr:nvSpPr>
        <xdr:cNvPr id="1" name="テキスト ボックス 1"/>
        <xdr:cNvSpPr txBox="1">
          <a:spLocks noChangeArrowheads="1"/>
        </xdr:cNvSpPr>
      </xdr:nvSpPr>
      <xdr:spPr>
        <a:xfrm>
          <a:off x="4105275" y="13325475"/>
          <a:ext cx="1981200" cy="666750"/>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142875</xdr:colOff>
      <xdr:row>26</xdr:row>
      <xdr:rowOff>3295650</xdr:rowOff>
    </xdr:from>
    <xdr:to>
      <xdr:col>35</xdr:col>
      <xdr:colOff>66675</xdr:colOff>
      <xdr:row>26</xdr:row>
      <xdr:rowOff>4086225</xdr:rowOff>
    </xdr:to>
    <xdr:sp>
      <xdr:nvSpPr>
        <xdr:cNvPr id="2" name="テキスト ボックス 2"/>
        <xdr:cNvSpPr txBox="1">
          <a:spLocks noChangeArrowheads="1"/>
        </xdr:cNvSpPr>
      </xdr:nvSpPr>
      <xdr:spPr>
        <a:xfrm>
          <a:off x="4105275" y="16173450"/>
          <a:ext cx="1981200" cy="7905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グローバル・セキュリティ・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エキスパート（株）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142875</xdr:colOff>
      <xdr:row>26</xdr:row>
      <xdr:rowOff>3295650</xdr:rowOff>
    </xdr:from>
    <xdr:to>
      <xdr:col>21</xdr:col>
      <xdr:colOff>66675</xdr:colOff>
      <xdr:row>26</xdr:row>
      <xdr:rowOff>4086225</xdr:rowOff>
    </xdr:to>
    <xdr:sp>
      <xdr:nvSpPr>
        <xdr:cNvPr id="3" name="テキスト ボックス 3"/>
        <xdr:cNvSpPr txBox="1">
          <a:spLocks noChangeArrowheads="1"/>
        </xdr:cNvSpPr>
      </xdr:nvSpPr>
      <xdr:spPr>
        <a:xfrm>
          <a:off x="1704975" y="16173450"/>
          <a:ext cx="1981200" cy="7905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（社）国際環境研究協会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123825</xdr:colOff>
      <xdr:row>26</xdr:row>
      <xdr:rowOff>3295650</xdr:rowOff>
    </xdr:from>
    <xdr:to>
      <xdr:col>49</xdr:col>
      <xdr:colOff>47625</xdr:colOff>
      <xdr:row>26</xdr:row>
      <xdr:rowOff>4086225</xdr:rowOff>
    </xdr:to>
    <xdr:sp>
      <xdr:nvSpPr>
        <xdr:cNvPr id="4" name="テキスト ボックス 4"/>
        <xdr:cNvSpPr txBox="1">
          <a:spLocks noChangeArrowheads="1"/>
        </xdr:cNvSpPr>
      </xdr:nvSpPr>
      <xdr:spPr>
        <a:xfrm>
          <a:off x="6486525" y="16173450"/>
          <a:ext cx="1981200" cy="790575"/>
        </a:xfrm>
        <a:prstGeom prst="rect">
          <a:avLst/>
        </a:prstGeom>
        <a:solidFill>
          <a:srgbClr val="FFFFFF"/>
        </a:solidFill>
        <a:ln w="12700"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（財）環境情報普及センター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76200</xdr:colOff>
      <xdr:row>26</xdr:row>
      <xdr:rowOff>3009900</xdr:rowOff>
    </xdr:from>
    <xdr:to>
      <xdr:col>20</xdr:col>
      <xdr:colOff>0</xdr:colOff>
      <xdr:row>26</xdr:row>
      <xdr:rowOff>3314700</xdr:rowOff>
    </xdr:to>
    <xdr:sp>
      <xdr:nvSpPr>
        <xdr:cNvPr id="5" name="テキスト ボックス 5"/>
        <xdr:cNvSpPr txBox="1">
          <a:spLocks noChangeArrowheads="1"/>
        </xdr:cNvSpPr>
      </xdr:nvSpPr>
      <xdr:spPr>
        <a:xfrm>
          <a:off x="2152650" y="15887700"/>
          <a:ext cx="1295400"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27</xdr:col>
      <xdr:colOff>9525</xdr:colOff>
      <xdr:row>26</xdr:row>
      <xdr:rowOff>3009900</xdr:rowOff>
    </xdr:from>
    <xdr:to>
      <xdr:col>33</xdr:col>
      <xdr:colOff>0</xdr:colOff>
      <xdr:row>26</xdr:row>
      <xdr:rowOff>3314700</xdr:rowOff>
    </xdr:to>
    <xdr:sp>
      <xdr:nvSpPr>
        <xdr:cNvPr id="6" name="テキスト ボックス 6"/>
        <xdr:cNvSpPr txBox="1">
          <a:spLocks noChangeArrowheads="1"/>
        </xdr:cNvSpPr>
      </xdr:nvSpPr>
      <xdr:spPr>
        <a:xfrm>
          <a:off x="4657725" y="15887700"/>
          <a:ext cx="1019175"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40</xdr:col>
      <xdr:colOff>161925</xdr:colOff>
      <xdr:row>26</xdr:row>
      <xdr:rowOff>3009900</xdr:rowOff>
    </xdr:from>
    <xdr:to>
      <xdr:col>46</xdr:col>
      <xdr:colOff>152400</xdr:colOff>
      <xdr:row>26</xdr:row>
      <xdr:rowOff>3314700</xdr:rowOff>
    </xdr:to>
    <xdr:sp>
      <xdr:nvSpPr>
        <xdr:cNvPr id="7" name="テキスト ボックス 7"/>
        <xdr:cNvSpPr txBox="1">
          <a:spLocks noChangeArrowheads="1"/>
        </xdr:cNvSpPr>
      </xdr:nvSpPr>
      <xdr:spPr>
        <a:xfrm>
          <a:off x="7038975" y="15887700"/>
          <a:ext cx="1019175" cy="3048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clientData/>
  </xdr:twoCellAnchor>
  <xdr:twoCellAnchor>
    <xdr:from>
      <xdr:col>29</xdr:col>
      <xdr:colOff>104775</xdr:colOff>
      <xdr:row>26</xdr:row>
      <xdr:rowOff>2276475</xdr:rowOff>
    </xdr:from>
    <xdr:to>
      <xdr:col>29</xdr:col>
      <xdr:colOff>104775</xdr:colOff>
      <xdr:row>26</xdr:row>
      <xdr:rowOff>3009900</xdr:rowOff>
    </xdr:to>
    <xdr:sp>
      <xdr:nvSpPr>
        <xdr:cNvPr id="8" name="直線矢印コネクタ 8"/>
        <xdr:cNvSpPr>
          <a:spLocks/>
        </xdr:cNvSpPr>
      </xdr:nvSpPr>
      <xdr:spPr>
        <a:xfrm rot="5400000">
          <a:off x="5095875" y="15154275"/>
          <a:ext cx="0" cy="7334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26</xdr:row>
      <xdr:rowOff>2638425</xdr:rowOff>
    </xdr:from>
    <xdr:to>
      <xdr:col>15</xdr:col>
      <xdr:colOff>95250</xdr:colOff>
      <xdr:row>26</xdr:row>
      <xdr:rowOff>2990850</xdr:rowOff>
    </xdr:to>
    <xdr:sp>
      <xdr:nvSpPr>
        <xdr:cNvPr id="9" name="直線矢印コネクタ 9"/>
        <xdr:cNvSpPr>
          <a:spLocks/>
        </xdr:cNvSpPr>
      </xdr:nvSpPr>
      <xdr:spPr>
        <a:xfrm rot="5400000">
          <a:off x="2686050" y="15516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26</xdr:row>
      <xdr:rowOff>2638425</xdr:rowOff>
    </xdr:from>
    <xdr:to>
      <xdr:col>43</xdr:col>
      <xdr:colOff>85725</xdr:colOff>
      <xdr:row>26</xdr:row>
      <xdr:rowOff>2990850</xdr:rowOff>
    </xdr:to>
    <xdr:sp>
      <xdr:nvSpPr>
        <xdr:cNvPr id="10" name="直線矢印コネクタ 10"/>
        <xdr:cNvSpPr>
          <a:spLocks/>
        </xdr:cNvSpPr>
      </xdr:nvSpPr>
      <xdr:spPr>
        <a:xfrm rot="5400000">
          <a:off x="7477125" y="15516225"/>
          <a:ext cx="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26</xdr:row>
      <xdr:rowOff>2638425</xdr:rowOff>
    </xdr:from>
    <xdr:to>
      <xdr:col>43</xdr:col>
      <xdr:colOff>76200</xdr:colOff>
      <xdr:row>26</xdr:row>
      <xdr:rowOff>2638425</xdr:rowOff>
    </xdr:to>
    <xdr:sp>
      <xdr:nvSpPr>
        <xdr:cNvPr id="11" name="直線コネクタ 11"/>
        <xdr:cNvSpPr>
          <a:spLocks/>
        </xdr:cNvSpPr>
      </xdr:nvSpPr>
      <xdr:spPr>
        <a:xfrm>
          <a:off x="2676525" y="15516225"/>
          <a:ext cx="4791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114300</xdr:colOff>
      <xdr:row>26</xdr:row>
      <xdr:rowOff>1219200</xdr:rowOff>
    </xdr:from>
    <xdr:to>
      <xdr:col>23</xdr:col>
      <xdr:colOff>161925</xdr:colOff>
      <xdr:row>26</xdr:row>
      <xdr:rowOff>1866900</xdr:rowOff>
    </xdr:to>
    <xdr:sp>
      <xdr:nvSpPr>
        <xdr:cNvPr id="12" name="左大かっこ 12"/>
        <xdr:cNvSpPr>
          <a:spLocks/>
        </xdr:cNvSpPr>
      </xdr:nvSpPr>
      <xdr:spPr>
        <a:xfrm>
          <a:off x="4076700" y="14097000"/>
          <a:ext cx="47625" cy="647700"/>
        </a:xfrm>
        <a:prstGeom prst="leftBracket">
          <a:avLst>
            <a:gd name="adj" fmla="val -47236"/>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66675</xdr:colOff>
      <xdr:row>26</xdr:row>
      <xdr:rowOff>1219200</xdr:rowOff>
    </xdr:from>
    <xdr:to>
      <xdr:col>35</xdr:col>
      <xdr:colOff>114300</xdr:colOff>
      <xdr:row>26</xdr:row>
      <xdr:rowOff>1905000</xdr:rowOff>
    </xdr:to>
    <xdr:sp>
      <xdr:nvSpPr>
        <xdr:cNvPr id="13" name="左大かっこ 13"/>
        <xdr:cNvSpPr>
          <a:spLocks/>
        </xdr:cNvSpPr>
      </xdr:nvSpPr>
      <xdr:spPr>
        <a:xfrm flipH="1">
          <a:off x="6086475" y="14097000"/>
          <a:ext cx="47625" cy="695325"/>
        </a:xfrm>
        <a:prstGeom prst="leftBracket">
          <a:avLst>
            <a:gd name="adj" fmla="val -47416"/>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1238250</xdr:rowOff>
    </xdr:from>
    <xdr:to>
      <xdr:col>36</xdr:col>
      <xdr:colOff>38100</xdr:colOff>
      <xdr:row>26</xdr:row>
      <xdr:rowOff>1971675</xdr:rowOff>
    </xdr:to>
    <xdr:sp>
      <xdr:nvSpPr>
        <xdr:cNvPr id="14" name="テキスト ボックス 14"/>
        <xdr:cNvSpPr txBox="1">
          <a:spLocks noChangeArrowheads="1"/>
        </xdr:cNvSpPr>
      </xdr:nvSpPr>
      <xdr:spPr>
        <a:xfrm>
          <a:off x="4105275" y="14116050"/>
          <a:ext cx="2124075" cy="7334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科学研究費補助金の運営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a:t>
          </a:r>
          <a:r>
            <a:rPr lang="en-US" cap="none" sz="1100" b="0" i="0" u="none" baseline="0">
              <a:solidFill>
                <a:srgbClr val="000000"/>
              </a:solidFill>
              <a:latin typeface="ＭＳ Ｐゴシック"/>
              <a:ea typeface="ＭＳ Ｐゴシック"/>
              <a:cs typeface="ＭＳ Ｐゴシック"/>
            </a:rPr>
            <a:t>の内容更新</a:t>
          </a:r>
        </a:p>
      </xdr:txBody>
    </xdr:sp>
    <xdr:clientData/>
  </xdr:twoCellAnchor>
  <xdr:twoCellAnchor>
    <xdr:from>
      <xdr:col>8</xdr:col>
      <xdr:colOff>123825</xdr:colOff>
      <xdr:row>26</xdr:row>
      <xdr:rowOff>4267200</xdr:rowOff>
    </xdr:from>
    <xdr:to>
      <xdr:col>9</xdr:col>
      <xdr:colOff>0</xdr:colOff>
      <xdr:row>27</xdr:row>
      <xdr:rowOff>266700</xdr:rowOff>
    </xdr:to>
    <xdr:sp>
      <xdr:nvSpPr>
        <xdr:cNvPr id="15" name="左大かっこ 15"/>
        <xdr:cNvSpPr>
          <a:spLocks/>
        </xdr:cNvSpPr>
      </xdr:nvSpPr>
      <xdr:spPr>
        <a:xfrm>
          <a:off x="1514475" y="17145000"/>
          <a:ext cx="47625" cy="1200150"/>
        </a:xfrm>
        <a:prstGeom prst="leftBracket">
          <a:avLst>
            <a:gd name="adj" fmla="val -48171"/>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26</xdr:row>
      <xdr:rowOff>4267200</xdr:rowOff>
    </xdr:from>
    <xdr:to>
      <xdr:col>21</xdr:col>
      <xdr:colOff>161925</xdr:colOff>
      <xdr:row>27</xdr:row>
      <xdr:rowOff>266700</xdr:rowOff>
    </xdr:to>
    <xdr:sp>
      <xdr:nvSpPr>
        <xdr:cNvPr id="16" name="左大かっこ 16"/>
        <xdr:cNvSpPr>
          <a:spLocks/>
        </xdr:cNvSpPr>
      </xdr:nvSpPr>
      <xdr:spPr>
        <a:xfrm flipH="1">
          <a:off x="3724275" y="17145000"/>
          <a:ext cx="57150" cy="1200150"/>
        </a:xfrm>
        <a:prstGeom prst="leftBracket">
          <a:avLst>
            <a:gd name="adj" fmla="val -48092"/>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26</xdr:row>
      <xdr:rowOff>4267200</xdr:rowOff>
    </xdr:from>
    <xdr:to>
      <xdr:col>21</xdr:col>
      <xdr:colOff>152400</xdr:colOff>
      <xdr:row>27</xdr:row>
      <xdr:rowOff>285750</xdr:rowOff>
    </xdr:to>
    <xdr:sp>
      <xdr:nvSpPr>
        <xdr:cNvPr id="17" name="テキスト ボックス 17"/>
        <xdr:cNvSpPr txBox="1">
          <a:spLocks noChangeArrowheads="1"/>
        </xdr:cNvSpPr>
      </xdr:nvSpPr>
      <xdr:spPr>
        <a:xfrm>
          <a:off x="1524000" y="17145000"/>
          <a:ext cx="2247900" cy="1219200"/>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a:t>
          </a:r>
          <a:r>
            <a:rPr lang="en-US" cap="none" sz="1100" b="0" i="0" u="none" baseline="0">
              <a:solidFill>
                <a:srgbClr val="000000"/>
              </a:solidFill>
              <a:latin typeface="ＭＳ Ｐゴシック"/>
              <a:ea typeface="ＭＳ Ｐゴシック"/>
              <a:cs typeface="ＭＳ Ｐゴシック"/>
            </a:rPr>
            <a:t>掲載用コンテンツ作成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科学研究費補助金関連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温室効果ガス削減技術関連</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海外廃棄物情報関連</a:t>
          </a:r>
        </a:p>
      </xdr:txBody>
    </xdr:sp>
    <xdr:clientData/>
  </xdr:twoCellAnchor>
  <xdr:twoCellAnchor>
    <xdr:from>
      <xdr:col>23</xdr:col>
      <xdr:colOff>123825</xdr:colOff>
      <xdr:row>26</xdr:row>
      <xdr:rowOff>4267200</xdr:rowOff>
    </xdr:from>
    <xdr:to>
      <xdr:col>24</xdr:col>
      <xdr:colOff>57150</xdr:colOff>
      <xdr:row>26</xdr:row>
      <xdr:rowOff>5162550</xdr:rowOff>
    </xdr:to>
    <xdr:sp>
      <xdr:nvSpPr>
        <xdr:cNvPr id="18" name="左大かっこ 18"/>
        <xdr:cNvSpPr>
          <a:spLocks/>
        </xdr:cNvSpPr>
      </xdr:nvSpPr>
      <xdr:spPr>
        <a:xfrm>
          <a:off x="4086225" y="17145000"/>
          <a:ext cx="104775" cy="895350"/>
        </a:xfrm>
        <a:prstGeom prst="leftBracket">
          <a:avLst>
            <a:gd name="adj" fmla="val -45347"/>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xdr:colOff>
      <xdr:row>26</xdr:row>
      <xdr:rowOff>4267200</xdr:rowOff>
    </xdr:from>
    <xdr:to>
      <xdr:col>35</xdr:col>
      <xdr:colOff>114300</xdr:colOff>
      <xdr:row>26</xdr:row>
      <xdr:rowOff>5162550</xdr:rowOff>
    </xdr:to>
    <xdr:sp>
      <xdr:nvSpPr>
        <xdr:cNvPr id="19" name="左大かっこ 19"/>
        <xdr:cNvSpPr>
          <a:spLocks/>
        </xdr:cNvSpPr>
      </xdr:nvSpPr>
      <xdr:spPr>
        <a:xfrm flipH="1">
          <a:off x="6029325" y="17145000"/>
          <a:ext cx="104775" cy="895350"/>
        </a:xfrm>
        <a:prstGeom prst="leftBracket">
          <a:avLst>
            <a:gd name="adj" fmla="val -45601"/>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26</xdr:row>
      <xdr:rowOff>4229100</xdr:rowOff>
    </xdr:from>
    <xdr:to>
      <xdr:col>36</xdr:col>
      <xdr:colOff>19050</xdr:colOff>
      <xdr:row>27</xdr:row>
      <xdr:rowOff>142875</xdr:rowOff>
    </xdr:to>
    <xdr:sp>
      <xdr:nvSpPr>
        <xdr:cNvPr id="20" name="テキスト ボックス 20"/>
        <xdr:cNvSpPr txBox="1">
          <a:spLocks noChangeArrowheads="1"/>
        </xdr:cNvSpPr>
      </xdr:nvSpPr>
      <xdr:spPr>
        <a:xfrm>
          <a:off x="4000500" y="17106900"/>
          <a:ext cx="2209800" cy="111442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ページを対象とした、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不正侵入等の脆弱性調査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対策の指示、対策後確認調査</a:t>
          </a:r>
        </a:p>
      </xdr:txBody>
    </xdr:sp>
    <xdr:clientData/>
  </xdr:twoCellAnchor>
  <xdr:twoCellAnchor>
    <xdr:from>
      <xdr:col>37</xdr:col>
      <xdr:colOff>47625</xdr:colOff>
      <xdr:row>26</xdr:row>
      <xdr:rowOff>4267200</xdr:rowOff>
    </xdr:from>
    <xdr:to>
      <xdr:col>37</xdr:col>
      <xdr:colOff>123825</xdr:colOff>
      <xdr:row>26</xdr:row>
      <xdr:rowOff>4953000</xdr:rowOff>
    </xdr:to>
    <xdr:sp>
      <xdr:nvSpPr>
        <xdr:cNvPr id="21" name="左大かっこ 21"/>
        <xdr:cNvSpPr>
          <a:spLocks/>
        </xdr:cNvSpPr>
      </xdr:nvSpPr>
      <xdr:spPr>
        <a:xfrm>
          <a:off x="6410325" y="17145000"/>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26</xdr:row>
      <xdr:rowOff>4267200</xdr:rowOff>
    </xdr:from>
    <xdr:to>
      <xdr:col>49</xdr:col>
      <xdr:colOff>76200</xdr:colOff>
      <xdr:row>26</xdr:row>
      <xdr:rowOff>4953000</xdr:rowOff>
    </xdr:to>
    <xdr:sp>
      <xdr:nvSpPr>
        <xdr:cNvPr id="22" name="左大かっこ 22"/>
        <xdr:cNvSpPr>
          <a:spLocks/>
        </xdr:cNvSpPr>
      </xdr:nvSpPr>
      <xdr:spPr>
        <a:xfrm flipH="1">
          <a:off x="8420100" y="17145000"/>
          <a:ext cx="76200" cy="695325"/>
        </a:xfrm>
        <a:prstGeom prst="leftBracket">
          <a:avLst>
            <a:gd name="adj" fmla="val -45555"/>
          </a:avLst>
        </a:prstGeom>
        <a:noFill/>
        <a:ln w="9525" cmpd="sng">
          <a:solidFill>
            <a:srgbClr val="000000"/>
          </a:solidFill>
          <a:headEnd type="none"/>
          <a:tailEnd type="none"/>
        </a:ln>
      </xdr:spPr>
      <xdr:txBody>
        <a:bodyPr vertOverflow="clip" wrap="square" lIns="36000" tIns="36000" rIns="36000" bIns="3600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26</xdr:row>
      <xdr:rowOff>4248150</xdr:rowOff>
    </xdr:from>
    <xdr:to>
      <xdr:col>49</xdr:col>
      <xdr:colOff>133350</xdr:colOff>
      <xdr:row>26</xdr:row>
      <xdr:rowOff>5000625</xdr:rowOff>
    </xdr:to>
    <xdr:sp>
      <xdr:nvSpPr>
        <xdr:cNvPr id="23" name="テキスト ボックス 23"/>
        <xdr:cNvSpPr txBox="1">
          <a:spLocks noChangeArrowheads="1"/>
        </xdr:cNvSpPr>
      </xdr:nvSpPr>
      <xdr:spPr>
        <a:xfrm>
          <a:off x="6343650" y="17125950"/>
          <a:ext cx="2209800" cy="752475"/>
        </a:xfrm>
        <a:prstGeom prst="rect">
          <a:avLst/>
        </a:prstGeom>
        <a:noFill/>
        <a:ln w="9525" cmpd="sng">
          <a:noFill/>
        </a:ln>
      </xdr:spPr>
      <xdr:txBody>
        <a:bodyPr vertOverflow="clip" wrap="square" lIns="36000" tIns="36000" rIns="36000" bIns="36000"/>
        <a:p>
          <a:pPr algn="ctr">
            <a:defRPr/>
          </a:pPr>
          <a:r>
            <a:rPr lang="en-US" cap="none" sz="1100" b="0" i="0" u="none" baseline="0">
              <a:solidFill>
                <a:srgbClr val="000000"/>
              </a:solidFill>
              <a:latin typeface="ＭＳ Ｐゴシック"/>
              <a:ea typeface="ＭＳ Ｐゴシック"/>
              <a:cs typeface="ＭＳ Ｐゴシック"/>
            </a:rPr>
            <a:t>「環境省廃棄物処理技術情報」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WEB</a:t>
          </a:r>
          <a:r>
            <a:rPr lang="en-US" cap="none" sz="1100" b="0" i="0" u="none" baseline="0">
              <a:solidFill>
                <a:srgbClr val="000000"/>
              </a:solidFill>
              <a:latin typeface="ＭＳ Ｐゴシック"/>
              <a:ea typeface="ＭＳ Ｐゴシック"/>
              <a:cs typeface="ＭＳ Ｐゴシック"/>
            </a:rPr>
            <a:t>ページ等の脆弱性</a:t>
          </a:r>
          <a:r>
            <a:rPr lang="en-US" cap="none" sz="1100" b="0" i="0" u="none" baseline="0">
              <a:solidFill>
                <a:srgbClr val="000000"/>
              </a:solidFill>
              <a:latin typeface="ＭＳ Ｐゴシック"/>
              <a:ea typeface="ＭＳ Ｐゴシック"/>
              <a:cs typeface="ＭＳ Ｐゴシック"/>
            </a:rPr>
            <a:t>に対する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アプリケーションの修正</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26</xdr:row>
      <xdr:rowOff>428625</xdr:rowOff>
    </xdr:from>
    <xdr:to>
      <xdr:col>34</xdr:col>
      <xdr:colOff>19050</xdr:colOff>
      <xdr:row>26</xdr:row>
      <xdr:rowOff>1057275</xdr:rowOff>
    </xdr:to>
    <xdr:sp>
      <xdr:nvSpPr>
        <xdr:cNvPr id="1" name="正方形/長方形 1"/>
        <xdr:cNvSpPr>
          <a:spLocks/>
        </xdr:cNvSpPr>
      </xdr:nvSpPr>
      <xdr:spPr>
        <a:xfrm>
          <a:off x="4076700" y="13382625"/>
          <a:ext cx="179070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26</xdr:row>
      <xdr:rowOff>1038225</xdr:rowOff>
    </xdr:from>
    <xdr:to>
      <xdr:col>33</xdr:col>
      <xdr:colOff>123825</xdr:colOff>
      <xdr:row>26</xdr:row>
      <xdr:rowOff>1581150</xdr:rowOff>
    </xdr:to>
    <xdr:sp>
      <xdr:nvSpPr>
        <xdr:cNvPr id="2" name="正方形/長方形 2"/>
        <xdr:cNvSpPr>
          <a:spLocks/>
        </xdr:cNvSpPr>
      </xdr:nvSpPr>
      <xdr:spPr>
        <a:xfrm>
          <a:off x="4181475" y="13992225"/>
          <a:ext cx="1619250" cy="5524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事業立案・調整・とりまとめ　　（事業発注者）</a:t>
          </a:r>
        </a:p>
      </xdr:txBody>
    </xdr:sp>
    <xdr:clientData/>
  </xdr:twoCellAnchor>
  <xdr:twoCellAnchor>
    <xdr:from>
      <xdr:col>23</xdr:col>
      <xdr:colOff>123825</xdr:colOff>
      <xdr:row>26</xdr:row>
      <xdr:rowOff>1076325</xdr:rowOff>
    </xdr:from>
    <xdr:to>
      <xdr:col>24</xdr:col>
      <xdr:colOff>0</xdr:colOff>
      <xdr:row>26</xdr:row>
      <xdr:rowOff>1504950</xdr:rowOff>
    </xdr:to>
    <xdr:sp>
      <xdr:nvSpPr>
        <xdr:cNvPr id="3" name="左大かっこ 3"/>
        <xdr:cNvSpPr>
          <a:spLocks/>
        </xdr:cNvSpPr>
      </xdr:nvSpPr>
      <xdr:spPr>
        <a:xfrm>
          <a:off x="4086225" y="14030325"/>
          <a:ext cx="47625" cy="428625"/>
        </a:xfrm>
        <a:prstGeom prst="leftBracket">
          <a:avLst>
            <a:gd name="adj" fmla="val -4903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26</xdr:row>
      <xdr:rowOff>1076325</xdr:rowOff>
    </xdr:from>
    <xdr:to>
      <xdr:col>34</xdr:col>
      <xdr:colOff>0</xdr:colOff>
      <xdr:row>26</xdr:row>
      <xdr:rowOff>1466850</xdr:rowOff>
    </xdr:to>
    <xdr:sp>
      <xdr:nvSpPr>
        <xdr:cNvPr id="4" name="右大かっこ 4"/>
        <xdr:cNvSpPr>
          <a:spLocks/>
        </xdr:cNvSpPr>
      </xdr:nvSpPr>
      <xdr:spPr>
        <a:xfrm>
          <a:off x="5800725" y="14030325"/>
          <a:ext cx="47625" cy="390525"/>
        </a:xfrm>
        <a:prstGeom prst="righ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26</xdr:row>
      <xdr:rowOff>1666875</xdr:rowOff>
    </xdr:from>
    <xdr:to>
      <xdr:col>30</xdr:col>
      <xdr:colOff>66675</xdr:colOff>
      <xdr:row>26</xdr:row>
      <xdr:rowOff>2638425</xdr:rowOff>
    </xdr:to>
    <xdr:sp>
      <xdr:nvSpPr>
        <xdr:cNvPr id="5" name="下矢印 5"/>
        <xdr:cNvSpPr>
          <a:spLocks/>
        </xdr:cNvSpPr>
      </xdr:nvSpPr>
      <xdr:spPr>
        <a:xfrm>
          <a:off x="4733925" y="14620875"/>
          <a:ext cx="495300" cy="971550"/>
        </a:xfrm>
        <a:prstGeom prst="downArrow">
          <a:avLst>
            <a:gd name="adj" fmla="val 24472"/>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26</xdr:row>
      <xdr:rowOff>2800350</xdr:rowOff>
    </xdr:from>
    <xdr:to>
      <xdr:col>33</xdr:col>
      <xdr:colOff>133350</xdr:colOff>
      <xdr:row>26</xdr:row>
      <xdr:rowOff>3028950</xdr:rowOff>
    </xdr:to>
    <xdr:sp>
      <xdr:nvSpPr>
        <xdr:cNvPr id="6" name="正方形/長方形 6"/>
        <xdr:cNvSpPr>
          <a:spLocks/>
        </xdr:cNvSpPr>
      </xdr:nvSpPr>
      <xdr:spPr>
        <a:xfrm>
          <a:off x="4181475" y="15754350"/>
          <a:ext cx="1628775" cy="2190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rPr>
            <a:t>】
</a:t>
          </a:r>
        </a:p>
      </xdr:txBody>
    </xdr:sp>
    <xdr:clientData/>
  </xdr:twoCellAnchor>
  <xdr:twoCellAnchor>
    <xdr:from>
      <xdr:col>23</xdr:col>
      <xdr:colOff>0</xdr:colOff>
      <xdr:row>26</xdr:row>
      <xdr:rowOff>3067050</xdr:rowOff>
    </xdr:from>
    <xdr:to>
      <xdr:col>36</xdr:col>
      <xdr:colOff>0</xdr:colOff>
      <xdr:row>26</xdr:row>
      <xdr:rowOff>3619500</xdr:rowOff>
    </xdr:to>
    <xdr:sp>
      <xdr:nvSpPr>
        <xdr:cNvPr id="7" name="正方形/長方形 7"/>
        <xdr:cNvSpPr>
          <a:spLocks/>
        </xdr:cNvSpPr>
      </xdr:nvSpPr>
      <xdr:spPr>
        <a:xfrm>
          <a:off x="3962400" y="16021050"/>
          <a:ext cx="22288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114300</xdr:colOff>
      <xdr:row>26</xdr:row>
      <xdr:rowOff>3676650</xdr:rowOff>
    </xdr:from>
    <xdr:to>
      <xdr:col>35</xdr:col>
      <xdr:colOff>47625</xdr:colOff>
      <xdr:row>26</xdr:row>
      <xdr:rowOff>4486275</xdr:rowOff>
    </xdr:to>
    <xdr:sp>
      <xdr:nvSpPr>
        <xdr:cNvPr id="8" name="正方形/長方形 8"/>
        <xdr:cNvSpPr>
          <a:spLocks/>
        </xdr:cNvSpPr>
      </xdr:nvSpPr>
      <xdr:spPr>
        <a:xfrm>
          <a:off x="4076700" y="16630650"/>
          <a:ext cx="1990725" cy="809625"/>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◇データベース構築、データ更新</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◇運用マニュアル策定、修正</a:t>
          </a:r>
          <a:r>
            <a:rPr lang="en-US" cap="none" sz="900" b="0" i="0" u="none" baseline="0">
              <a:solidFill>
                <a:srgbClr val="FFFFFF"/>
              </a:solidFill>
            </a:rPr>
            <a:t>xxxx</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◇入札 ・契約適正化指針の検討</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◇専門家による支援体制の構築</a:t>
          </a:r>
          <a:r>
            <a:rPr lang="en-US" cap="none" sz="900" b="0" i="0" u="none" baseline="0">
              <a:solidFill>
                <a:srgbClr val="000000"/>
              </a:solidFill>
            </a:rPr>
            <a:t>
</a:t>
          </a:r>
        </a:p>
      </xdr:txBody>
    </xdr:sp>
    <xdr:clientData/>
  </xdr:twoCellAnchor>
  <xdr:twoCellAnchor>
    <xdr:from>
      <xdr:col>35</xdr:col>
      <xdr:colOff>114300</xdr:colOff>
      <xdr:row>26</xdr:row>
      <xdr:rowOff>3657600</xdr:rowOff>
    </xdr:from>
    <xdr:to>
      <xdr:col>35</xdr:col>
      <xdr:colOff>152400</xdr:colOff>
      <xdr:row>26</xdr:row>
      <xdr:rowOff>4486275</xdr:rowOff>
    </xdr:to>
    <xdr:sp>
      <xdr:nvSpPr>
        <xdr:cNvPr id="9" name="左大かっこ 9"/>
        <xdr:cNvSpPr>
          <a:spLocks/>
        </xdr:cNvSpPr>
      </xdr:nvSpPr>
      <xdr:spPr>
        <a:xfrm flipH="1">
          <a:off x="6134100" y="16611600"/>
          <a:ext cx="38100" cy="828675"/>
        </a:xfrm>
        <a:prstGeom prst="leftBracket">
          <a:avLst>
            <a:gd name="adj" fmla="val -49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26</xdr:row>
      <xdr:rowOff>3638550</xdr:rowOff>
    </xdr:from>
    <xdr:to>
      <xdr:col>23</xdr:col>
      <xdr:colOff>66675</xdr:colOff>
      <xdr:row>26</xdr:row>
      <xdr:rowOff>4533900</xdr:rowOff>
    </xdr:to>
    <xdr:sp>
      <xdr:nvSpPr>
        <xdr:cNvPr id="10" name="左大かっこ 10"/>
        <xdr:cNvSpPr>
          <a:spLocks/>
        </xdr:cNvSpPr>
      </xdr:nvSpPr>
      <xdr:spPr>
        <a:xfrm>
          <a:off x="3981450" y="16592550"/>
          <a:ext cx="47625" cy="895350"/>
        </a:xfrm>
        <a:prstGeom prst="leftBracket">
          <a:avLst>
            <a:gd name="adj" fmla="val -495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6</xdr:row>
      <xdr:rowOff>28575</xdr:rowOff>
    </xdr:from>
    <xdr:to>
      <xdr:col>8</xdr:col>
      <xdr:colOff>152400</xdr:colOff>
      <xdr:row>6</xdr:row>
      <xdr:rowOff>314325</xdr:rowOff>
    </xdr:to>
    <xdr:sp>
      <xdr:nvSpPr>
        <xdr:cNvPr id="1" name="テキスト ボックス 1"/>
        <xdr:cNvSpPr txBox="1">
          <a:spLocks noChangeArrowheads="1"/>
        </xdr:cNvSpPr>
      </xdr:nvSpPr>
      <xdr:spPr>
        <a:xfrm>
          <a:off x="8743950" y="2124075"/>
          <a:ext cx="9334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5,490,642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Y146"/>
  <sheetViews>
    <sheetView tabSelected="1" view="pageBreakPreview" zoomScale="85" zoomScaleNormal="75" zoomScaleSheetLayoutView="85" zoomScalePageLayoutView="0" workbookViewId="0" topLeftCell="A1">
      <selection activeCell="A1" sqref="A1:IV16384"/>
    </sheetView>
  </sheetViews>
  <sheetFormatPr defaultColWidth="9.00390625" defaultRowHeight="13.5"/>
  <cols>
    <col min="1" max="2" width="2.25390625" style="22" customWidth="1"/>
    <col min="3" max="3" width="3.625" style="22" customWidth="1"/>
    <col min="4" max="6" width="2.25390625" style="22" customWidth="1"/>
    <col min="7" max="7" width="1.625" style="22" customWidth="1"/>
    <col min="8" max="25" width="2.25390625" style="22" customWidth="1"/>
    <col min="26" max="28" width="2.75390625" style="22" customWidth="1"/>
    <col min="29" max="34" width="2.25390625" style="22" customWidth="1"/>
    <col min="35" max="35" width="2.625" style="22" customWidth="1"/>
    <col min="36" max="36" width="3.50390625" style="22" customWidth="1"/>
    <col min="37" max="46" width="2.625" style="22" customWidth="1"/>
    <col min="47" max="47" width="3.50390625" style="22" customWidth="1"/>
    <col min="48" max="58" width="2.25390625" style="22" customWidth="1"/>
    <col min="59" max="16384" width="9.00390625" style="22" customWidth="1"/>
  </cols>
  <sheetData>
    <row r="1" spans="43:49" ht="23.25" customHeight="1">
      <c r="AQ1" s="87"/>
      <c r="AR1" s="87"/>
      <c r="AS1" s="87"/>
      <c r="AT1" s="87"/>
      <c r="AU1" s="87"/>
      <c r="AV1" s="87"/>
      <c r="AW1" s="87"/>
    </row>
    <row r="2" spans="37:51" ht="21.75" customHeight="1" thickBot="1">
      <c r="AK2" s="88" t="s">
        <v>0</v>
      </c>
      <c r="AL2" s="88"/>
      <c r="AM2" s="88"/>
      <c r="AN2" s="88"/>
      <c r="AO2" s="88"/>
      <c r="AP2" s="88"/>
      <c r="AQ2" s="88"/>
      <c r="AR2" s="89" t="s">
        <v>292</v>
      </c>
      <c r="AS2" s="88"/>
      <c r="AT2" s="88"/>
      <c r="AU2" s="88"/>
      <c r="AV2" s="88"/>
      <c r="AW2" s="88"/>
      <c r="AX2" s="88"/>
      <c r="AY2" s="88"/>
    </row>
    <row r="3" spans="2:51" ht="19.5" thickBot="1">
      <c r="B3" s="90" t="s">
        <v>282</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20"/>
    </row>
    <row r="4" spans="2:51" ht="21" customHeight="1">
      <c r="B4" s="93" t="s">
        <v>54</v>
      </c>
      <c r="C4" s="94"/>
      <c r="D4" s="94"/>
      <c r="E4" s="94"/>
      <c r="F4" s="94"/>
      <c r="G4" s="94"/>
      <c r="H4" s="95" t="s">
        <v>293</v>
      </c>
      <c r="I4" s="731"/>
      <c r="J4" s="731"/>
      <c r="K4" s="731"/>
      <c r="L4" s="731"/>
      <c r="M4" s="731"/>
      <c r="N4" s="731"/>
      <c r="O4" s="731"/>
      <c r="P4" s="731"/>
      <c r="Q4" s="731"/>
      <c r="R4" s="731"/>
      <c r="S4" s="731"/>
      <c r="T4" s="731"/>
      <c r="U4" s="731"/>
      <c r="V4" s="731"/>
      <c r="W4" s="731"/>
      <c r="X4" s="731"/>
      <c r="Y4" s="731"/>
      <c r="Z4" s="96" t="s">
        <v>294</v>
      </c>
      <c r="AA4" s="326"/>
      <c r="AB4" s="326"/>
      <c r="AC4" s="326"/>
      <c r="AD4" s="326"/>
      <c r="AE4" s="327"/>
      <c r="AF4" s="97" t="s">
        <v>91</v>
      </c>
      <c r="AG4" s="326"/>
      <c r="AH4" s="326"/>
      <c r="AI4" s="326"/>
      <c r="AJ4" s="326"/>
      <c r="AK4" s="326"/>
      <c r="AL4" s="326"/>
      <c r="AM4" s="326"/>
      <c r="AN4" s="326"/>
      <c r="AO4" s="326"/>
      <c r="AP4" s="326"/>
      <c r="AQ4" s="327"/>
      <c r="AR4" s="98" t="s">
        <v>1</v>
      </c>
      <c r="AS4" s="326"/>
      <c r="AT4" s="326"/>
      <c r="AU4" s="326"/>
      <c r="AV4" s="326"/>
      <c r="AW4" s="326"/>
      <c r="AX4" s="326"/>
      <c r="AY4" s="432"/>
    </row>
    <row r="5" spans="2:51" ht="27.75" customHeight="1">
      <c r="B5" s="99" t="s">
        <v>63</v>
      </c>
      <c r="C5" s="100"/>
      <c r="D5" s="100"/>
      <c r="E5" s="100"/>
      <c r="F5" s="100"/>
      <c r="G5" s="101"/>
      <c r="H5" s="102" t="s">
        <v>93</v>
      </c>
      <c r="I5" s="103"/>
      <c r="J5" s="103"/>
      <c r="K5" s="103"/>
      <c r="L5" s="103"/>
      <c r="M5" s="103"/>
      <c r="N5" s="103"/>
      <c r="O5" s="103"/>
      <c r="P5" s="103"/>
      <c r="Q5" s="103"/>
      <c r="R5" s="103"/>
      <c r="S5" s="103"/>
      <c r="T5" s="103"/>
      <c r="U5" s="103"/>
      <c r="V5" s="103"/>
      <c r="W5" s="346"/>
      <c r="X5" s="346"/>
      <c r="Y5" s="346"/>
      <c r="Z5" s="104" t="s">
        <v>2</v>
      </c>
      <c r="AA5" s="336"/>
      <c r="AB5" s="336"/>
      <c r="AC5" s="336"/>
      <c r="AD5" s="336"/>
      <c r="AE5" s="337"/>
      <c r="AF5" s="336" t="s">
        <v>295</v>
      </c>
      <c r="AG5" s="336"/>
      <c r="AH5" s="336"/>
      <c r="AI5" s="336"/>
      <c r="AJ5" s="336"/>
      <c r="AK5" s="336"/>
      <c r="AL5" s="336"/>
      <c r="AM5" s="336"/>
      <c r="AN5" s="336"/>
      <c r="AO5" s="336"/>
      <c r="AP5" s="336"/>
      <c r="AQ5" s="337"/>
      <c r="AR5" s="105" t="s">
        <v>291</v>
      </c>
      <c r="AS5" s="106"/>
      <c r="AT5" s="106"/>
      <c r="AU5" s="106"/>
      <c r="AV5" s="106"/>
      <c r="AW5" s="106"/>
      <c r="AX5" s="106"/>
      <c r="AY5" s="107"/>
    </row>
    <row r="6" spans="2:51" ht="30.75" customHeight="1">
      <c r="B6" s="108" t="s">
        <v>3</v>
      </c>
      <c r="C6" s="109"/>
      <c r="D6" s="109"/>
      <c r="E6" s="109"/>
      <c r="F6" s="109"/>
      <c r="G6" s="109"/>
      <c r="H6" s="110" t="s">
        <v>94</v>
      </c>
      <c r="I6" s="346"/>
      <c r="J6" s="346"/>
      <c r="K6" s="346"/>
      <c r="L6" s="346"/>
      <c r="M6" s="346"/>
      <c r="N6" s="346"/>
      <c r="O6" s="346"/>
      <c r="P6" s="346"/>
      <c r="Q6" s="346"/>
      <c r="R6" s="346"/>
      <c r="S6" s="346"/>
      <c r="T6" s="346"/>
      <c r="U6" s="346"/>
      <c r="V6" s="346"/>
      <c r="W6" s="346"/>
      <c r="X6" s="346"/>
      <c r="Y6" s="346"/>
      <c r="Z6" s="111" t="s">
        <v>85</v>
      </c>
      <c r="AA6" s="112"/>
      <c r="AB6" s="112"/>
      <c r="AC6" s="112"/>
      <c r="AD6" s="112"/>
      <c r="AE6" s="113"/>
      <c r="AF6" s="114" t="s">
        <v>296</v>
      </c>
      <c r="AG6" s="115"/>
      <c r="AH6" s="115"/>
      <c r="AI6" s="115"/>
      <c r="AJ6" s="115"/>
      <c r="AK6" s="115"/>
      <c r="AL6" s="115"/>
      <c r="AM6" s="115"/>
      <c r="AN6" s="115"/>
      <c r="AO6" s="115"/>
      <c r="AP6" s="115"/>
      <c r="AQ6" s="115"/>
      <c r="AR6" s="218"/>
      <c r="AS6" s="218"/>
      <c r="AT6" s="218"/>
      <c r="AU6" s="218"/>
      <c r="AV6" s="218"/>
      <c r="AW6" s="218"/>
      <c r="AX6" s="218"/>
      <c r="AY6" s="732"/>
    </row>
    <row r="7" spans="2:51" ht="18" customHeight="1">
      <c r="B7" s="116" t="s">
        <v>44</v>
      </c>
      <c r="C7" s="117"/>
      <c r="D7" s="117"/>
      <c r="E7" s="117"/>
      <c r="F7" s="117"/>
      <c r="G7" s="117"/>
      <c r="H7" s="120" t="s">
        <v>297</v>
      </c>
      <c r="I7" s="121"/>
      <c r="J7" s="121"/>
      <c r="K7" s="121"/>
      <c r="L7" s="121"/>
      <c r="M7" s="121"/>
      <c r="N7" s="121"/>
      <c r="O7" s="121"/>
      <c r="P7" s="121"/>
      <c r="Q7" s="121"/>
      <c r="R7" s="121"/>
      <c r="S7" s="121"/>
      <c r="T7" s="121"/>
      <c r="U7" s="121"/>
      <c r="V7" s="121"/>
      <c r="W7" s="122"/>
      <c r="X7" s="122"/>
      <c r="Y7" s="122"/>
      <c r="Z7" s="126" t="s">
        <v>298</v>
      </c>
      <c r="AA7" s="346"/>
      <c r="AB7" s="346"/>
      <c r="AC7" s="346"/>
      <c r="AD7" s="346"/>
      <c r="AE7" s="347"/>
      <c r="AF7" s="127" t="s">
        <v>299</v>
      </c>
      <c r="AG7" s="128"/>
      <c r="AH7" s="128"/>
      <c r="AI7" s="128"/>
      <c r="AJ7" s="128"/>
      <c r="AK7" s="128"/>
      <c r="AL7" s="128"/>
      <c r="AM7" s="128"/>
      <c r="AN7" s="128"/>
      <c r="AO7" s="128"/>
      <c r="AP7" s="128"/>
      <c r="AQ7" s="128"/>
      <c r="AR7" s="128"/>
      <c r="AS7" s="128"/>
      <c r="AT7" s="128"/>
      <c r="AU7" s="128"/>
      <c r="AV7" s="128"/>
      <c r="AW7" s="128"/>
      <c r="AX7" s="128"/>
      <c r="AY7" s="129"/>
    </row>
    <row r="8" spans="2:51" ht="24" customHeight="1">
      <c r="B8" s="118"/>
      <c r="C8" s="119"/>
      <c r="D8" s="119"/>
      <c r="E8" s="119"/>
      <c r="F8" s="119"/>
      <c r="G8" s="119"/>
      <c r="H8" s="123"/>
      <c r="I8" s="124"/>
      <c r="J8" s="124"/>
      <c r="K8" s="124"/>
      <c r="L8" s="124"/>
      <c r="M8" s="124"/>
      <c r="N8" s="124"/>
      <c r="O8" s="124"/>
      <c r="P8" s="124"/>
      <c r="Q8" s="124"/>
      <c r="R8" s="124"/>
      <c r="S8" s="124"/>
      <c r="T8" s="124"/>
      <c r="U8" s="124"/>
      <c r="V8" s="124"/>
      <c r="W8" s="125"/>
      <c r="X8" s="125"/>
      <c r="Y8" s="125"/>
      <c r="Z8" s="348"/>
      <c r="AA8" s="346"/>
      <c r="AB8" s="346"/>
      <c r="AC8" s="346"/>
      <c r="AD8" s="346"/>
      <c r="AE8" s="347"/>
      <c r="AF8" s="130"/>
      <c r="AG8" s="130"/>
      <c r="AH8" s="130"/>
      <c r="AI8" s="130"/>
      <c r="AJ8" s="130"/>
      <c r="AK8" s="130"/>
      <c r="AL8" s="130"/>
      <c r="AM8" s="130"/>
      <c r="AN8" s="130"/>
      <c r="AO8" s="130"/>
      <c r="AP8" s="130"/>
      <c r="AQ8" s="130"/>
      <c r="AR8" s="130"/>
      <c r="AS8" s="130"/>
      <c r="AT8" s="130"/>
      <c r="AU8" s="130"/>
      <c r="AV8" s="130"/>
      <c r="AW8" s="130"/>
      <c r="AX8" s="130"/>
      <c r="AY8" s="131"/>
    </row>
    <row r="9" spans="2:51" ht="103.5" customHeight="1">
      <c r="B9" s="132" t="s">
        <v>114</v>
      </c>
      <c r="C9" s="133"/>
      <c r="D9" s="133"/>
      <c r="E9" s="133"/>
      <c r="F9" s="133"/>
      <c r="G9" s="133"/>
      <c r="H9" s="134" t="s">
        <v>300</v>
      </c>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6"/>
    </row>
    <row r="10" spans="2:51" ht="137.25" customHeight="1">
      <c r="B10" s="132" t="s">
        <v>116</v>
      </c>
      <c r="C10" s="133"/>
      <c r="D10" s="133"/>
      <c r="E10" s="133"/>
      <c r="F10" s="133"/>
      <c r="G10" s="133"/>
      <c r="H10" s="134" t="s">
        <v>301</v>
      </c>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8"/>
    </row>
    <row r="11" spans="2:51" ht="29.25" customHeight="1">
      <c r="B11" s="132" t="s">
        <v>5</v>
      </c>
      <c r="C11" s="133"/>
      <c r="D11" s="133"/>
      <c r="E11" s="133"/>
      <c r="F11" s="133"/>
      <c r="G11" s="139"/>
      <c r="H11" s="140" t="s">
        <v>95</v>
      </c>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c r="AQ11" s="475"/>
      <c r="AR11" s="475"/>
      <c r="AS11" s="475"/>
      <c r="AT11" s="475"/>
      <c r="AU11" s="475"/>
      <c r="AV11" s="475"/>
      <c r="AW11" s="475"/>
      <c r="AX11" s="475"/>
      <c r="AY11" s="476"/>
    </row>
    <row r="12" spans="2:51" ht="21" customHeight="1">
      <c r="B12" s="143" t="s">
        <v>302</v>
      </c>
      <c r="C12" s="144"/>
      <c r="D12" s="144"/>
      <c r="E12" s="144"/>
      <c r="F12" s="144"/>
      <c r="G12" s="145"/>
      <c r="H12" s="152"/>
      <c r="I12" s="153"/>
      <c r="J12" s="153"/>
      <c r="K12" s="153"/>
      <c r="L12" s="153"/>
      <c r="M12" s="153"/>
      <c r="N12" s="153"/>
      <c r="O12" s="153"/>
      <c r="P12" s="153"/>
      <c r="Q12" s="154" t="s">
        <v>303</v>
      </c>
      <c r="R12" s="733"/>
      <c r="S12" s="733"/>
      <c r="T12" s="733"/>
      <c r="U12" s="733"/>
      <c r="V12" s="733"/>
      <c r="W12" s="734"/>
      <c r="X12" s="154" t="s">
        <v>304</v>
      </c>
      <c r="Y12" s="733"/>
      <c r="Z12" s="733"/>
      <c r="AA12" s="733"/>
      <c r="AB12" s="733"/>
      <c r="AC12" s="733"/>
      <c r="AD12" s="734"/>
      <c r="AE12" s="154" t="s">
        <v>305</v>
      </c>
      <c r="AF12" s="733"/>
      <c r="AG12" s="733"/>
      <c r="AH12" s="733"/>
      <c r="AI12" s="733"/>
      <c r="AJ12" s="733"/>
      <c r="AK12" s="734"/>
      <c r="AL12" s="154" t="s">
        <v>306</v>
      </c>
      <c r="AM12" s="733"/>
      <c r="AN12" s="733"/>
      <c r="AO12" s="733"/>
      <c r="AP12" s="733"/>
      <c r="AQ12" s="733"/>
      <c r="AR12" s="734"/>
      <c r="AS12" s="154" t="s">
        <v>307</v>
      </c>
      <c r="AT12" s="733"/>
      <c r="AU12" s="733"/>
      <c r="AV12" s="733"/>
      <c r="AW12" s="733"/>
      <c r="AX12" s="733"/>
      <c r="AY12" s="735"/>
    </row>
    <row r="13" spans="2:51" ht="21" customHeight="1">
      <c r="B13" s="146"/>
      <c r="C13" s="147"/>
      <c r="D13" s="147"/>
      <c r="E13" s="147"/>
      <c r="F13" s="147"/>
      <c r="G13" s="148"/>
      <c r="H13" s="155" t="s">
        <v>6</v>
      </c>
      <c r="I13" s="736"/>
      <c r="J13" s="156" t="s">
        <v>7</v>
      </c>
      <c r="K13" s="157"/>
      <c r="L13" s="157"/>
      <c r="M13" s="157"/>
      <c r="N13" s="157"/>
      <c r="O13" s="157"/>
      <c r="P13" s="158"/>
      <c r="Q13" s="737">
        <f>8+6+9</f>
        <v>23</v>
      </c>
      <c r="R13" s="737"/>
      <c r="S13" s="737"/>
      <c r="T13" s="737"/>
      <c r="U13" s="737"/>
      <c r="V13" s="737"/>
      <c r="W13" s="737"/>
      <c r="X13" s="737">
        <f>8+6+10</f>
        <v>24</v>
      </c>
      <c r="Y13" s="737"/>
      <c r="Z13" s="737"/>
      <c r="AA13" s="737"/>
      <c r="AB13" s="737"/>
      <c r="AC13" s="737"/>
      <c r="AD13" s="737"/>
      <c r="AE13" s="737">
        <v>24</v>
      </c>
      <c r="AF13" s="737"/>
      <c r="AG13" s="737"/>
      <c r="AH13" s="737"/>
      <c r="AI13" s="737"/>
      <c r="AJ13" s="737"/>
      <c r="AK13" s="737"/>
      <c r="AL13" s="737">
        <v>19</v>
      </c>
      <c r="AM13" s="737"/>
      <c r="AN13" s="737"/>
      <c r="AO13" s="737"/>
      <c r="AP13" s="737"/>
      <c r="AQ13" s="737"/>
      <c r="AR13" s="737"/>
      <c r="AS13" s="737">
        <v>11</v>
      </c>
      <c r="AT13" s="737"/>
      <c r="AU13" s="737"/>
      <c r="AV13" s="737"/>
      <c r="AW13" s="737"/>
      <c r="AX13" s="737"/>
      <c r="AY13" s="738"/>
    </row>
    <row r="14" spans="2:51" ht="21" customHeight="1">
      <c r="B14" s="146"/>
      <c r="C14" s="147"/>
      <c r="D14" s="147"/>
      <c r="E14" s="147"/>
      <c r="F14" s="147"/>
      <c r="G14" s="148"/>
      <c r="H14" s="739"/>
      <c r="I14" s="740"/>
      <c r="J14" s="159" t="s">
        <v>8</v>
      </c>
      <c r="K14" s="160"/>
      <c r="L14" s="160"/>
      <c r="M14" s="160"/>
      <c r="N14" s="160"/>
      <c r="O14" s="160"/>
      <c r="P14" s="161"/>
      <c r="Q14" s="741">
        <v>0</v>
      </c>
      <c r="R14" s="741"/>
      <c r="S14" s="741"/>
      <c r="T14" s="741"/>
      <c r="U14" s="741"/>
      <c r="V14" s="741"/>
      <c r="W14" s="741"/>
      <c r="X14" s="741">
        <v>0</v>
      </c>
      <c r="Y14" s="741"/>
      <c r="Z14" s="741"/>
      <c r="AA14" s="741"/>
      <c r="AB14" s="741"/>
      <c r="AC14" s="741"/>
      <c r="AD14" s="741"/>
      <c r="AE14" s="741">
        <v>0</v>
      </c>
      <c r="AF14" s="741"/>
      <c r="AG14" s="741"/>
      <c r="AH14" s="741"/>
      <c r="AI14" s="741"/>
      <c r="AJ14" s="741"/>
      <c r="AK14" s="741"/>
      <c r="AL14" s="741">
        <v>0</v>
      </c>
      <c r="AM14" s="741"/>
      <c r="AN14" s="741"/>
      <c r="AO14" s="741"/>
      <c r="AP14" s="741"/>
      <c r="AQ14" s="741"/>
      <c r="AR14" s="741"/>
      <c r="AS14" s="742"/>
      <c r="AT14" s="742"/>
      <c r="AU14" s="742"/>
      <c r="AV14" s="742"/>
      <c r="AW14" s="742"/>
      <c r="AX14" s="742"/>
      <c r="AY14" s="743"/>
    </row>
    <row r="15" spans="2:51" ht="24.75" customHeight="1">
      <c r="B15" s="146"/>
      <c r="C15" s="147"/>
      <c r="D15" s="147"/>
      <c r="E15" s="147"/>
      <c r="F15" s="147"/>
      <c r="G15" s="148"/>
      <c r="H15" s="739"/>
      <c r="I15" s="740"/>
      <c r="J15" s="159" t="s">
        <v>9</v>
      </c>
      <c r="K15" s="160"/>
      <c r="L15" s="160"/>
      <c r="M15" s="160"/>
      <c r="N15" s="160"/>
      <c r="O15" s="160"/>
      <c r="P15" s="161"/>
      <c r="Q15" s="741">
        <v>0</v>
      </c>
      <c r="R15" s="741"/>
      <c r="S15" s="741"/>
      <c r="T15" s="741"/>
      <c r="U15" s="741"/>
      <c r="V15" s="741"/>
      <c r="W15" s="741"/>
      <c r="X15" s="741">
        <v>0</v>
      </c>
      <c r="Y15" s="741"/>
      <c r="Z15" s="741"/>
      <c r="AA15" s="741"/>
      <c r="AB15" s="741"/>
      <c r="AC15" s="741"/>
      <c r="AD15" s="741"/>
      <c r="AE15" s="741">
        <v>0</v>
      </c>
      <c r="AF15" s="741"/>
      <c r="AG15" s="741"/>
      <c r="AH15" s="741"/>
      <c r="AI15" s="741"/>
      <c r="AJ15" s="741"/>
      <c r="AK15" s="741"/>
      <c r="AL15" s="741">
        <v>0</v>
      </c>
      <c r="AM15" s="741"/>
      <c r="AN15" s="741"/>
      <c r="AO15" s="741"/>
      <c r="AP15" s="741"/>
      <c r="AQ15" s="741"/>
      <c r="AR15" s="741"/>
      <c r="AS15" s="742"/>
      <c r="AT15" s="742"/>
      <c r="AU15" s="742"/>
      <c r="AV15" s="742"/>
      <c r="AW15" s="742"/>
      <c r="AX15" s="742"/>
      <c r="AY15" s="743"/>
    </row>
    <row r="16" spans="2:51" ht="24.75" customHeight="1">
      <c r="B16" s="146"/>
      <c r="C16" s="147"/>
      <c r="D16" s="147"/>
      <c r="E16" s="147"/>
      <c r="F16" s="147"/>
      <c r="G16" s="148"/>
      <c r="H16" s="744"/>
      <c r="I16" s="745"/>
      <c r="J16" s="162" t="s">
        <v>29</v>
      </c>
      <c r="K16" s="163"/>
      <c r="L16" s="163"/>
      <c r="M16" s="163"/>
      <c r="N16" s="163"/>
      <c r="O16" s="163"/>
      <c r="P16" s="164"/>
      <c r="Q16" s="746">
        <v>23</v>
      </c>
      <c r="R16" s="746"/>
      <c r="S16" s="746"/>
      <c r="T16" s="746"/>
      <c r="U16" s="746"/>
      <c r="V16" s="746"/>
      <c r="W16" s="746"/>
      <c r="X16" s="746">
        <v>24</v>
      </c>
      <c r="Y16" s="746"/>
      <c r="Z16" s="746"/>
      <c r="AA16" s="746"/>
      <c r="AB16" s="746"/>
      <c r="AC16" s="746"/>
      <c r="AD16" s="746"/>
      <c r="AE16" s="746">
        <v>24</v>
      </c>
      <c r="AF16" s="746"/>
      <c r="AG16" s="746"/>
      <c r="AH16" s="746"/>
      <c r="AI16" s="746"/>
      <c r="AJ16" s="746"/>
      <c r="AK16" s="746"/>
      <c r="AL16" s="746">
        <v>19</v>
      </c>
      <c r="AM16" s="746"/>
      <c r="AN16" s="746"/>
      <c r="AO16" s="746"/>
      <c r="AP16" s="746"/>
      <c r="AQ16" s="746"/>
      <c r="AR16" s="746"/>
      <c r="AS16" s="746">
        <v>11</v>
      </c>
      <c r="AT16" s="746"/>
      <c r="AU16" s="746"/>
      <c r="AV16" s="746"/>
      <c r="AW16" s="746"/>
      <c r="AX16" s="746"/>
      <c r="AY16" s="747"/>
    </row>
    <row r="17" spans="2:51" ht="24.75" customHeight="1">
      <c r="B17" s="146"/>
      <c r="C17" s="147"/>
      <c r="D17" s="147"/>
      <c r="E17" s="147"/>
      <c r="F17" s="147"/>
      <c r="G17" s="148"/>
      <c r="H17" s="165" t="s">
        <v>10</v>
      </c>
      <c r="I17" s="166"/>
      <c r="J17" s="166"/>
      <c r="K17" s="166"/>
      <c r="L17" s="166"/>
      <c r="M17" s="166"/>
      <c r="N17" s="166"/>
      <c r="O17" s="166"/>
      <c r="P17" s="166"/>
      <c r="Q17" s="371">
        <f>8+3+7</f>
        <v>18</v>
      </c>
      <c r="R17" s="371"/>
      <c r="S17" s="371"/>
      <c r="T17" s="371"/>
      <c r="U17" s="371"/>
      <c r="V17" s="371"/>
      <c r="W17" s="371"/>
      <c r="X17" s="371">
        <f>8+8+9</f>
        <v>25</v>
      </c>
      <c r="Y17" s="371"/>
      <c r="Z17" s="371"/>
      <c r="AA17" s="371"/>
      <c r="AB17" s="371"/>
      <c r="AC17" s="371"/>
      <c r="AD17" s="371"/>
      <c r="AE17" s="371">
        <v>27</v>
      </c>
      <c r="AF17" s="371"/>
      <c r="AG17" s="371"/>
      <c r="AH17" s="371"/>
      <c r="AI17" s="371"/>
      <c r="AJ17" s="371"/>
      <c r="AK17" s="371"/>
      <c r="AL17" s="377"/>
      <c r="AM17" s="377"/>
      <c r="AN17" s="377"/>
      <c r="AO17" s="377"/>
      <c r="AP17" s="377"/>
      <c r="AQ17" s="377"/>
      <c r="AR17" s="377"/>
      <c r="AS17" s="377"/>
      <c r="AT17" s="377"/>
      <c r="AU17" s="377"/>
      <c r="AV17" s="377"/>
      <c r="AW17" s="377"/>
      <c r="AX17" s="377"/>
      <c r="AY17" s="378"/>
    </row>
    <row r="18" spans="2:51" ht="24.75" customHeight="1">
      <c r="B18" s="149"/>
      <c r="C18" s="150"/>
      <c r="D18" s="150"/>
      <c r="E18" s="150"/>
      <c r="F18" s="150"/>
      <c r="G18" s="151"/>
      <c r="H18" s="165" t="s">
        <v>11</v>
      </c>
      <c r="I18" s="166"/>
      <c r="J18" s="166"/>
      <c r="K18" s="166"/>
      <c r="L18" s="166"/>
      <c r="M18" s="166"/>
      <c r="N18" s="166"/>
      <c r="O18" s="166"/>
      <c r="P18" s="166"/>
      <c r="Q18" s="379">
        <f>Q17/Q16</f>
        <v>0.782608695652174</v>
      </c>
      <c r="R18" s="379"/>
      <c r="S18" s="379"/>
      <c r="T18" s="379"/>
      <c r="U18" s="379"/>
      <c r="V18" s="379"/>
      <c r="W18" s="379"/>
      <c r="X18" s="379">
        <f>X17/X16</f>
        <v>1.0416666666666667</v>
      </c>
      <c r="Y18" s="379"/>
      <c r="Z18" s="379"/>
      <c r="AA18" s="379"/>
      <c r="AB18" s="379"/>
      <c r="AC18" s="379"/>
      <c r="AD18" s="379"/>
      <c r="AE18" s="379">
        <f>AE17/AE16</f>
        <v>1.125</v>
      </c>
      <c r="AF18" s="379"/>
      <c r="AG18" s="379"/>
      <c r="AH18" s="379"/>
      <c r="AI18" s="379"/>
      <c r="AJ18" s="379"/>
      <c r="AK18" s="379"/>
      <c r="AL18" s="377"/>
      <c r="AM18" s="377"/>
      <c r="AN18" s="377"/>
      <c r="AO18" s="377"/>
      <c r="AP18" s="377"/>
      <c r="AQ18" s="377"/>
      <c r="AR18" s="377"/>
      <c r="AS18" s="377"/>
      <c r="AT18" s="377"/>
      <c r="AU18" s="377"/>
      <c r="AV18" s="377"/>
      <c r="AW18" s="377"/>
      <c r="AX18" s="377"/>
      <c r="AY18" s="378"/>
    </row>
    <row r="19" spans="2:51" ht="31.5" customHeight="1">
      <c r="B19" s="181" t="s">
        <v>13</v>
      </c>
      <c r="C19" s="182"/>
      <c r="D19" s="182"/>
      <c r="E19" s="182"/>
      <c r="F19" s="182"/>
      <c r="G19" s="183"/>
      <c r="H19" s="167" t="s">
        <v>87</v>
      </c>
      <c r="I19" s="733"/>
      <c r="J19" s="733"/>
      <c r="K19" s="733"/>
      <c r="L19" s="733"/>
      <c r="M19" s="733"/>
      <c r="N19" s="733"/>
      <c r="O19" s="733"/>
      <c r="P19" s="733"/>
      <c r="Q19" s="733"/>
      <c r="R19" s="733"/>
      <c r="S19" s="733"/>
      <c r="T19" s="733"/>
      <c r="U19" s="733"/>
      <c r="V19" s="733"/>
      <c r="W19" s="733"/>
      <c r="X19" s="733"/>
      <c r="Y19" s="734"/>
      <c r="Z19" s="748"/>
      <c r="AA19" s="446"/>
      <c r="AB19" s="447"/>
      <c r="AC19" s="154" t="s">
        <v>12</v>
      </c>
      <c r="AD19" s="733"/>
      <c r="AE19" s="734"/>
      <c r="AF19" s="168" t="s">
        <v>308</v>
      </c>
      <c r="AG19" s="168"/>
      <c r="AH19" s="168"/>
      <c r="AI19" s="168"/>
      <c r="AJ19" s="168"/>
      <c r="AK19" s="168" t="s">
        <v>304</v>
      </c>
      <c r="AL19" s="168"/>
      <c r="AM19" s="168"/>
      <c r="AN19" s="168"/>
      <c r="AO19" s="168"/>
      <c r="AP19" s="168" t="s">
        <v>305</v>
      </c>
      <c r="AQ19" s="168"/>
      <c r="AR19" s="168"/>
      <c r="AS19" s="168"/>
      <c r="AT19" s="168"/>
      <c r="AU19" s="749" t="s">
        <v>309</v>
      </c>
      <c r="AV19" s="168"/>
      <c r="AW19" s="168"/>
      <c r="AX19" s="168"/>
      <c r="AY19" s="750"/>
    </row>
    <row r="20" spans="2:51" ht="32.25" customHeight="1">
      <c r="B20" s="184"/>
      <c r="C20" s="182"/>
      <c r="D20" s="182"/>
      <c r="E20" s="182"/>
      <c r="F20" s="182"/>
      <c r="G20" s="183"/>
      <c r="H20" s="751" t="s">
        <v>272</v>
      </c>
      <c r="I20" s="752"/>
      <c r="J20" s="752"/>
      <c r="K20" s="752"/>
      <c r="L20" s="752"/>
      <c r="M20" s="752"/>
      <c r="N20" s="752"/>
      <c r="O20" s="752"/>
      <c r="P20" s="752"/>
      <c r="Q20" s="752"/>
      <c r="R20" s="752"/>
      <c r="S20" s="752"/>
      <c r="T20" s="752"/>
      <c r="U20" s="752"/>
      <c r="V20" s="752"/>
      <c r="W20" s="752"/>
      <c r="X20" s="752"/>
      <c r="Y20" s="753"/>
      <c r="Z20" s="754" t="s">
        <v>14</v>
      </c>
      <c r="AA20" s="755"/>
      <c r="AB20" s="756"/>
      <c r="AC20" s="757"/>
      <c r="AD20" s="757"/>
      <c r="AE20" s="757"/>
      <c r="AF20" s="758"/>
      <c r="AG20" s="758"/>
      <c r="AH20" s="758"/>
      <c r="AI20" s="758"/>
      <c r="AJ20" s="758"/>
      <c r="AK20" s="758"/>
      <c r="AL20" s="758"/>
      <c r="AM20" s="758"/>
      <c r="AN20" s="758"/>
      <c r="AO20" s="758"/>
      <c r="AP20" s="758"/>
      <c r="AQ20" s="758"/>
      <c r="AR20" s="758"/>
      <c r="AS20" s="758"/>
      <c r="AT20" s="758"/>
      <c r="AU20" s="758"/>
      <c r="AV20" s="758"/>
      <c r="AW20" s="758"/>
      <c r="AX20" s="758"/>
      <c r="AY20" s="759"/>
    </row>
    <row r="21" spans="2:51" ht="32.25" customHeight="1">
      <c r="B21" s="185"/>
      <c r="C21" s="186"/>
      <c r="D21" s="186"/>
      <c r="E21" s="186"/>
      <c r="F21" s="186"/>
      <c r="G21" s="187"/>
      <c r="H21" s="760"/>
      <c r="I21" s="761"/>
      <c r="J21" s="761"/>
      <c r="K21" s="761"/>
      <c r="L21" s="761"/>
      <c r="M21" s="761"/>
      <c r="N21" s="761"/>
      <c r="O21" s="761"/>
      <c r="P21" s="761"/>
      <c r="Q21" s="761"/>
      <c r="R21" s="761"/>
      <c r="S21" s="761"/>
      <c r="T21" s="761"/>
      <c r="U21" s="761"/>
      <c r="V21" s="761"/>
      <c r="W21" s="761"/>
      <c r="X21" s="761"/>
      <c r="Y21" s="762"/>
      <c r="Z21" s="154" t="s">
        <v>15</v>
      </c>
      <c r="AA21" s="733"/>
      <c r="AB21" s="734"/>
      <c r="AC21" s="763"/>
      <c r="AD21" s="763"/>
      <c r="AE21" s="763"/>
      <c r="AF21" s="763"/>
      <c r="AG21" s="763"/>
      <c r="AH21" s="763"/>
      <c r="AI21" s="763"/>
      <c r="AJ21" s="763"/>
      <c r="AK21" s="763"/>
      <c r="AL21" s="763"/>
      <c r="AM21" s="763"/>
      <c r="AN21" s="763"/>
      <c r="AO21" s="763"/>
      <c r="AP21" s="763"/>
      <c r="AQ21" s="763"/>
      <c r="AR21" s="763"/>
      <c r="AS21" s="763"/>
      <c r="AT21" s="763"/>
      <c r="AU21" s="764"/>
      <c r="AV21" s="764"/>
      <c r="AW21" s="764"/>
      <c r="AX21" s="764"/>
      <c r="AY21" s="765"/>
    </row>
    <row r="22" spans="2:51" ht="31.5" customHeight="1">
      <c r="B22" s="169" t="s">
        <v>83</v>
      </c>
      <c r="C22" s="170"/>
      <c r="D22" s="170"/>
      <c r="E22" s="170"/>
      <c r="F22" s="170"/>
      <c r="G22" s="171"/>
      <c r="H22" s="167" t="s">
        <v>88</v>
      </c>
      <c r="I22" s="733"/>
      <c r="J22" s="733"/>
      <c r="K22" s="733"/>
      <c r="L22" s="733"/>
      <c r="M22" s="733"/>
      <c r="N22" s="733"/>
      <c r="O22" s="733"/>
      <c r="P22" s="733"/>
      <c r="Q22" s="733"/>
      <c r="R22" s="733"/>
      <c r="S22" s="733"/>
      <c r="T22" s="733"/>
      <c r="U22" s="733"/>
      <c r="V22" s="733"/>
      <c r="W22" s="733"/>
      <c r="X22" s="733"/>
      <c r="Y22" s="734"/>
      <c r="Z22" s="748"/>
      <c r="AA22" s="446"/>
      <c r="AB22" s="447"/>
      <c r="AC22" s="154" t="s">
        <v>12</v>
      </c>
      <c r="AD22" s="733"/>
      <c r="AE22" s="734"/>
      <c r="AF22" s="168" t="s">
        <v>308</v>
      </c>
      <c r="AG22" s="168"/>
      <c r="AH22" s="168"/>
      <c r="AI22" s="168"/>
      <c r="AJ22" s="168"/>
      <c r="AK22" s="168" t="s">
        <v>304</v>
      </c>
      <c r="AL22" s="168"/>
      <c r="AM22" s="168"/>
      <c r="AN22" s="168"/>
      <c r="AO22" s="168"/>
      <c r="AP22" s="168" t="s">
        <v>305</v>
      </c>
      <c r="AQ22" s="168"/>
      <c r="AR22" s="168"/>
      <c r="AS22" s="168"/>
      <c r="AT22" s="168"/>
      <c r="AU22" s="178" t="s">
        <v>64</v>
      </c>
      <c r="AV22" s="179"/>
      <c r="AW22" s="179"/>
      <c r="AX22" s="179"/>
      <c r="AY22" s="180"/>
    </row>
    <row r="23" spans="2:51" ht="39.75" customHeight="1">
      <c r="B23" s="172"/>
      <c r="C23" s="173"/>
      <c r="D23" s="173"/>
      <c r="E23" s="173"/>
      <c r="F23" s="173"/>
      <c r="G23" s="174"/>
      <c r="H23" s="751" t="s">
        <v>277</v>
      </c>
      <c r="I23" s="752"/>
      <c r="J23" s="752"/>
      <c r="K23" s="752"/>
      <c r="L23" s="752"/>
      <c r="M23" s="752"/>
      <c r="N23" s="752"/>
      <c r="O23" s="752"/>
      <c r="P23" s="752"/>
      <c r="Q23" s="752"/>
      <c r="R23" s="752"/>
      <c r="S23" s="752"/>
      <c r="T23" s="752"/>
      <c r="U23" s="752"/>
      <c r="V23" s="752"/>
      <c r="W23" s="752"/>
      <c r="X23" s="752"/>
      <c r="Y23" s="753"/>
      <c r="Z23" s="188" t="s">
        <v>89</v>
      </c>
      <c r="AA23" s="189"/>
      <c r="AB23" s="190"/>
      <c r="AC23" s="766"/>
      <c r="AD23" s="767"/>
      <c r="AE23" s="768"/>
      <c r="AF23" s="769">
        <v>2488</v>
      </c>
      <c r="AG23" s="769"/>
      <c r="AH23" s="769"/>
      <c r="AI23" s="769"/>
      <c r="AJ23" s="769"/>
      <c r="AK23" s="769">
        <v>34415</v>
      </c>
      <c r="AL23" s="769"/>
      <c r="AM23" s="769"/>
      <c r="AN23" s="769"/>
      <c r="AO23" s="769"/>
      <c r="AP23" s="769">
        <v>34471</v>
      </c>
      <c r="AQ23" s="769"/>
      <c r="AR23" s="769"/>
      <c r="AS23" s="769"/>
      <c r="AT23" s="769"/>
      <c r="AU23" s="194"/>
      <c r="AV23" s="434"/>
      <c r="AW23" s="434"/>
      <c r="AX23" s="434"/>
      <c r="AY23" s="770"/>
    </row>
    <row r="24" spans="2:51" ht="26.25" customHeight="1">
      <c r="B24" s="175"/>
      <c r="C24" s="176"/>
      <c r="D24" s="176"/>
      <c r="E24" s="176"/>
      <c r="F24" s="176"/>
      <c r="G24" s="177"/>
      <c r="H24" s="760"/>
      <c r="I24" s="761"/>
      <c r="J24" s="761"/>
      <c r="K24" s="761"/>
      <c r="L24" s="761"/>
      <c r="M24" s="761"/>
      <c r="N24" s="761"/>
      <c r="O24" s="761"/>
      <c r="P24" s="761"/>
      <c r="Q24" s="761"/>
      <c r="R24" s="761"/>
      <c r="S24" s="761"/>
      <c r="T24" s="761"/>
      <c r="U24" s="761"/>
      <c r="V24" s="761"/>
      <c r="W24" s="761"/>
      <c r="X24" s="761"/>
      <c r="Y24" s="762"/>
      <c r="Z24" s="191"/>
      <c r="AA24" s="192"/>
      <c r="AB24" s="193"/>
      <c r="AC24" s="771"/>
      <c r="AD24" s="772"/>
      <c r="AE24" s="773"/>
      <c r="AF24" s="195"/>
      <c r="AG24" s="774"/>
      <c r="AH24" s="774"/>
      <c r="AI24" s="774"/>
      <c r="AJ24" s="775"/>
      <c r="AK24" s="195"/>
      <c r="AL24" s="774"/>
      <c r="AM24" s="774"/>
      <c r="AN24" s="774"/>
      <c r="AO24" s="775"/>
      <c r="AP24" s="195" t="s">
        <v>310</v>
      </c>
      <c r="AQ24" s="774"/>
      <c r="AR24" s="774"/>
      <c r="AS24" s="774"/>
      <c r="AT24" s="775"/>
      <c r="AU24" s="195" t="s">
        <v>311</v>
      </c>
      <c r="AV24" s="774"/>
      <c r="AW24" s="774"/>
      <c r="AX24" s="774"/>
      <c r="AY24" s="776"/>
    </row>
    <row r="25" spans="2:51" ht="88.5" customHeight="1">
      <c r="B25" s="169" t="s">
        <v>16</v>
      </c>
      <c r="C25" s="196"/>
      <c r="D25" s="196"/>
      <c r="E25" s="196"/>
      <c r="F25" s="196"/>
      <c r="G25" s="196"/>
      <c r="H25" s="197" t="s">
        <v>285</v>
      </c>
      <c r="I25" s="198"/>
      <c r="J25" s="198"/>
      <c r="K25" s="198"/>
      <c r="L25" s="198"/>
      <c r="M25" s="198"/>
      <c r="N25" s="198"/>
      <c r="O25" s="198"/>
      <c r="P25" s="198"/>
      <c r="Q25" s="198"/>
      <c r="R25" s="198"/>
      <c r="S25" s="198"/>
      <c r="T25" s="198"/>
      <c r="U25" s="198"/>
      <c r="V25" s="198"/>
      <c r="W25" s="198"/>
      <c r="X25" s="198"/>
      <c r="Y25" s="198"/>
      <c r="Z25" s="777" t="s">
        <v>17</v>
      </c>
      <c r="AA25" s="778"/>
      <c r="AB25" s="779"/>
      <c r="AC25" s="478" t="s">
        <v>286</v>
      </c>
      <c r="AD25" s="780"/>
      <c r="AE25" s="780"/>
      <c r="AF25" s="780"/>
      <c r="AG25" s="780"/>
      <c r="AH25" s="780"/>
      <c r="AI25" s="780"/>
      <c r="AJ25" s="780"/>
      <c r="AK25" s="780"/>
      <c r="AL25" s="780"/>
      <c r="AM25" s="780"/>
      <c r="AN25" s="780"/>
      <c r="AO25" s="780"/>
      <c r="AP25" s="780"/>
      <c r="AQ25" s="780"/>
      <c r="AR25" s="780"/>
      <c r="AS25" s="780"/>
      <c r="AT25" s="780"/>
      <c r="AU25" s="780"/>
      <c r="AV25" s="780"/>
      <c r="AW25" s="780"/>
      <c r="AX25" s="780"/>
      <c r="AY25" s="781"/>
    </row>
    <row r="26" spans="2:51" ht="22.5" customHeight="1">
      <c r="B26" s="230" t="s">
        <v>46</v>
      </c>
      <c r="C26" s="231"/>
      <c r="D26" s="199" t="s">
        <v>26</v>
      </c>
      <c r="E26" s="200"/>
      <c r="F26" s="200"/>
      <c r="G26" s="200"/>
      <c r="H26" s="200"/>
      <c r="I26" s="200"/>
      <c r="J26" s="200"/>
      <c r="K26" s="200"/>
      <c r="L26" s="201"/>
      <c r="M26" s="202" t="s">
        <v>76</v>
      </c>
      <c r="N26" s="202"/>
      <c r="O26" s="202"/>
      <c r="P26" s="202"/>
      <c r="Q26" s="202"/>
      <c r="R26" s="202"/>
      <c r="S26" s="203" t="s">
        <v>75</v>
      </c>
      <c r="T26" s="203"/>
      <c r="U26" s="203"/>
      <c r="V26" s="203"/>
      <c r="W26" s="203"/>
      <c r="X26" s="203"/>
      <c r="Y26" s="204" t="s">
        <v>47</v>
      </c>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5"/>
    </row>
    <row r="27" spans="2:51" ht="22.5" customHeight="1">
      <c r="B27" s="232"/>
      <c r="C27" s="233"/>
      <c r="D27" s="782" t="s">
        <v>281</v>
      </c>
      <c r="E27" s="206"/>
      <c r="F27" s="206"/>
      <c r="G27" s="206"/>
      <c r="H27" s="206"/>
      <c r="I27" s="206"/>
      <c r="J27" s="206"/>
      <c r="K27" s="206"/>
      <c r="L27" s="207"/>
      <c r="M27" s="208">
        <v>19</v>
      </c>
      <c r="N27" s="208"/>
      <c r="O27" s="208"/>
      <c r="P27" s="208"/>
      <c r="Q27" s="208"/>
      <c r="R27" s="208"/>
      <c r="S27" s="208">
        <v>11</v>
      </c>
      <c r="T27" s="208"/>
      <c r="U27" s="208"/>
      <c r="V27" s="208"/>
      <c r="W27" s="208"/>
      <c r="X27" s="208"/>
      <c r="Y27" s="783" t="s">
        <v>289</v>
      </c>
      <c r="Z27" s="784"/>
      <c r="AA27" s="784"/>
      <c r="AB27" s="784"/>
      <c r="AC27" s="784"/>
      <c r="AD27" s="784"/>
      <c r="AE27" s="784"/>
      <c r="AF27" s="784"/>
      <c r="AG27" s="784"/>
      <c r="AH27" s="784"/>
      <c r="AI27" s="784"/>
      <c r="AJ27" s="784"/>
      <c r="AK27" s="784"/>
      <c r="AL27" s="784"/>
      <c r="AM27" s="784"/>
      <c r="AN27" s="784"/>
      <c r="AO27" s="784"/>
      <c r="AP27" s="784"/>
      <c r="AQ27" s="784"/>
      <c r="AR27" s="784"/>
      <c r="AS27" s="784"/>
      <c r="AT27" s="784"/>
      <c r="AU27" s="784"/>
      <c r="AV27" s="784"/>
      <c r="AW27" s="784"/>
      <c r="AX27" s="784"/>
      <c r="AY27" s="785"/>
    </row>
    <row r="28" spans="2:51" ht="22.5" customHeight="1">
      <c r="B28" s="232"/>
      <c r="C28" s="233"/>
      <c r="D28" s="210"/>
      <c r="E28" s="211"/>
      <c r="F28" s="211"/>
      <c r="G28" s="211"/>
      <c r="H28" s="211"/>
      <c r="I28" s="211"/>
      <c r="J28" s="211"/>
      <c r="K28" s="211"/>
      <c r="L28" s="212"/>
      <c r="M28" s="209"/>
      <c r="N28" s="209"/>
      <c r="O28" s="209"/>
      <c r="P28" s="209"/>
      <c r="Q28" s="209"/>
      <c r="R28" s="209"/>
      <c r="S28" s="209"/>
      <c r="T28" s="209"/>
      <c r="U28" s="209"/>
      <c r="V28" s="209"/>
      <c r="W28" s="209"/>
      <c r="X28" s="209"/>
      <c r="Y28" s="786"/>
      <c r="Z28" s="787"/>
      <c r="AA28" s="787"/>
      <c r="AB28" s="787"/>
      <c r="AC28" s="787"/>
      <c r="AD28" s="787"/>
      <c r="AE28" s="787"/>
      <c r="AF28" s="787"/>
      <c r="AG28" s="787"/>
      <c r="AH28" s="787"/>
      <c r="AI28" s="787"/>
      <c r="AJ28" s="787"/>
      <c r="AK28" s="787"/>
      <c r="AL28" s="787"/>
      <c r="AM28" s="787"/>
      <c r="AN28" s="787"/>
      <c r="AO28" s="787"/>
      <c r="AP28" s="787"/>
      <c r="AQ28" s="787"/>
      <c r="AR28" s="787"/>
      <c r="AS28" s="787"/>
      <c r="AT28" s="787"/>
      <c r="AU28" s="787"/>
      <c r="AV28" s="787"/>
      <c r="AW28" s="787"/>
      <c r="AX28" s="787"/>
      <c r="AY28" s="788"/>
    </row>
    <row r="29" spans="2:51" ht="22.5" customHeight="1">
      <c r="B29" s="232"/>
      <c r="C29" s="233"/>
      <c r="D29" s="210"/>
      <c r="E29" s="211"/>
      <c r="F29" s="211"/>
      <c r="G29" s="211"/>
      <c r="H29" s="211"/>
      <c r="I29" s="211"/>
      <c r="J29" s="211"/>
      <c r="K29" s="211"/>
      <c r="L29" s="212"/>
      <c r="M29" s="209"/>
      <c r="N29" s="209"/>
      <c r="O29" s="209"/>
      <c r="P29" s="209"/>
      <c r="Q29" s="209"/>
      <c r="R29" s="209"/>
      <c r="S29" s="209"/>
      <c r="T29" s="209"/>
      <c r="U29" s="209"/>
      <c r="V29" s="209"/>
      <c r="W29" s="209"/>
      <c r="X29" s="209"/>
      <c r="Y29" s="786"/>
      <c r="Z29" s="787"/>
      <c r="AA29" s="787"/>
      <c r="AB29" s="787"/>
      <c r="AC29" s="787"/>
      <c r="AD29" s="787"/>
      <c r="AE29" s="787"/>
      <c r="AF29" s="787"/>
      <c r="AG29" s="787"/>
      <c r="AH29" s="787"/>
      <c r="AI29" s="787"/>
      <c r="AJ29" s="787"/>
      <c r="AK29" s="787"/>
      <c r="AL29" s="787"/>
      <c r="AM29" s="787"/>
      <c r="AN29" s="787"/>
      <c r="AO29" s="787"/>
      <c r="AP29" s="787"/>
      <c r="AQ29" s="787"/>
      <c r="AR29" s="787"/>
      <c r="AS29" s="787"/>
      <c r="AT29" s="787"/>
      <c r="AU29" s="787"/>
      <c r="AV29" s="787"/>
      <c r="AW29" s="787"/>
      <c r="AX29" s="787"/>
      <c r="AY29" s="788"/>
    </row>
    <row r="30" spans="2:51" ht="22.5" customHeight="1">
      <c r="B30" s="232"/>
      <c r="C30" s="233"/>
      <c r="D30" s="210"/>
      <c r="E30" s="211"/>
      <c r="F30" s="211"/>
      <c r="G30" s="211"/>
      <c r="H30" s="211"/>
      <c r="I30" s="211"/>
      <c r="J30" s="211"/>
      <c r="K30" s="211"/>
      <c r="L30" s="212"/>
      <c r="M30" s="209"/>
      <c r="N30" s="209"/>
      <c r="O30" s="209"/>
      <c r="P30" s="209"/>
      <c r="Q30" s="209"/>
      <c r="R30" s="209"/>
      <c r="S30" s="209"/>
      <c r="T30" s="209"/>
      <c r="U30" s="209"/>
      <c r="V30" s="209"/>
      <c r="W30" s="209"/>
      <c r="X30" s="209"/>
      <c r="Y30" s="786"/>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8"/>
    </row>
    <row r="31" spans="2:51" ht="22.5" customHeight="1">
      <c r="B31" s="232"/>
      <c r="C31" s="233"/>
      <c r="D31" s="210"/>
      <c r="E31" s="211"/>
      <c r="F31" s="211"/>
      <c r="G31" s="211"/>
      <c r="H31" s="211"/>
      <c r="I31" s="211"/>
      <c r="J31" s="211"/>
      <c r="K31" s="211"/>
      <c r="L31" s="212"/>
      <c r="M31" s="209"/>
      <c r="N31" s="209"/>
      <c r="O31" s="209"/>
      <c r="P31" s="209"/>
      <c r="Q31" s="209"/>
      <c r="R31" s="209"/>
      <c r="S31" s="209"/>
      <c r="T31" s="209"/>
      <c r="U31" s="209"/>
      <c r="V31" s="209"/>
      <c r="W31" s="209"/>
      <c r="X31" s="209"/>
      <c r="Y31" s="786"/>
      <c r="Z31" s="787"/>
      <c r="AA31" s="787"/>
      <c r="AB31" s="787"/>
      <c r="AC31" s="787"/>
      <c r="AD31" s="787"/>
      <c r="AE31" s="787"/>
      <c r="AF31" s="787"/>
      <c r="AG31" s="787"/>
      <c r="AH31" s="787"/>
      <c r="AI31" s="787"/>
      <c r="AJ31" s="787"/>
      <c r="AK31" s="787"/>
      <c r="AL31" s="787"/>
      <c r="AM31" s="787"/>
      <c r="AN31" s="787"/>
      <c r="AO31" s="787"/>
      <c r="AP31" s="787"/>
      <c r="AQ31" s="787"/>
      <c r="AR31" s="787"/>
      <c r="AS31" s="787"/>
      <c r="AT31" s="787"/>
      <c r="AU31" s="787"/>
      <c r="AV31" s="787"/>
      <c r="AW31" s="787"/>
      <c r="AX31" s="787"/>
      <c r="AY31" s="788"/>
    </row>
    <row r="32" spans="2:51" ht="22.5" customHeight="1">
      <c r="B32" s="232"/>
      <c r="C32" s="233"/>
      <c r="D32" s="210"/>
      <c r="E32" s="211"/>
      <c r="F32" s="211"/>
      <c r="G32" s="211"/>
      <c r="H32" s="211"/>
      <c r="I32" s="211"/>
      <c r="J32" s="211"/>
      <c r="K32" s="211"/>
      <c r="L32" s="212"/>
      <c r="M32" s="209"/>
      <c r="N32" s="209"/>
      <c r="O32" s="209"/>
      <c r="P32" s="209"/>
      <c r="Q32" s="209"/>
      <c r="R32" s="209"/>
      <c r="S32" s="209"/>
      <c r="T32" s="209"/>
      <c r="U32" s="209"/>
      <c r="V32" s="209"/>
      <c r="W32" s="209"/>
      <c r="X32" s="209"/>
      <c r="Y32" s="786"/>
      <c r="Z32" s="787"/>
      <c r="AA32" s="787"/>
      <c r="AB32" s="787"/>
      <c r="AC32" s="787"/>
      <c r="AD32" s="787"/>
      <c r="AE32" s="787"/>
      <c r="AF32" s="787"/>
      <c r="AG32" s="787"/>
      <c r="AH32" s="787"/>
      <c r="AI32" s="787"/>
      <c r="AJ32" s="787"/>
      <c r="AK32" s="787"/>
      <c r="AL32" s="787"/>
      <c r="AM32" s="787"/>
      <c r="AN32" s="787"/>
      <c r="AO32" s="787"/>
      <c r="AP32" s="787"/>
      <c r="AQ32" s="787"/>
      <c r="AR32" s="787"/>
      <c r="AS32" s="787"/>
      <c r="AT32" s="787"/>
      <c r="AU32" s="787"/>
      <c r="AV32" s="787"/>
      <c r="AW32" s="787"/>
      <c r="AX32" s="787"/>
      <c r="AY32" s="788"/>
    </row>
    <row r="33" spans="2:51" ht="22.5" customHeight="1">
      <c r="B33" s="232"/>
      <c r="C33" s="233"/>
      <c r="D33" s="213"/>
      <c r="E33" s="214"/>
      <c r="F33" s="214"/>
      <c r="G33" s="214"/>
      <c r="H33" s="214"/>
      <c r="I33" s="214"/>
      <c r="J33" s="214"/>
      <c r="K33" s="214"/>
      <c r="L33" s="215"/>
      <c r="M33" s="216"/>
      <c r="N33" s="216"/>
      <c r="O33" s="216"/>
      <c r="P33" s="216"/>
      <c r="Q33" s="216"/>
      <c r="R33" s="216"/>
      <c r="S33" s="216"/>
      <c r="T33" s="216"/>
      <c r="U33" s="216"/>
      <c r="V33" s="216"/>
      <c r="W33" s="216"/>
      <c r="X33" s="216"/>
      <c r="Y33" s="786"/>
      <c r="Z33" s="787"/>
      <c r="AA33" s="787"/>
      <c r="AB33" s="787"/>
      <c r="AC33" s="787"/>
      <c r="AD33" s="787"/>
      <c r="AE33" s="787"/>
      <c r="AF33" s="787"/>
      <c r="AG33" s="787"/>
      <c r="AH33" s="787"/>
      <c r="AI33" s="787"/>
      <c r="AJ33" s="787"/>
      <c r="AK33" s="787"/>
      <c r="AL33" s="787"/>
      <c r="AM33" s="787"/>
      <c r="AN33" s="787"/>
      <c r="AO33" s="787"/>
      <c r="AP33" s="787"/>
      <c r="AQ33" s="787"/>
      <c r="AR33" s="787"/>
      <c r="AS33" s="787"/>
      <c r="AT33" s="787"/>
      <c r="AU33" s="787"/>
      <c r="AV33" s="787"/>
      <c r="AW33" s="787"/>
      <c r="AX33" s="787"/>
      <c r="AY33" s="788"/>
    </row>
    <row r="34" spans="2:51" ht="22.5" customHeight="1">
      <c r="B34" s="234"/>
      <c r="C34" s="235"/>
      <c r="D34" s="217" t="s">
        <v>29</v>
      </c>
      <c r="E34" s="218"/>
      <c r="F34" s="218"/>
      <c r="G34" s="218"/>
      <c r="H34" s="218"/>
      <c r="I34" s="218"/>
      <c r="J34" s="218"/>
      <c r="K34" s="218"/>
      <c r="L34" s="219"/>
      <c r="M34" s="220">
        <v>19</v>
      </c>
      <c r="N34" s="220"/>
      <c r="O34" s="220"/>
      <c r="P34" s="220"/>
      <c r="Q34" s="220"/>
      <c r="R34" s="220"/>
      <c r="S34" s="220">
        <v>11</v>
      </c>
      <c r="T34" s="220"/>
      <c r="U34" s="220"/>
      <c r="V34" s="220"/>
      <c r="W34" s="220"/>
      <c r="X34" s="220"/>
      <c r="Y34" s="789"/>
      <c r="Z34" s="790"/>
      <c r="AA34" s="790"/>
      <c r="AB34" s="790"/>
      <c r="AC34" s="790"/>
      <c r="AD34" s="790"/>
      <c r="AE34" s="790"/>
      <c r="AF34" s="790"/>
      <c r="AG34" s="790"/>
      <c r="AH34" s="790"/>
      <c r="AI34" s="790"/>
      <c r="AJ34" s="790"/>
      <c r="AK34" s="790"/>
      <c r="AL34" s="790"/>
      <c r="AM34" s="790"/>
      <c r="AN34" s="790"/>
      <c r="AO34" s="790"/>
      <c r="AP34" s="790"/>
      <c r="AQ34" s="790"/>
      <c r="AR34" s="790"/>
      <c r="AS34" s="790"/>
      <c r="AT34" s="790"/>
      <c r="AU34" s="790"/>
      <c r="AV34" s="790"/>
      <c r="AW34" s="790"/>
      <c r="AX34" s="790"/>
      <c r="AY34" s="791"/>
    </row>
    <row r="35" spans="1:51" ht="3" customHeight="1">
      <c r="A35" s="792"/>
      <c r="B35" s="2"/>
      <c r="C35" s="2"/>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3"/>
      <c r="AY35" s="793"/>
    </row>
    <row r="36" spans="1:51" ht="3" customHeight="1" thickBot="1">
      <c r="A36" s="792"/>
      <c r="B36" s="1"/>
      <c r="C36" s="1"/>
      <c r="D36" s="794"/>
      <c r="E36" s="794"/>
      <c r="F36" s="794"/>
      <c r="G36" s="794"/>
      <c r="H36" s="794"/>
      <c r="I36" s="794"/>
      <c r="J36" s="794"/>
      <c r="K36" s="794"/>
      <c r="L36" s="794"/>
      <c r="M36" s="794"/>
      <c r="N36" s="794"/>
      <c r="O36" s="794"/>
      <c r="P36" s="794"/>
      <c r="Q36" s="794"/>
      <c r="R36" s="794"/>
      <c r="S36" s="794"/>
      <c r="T36" s="794"/>
      <c r="U36" s="794"/>
      <c r="V36" s="794"/>
      <c r="W36" s="794"/>
      <c r="X36" s="794"/>
      <c r="Y36" s="794"/>
      <c r="Z36" s="794"/>
      <c r="AA36" s="794"/>
      <c r="AB36" s="794"/>
      <c r="AC36" s="794"/>
      <c r="AD36" s="794"/>
      <c r="AE36" s="794"/>
      <c r="AF36" s="794"/>
      <c r="AG36" s="794"/>
      <c r="AH36" s="794"/>
      <c r="AI36" s="794"/>
      <c r="AJ36" s="794"/>
      <c r="AK36" s="794"/>
      <c r="AL36" s="794"/>
      <c r="AM36" s="794"/>
      <c r="AN36" s="794"/>
      <c r="AO36" s="794"/>
      <c r="AP36" s="794"/>
      <c r="AQ36" s="794"/>
      <c r="AR36" s="794"/>
      <c r="AS36" s="794"/>
      <c r="AT36" s="794"/>
      <c r="AU36" s="794"/>
      <c r="AV36" s="794"/>
      <c r="AW36" s="794"/>
      <c r="AX36" s="794"/>
      <c r="AY36" s="794"/>
    </row>
    <row r="37" spans="2:51" ht="21" customHeight="1" hidden="1">
      <c r="B37" s="221" t="s">
        <v>18</v>
      </c>
      <c r="C37" s="222"/>
      <c r="D37" s="225" t="s">
        <v>19</v>
      </c>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226"/>
    </row>
    <row r="38" spans="2:51" ht="203.25" customHeight="1" hidden="1">
      <c r="B38" s="221"/>
      <c r="C38" s="222"/>
      <c r="D38" s="795" t="s">
        <v>20</v>
      </c>
      <c r="E38" s="796"/>
      <c r="F38" s="796"/>
      <c r="G38" s="796"/>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6"/>
      <c r="AY38" s="797"/>
    </row>
    <row r="39" spans="2:51" ht="20.25" customHeight="1" hidden="1">
      <c r="B39" s="221"/>
      <c r="C39" s="222"/>
      <c r="D39" s="227" t="s">
        <v>21</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9"/>
    </row>
    <row r="40" spans="2:51" ht="100.5" customHeight="1" hidden="1" thickBot="1">
      <c r="B40" s="223"/>
      <c r="C40" s="224"/>
      <c r="D40" s="798"/>
      <c r="E40" s="799"/>
      <c r="F40" s="799"/>
      <c r="G40" s="799"/>
      <c r="H40" s="799"/>
      <c r="I40" s="799"/>
      <c r="J40" s="799"/>
      <c r="K40" s="799"/>
      <c r="L40" s="799"/>
      <c r="M40" s="799"/>
      <c r="N40" s="799"/>
      <c r="O40" s="799"/>
      <c r="P40" s="799"/>
      <c r="Q40" s="799"/>
      <c r="R40" s="799"/>
      <c r="S40" s="799"/>
      <c r="T40" s="799"/>
      <c r="U40" s="799"/>
      <c r="V40" s="799"/>
      <c r="W40" s="799"/>
      <c r="X40" s="799"/>
      <c r="Y40" s="799"/>
      <c r="Z40" s="799"/>
      <c r="AA40" s="799"/>
      <c r="AB40" s="799"/>
      <c r="AC40" s="799"/>
      <c r="AD40" s="799"/>
      <c r="AE40" s="799"/>
      <c r="AF40" s="799"/>
      <c r="AG40" s="799"/>
      <c r="AH40" s="799"/>
      <c r="AI40" s="799"/>
      <c r="AJ40" s="799"/>
      <c r="AK40" s="799"/>
      <c r="AL40" s="799"/>
      <c r="AM40" s="799"/>
      <c r="AN40" s="799"/>
      <c r="AO40" s="799"/>
      <c r="AP40" s="799"/>
      <c r="AQ40" s="799"/>
      <c r="AR40" s="799"/>
      <c r="AS40" s="799"/>
      <c r="AT40" s="799"/>
      <c r="AU40" s="799"/>
      <c r="AV40" s="799"/>
      <c r="AW40" s="799"/>
      <c r="AX40" s="799"/>
      <c r="AY40" s="800"/>
    </row>
    <row r="41" spans="1:51" ht="21" customHeight="1" hidden="1">
      <c r="A41" s="801"/>
      <c r="B41" s="12"/>
      <c r="C41" s="13"/>
      <c r="D41" s="236" t="s">
        <v>22</v>
      </c>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8"/>
    </row>
    <row r="42" spans="1:51" ht="135.75" customHeight="1" hidden="1">
      <c r="A42" s="801"/>
      <c r="B42" s="14"/>
      <c r="C42" s="15"/>
      <c r="D42" s="239"/>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1"/>
    </row>
    <row r="43" spans="1:51" ht="21" customHeight="1">
      <c r="A43" s="801"/>
      <c r="B43" s="242" t="s">
        <v>68</v>
      </c>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4"/>
    </row>
    <row r="44" spans="1:51" ht="21" customHeight="1">
      <c r="A44" s="801"/>
      <c r="B44" s="14"/>
      <c r="C44" s="15"/>
      <c r="D44" s="245" t="s">
        <v>79</v>
      </c>
      <c r="E44" s="246"/>
      <c r="F44" s="246"/>
      <c r="G44" s="246"/>
      <c r="H44" s="247" t="s">
        <v>78</v>
      </c>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8"/>
      <c r="AH44" s="247" t="s">
        <v>23</v>
      </c>
      <c r="AI44" s="246"/>
      <c r="AJ44" s="246"/>
      <c r="AK44" s="246"/>
      <c r="AL44" s="246"/>
      <c r="AM44" s="246"/>
      <c r="AN44" s="246"/>
      <c r="AO44" s="246"/>
      <c r="AP44" s="246"/>
      <c r="AQ44" s="246"/>
      <c r="AR44" s="246"/>
      <c r="AS44" s="246"/>
      <c r="AT44" s="246"/>
      <c r="AU44" s="246"/>
      <c r="AV44" s="246"/>
      <c r="AW44" s="246"/>
      <c r="AX44" s="246"/>
      <c r="AY44" s="249"/>
    </row>
    <row r="45" spans="1:51" ht="26.25" customHeight="1">
      <c r="A45" s="801"/>
      <c r="B45" s="250" t="s">
        <v>57</v>
      </c>
      <c r="C45" s="251"/>
      <c r="D45" s="802" t="s">
        <v>312</v>
      </c>
      <c r="E45" s="803"/>
      <c r="F45" s="803"/>
      <c r="G45" s="804"/>
      <c r="H45" s="256" t="s">
        <v>67</v>
      </c>
      <c r="I45" s="803"/>
      <c r="J45" s="803"/>
      <c r="K45" s="803"/>
      <c r="L45" s="803"/>
      <c r="M45" s="803"/>
      <c r="N45" s="803"/>
      <c r="O45" s="803"/>
      <c r="P45" s="803"/>
      <c r="Q45" s="803"/>
      <c r="R45" s="803"/>
      <c r="S45" s="803"/>
      <c r="T45" s="803"/>
      <c r="U45" s="803"/>
      <c r="V45" s="803"/>
      <c r="W45" s="803"/>
      <c r="X45" s="803"/>
      <c r="Y45" s="803"/>
      <c r="Z45" s="803"/>
      <c r="AA45" s="803"/>
      <c r="AB45" s="803"/>
      <c r="AC45" s="803"/>
      <c r="AD45" s="803"/>
      <c r="AE45" s="803"/>
      <c r="AF45" s="803"/>
      <c r="AG45" s="804"/>
      <c r="AH45" s="257"/>
      <c r="AI45" s="258"/>
      <c r="AJ45" s="258"/>
      <c r="AK45" s="258"/>
      <c r="AL45" s="258"/>
      <c r="AM45" s="258"/>
      <c r="AN45" s="258"/>
      <c r="AO45" s="258"/>
      <c r="AP45" s="258"/>
      <c r="AQ45" s="258"/>
      <c r="AR45" s="258"/>
      <c r="AS45" s="258"/>
      <c r="AT45" s="258"/>
      <c r="AU45" s="258"/>
      <c r="AV45" s="258"/>
      <c r="AW45" s="258"/>
      <c r="AX45" s="258"/>
      <c r="AY45" s="259"/>
    </row>
    <row r="46" spans="1:51" ht="33" customHeight="1">
      <c r="A46" s="801"/>
      <c r="B46" s="252"/>
      <c r="C46" s="253"/>
      <c r="D46" s="805" t="s">
        <v>313</v>
      </c>
      <c r="E46" s="806"/>
      <c r="F46" s="806"/>
      <c r="G46" s="807"/>
      <c r="H46" s="263" t="s">
        <v>69</v>
      </c>
      <c r="I46" s="808"/>
      <c r="J46" s="808"/>
      <c r="K46" s="808"/>
      <c r="L46" s="808"/>
      <c r="M46" s="808"/>
      <c r="N46" s="808"/>
      <c r="O46" s="808"/>
      <c r="P46" s="808"/>
      <c r="Q46" s="808"/>
      <c r="R46" s="808"/>
      <c r="S46" s="808"/>
      <c r="T46" s="808"/>
      <c r="U46" s="808"/>
      <c r="V46" s="808"/>
      <c r="W46" s="808"/>
      <c r="X46" s="808"/>
      <c r="Y46" s="808"/>
      <c r="Z46" s="808"/>
      <c r="AA46" s="808"/>
      <c r="AB46" s="808"/>
      <c r="AC46" s="808"/>
      <c r="AD46" s="808"/>
      <c r="AE46" s="808"/>
      <c r="AF46" s="808"/>
      <c r="AG46" s="809"/>
      <c r="AH46" s="260"/>
      <c r="AI46" s="261"/>
      <c r="AJ46" s="261"/>
      <c r="AK46" s="261"/>
      <c r="AL46" s="261"/>
      <c r="AM46" s="261"/>
      <c r="AN46" s="261"/>
      <c r="AO46" s="261"/>
      <c r="AP46" s="261"/>
      <c r="AQ46" s="261"/>
      <c r="AR46" s="261"/>
      <c r="AS46" s="261"/>
      <c r="AT46" s="261"/>
      <c r="AU46" s="261"/>
      <c r="AV46" s="261"/>
      <c r="AW46" s="261"/>
      <c r="AX46" s="261"/>
      <c r="AY46" s="262"/>
    </row>
    <row r="47" spans="1:51" ht="26.25" customHeight="1">
      <c r="A47" s="801"/>
      <c r="B47" s="254"/>
      <c r="C47" s="255"/>
      <c r="D47" s="810" t="s">
        <v>314</v>
      </c>
      <c r="E47" s="811"/>
      <c r="F47" s="811"/>
      <c r="G47" s="812"/>
      <c r="H47" s="264" t="s">
        <v>315</v>
      </c>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4"/>
      <c r="AH47" s="247"/>
      <c r="AI47" s="246"/>
      <c r="AJ47" s="246"/>
      <c r="AK47" s="246"/>
      <c r="AL47" s="246"/>
      <c r="AM47" s="246"/>
      <c r="AN47" s="246"/>
      <c r="AO47" s="246"/>
      <c r="AP47" s="246"/>
      <c r="AQ47" s="246"/>
      <c r="AR47" s="246"/>
      <c r="AS47" s="246"/>
      <c r="AT47" s="246"/>
      <c r="AU47" s="246"/>
      <c r="AV47" s="246"/>
      <c r="AW47" s="246"/>
      <c r="AX47" s="246"/>
      <c r="AY47" s="249"/>
    </row>
    <row r="48" spans="1:51" ht="26.25" customHeight="1">
      <c r="A48" s="801"/>
      <c r="B48" s="252" t="s">
        <v>60</v>
      </c>
      <c r="C48" s="253"/>
      <c r="D48" s="815" t="s">
        <v>316</v>
      </c>
      <c r="E48" s="816"/>
      <c r="F48" s="816"/>
      <c r="G48" s="817"/>
      <c r="H48" s="256" t="s">
        <v>61</v>
      </c>
      <c r="I48" s="803"/>
      <c r="J48" s="803"/>
      <c r="K48" s="803"/>
      <c r="L48" s="803"/>
      <c r="M48" s="803"/>
      <c r="N48" s="803"/>
      <c r="O48" s="803"/>
      <c r="P48" s="803"/>
      <c r="Q48" s="803"/>
      <c r="R48" s="803"/>
      <c r="S48" s="803"/>
      <c r="T48" s="803"/>
      <c r="U48" s="803"/>
      <c r="V48" s="803"/>
      <c r="W48" s="803"/>
      <c r="X48" s="803"/>
      <c r="Y48" s="803"/>
      <c r="Z48" s="803"/>
      <c r="AA48" s="803"/>
      <c r="AB48" s="803"/>
      <c r="AC48" s="803"/>
      <c r="AD48" s="803"/>
      <c r="AE48" s="803"/>
      <c r="AF48" s="803"/>
      <c r="AG48" s="804"/>
      <c r="AH48" s="265"/>
      <c r="AI48" s="266"/>
      <c r="AJ48" s="266"/>
      <c r="AK48" s="266"/>
      <c r="AL48" s="266"/>
      <c r="AM48" s="266"/>
      <c r="AN48" s="266"/>
      <c r="AO48" s="266"/>
      <c r="AP48" s="266"/>
      <c r="AQ48" s="266"/>
      <c r="AR48" s="266"/>
      <c r="AS48" s="266"/>
      <c r="AT48" s="266"/>
      <c r="AU48" s="266"/>
      <c r="AV48" s="266"/>
      <c r="AW48" s="266"/>
      <c r="AX48" s="266"/>
      <c r="AY48" s="267"/>
    </row>
    <row r="49" spans="1:51" ht="26.25" customHeight="1">
      <c r="A49" s="801"/>
      <c r="B49" s="252"/>
      <c r="C49" s="253"/>
      <c r="D49" s="818" t="s">
        <v>317</v>
      </c>
      <c r="E49" s="819"/>
      <c r="F49" s="819"/>
      <c r="G49" s="820"/>
      <c r="H49" s="274" t="s">
        <v>318</v>
      </c>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7"/>
      <c r="AH49" s="268"/>
      <c r="AI49" s="269"/>
      <c r="AJ49" s="269"/>
      <c r="AK49" s="269"/>
      <c r="AL49" s="269"/>
      <c r="AM49" s="269"/>
      <c r="AN49" s="269"/>
      <c r="AO49" s="269"/>
      <c r="AP49" s="269"/>
      <c r="AQ49" s="269"/>
      <c r="AR49" s="269"/>
      <c r="AS49" s="269"/>
      <c r="AT49" s="269"/>
      <c r="AU49" s="269"/>
      <c r="AV49" s="269"/>
      <c r="AW49" s="269"/>
      <c r="AX49" s="269"/>
      <c r="AY49" s="270"/>
    </row>
    <row r="50" spans="1:51" ht="26.25" customHeight="1">
      <c r="A50" s="801"/>
      <c r="B50" s="252"/>
      <c r="C50" s="253"/>
      <c r="D50" s="818" t="s">
        <v>319</v>
      </c>
      <c r="E50" s="819"/>
      <c r="F50" s="819"/>
      <c r="G50" s="820"/>
      <c r="H50" s="274" t="s">
        <v>62</v>
      </c>
      <c r="I50" s="806"/>
      <c r="J50" s="806"/>
      <c r="K50" s="806"/>
      <c r="L50" s="806"/>
      <c r="M50" s="806"/>
      <c r="N50" s="806"/>
      <c r="O50" s="806"/>
      <c r="P50" s="806"/>
      <c r="Q50" s="806"/>
      <c r="R50" s="806"/>
      <c r="S50" s="806"/>
      <c r="T50" s="806"/>
      <c r="U50" s="806"/>
      <c r="V50" s="806"/>
      <c r="W50" s="806"/>
      <c r="X50" s="806"/>
      <c r="Y50" s="806"/>
      <c r="Z50" s="806"/>
      <c r="AA50" s="806"/>
      <c r="AB50" s="806"/>
      <c r="AC50" s="806"/>
      <c r="AD50" s="806"/>
      <c r="AE50" s="806"/>
      <c r="AF50" s="806"/>
      <c r="AG50" s="807"/>
      <c r="AH50" s="268"/>
      <c r="AI50" s="269"/>
      <c r="AJ50" s="269"/>
      <c r="AK50" s="269"/>
      <c r="AL50" s="269"/>
      <c r="AM50" s="269"/>
      <c r="AN50" s="269"/>
      <c r="AO50" s="269"/>
      <c r="AP50" s="269"/>
      <c r="AQ50" s="269"/>
      <c r="AR50" s="269"/>
      <c r="AS50" s="269"/>
      <c r="AT50" s="269"/>
      <c r="AU50" s="269"/>
      <c r="AV50" s="269"/>
      <c r="AW50" s="269"/>
      <c r="AX50" s="269"/>
      <c r="AY50" s="270"/>
    </row>
    <row r="51" spans="1:51" ht="26.25" customHeight="1">
      <c r="A51" s="801"/>
      <c r="B51" s="252"/>
      <c r="C51" s="253"/>
      <c r="D51" s="818" t="s">
        <v>320</v>
      </c>
      <c r="E51" s="819"/>
      <c r="F51" s="819"/>
      <c r="G51" s="820"/>
      <c r="H51" s="274" t="s">
        <v>70</v>
      </c>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7"/>
      <c r="AH51" s="268"/>
      <c r="AI51" s="269"/>
      <c r="AJ51" s="269"/>
      <c r="AK51" s="269"/>
      <c r="AL51" s="269"/>
      <c r="AM51" s="269"/>
      <c r="AN51" s="269"/>
      <c r="AO51" s="269"/>
      <c r="AP51" s="269"/>
      <c r="AQ51" s="269"/>
      <c r="AR51" s="269"/>
      <c r="AS51" s="269"/>
      <c r="AT51" s="269"/>
      <c r="AU51" s="269"/>
      <c r="AV51" s="269"/>
      <c r="AW51" s="269"/>
      <c r="AX51" s="269"/>
      <c r="AY51" s="270"/>
    </row>
    <row r="52" spans="1:51" ht="26.25" customHeight="1">
      <c r="A52" s="801"/>
      <c r="B52" s="254"/>
      <c r="C52" s="255"/>
      <c r="D52" s="810" t="s">
        <v>96</v>
      </c>
      <c r="E52" s="811"/>
      <c r="F52" s="811"/>
      <c r="G52" s="812"/>
      <c r="H52" s="264" t="s">
        <v>71</v>
      </c>
      <c r="I52" s="813"/>
      <c r="J52" s="813"/>
      <c r="K52" s="813"/>
      <c r="L52" s="813"/>
      <c r="M52" s="813"/>
      <c r="N52" s="813"/>
      <c r="O52" s="813"/>
      <c r="P52" s="813"/>
      <c r="Q52" s="813"/>
      <c r="R52" s="813"/>
      <c r="S52" s="813"/>
      <c r="T52" s="813"/>
      <c r="U52" s="813"/>
      <c r="V52" s="813"/>
      <c r="W52" s="813"/>
      <c r="X52" s="813"/>
      <c r="Y52" s="813"/>
      <c r="Z52" s="813"/>
      <c r="AA52" s="813"/>
      <c r="AB52" s="813"/>
      <c r="AC52" s="813"/>
      <c r="AD52" s="813"/>
      <c r="AE52" s="813"/>
      <c r="AF52" s="813"/>
      <c r="AG52" s="814"/>
      <c r="AH52" s="271"/>
      <c r="AI52" s="272"/>
      <c r="AJ52" s="272"/>
      <c r="AK52" s="272"/>
      <c r="AL52" s="272"/>
      <c r="AM52" s="272"/>
      <c r="AN52" s="272"/>
      <c r="AO52" s="272"/>
      <c r="AP52" s="272"/>
      <c r="AQ52" s="272"/>
      <c r="AR52" s="272"/>
      <c r="AS52" s="272"/>
      <c r="AT52" s="272"/>
      <c r="AU52" s="272"/>
      <c r="AV52" s="272"/>
      <c r="AW52" s="272"/>
      <c r="AX52" s="272"/>
      <c r="AY52" s="273"/>
    </row>
    <row r="53" spans="1:51" ht="26.25" customHeight="1">
      <c r="A53" s="801"/>
      <c r="B53" s="250" t="s">
        <v>56</v>
      </c>
      <c r="C53" s="251"/>
      <c r="D53" s="815" t="s">
        <v>65</v>
      </c>
      <c r="E53" s="816"/>
      <c r="F53" s="816"/>
      <c r="G53" s="817"/>
      <c r="H53" s="256" t="s">
        <v>58</v>
      </c>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04"/>
      <c r="AH53" s="265"/>
      <c r="AI53" s="266"/>
      <c r="AJ53" s="266"/>
      <c r="AK53" s="266"/>
      <c r="AL53" s="266"/>
      <c r="AM53" s="266"/>
      <c r="AN53" s="266"/>
      <c r="AO53" s="266"/>
      <c r="AP53" s="266"/>
      <c r="AQ53" s="266"/>
      <c r="AR53" s="266"/>
      <c r="AS53" s="266"/>
      <c r="AT53" s="266"/>
      <c r="AU53" s="266"/>
      <c r="AV53" s="266"/>
      <c r="AW53" s="266"/>
      <c r="AX53" s="266"/>
      <c r="AY53" s="267"/>
    </row>
    <row r="54" spans="1:51" ht="26.25" customHeight="1">
      <c r="A54" s="801"/>
      <c r="B54" s="252"/>
      <c r="C54" s="253"/>
      <c r="D54" s="818" t="s">
        <v>65</v>
      </c>
      <c r="E54" s="819"/>
      <c r="F54" s="819"/>
      <c r="G54" s="820"/>
      <c r="H54" s="274" t="s">
        <v>72</v>
      </c>
      <c r="I54" s="806"/>
      <c r="J54" s="806"/>
      <c r="K54" s="806"/>
      <c r="L54" s="806"/>
      <c r="M54" s="806"/>
      <c r="N54" s="806"/>
      <c r="O54" s="806"/>
      <c r="P54" s="806"/>
      <c r="Q54" s="806"/>
      <c r="R54" s="806"/>
      <c r="S54" s="806"/>
      <c r="T54" s="806"/>
      <c r="U54" s="806"/>
      <c r="V54" s="806"/>
      <c r="W54" s="806"/>
      <c r="X54" s="806"/>
      <c r="Y54" s="806"/>
      <c r="Z54" s="806"/>
      <c r="AA54" s="806"/>
      <c r="AB54" s="806"/>
      <c r="AC54" s="806"/>
      <c r="AD54" s="806"/>
      <c r="AE54" s="806"/>
      <c r="AF54" s="806"/>
      <c r="AG54" s="807"/>
      <c r="AH54" s="268"/>
      <c r="AI54" s="269"/>
      <c r="AJ54" s="269"/>
      <c r="AK54" s="269"/>
      <c r="AL54" s="269"/>
      <c r="AM54" s="269"/>
      <c r="AN54" s="269"/>
      <c r="AO54" s="269"/>
      <c r="AP54" s="269"/>
      <c r="AQ54" s="269"/>
      <c r="AR54" s="269"/>
      <c r="AS54" s="269"/>
      <c r="AT54" s="269"/>
      <c r="AU54" s="269"/>
      <c r="AV54" s="269"/>
      <c r="AW54" s="269"/>
      <c r="AX54" s="269"/>
      <c r="AY54" s="270"/>
    </row>
    <row r="55" spans="1:51" ht="26.25" customHeight="1">
      <c r="A55" s="801"/>
      <c r="B55" s="252"/>
      <c r="C55" s="253"/>
      <c r="D55" s="818" t="s">
        <v>96</v>
      </c>
      <c r="E55" s="819"/>
      <c r="F55" s="819"/>
      <c r="G55" s="820"/>
      <c r="H55" s="274" t="s">
        <v>59</v>
      </c>
      <c r="I55" s="806"/>
      <c r="J55" s="806"/>
      <c r="K55" s="806"/>
      <c r="L55" s="806"/>
      <c r="M55" s="806"/>
      <c r="N55" s="806"/>
      <c r="O55" s="806"/>
      <c r="P55" s="806"/>
      <c r="Q55" s="806"/>
      <c r="R55" s="806"/>
      <c r="S55" s="806"/>
      <c r="T55" s="806"/>
      <c r="U55" s="806"/>
      <c r="V55" s="806"/>
      <c r="W55" s="806"/>
      <c r="X55" s="806"/>
      <c r="Y55" s="806"/>
      <c r="Z55" s="806"/>
      <c r="AA55" s="806"/>
      <c r="AB55" s="806"/>
      <c r="AC55" s="806"/>
      <c r="AD55" s="806"/>
      <c r="AE55" s="806"/>
      <c r="AF55" s="806"/>
      <c r="AG55" s="807"/>
      <c r="AH55" s="268"/>
      <c r="AI55" s="269"/>
      <c r="AJ55" s="269"/>
      <c r="AK55" s="269"/>
      <c r="AL55" s="269"/>
      <c r="AM55" s="269"/>
      <c r="AN55" s="269"/>
      <c r="AO55" s="269"/>
      <c r="AP55" s="269"/>
      <c r="AQ55" s="269"/>
      <c r="AR55" s="269"/>
      <c r="AS55" s="269"/>
      <c r="AT55" s="269"/>
      <c r="AU55" s="269"/>
      <c r="AV55" s="269"/>
      <c r="AW55" s="269"/>
      <c r="AX55" s="269"/>
      <c r="AY55" s="270"/>
    </row>
    <row r="56" spans="1:51" ht="26.25" customHeight="1">
      <c r="A56" s="801"/>
      <c r="B56" s="252"/>
      <c r="C56" s="253"/>
      <c r="D56" s="818" t="s">
        <v>96</v>
      </c>
      <c r="E56" s="819"/>
      <c r="F56" s="819"/>
      <c r="G56" s="820"/>
      <c r="H56" s="275" t="s">
        <v>77</v>
      </c>
      <c r="I56" s="276"/>
      <c r="J56" s="276"/>
      <c r="K56" s="276"/>
      <c r="L56" s="276"/>
      <c r="M56" s="276"/>
      <c r="N56" s="276"/>
      <c r="O56" s="276"/>
      <c r="P56" s="276"/>
      <c r="Q56" s="276"/>
      <c r="R56" s="276"/>
      <c r="S56" s="276"/>
      <c r="T56" s="276"/>
      <c r="U56" s="276"/>
      <c r="V56" s="276"/>
      <c r="W56" s="276"/>
      <c r="X56" s="276"/>
      <c r="Y56" s="276"/>
      <c r="Z56" s="276"/>
      <c r="AA56" s="276"/>
      <c r="AB56" s="276"/>
      <c r="AC56" s="276"/>
      <c r="AD56" s="276"/>
      <c r="AE56" s="276"/>
      <c r="AF56" s="276"/>
      <c r="AG56" s="277"/>
      <c r="AH56" s="268"/>
      <c r="AI56" s="269"/>
      <c r="AJ56" s="269"/>
      <c r="AK56" s="269"/>
      <c r="AL56" s="269"/>
      <c r="AM56" s="269"/>
      <c r="AN56" s="269"/>
      <c r="AO56" s="269"/>
      <c r="AP56" s="269"/>
      <c r="AQ56" s="269"/>
      <c r="AR56" s="269"/>
      <c r="AS56" s="269"/>
      <c r="AT56" s="269"/>
      <c r="AU56" s="269"/>
      <c r="AV56" s="269"/>
      <c r="AW56" s="269"/>
      <c r="AX56" s="269"/>
      <c r="AY56" s="270"/>
    </row>
    <row r="57" spans="1:51" ht="26.25" customHeight="1">
      <c r="A57" s="801"/>
      <c r="B57" s="254"/>
      <c r="C57" s="255"/>
      <c r="D57" s="810" t="s">
        <v>65</v>
      </c>
      <c r="E57" s="811"/>
      <c r="F57" s="811"/>
      <c r="G57" s="812"/>
      <c r="H57" s="264" t="s">
        <v>73</v>
      </c>
      <c r="I57" s="813"/>
      <c r="J57" s="813"/>
      <c r="K57" s="813"/>
      <c r="L57" s="813"/>
      <c r="M57" s="813"/>
      <c r="N57" s="813"/>
      <c r="O57" s="813"/>
      <c r="P57" s="813"/>
      <c r="Q57" s="813"/>
      <c r="R57" s="813"/>
      <c r="S57" s="813"/>
      <c r="T57" s="813"/>
      <c r="U57" s="813"/>
      <c r="V57" s="813"/>
      <c r="W57" s="813"/>
      <c r="X57" s="813"/>
      <c r="Y57" s="813"/>
      <c r="Z57" s="813"/>
      <c r="AA57" s="813"/>
      <c r="AB57" s="813"/>
      <c r="AC57" s="813"/>
      <c r="AD57" s="813"/>
      <c r="AE57" s="813"/>
      <c r="AF57" s="813"/>
      <c r="AG57" s="814"/>
      <c r="AH57" s="271"/>
      <c r="AI57" s="272"/>
      <c r="AJ57" s="272"/>
      <c r="AK57" s="272"/>
      <c r="AL57" s="272"/>
      <c r="AM57" s="272"/>
      <c r="AN57" s="272"/>
      <c r="AO57" s="272"/>
      <c r="AP57" s="272"/>
      <c r="AQ57" s="272"/>
      <c r="AR57" s="272"/>
      <c r="AS57" s="272"/>
      <c r="AT57" s="272"/>
      <c r="AU57" s="272"/>
      <c r="AV57" s="272"/>
      <c r="AW57" s="272"/>
      <c r="AX57" s="272"/>
      <c r="AY57" s="273"/>
    </row>
    <row r="58" spans="1:51" ht="180" customHeight="1" thickBot="1">
      <c r="A58" s="801"/>
      <c r="B58" s="278" t="s">
        <v>55</v>
      </c>
      <c r="C58" s="279"/>
      <c r="D58" s="821" t="s">
        <v>271</v>
      </c>
      <c r="E58" s="822"/>
      <c r="F58" s="822"/>
      <c r="G58" s="822"/>
      <c r="H58" s="822"/>
      <c r="I58" s="822"/>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2"/>
      <c r="AY58" s="823"/>
    </row>
    <row r="59" spans="1:51" ht="21" customHeight="1" hidden="1">
      <c r="A59" s="801"/>
      <c r="B59" s="14"/>
      <c r="C59" s="15"/>
      <c r="D59" s="225" t="s">
        <v>50</v>
      </c>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6"/>
      <c r="AR59" s="176"/>
      <c r="AS59" s="176"/>
      <c r="AT59" s="176"/>
      <c r="AU59" s="176"/>
      <c r="AV59" s="176"/>
      <c r="AW59" s="176"/>
      <c r="AX59" s="176"/>
      <c r="AY59" s="226"/>
    </row>
    <row r="60" spans="1:51" ht="97.5" customHeight="1" hidden="1">
      <c r="A60" s="801"/>
      <c r="B60" s="14"/>
      <c r="C60" s="15"/>
      <c r="D60" s="280" t="s">
        <v>52</v>
      </c>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2"/>
    </row>
    <row r="61" spans="1:51" ht="119.25" customHeight="1" hidden="1">
      <c r="A61" s="801"/>
      <c r="B61" s="14"/>
      <c r="C61" s="15"/>
      <c r="D61" s="283" t="s">
        <v>51</v>
      </c>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5"/>
    </row>
    <row r="62" spans="1:51" ht="21" customHeight="1">
      <c r="A62" s="801"/>
      <c r="B62" s="175" t="s">
        <v>49</v>
      </c>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6"/>
      <c r="AT62" s="176"/>
      <c r="AU62" s="176"/>
      <c r="AV62" s="176"/>
      <c r="AW62" s="176"/>
      <c r="AX62" s="176"/>
      <c r="AY62" s="226"/>
    </row>
    <row r="63" spans="1:51" ht="122.25" customHeight="1">
      <c r="A63" s="824"/>
      <c r="B63" s="286" t="s">
        <v>287</v>
      </c>
      <c r="C63" s="287"/>
      <c r="D63" s="287"/>
      <c r="E63" s="287"/>
      <c r="F63" s="288"/>
      <c r="G63" s="289" t="s">
        <v>288</v>
      </c>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1"/>
    </row>
    <row r="64" spans="1:51" ht="18" customHeight="1">
      <c r="A64" s="824"/>
      <c r="B64" s="292" t="s">
        <v>66</v>
      </c>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c r="AS64" s="293"/>
      <c r="AT64" s="293"/>
      <c r="AU64" s="293"/>
      <c r="AV64" s="293"/>
      <c r="AW64" s="293"/>
      <c r="AX64" s="293"/>
      <c r="AY64" s="294"/>
    </row>
    <row r="65" spans="1:51" ht="118.5" customHeight="1" thickBot="1">
      <c r="A65" s="824"/>
      <c r="B65" s="825" t="s">
        <v>290</v>
      </c>
      <c r="C65" s="826"/>
      <c r="D65" s="826"/>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826"/>
      <c r="AJ65" s="826"/>
      <c r="AK65" s="826"/>
      <c r="AL65" s="826"/>
      <c r="AM65" s="826"/>
      <c r="AN65" s="826"/>
      <c r="AO65" s="826"/>
      <c r="AP65" s="826"/>
      <c r="AQ65" s="826"/>
      <c r="AR65" s="826"/>
      <c r="AS65" s="826"/>
      <c r="AT65" s="826"/>
      <c r="AU65" s="826"/>
      <c r="AV65" s="826"/>
      <c r="AW65" s="826"/>
      <c r="AX65" s="826"/>
      <c r="AY65" s="827"/>
    </row>
    <row r="66" spans="1:51" ht="19.5" customHeight="1">
      <c r="A66" s="824"/>
      <c r="B66" s="295" t="s">
        <v>74</v>
      </c>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c r="AL66" s="296"/>
      <c r="AM66" s="296"/>
      <c r="AN66" s="296"/>
      <c r="AO66" s="296"/>
      <c r="AP66" s="296"/>
      <c r="AQ66" s="296"/>
      <c r="AR66" s="296"/>
      <c r="AS66" s="296"/>
      <c r="AT66" s="296"/>
      <c r="AU66" s="296"/>
      <c r="AV66" s="296"/>
      <c r="AW66" s="296"/>
      <c r="AX66" s="296"/>
      <c r="AY66" s="297"/>
    </row>
    <row r="67" spans="1:51" ht="204.75" customHeight="1" thickBot="1">
      <c r="A67" s="824"/>
      <c r="B67" s="298"/>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8"/>
      <c r="AL67" s="828"/>
      <c r="AM67" s="828"/>
      <c r="AN67" s="828"/>
      <c r="AO67" s="828"/>
      <c r="AP67" s="828"/>
      <c r="AQ67" s="828"/>
      <c r="AR67" s="828"/>
      <c r="AS67" s="828"/>
      <c r="AT67" s="828"/>
      <c r="AU67" s="828"/>
      <c r="AV67" s="828"/>
      <c r="AW67" s="828"/>
      <c r="AX67" s="828"/>
      <c r="AY67" s="829"/>
    </row>
    <row r="68" spans="1:51" ht="3" customHeight="1">
      <c r="A68" s="801"/>
      <c r="B68" s="2"/>
      <c r="C68" s="2"/>
      <c r="D68" s="830"/>
      <c r="E68" s="830"/>
      <c r="F68" s="830"/>
      <c r="G68" s="830"/>
      <c r="H68" s="830"/>
      <c r="I68" s="830"/>
      <c r="J68" s="830"/>
      <c r="K68" s="830"/>
      <c r="L68" s="830"/>
      <c r="M68" s="830"/>
      <c r="N68" s="830"/>
      <c r="O68" s="830"/>
      <c r="P68" s="830"/>
      <c r="Q68" s="830"/>
      <c r="R68" s="830"/>
      <c r="S68" s="830"/>
      <c r="T68" s="830"/>
      <c r="U68" s="830"/>
      <c r="V68" s="830"/>
      <c r="W68" s="830"/>
      <c r="X68" s="830"/>
      <c r="Y68" s="830"/>
      <c r="Z68" s="830"/>
      <c r="AA68" s="830"/>
      <c r="AB68" s="830"/>
      <c r="AC68" s="830"/>
      <c r="AD68" s="830"/>
      <c r="AE68" s="830"/>
      <c r="AF68" s="830"/>
      <c r="AG68" s="830"/>
      <c r="AH68" s="830"/>
      <c r="AI68" s="830"/>
      <c r="AJ68" s="830"/>
      <c r="AK68" s="830"/>
      <c r="AL68" s="830"/>
      <c r="AM68" s="830"/>
      <c r="AN68" s="830"/>
      <c r="AO68" s="830"/>
      <c r="AP68" s="830"/>
      <c r="AQ68" s="830"/>
      <c r="AR68" s="830"/>
      <c r="AS68" s="830"/>
      <c r="AT68" s="830"/>
      <c r="AU68" s="830"/>
      <c r="AV68" s="830"/>
      <c r="AW68" s="830"/>
      <c r="AX68" s="830"/>
      <c r="AY68" s="830"/>
    </row>
    <row r="69" spans="1:51" ht="3" customHeight="1" thickBot="1">
      <c r="A69" s="801"/>
      <c r="B69" s="1"/>
      <c r="C69" s="1"/>
      <c r="D69" s="831"/>
      <c r="E69" s="831"/>
      <c r="F69" s="831"/>
      <c r="G69" s="831"/>
      <c r="H69" s="831"/>
      <c r="I69" s="831"/>
      <c r="J69" s="831"/>
      <c r="K69" s="831"/>
      <c r="L69" s="831"/>
      <c r="M69" s="831"/>
      <c r="N69" s="831"/>
      <c r="O69" s="831"/>
      <c r="P69" s="831"/>
      <c r="Q69" s="831"/>
      <c r="R69" s="831"/>
      <c r="S69" s="831"/>
      <c r="T69" s="831"/>
      <c r="U69" s="831"/>
      <c r="V69" s="831"/>
      <c r="W69" s="831"/>
      <c r="X69" s="831"/>
      <c r="Y69" s="831"/>
      <c r="Z69" s="831"/>
      <c r="AA69" s="831"/>
      <c r="AB69" s="831"/>
      <c r="AC69" s="831"/>
      <c r="AD69" s="831"/>
      <c r="AE69" s="831"/>
      <c r="AF69" s="831"/>
      <c r="AG69" s="831"/>
      <c r="AH69" s="831"/>
      <c r="AI69" s="831"/>
      <c r="AJ69" s="831"/>
      <c r="AK69" s="831"/>
      <c r="AL69" s="831"/>
      <c r="AM69" s="831"/>
      <c r="AN69" s="831"/>
      <c r="AO69" s="831"/>
      <c r="AP69" s="831"/>
      <c r="AQ69" s="831"/>
      <c r="AR69" s="831"/>
      <c r="AS69" s="831"/>
      <c r="AT69" s="831"/>
      <c r="AU69" s="831"/>
      <c r="AV69" s="831"/>
      <c r="AW69" s="831"/>
      <c r="AX69" s="831"/>
      <c r="AY69" s="831"/>
    </row>
    <row r="70" spans="1:51" ht="385.5" customHeight="1">
      <c r="A70" s="824"/>
      <c r="B70" s="299" t="s">
        <v>321</v>
      </c>
      <c r="C70" s="300"/>
      <c r="D70" s="300"/>
      <c r="E70" s="300"/>
      <c r="F70" s="300"/>
      <c r="G70" s="301"/>
      <c r="H70" s="10" t="s">
        <v>53</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2:51" ht="348.75" customHeight="1">
      <c r="B71" s="146"/>
      <c r="C71" s="147"/>
      <c r="D71" s="147"/>
      <c r="E71" s="147"/>
      <c r="F71" s="147"/>
      <c r="G71" s="148"/>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46"/>
      <c r="C72" s="147"/>
      <c r="D72" s="147"/>
      <c r="E72" s="147"/>
      <c r="F72" s="147"/>
      <c r="G72" s="148"/>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72" t="s">
        <v>84</v>
      </c>
      <c r="C75" s="173"/>
      <c r="D75" s="173"/>
      <c r="E75" s="173"/>
      <c r="F75" s="173"/>
      <c r="G75" s="174"/>
      <c r="H75" s="245" t="s">
        <v>283</v>
      </c>
      <c r="I75" s="774"/>
      <c r="J75" s="774"/>
      <c r="K75" s="774"/>
      <c r="L75" s="774"/>
      <c r="M75" s="774"/>
      <c r="N75" s="774"/>
      <c r="O75" s="774"/>
      <c r="P75" s="774"/>
      <c r="Q75" s="774"/>
      <c r="R75" s="774"/>
      <c r="S75" s="774"/>
      <c r="T75" s="774"/>
      <c r="U75" s="774"/>
      <c r="V75" s="774"/>
      <c r="W75" s="774"/>
      <c r="X75" s="774"/>
      <c r="Y75" s="774"/>
      <c r="Z75" s="774"/>
      <c r="AA75" s="774"/>
      <c r="AB75" s="774"/>
      <c r="AC75" s="775"/>
      <c r="AD75" s="832" t="s">
        <v>25</v>
      </c>
      <c r="AE75" s="774"/>
      <c r="AF75" s="774"/>
      <c r="AG75" s="774"/>
      <c r="AH75" s="774"/>
      <c r="AI75" s="774"/>
      <c r="AJ75" s="774"/>
      <c r="AK75" s="774"/>
      <c r="AL75" s="774"/>
      <c r="AM75" s="774"/>
      <c r="AN75" s="774"/>
      <c r="AO75" s="774"/>
      <c r="AP75" s="774"/>
      <c r="AQ75" s="774"/>
      <c r="AR75" s="774"/>
      <c r="AS75" s="774"/>
      <c r="AT75" s="774"/>
      <c r="AU75" s="774"/>
      <c r="AV75" s="774"/>
      <c r="AW75" s="774"/>
      <c r="AX75" s="774"/>
      <c r="AY75" s="776"/>
    </row>
    <row r="76" spans="2:51" ht="24.75" customHeight="1">
      <c r="B76" s="172"/>
      <c r="C76" s="173"/>
      <c r="D76" s="173"/>
      <c r="E76" s="173"/>
      <c r="F76" s="173"/>
      <c r="G76" s="174"/>
      <c r="H76" s="433" t="s">
        <v>26</v>
      </c>
      <c r="I76" s="434"/>
      <c r="J76" s="434"/>
      <c r="K76" s="434"/>
      <c r="L76" s="434"/>
      <c r="M76" s="405" t="s">
        <v>27</v>
      </c>
      <c r="N76" s="346"/>
      <c r="O76" s="346"/>
      <c r="P76" s="346"/>
      <c r="Q76" s="346"/>
      <c r="R76" s="346"/>
      <c r="S76" s="346"/>
      <c r="T76" s="346"/>
      <c r="U76" s="346"/>
      <c r="V76" s="346"/>
      <c r="W76" s="346"/>
      <c r="X76" s="346"/>
      <c r="Y76" s="347"/>
      <c r="Z76" s="305" t="s">
        <v>28</v>
      </c>
      <c r="AA76" s="306"/>
      <c r="AB76" s="306"/>
      <c r="AC76" s="307"/>
      <c r="AD76" s="433" t="s">
        <v>26</v>
      </c>
      <c r="AE76" s="434"/>
      <c r="AF76" s="434"/>
      <c r="AG76" s="434"/>
      <c r="AH76" s="434"/>
      <c r="AI76" s="405" t="s">
        <v>27</v>
      </c>
      <c r="AJ76" s="346"/>
      <c r="AK76" s="346"/>
      <c r="AL76" s="346"/>
      <c r="AM76" s="346"/>
      <c r="AN76" s="346"/>
      <c r="AO76" s="346"/>
      <c r="AP76" s="346"/>
      <c r="AQ76" s="346"/>
      <c r="AR76" s="346"/>
      <c r="AS76" s="346"/>
      <c r="AT76" s="346"/>
      <c r="AU76" s="347"/>
      <c r="AV76" s="305" t="s">
        <v>28</v>
      </c>
      <c r="AW76" s="306"/>
      <c r="AX76" s="306"/>
      <c r="AY76" s="308"/>
    </row>
    <row r="77" spans="2:51" ht="24.75" customHeight="1">
      <c r="B77" s="172"/>
      <c r="C77" s="173"/>
      <c r="D77" s="173"/>
      <c r="E77" s="173"/>
      <c r="F77" s="173"/>
      <c r="G77" s="174"/>
      <c r="H77" s="309" t="s">
        <v>97</v>
      </c>
      <c r="I77" s="122"/>
      <c r="J77" s="122"/>
      <c r="K77" s="122"/>
      <c r="L77" s="310"/>
      <c r="M77" s="833" t="s">
        <v>269</v>
      </c>
      <c r="N77" s="311"/>
      <c r="O77" s="311"/>
      <c r="P77" s="311"/>
      <c r="Q77" s="311"/>
      <c r="R77" s="311"/>
      <c r="S77" s="311"/>
      <c r="T77" s="311"/>
      <c r="U77" s="311"/>
      <c r="V77" s="311"/>
      <c r="W77" s="311"/>
      <c r="X77" s="311"/>
      <c r="Y77" s="312"/>
      <c r="Z77" s="834">
        <v>10</v>
      </c>
      <c r="AA77" s="835"/>
      <c r="AB77" s="835"/>
      <c r="AC77" s="836"/>
      <c r="AD77" s="837"/>
      <c r="AE77" s="816"/>
      <c r="AF77" s="816"/>
      <c r="AG77" s="816"/>
      <c r="AH77" s="817"/>
      <c r="AI77" s="313"/>
      <c r="AJ77" s="838"/>
      <c r="AK77" s="838"/>
      <c r="AL77" s="838"/>
      <c r="AM77" s="838"/>
      <c r="AN77" s="838"/>
      <c r="AO77" s="838"/>
      <c r="AP77" s="838"/>
      <c r="AQ77" s="838"/>
      <c r="AR77" s="838"/>
      <c r="AS77" s="838"/>
      <c r="AT77" s="838"/>
      <c r="AU77" s="839"/>
      <c r="AV77" s="834"/>
      <c r="AW77" s="835"/>
      <c r="AX77" s="835"/>
      <c r="AY77" s="840"/>
    </row>
    <row r="78" spans="2:51" ht="24.75" customHeight="1">
      <c r="B78" s="172"/>
      <c r="C78" s="173"/>
      <c r="D78" s="173"/>
      <c r="E78" s="173"/>
      <c r="F78" s="173"/>
      <c r="G78" s="174"/>
      <c r="H78" s="841"/>
      <c r="I78" s="819"/>
      <c r="J78" s="819"/>
      <c r="K78" s="819"/>
      <c r="L78" s="820"/>
      <c r="M78" s="314"/>
      <c r="N78" s="842"/>
      <c r="O78" s="842"/>
      <c r="P78" s="842"/>
      <c r="Q78" s="842"/>
      <c r="R78" s="842"/>
      <c r="S78" s="842"/>
      <c r="T78" s="842"/>
      <c r="U78" s="842"/>
      <c r="V78" s="842"/>
      <c r="W78" s="842"/>
      <c r="X78" s="842"/>
      <c r="Y78" s="843"/>
      <c r="Z78" s="844"/>
      <c r="AA78" s="845"/>
      <c r="AB78" s="845"/>
      <c r="AC78" s="846"/>
      <c r="AD78" s="841"/>
      <c r="AE78" s="819"/>
      <c r="AF78" s="819"/>
      <c r="AG78" s="819"/>
      <c r="AH78" s="820"/>
      <c r="AI78" s="314"/>
      <c r="AJ78" s="842"/>
      <c r="AK78" s="842"/>
      <c r="AL78" s="842"/>
      <c r="AM78" s="842"/>
      <c r="AN78" s="842"/>
      <c r="AO78" s="842"/>
      <c r="AP78" s="842"/>
      <c r="AQ78" s="842"/>
      <c r="AR78" s="842"/>
      <c r="AS78" s="842"/>
      <c r="AT78" s="842"/>
      <c r="AU78" s="843"/>
      <c r="AV78" s="844"/>
      <c r="AW78" s="845"/>
      <c r="AX78" s="845"/>
      <c r="AY78" s="847"/>
    </row>
    <row r="79" spans="2:51" ht="24.75" customHeight="1">
      <c r="B79" s="172"/>
      <c r="C79" s="173"/>
      <c r="D79" s="173"/>
      <c r="E79" s="173"/>
      <c r="F79" s="173"/>
      <c r="G79" s="174"/>
      <c r="H79" s="841"/>
      <c r="I79" s="819"/>
      <c r="J79" s="819"/>
      <c r="K79" s="819"/>
      <c r="L79" s="820"/>
      <c r="M79" s="314"/>
      <c r="N79" s="842"/>
      <c r="O79" s="842"/>
      <c r="P79" s="842"/>
      <c r="Q79" s="842"/>
      <c r="R79" s="842"/>
      <c r="S79" s="842"/>
      <c r="T79" s="842"/>
      <c r="U79" s="842"/>
      <c r="V79" s="842"/>
      <c r="W79" s="842"/>
      <c r="X79" s="842"/>
      <c r="Y79" s="843"/>
      <c r="Z79" s="844"/>
      <c r="AA79" s="845"/>
      <c r="AB79" s="845"/>
      <c r="AC79" s="846"/>
      <c r="AD79" s="841"/>
      <c r="AE79" s="819"/>
      <c r="AF79" s="819"/>
      <c r="AG79" s="819"/>
      <c r="AH79" s="820"/>
      <c r="AI79" s="314"/>
      <c r="AJ79" s="842"/>
      <c r="AK79" s="842"/>
      <c r="AL79" s="842"/>
      <c r="AM79" s="842"/>
      <c r="AN79" s="842"/>
      <c r="AO79" s="842"/>
      <c r="AP79" s="842"/>
      <c r="AQ79" s="842"/>
      <c r="AR79" s="842"/>
      <c r="AS79" s="842"/>
      <c r="AT79" s="842"/>
      <c r="AU79" s="843"/>
      <c r="AV79" s="844"/>
      <c r="AW79" s="845"/>
      <c r="AX79" s="845"/>
      <c r="AY79" s="847"/>
    </row>
    <row r="80" spans="2:51" ht="24.75" customHeight="1">
      <c r="B80" s="172"/>
      <c r="C80" s="173"/>
      <c r="D80" s="173"/>
      <c r="E80" s="173"/>
      <c r="F80" s="173"/>
      <c r="G80" s="174"/>
      <c r="H80" s="841"/>
      <c r="I80" s="819"/>
      <c r="J80" s="819"/>
      <c r="K80" s="819"/>
      <c r="L80" s="820"/>
      <c r="M80" s="314"/>
      <c r="N80" s="842"/>
      <c r="O80" s="842"/>
      <c r="P80" s="842"/>
      <c r="Q80" s="842"/>
      <c r="R80" s="842"/>
      <c r="S80" s="842"/>
      <c r="T80" s="842"/>
      <c r="U80" s="842"/>
      <c r="V80" s="842"/>
      <c r="W80" s="842"/>
      <c r="X80" s="842"/>
      <c r="Y80" s="843"/>
      <c r="Z80" s="844"/>
      <c r="AA80" s="845"/>
      <c r="AB80" s="845"/>
      <c r="AC80" s="846"/>
      <c r="AD80" s="841"/>
      <c r="AE80" s="819"/>
      <c r="AF80" s="819"/>
      <c r="AG80" s="819"/>
      <c r="AH80" s="820"/>
      <c r="AI80" s="314"/>
      <c r="AJ80" s="842"/>
      <c r="AK80" s="842"/>
      <c r="AL80" s="842"/>
      <c r="AM80" s="842"/>
      <c r="AN80" s="842"/>
      <c r="AO80" s="842"/>
      <c r="AP80" s="842"/>
      <c r="AQ80" s="842"/>
      <c r="AR80" s="842"/>
      <c r="AS80" s="842"/>
      <c r="AT80" s="842"/>
      <c r="AU80" s="843"/>
      <c r="AV80" s="844"/>
      <c r="AW80" s="845"/>
      <c r="AX80" s="845"/>
      <c r="AY80" s="847"/>
    </row>
    <row r="81" spans="2:51" ht="24.75" customHeight="1">
      <c r="B81" s="172"/>
      <c r="C81" s="173"/>
      <c r="D81" s="173"/>
      <c r="E81" s="173"/>
      <c r="F81" s="173"/>
      <c r="G81" s="174"/>
      <c r="H81" s="841"/>
      <c r="I81" s="819"/>
      <c r="J81" s="819"/>
      <c r="K81" s="819"/>
      <c r="L81" s="820"/>
      <c r="M81" s="314"/>
      <c r="N81" s="842"/>
      <c r="O81" s="842"/>
      <c r="P81" s="842"/>
      <c r="Q81" s="842"/>
      <c r="R81" s="842"/>
      <c r="S81" s="842"/>
      <c r="T81" s="842"/>
      <c r="U81" s="842"/>
      <c r="V81" s="842"/>
      <c r="W81" s="842"/>
      <c r="X81" s="842"/>
      <c r="Y81" s="843"/>
      <c r="Z81" s="844"/>
      <c r="AA81" s="845"/>
      <c r="AB81" s="845"/>
      <c r="AC81" s="845"/>
      <c r="AD81" s="841"/>
      <c r="AE81" s="819"/>
      <c r="AF81" s="819"/>
      <c r="AG81" s="819"/>
      <c r="AH81" s="820"/>
      <c r="AI81" s="314"/>
      <c r="AJ81" s="842"/>
      <c r="AK81" s="842"/>
      <c r="AL81" s="842"/>
      <c r="AM81" s="842"/>
      <c r="AN81" s="842"/>
      <c r="AO81" s="842"/>
      <c r="AP81" s="842"/>
      <c r="AQ81" s="842"/>
      <c r="AR81" s="842"/>
      <c r="AS81" s="842"/>
      <c r="AT81" s="842"/>
      <c r="AU81" s="843"/>
      <c r="AV81" s="844"/>
      <c r="AW81" s="845"/>
      <c r="AX81" s="845"/>
      <c r="AY81" s="847"/>
    </row>
    <row r="82" spans="2:51" ht="24.75" customHeight="1">
      <c r="B82" s="172"/>
      <c r="C82" s="173"/>
      <c r="D82" s="173"/>
      <c r="E82" s="173"/>
      <c r="F82" s="173"/>
      <c r="G82" s="174"/>
      <c r="H82" s="841"/>
      <c r="I82" s="819"/>
      <c r="J82" s="819"/>
      <c r="K82" s="819"/>
      <c r="L82" s="820"/>
      <c r="M82" s="314"/>
      <c r="N82" s="842"/>
      <c r="O82" s="842"/>
      <c r="P82" s="842"/>
      <c r="Q82" s="842"/>
      <c r="R82" s="842"/>
      <c r="S82" s="842"/>
      <c r="T82" s="842"/>
      <c r="U82" s="842"/>
      <c r="V82" s="842"/>
      <c r="W82" s="842"/>
      <c r="X82" s="842"/>
      <c r="Y82" s="843"/>
      <c r="Z82" s="844"/>
      <c r="AA82" s="845"/>
      <c r="AB82" s="845"/>
      <c r="AC82" s="845"/>
      <c r="AD82" s="841"/>
      <c r="AE82" s="819"/>
      <c r="AF82" s="819"/>
      <c r="AG82" s="819"/>
      <c r="AH82" s="820"/>
      <c r="AI82" s="314"/>
      <c r="AJ82" s="842"/>
      <c r="AK82" s="842"/>
      <c r="AL82" s="842"/>
      <c r="AM82" s="842"/>
      <c r="AN82" s="842"/>
      <c r="AO82" s="842"/>
      <c r="AP82" s="842"/>
      <c r="AQ82" s="842"/>
      <c r="AR82" s="842"/>
      <c r="AS82" s="842"/>
      <c r="AT82" s="842"/>
      <c r="AU82" s="843"/>
      <c r="AV82" s="844"/>
      <c r="AW82" s="845"/>
      <c r="AX82" s="845"/>
      <c r="AY82" s="847"/>
    </row>
    <row r="83" spans="2:51" ht="24.75" customHeight="1">
      <c r="B83" s="172"/>
      <c r="C83" s="173"/>
      <c r="D83" s="173"/>
      <c r="E83" s="173"/>
      <c r="F83" s="173"/>
      <c r="G83" s="174"/>
      <c r="H83" s="841"/>
      <c r="I83" s="819"/>
      <c r="J83" s="819"/>
      <c r="K83" s="819"/>
      <c r="L83" s="820"/>
      <c r="M83" s="314"/>
      <c r="N83" s="842"/>
      <c r="O83" s="842"/>
      <c r="P83" s="842"/>
      <c r="Q83" s="842"/>
      <c r="R83" s="842"/>
      <c r="S83" s="842"/>
      <c r="T83" s="842"/>
      <c r="U83" s="842"/>
      <c r="V83" s="842"/>
      <c r="W83" s="842"/>
      <c r="X83" s="842"/>
      <c r="Y83" s="843"/>
      <c r="Z83" s="844"/>
      <c r="AA83" s="845"/>
      <c r="AB83" s="845"/>
      <c r="AC83" s="845"/>
      <c r="AD83" s="841"/>
      <c r="AE83" s="819"/>
      <c r="AF83" s="819"/>
      <c r="AG83" s="819"/>
      <c r="AH83" s="820"/>
      <c r="AI83" s="314"/>
      <c r="AJ83" s="842"/>
      <c r="AK83" s="842"/>
      <c r="AL83" s="842"/>
      <c r="AM83" s="842"/>
      <c r="AN83" s="842"/>
      <c r="AO83" s="842"/>
      <c r="AP83" s="842"/>
      <c r="AQ83" s="842"/>
      <c r="AR83" s="842"/>
      <c r="AS83" s="842"/>
      <c r="AT83" s="842"/>
      <c r="AU83" s="843"/>
      <c r="AV83" s="844"/>
      <c r="AW83" s="845"/>
      <c r="AX83" s="845"/>
      <c r="AY83" s="847"/>
    </row>
    <row r="84" spans="2:51" ht="24.75" customHeight="1">
      <c r="B84" s="172"/>
      <c r="C84" s="173"/>
      <c r="D84" s="173"/>
      <c r="E84" s="173"/>
      <c r="F84" s="173"/>
      <c r="G84" s="174"/>
      <c r="H84" s="848"/>
      <c r="I84" s="811"/>
      <c r="J84" s="811"/>
      <c r="K84" s="811"/>
      <c r="L84" s="812"/>
      <c r="M84" s="315"/>
      <c r="N84" s="849"/>
      <c r="O84" s="849"/>
      <c r="P84" s="849"/>
      <c r="Q84" s="849"/>
      <c r="R84" s="849"/>
      <c r="S84" s="849"/>
      <c r="T84" s="849"/>
      <c r="U84" s="849"/>
      <c r="V84" s="849"/>
      <c r="W84" s="849"/>
      <c r="X84" s="849"/>
      <c r="Y84" s="850"/>
      <c r="Z84" s="851"/>
      <c r="AA84" s="852"/>
      <c r="AB84" s="852"/>
      <c r="AC84" s="852"/>
      <c r="AD84" s="848"/>
      <c r="AE84" s="811"/>
      <c r="AF84" s="811"/>
      <c r="AG84" s="811"/>
      <c r="AH84" s="812"/>
      <c r="AI84" s="315"/>
      <c r="AJ84" s="849"/>
      <c r="AK84" s="849"/>
      <c r="AL84" s="849"/>
      <c r="AM84" s="849"/>
      <c r="AN84" s="849"/>
      <c r="AO84" s="849"/>
      <c r="AP84" s="849"/>
      <c r="AQ84" s="849"/>
      <c r="AR84" s="849"/>
      <c r="AS84" s="849"/>
      <c r="AT84" s="849"/>
      <c r="AU84" s="850"/>
      <c r="AV84" s="851"/>
      <c r="AW84" s="852"/>
      <c r="AX84" s="852"/>
      <c r="AY84" s="853"/>
    </row>
    <row r="85" spans="2:51" ht="24.75" customHeight="1">
      <c r="B85" s="172"/>
      <c r="C85" s="173"/>
      <c r="D85" s="173"/>
      <c r="E85" s="173"/>
      <c r="F85" s="173"/>
      <c r="G85" s="174"/>
      <c r="H85" s="444" t="s">
        <v>29</v>
      </c>
      <c r="I85" s="346"/>
      <c r="J85" s="346"/>
      <c r="K85" s="346"/>
      <c r="L85" s="346"/>
      <c r="M85" s="316"/>
      <c r="N85" s="446"/>
      <c r="O85" s="446"/>
      <c r="P85" s="446"/>
      <c r="Q85" s="446"/>
      <c r="R85" s="446"/>
      <c r="S85" s="446"/>
      <c r="T85" s="446"/>
      <c r="U85" s="446"/>
      <c r="V85" s="446"/>
      <c r="W85" s="446"/>
      <c r="X85" s="446"/>
      <c r="Y85" s="447"/>
      <c r="Z85" s="448">
        <f>SUM(Z77:AC84)</f>
        <v>10</v>
      </c>
      <c r="AA85" s="449"/>
      <c r="AB85" s="449"/>
      <c r="AC85" s="450"/>
      <c r="AD85" s="444" t="s">
        <v>29</v>
      </c>
      <c r="AE85" s="346"/>
      <c r="AF85" s="346"/>
      <c r="AG85" s="346"/>
      <c r="AH85" s="346"/>
      <c r="AI85" s="316"/>
      <c r="AJ85" s="446"/>
      <c r="AK85" s="446"/>
      <c r="AL85" s="446"/>
      <c r="AM85" s="446"/>
      <c r="AN85" s="446"/>
      <c r="AO85" s="446"/>
      <c r="AP85" s="446"/>
      <c r="AQ85" s="446"/>
      <c r="AR85" s="446"/>
      <c r="AS85" s="446"/>
      <c r="AT85" s="446"/>
      <c r="AU85" s="447"/>
      <c r="AV85" s="448">
        <f>SUM(AV77:AY84)</f>
        <v>0</v>
      </c>
      <c r="AW85" s="449"/>
      <c r="AX85" s="449"/>
      <c r="AY85" s="451"/>
    </row>
    <row r="86" spans="2:51" ht="24.75" customHeight="1">
      <c r="B86" s="172"/>
      <c r="C86" s="173"/>
      <c r="D86" s="173"/>
      <c r="E86" s="173"/>
      <c r="F86" s="173"/>
      <c r="G86" s="174"/>
      <c r="H86" s="452" t="s">
        <v>275</v>
      </c>
      <c r="I86" s="346"/>
      <c r="J86" s="346"/>
      <c r="K86" s="346"/>
      <c r="L86" s="346"/>
      <c r="M86" s="346"/>
      <c r="N86" s="346"/>
      <c r="O86" s="346"/>
      <c r="P86" s="346"/>
      <c r="Q86" s="346"/>
      <c r="R86" s="346"/>
      <c r="S86" s="346"/>
      <c r="T86" s="346"/>
      <c r="U86" s="346"/>
      <c r="V86" s="346"/>
      <c r="W86" s="346"/>
      <c r="X86" s="346"/>
      <c r="Y86" s="346"/>
      <c r="Z86" s="346"/>
      <c r="AA86" s="346"/>
      <c r="AB86" s="346"/>
      <c r="AC86" s="347"/>
      <c r="AD86" s="452" t="s">
        <v>30</v>
      </c>
      <c r="AE86" s="346"/>
      <c r="AF86" s="346"/>
      <c r="AG86" s="346"/>
      <c r="AH86" s="346"/>
      <c r="AI86" s="346"/>
      <c r="AJ86" s="346"/>
      <c r="AK86" s="346"/>
      <c r="AL86" s="346"/>
      <c r="AM86" s="346"/>
      <c r="AN86" s="346"/>
      <c r="AO86" s="346"/>
      <c r="AP86" s="346"/>
      <c r="AQ86" s="346"/>
      <c r="AR86" s="346"/>
      <c r="AS86" s="346"/>
      <c r="AT86" s="346"/>
      <c r="AU86" s="346"/>
      <c r="AV86" s="346"/>
      <c r="AW86" s="346"/>
      <c r="AX86" s="346"/>
      <c r="AY86" s="436"/>
    </row>
    <row r="87" spans="2:51" ht="25.5" customHeight="1">
      <c r="B87" s="172"/>
      <c r="C87" s="173"/>
      <c r="D87" s="173"/>
      <c r="E87" s="173"/>
      <c r="F87" s="173"/>
      <c r="G87" s="174"/>
      <c r="H87" s="433" t="s">
        <v>26</v>
      </c>
      <c r="I87" s="434"/>
      <c r="J87" s="434"/>
      <c r="K87" s="434"/>
      <c r="L87" s="434"/>
      <c r="M87" s="405" t="s">
        <v>27</v>
      </c>
      <c r="N87" s="346"/>
      <c r="O87" s="346"/>
      <c r="P87" s="346"/>
      <c r="Q87" s="346"/>
      <c r="R87" s="346"/>
      <c r="S87" s="346"/>
      <c r="T87" s="346"/>
      <c r="U87" s="346"/>
      <c r="V87" s="346"/>
      <c r="W87" s="346"/>
      <c r="X87" s="346"/>
      <c r="Y87" s="347"/>
      <c r="Z87" s="305" t="s">
        <v>28</v>
      </c>
      <c r="AA87" s="306"/>
      <c r="AB87" s="306"/>
      <c r="AC87" s="307"/>
      <c r="AD87" s="433" t="s">
        <v>26</v>
      </c>
      <c r="AE87" s="434"/>
      <c r="AF87" s="434"/>
      <c r="AG87" s="434"/>
      <c r="AH87" s="434"/>
      <c r="AI87" s="405" t="s">
        <v>27</v>
      </c>
      <c r="AJ87" s="346"/>
      <c r="AK87" s="346"/>
      <c r="AL87" s="346"/>
      <c r="AM87" s="346"/>
      <c r="AN87" s="346"/>
      <c r="AO87" s="346"/>
      <c r="AP87" s="346"/>
      <c r="AQ87" s="346"/>
      <c r="AR87" s="346"/>
      <c r="AS87" s="346"/>
      <c r="AT87" s="346"/>
      <c r="AU87" s="347"/>
      <c r="AV87" s="305" t="s">
        <v>28</v>
      </c>
      <c r="AW87" s="306"/>
      <c r="AX87" s="306"/>
      <c r="AY87" s="308"/>
    </row>
    <row r="88" spans="2:51" ht="24.75" customHeight="1">
      <c r="B88" s="172"/>
      <c r="C88" s="173"/>
      <c r="D88" s="173"/>
      <c r="E88" s="173"/>
      <c r="F88" s="173"/>
      <c r="G88" s="174"/>
      <c r="H88" s="309" t="s">
        <v>97</v>
      </c>
      <c r="I88" s="122"/>
      <c r="J88" s="122"/>
      <c r="K88" s="122"/>
      <c r="L88" s="310"/>
      <c r="M88" s="313" t="s">
        <v>278</v>
      </c>
      <c r="N88" s="838"/>
      <c r="O88" s="838"/>
      <c r="P88" s="838"/>
      <c r="Q88" s="838"/>
      <c r="R88" s="838"/>
      <c r="S88" s="838"/>
      <c r="T88" s="838"/>
      <c r="U88" s="838"/>
      <c r="V88" s="838"/>
      <c r="W88" s="838"/>
      <c r="X88" s="838"/>
      <c r="Y88" s="839"/>
      <c r="Z88" s="834">
        <v>9</v>
      </c>
      <c r="AA88" s="835"/>
      <c r="AB88" s="835"/>
      <c r="AC88" s="836"/>
      <c r="AD88" s="837"/>
      <c r="AE88" s="816"/>
      <c r="AF88" s="816"/>
      <c r="AG88" s="816"/>
      <c r="AH88" s="817"/>
      <c r="AI88" s="313"/>
      <c r="AJ88" s="838"/>
      <c r="AK88" s="838"/>
      <c r="AL88" s="838"/>
      <c r="AM88" s="838"/>
      <c r="AN88" s="838"/>
      <c r="AO88" s="838"/>
      <c r="AP88" s="838"/>
      <c r="AQ88" s="838"/>
      <c r="AR88" s="838"/>
      <c r="AS88" s="838"/>
      <c r="AT88" s="838"/>
      <c r="AU88" s="839"/>
      <c r="AV88" s="834"/>
      <c r="AW88" s="835"/>
      <c r="AX88" s="835"/>
      <c r="AY88" s="840"/>
    </row>
    <row r="89" spans="2:51" ht="24.75" customHeight="1">
      <c r="B89" s="172"/>
      <c r="C89" s="173"/>
      <c r="D89" s="173"/>
      <c r="E89" s="173"/>
      <c r="F89" s="173"/>
      <c r="G89" s="174"/>
      <c r="H89" s="841"/>
      <c r="I89" s="819"/>
      <c r="J89" s="819"/>
      <c r="K89" s="819"/>
      <c r="L89" s="820"/>
      <c r="M89" s="314"/>
      <c r="N89" s="842"/>
      <c r="O89" s="842"/>
      <c r="P89" s="842"/>
      <c r="Q89" s="842"/>
      <c r="R89" s="842"/>
      <c r="S89" s="842"/>
      <c r="T89" s="842"/>
      <c r="U89" s="842"/>
      <c r="V89" s="842"/>
      <c r="W89" s="842"/>
      <c r="X89" s="842"/>
      <c r="Y89" s="843"/>
      <c r="Z89" s="844"/>
      <c r="AA89" s="845"/>
      <c r="AB89" s="845"/>
      <c r="AC89" s="846"/>
      <c r="AD89" s="841"/>
      <c r="AE89" s="819"/>
      <c r="AF89" s="819"/>
      <c r="AG89" s="819"/>
      <c r="AH89" s="820"/>
      <c r="AI89" s="314"/>
      <c r="AJ89" s="842"/>
      <c r="AK89" s="842"/>
      <c r="AL89" s="842"/>
      <c r="AM89" s="842"/>
      <c r="AN89" s="842"/>
      <c r="AO89" s="842"/>
      <c r="AP89" s="842"/>
      <c r="AQ89" s="842"/>
      <c r="AR89" s="842"/>
      <c r="AS89" s="842"/>
      <c r="AT89" s="842"/>
      <c r="AU89" s="843"/>
      <c r="AV89" s="844"/>
      <c r="AW89" s="845"/>
      <c r="AX89" s="845"/>
      <c r="AY89" s="847"/>
    </row>
    <row r="90" spans="2:51" ht="24.75" customHeight="1">
      <c r="B90" s="172"/>
      <c r="C90" s="173"/>
      <c r="D90" s="173"/>
      <c r="E90" s="173"/>
      <c r="F90" s="173"/>
      <c r="G90" s="174"/>
      <c r="H90" s="841"/>
      <c r="I90" s="819"/>
      <c r="J90" s="819"/>
      <c r="K90" s="819"/>
      <c r="L90" s="820"/>
      <c r="M90" s="314"/>
      <c r="N90" s="842"/>
      <c r="O90" s="842"/>
      <c r="P90" s="842"/>
      <c r="Q90" s="842"/>
      <c r="R90" s="842"/>
      <c r="S90" s="842"/>
      <c r="T90" s="842"/>
      <c r="U90" s="842"/>
      <c r="V90" s="842"/>
      <c r="W90" s="842"/>
      <c r="X90" s="842"/>
      <c r="Y90" s="843"/>
      <c r="Z90" s="844"/>
      <c r="AA90" s="845"/>
      <c r="AB90" s="845"/>
      <c r="AC90" s="846"/>
      <c r="AD90" s="841"/>
      <c r="AE90" s="819"/>
      <c r="AF90" s="819"/>
      <c r="AG90" s="819"/>
      <c r="AH90" s="820"/>
      <c r="AI90" s="314"/>
      <c r="AJ90" s="842"/>
      <c r="AK90" s="842"/>
      <c r="AL90" s="842"/>
      <c r="AM90" s="842"/>
      <c r="AN90" s="842"/>
      <c r="AO90" s="842"/>
      <c r="AP90" s="842"/>
      <c r="AQ90" s="842"/>
      <c r="AR90" s="842"/>
      <c r="AS90" s="842"/>
      <c r="AT90" s="842"/>
      <c r="AU90" s="843"/>
      <c r="AV90" s="844"/>
      <c r="AW90" s="845"/>
      <c r="AX90" s="845"/>
      <c r="AY90" s="847"/>
    </row>
    <row r="91" spans="2:51" ht="24.75" customHeight="1">
      <c r="B91" s="172"/>
      <c r="C91" s="173"/>
      <c r="D91" s="173"/>
      <c r="E91" s="173"/>
      <c r="F91" s="173"/>
      <c r="G91" s="174"/>
      <c r="H91" s="841"/>
      <c r="I91" s="819"/>
      <c r="J91" s="819"/>
      <c r="K91" s="819"/>
      <c r="L91" s="820"/>
      <c r="M91" s="314"/>
      <c r="N91" s="842"/>
      <c r="O91" s="842"/>
      <c r="P91" s="842"/>
      <c r="Q91" s="842"/>
      <c r="R91" s="842"/>
      <c r="S91" s="842"/>
      <c r="T91" s="842"/>
      <c r="U91" s="842"/>
      <c r="V91" s="842"/>
      <c r="W91" s="842"/>
      <c r="X91" s="842"/>
      <c r="Y91" s="843"/>
      <c r="Z91" s="844"/>
      <c r="AA91" s="845"/>
      <c r="AB91" s="845"/>
      <c r="AC91" s="846"/>
      <c r="AD91" s="841"/>
      <c r="AE91" s="819"/>
      <c r="AF91" s="819"/>
      <c r="AG91" s="819"/>
      <c r="AH91" s="820"/>
      <c r="AI91" s="314"/>
      <c r="AJ91" s="842"/>
      <c r="AK91" s="842"/>
      <c r="AL91" s="842"/>
      <c r="AM91" s="842"/>
      <c r="AN91" s="842"/>
      <c r="AO91" s="842"/>
      <c r="AP91" s="842"/>
      <c r="AQ91" s="842"/>
      <c r="AR91" s="842"/>
      <c r="AS91" s="842"/>
      <c r="AT91" s="842"/>
      <c r="AU91" s="843"/>
      <c r="AV91" s="844"/>
      <c r="AW91" s="845"/>
      <c r="AX91" s="845"/>
      <c r="AY91" s="847"/>
    </row>
    <row r="92" spans="2:51" ht="24.75" customHeight="1">
      <c r="B92" s="172"/>
      <c r="C92" s="173"/>
      <c r="D92" s="173"/>
      <c r="E92" s="173"/>
      <c r="F92" s="173"/>
      <c r="G92" s="174"/>
      <c r="H92" s="841"/>
      <c r="I92" s="819"/>
      <c r="J92" s="819"/>
      <c r="K92" s="819"/>
      <c r="L92" s="820"/>
      <c r="M92" s="314"/>
      <c r="N92" s="842"/>
      <c r="O92" s="842"/>
      <c r="P92" s="842"/>
      <c r="Q92" s="842"/>
      <c r="R92" s="842"/>
      <c r="S92" s="842"/>
      <c r="T92" s="842"/>
      <c r="U92" s="842"/>
      <c r="V92" s="842"/>
      <c r="W92" s="842"/>
      <c r="X92" s="842"/>
      <c r="Y92" s="843"/>
      <c r="Z92" s="844"/>
      <c r="AA92" s="845"/>
      <c r="AB92" s="845"/>
      <c r="AC92" s="845"/>
      <c r="AD92" s="841"/>
      <c r="AE92" s="819"/>
      <c r="AF92" s="819"/>
      <c r="AG92" s="819"/>
      <c r="AH92" s="820"/>
      <c r="AI92" s="314"/>
      <c r="AJ92" s="842"/>
      <c r="AK92" s="842"/>
      <c r="AL92" s="842"/>
      <c r="AM92" s="842"/>
      <c r="AN92" s="842"/>
      <c r="AO92" s="842"/>
      <c r="AP92" s="842"/>
      <c r="AQ92" s="842"/>
      <c r="AR92" s="842"/>
      <c r="AS92" s="842"/>
      <c r="AT92" s="842"/>
      <c r="AU92" s="843"/>
      <c r="AV92" s="844"/>
      <c r="AW92" s="845"/>
      <c r="AX92" s="845"/>
      <c r="AY92" s="847"/>
    </row>
    <row r="93" spans="2:51" ht="24.75" customHeight="1">
      <c r="B93" s="172"/>
      <c r="C93" s="173"/>
      <c r="D93" s="173"/>
      <c r="E93" s="173"/>
      <c r="F93" s="173"/>
      <c r="G93" s="174"/>
      <c r="H93" s="841"/>
      <c r="I93" s="819"/>
      <c r="J93" s="819"/>
      <c r="K93" s="819"/>
      <c r="L93" s="820"/>
      <c r="M93" s="314"/>
      <c r="N93" s="842"/>
      <c r="O93" s="842"/>
      <c r="P93" s="842"/>
      <c r="Q93" s="842"/>
      <c r="R93" s="842"/>
      <c r="S93" s="842"/>
      <c r="T93" s="842"/>
      <c r="U93" s="842"/>
      <c r="V93" s="842"/>
      <c r="W93" s="842"/>
      <c r="X93" s="842"/>
      <c r="Y93" s="843"/>
      <c r="Z93" s="844"/>
      <c r="AA93" s="845"/>
      <c r="AB93" s="845"/>
      <c r="AC93" s="845"/>
      <c r="AD93" s="841"/>
      <c r="AE93" s="819"/>
      <c r="AF93" s="819"/>
      <c r="AG93" s="819"/>
      <c r="AH93" s="820"/>
      <c r="AI93" s="314"/>
      <c r="AJ93" s="842"/>
      <c r="AK93" s="842"/>
      <c r="AL93" s="842"/>
      <c r="AM93" s="842"/>
      <c r="AN93" s="842"/>
      <c r="AO93" s="842"/>
      <c r="AP93" s="842"/>
      <c r="AQ93" s="842"/>
      <c r="AR93" s="842"/>
      <c r="AS93" s="842"/>
      <c r="AT93" s="842"/>
      <c r="AU93" s="843"/>
      <c r="AV93" s="844"/>
      <c r="AW93" s="845"/>
      <c r="AX93" s="845"/>
      <c r="AY93" s="847"/>
    </row>
    <row r="94" spans="2:51" ht="24.75" customHeight="1">
      <c r="B94" s="172"/>
      <c r="C94" s="173"/>
      <c r="D94" s="173"/>
      <c r="E94" s="173"/>
      <c r="F94" s="173"/>
      <c r="G94" s="174"/>
      <c r="H94" s="841"/>
      <c r="I94" s="819"/>
      <c r="J94" s="819"/>
      <c r="K94" s="819"/>
      <c r="L94" s="820"/>
      <c r="M94" s="314"/>
      <c r="N94" s="842"/>
      <c r="O94" s="842"/>
      <c r="P94" s="842"/>
      <c r="Q94" s="842"/>
      <c r="R94" s="842"/>
      <c r="S94" s="842"/>
      <c r="T94" s="842"/>
      <c r="U94" s="842"/>
      <c r="V94" s="842"/>
      <c r="W94" s="842"/>
      <c r="X94" s="842"/>
      <c r="Y94" s="843"/>
      <c r="Z94" s="844"/>
      <c r="AA94" s="845"/>
      <c r="AB94" s="845"/>
      <c r="AC94" s="845"/>
      <c r="AD94" s="841"/>
      <c r="AE94" s="819"/>
      <c r="AF94" s="819"/>
      <c r="AG94" s="819"/>
      <c r="AH94" s="820"/>
      <c r="AI94" s="314"/>
      <c r="AJ94" s="842"/>
      <c r="AK94" s="842"/>
      <c r="AL94" s="842"/>
      <c r="AM94" s="842"/>
      <c r="AN94" s="842"/>
      <c r="AO94" s="842"/>
      <c r="AP94" s="842"/>
      <c r="AQ94" s="842"/>
      <c r="AR94" s="842"/>
      <c r="AS94" s="842"/>
      <c r="AT94" s="842"/>
      <c r="AU94" s="843"/>
      <c r="AV94" s="844"/>
      <c r="AW94" s="845"/>
      <c r="AX94" s="845"/>
      <c r="AY94" s="847"/>
    </row>
    <row r="95" spans="2:51" ht="24.75" customHeight="1">
      <c r="B95" s="172"/>
      <c r="C95" s="173"/>
      <c r="D95" s="173"/>
      <c r="E95" s="173"/>
      <c r="F95" s="173"/>
      <c r="G95" s="174"/>
      <c r="H95" s="848"/>
      <c r="I95" s="811"/>
      <c r="J95" s="811"/>
      <c r="K95" s="811"/>
      <c r="L95" s="812"/>
      <c r="M95" s="315"/>
      <c r="N95" s="849"/>
      <c r="O95" s="849"/>
      <c r="P95" s="849"/>
      <c r="Q95" s="849"/>
      <c r="R95" s="849"/>
      <c r="S95" s="849"/>
      <c r="T95" s="849"/>
      <c r="U95" s="849"/>
      <c r="V95" s="849"/>
      <c r="W95" s="849"/>
      <c r="X95" s="849"/>
      <c r="Y95" s="850"/>
      <c r="Z95" s="851"/>
      <c r="AA95" s="852"/>
      <c r="AB95" s="852"/>
      <c r="AC95" s="852"/>
      <c r="AD95" s="848"/>
      <c r="AE95" s="811"/>
      <c r="AF95" s="811"/>
      <c r="AG95" s="811"/>
      <c r="AH95" s="812"/>
      <c r="AI95" s="315"/>
      <c r="AJ95" s="849"/>
      <c r="AK95" s="849"/>
      <c r="AL95" s="849"/>
      <c r="AM95" s="849"/>
      <c r="AN95" s="849"/>
      <c r="AO95" s="849"/>
      <c r="AP95" s="849"/>
      <c r="AQ95" s="849"/>
      <c r="AR95" s="849"/>
      <c r="AS95" s="849"/>
      <c r="AT95" s="849"/>
      <c r="AU95" s="850"/>
      <c r="AV95" s="851"/>
      <c r="AW95" s="852"/>
      <c r="AX95" s="852"/>
      <c r="AY95" s="853"/>
    </row>
    <row r="96" spans="2:51" ht="24.75" customHeight="1">
      <c r="B96" s="172"/>
      <c r="C96" s="173"/>
      <c r="D96" s="173"/>
      <c r="E96" s="173"/>
      <c r="F96" s="173"/>
      <c r="G96" s="174"/>
      <c r="H96" s="444" t="s">
        <v>29</v>
      </c>
      <c r="I96" s="346"/>
      <c r="J96" s="346"/>
      <c r="K96" s="346"/>
      <c r="L96" s="346"/>
      <c r="M96" s="316"/>
      <c r="N96" s="446"/>
      <c r="O96" s="446"/>
      <c r="P96" s="446"/>
      <c r="Q96" s="446"/>
      <c r="R96" s="446"/>
      <c r="S96" s="446"/>
      <c r="T96" s="446"/>
      <c r="U96" s="446"/>
      <c r="V96" s="446"/>
      <c r="W96" s="446"/>
      <c r="X96" s="446"/>
      <c r="Y96" s="447"/>
      <c r="Z96" s="448">
        <f>SUM(Z88:AC95)</f>
        <v>9</v>
      </c>
      <c r="AA96" s="449"/>
      <c r="AB96" s="449"/>
      <c r="AC96" s="450"/>
      <c r="AD96" s="444" t="s">
        <v>29</v>
      </c>
      <c r="AE96" s="346"/>
      <c r="AF96" s="346"/>
      <c r="AG96" s="346"/>
      <c r="AH96" s="346"/>
      <c r="AI96" s="316"/>
      <c r="AJ96" s="446"/>
      <c r="AK96" s="446"/>
      <c r="AL96" s="446"/>
      <c r="AM96" s="446"/>
      <c r="AN96" s="446"/>
      <c r="AO96" s="446"/>
      <c r="AP96" s="446"/>
      <c r="AQ96" s="446"/>
      <c r="AR96" s="446"/>
      <c r="AS96" s="446"/>
      <c r="AT96" s="446"/>
      <c r="AU96" s="447"/>
      <c r="AV96" s="448">
        <f>SUM(AV88:AY95)</f>
        <v>0</v>
      </c>
      <c r="AW96" s="449"/>
      <c r="AX96" s="449"/>
      <c r="AY96" s="451"/>
    </row>
    <row r="97" spans="2:51" ht="24.75" customHeight="1">
      <c r="B97" s="172"/>
      <c r="C97" s="173"/>
      <c r="D97" s="173"/>
      <c r="E97" s="173"/>
      <c r="F97" s="173"/>
      <c r="G97" s="174"/>
      <c r="H97" s="452" t="s">
        <v>274</v>
      </c>
      <c r="I97" s="346"/>
      <c r="J97" s="346"/>
      <c r="K97" s="346"/>
      <c r="L97" s="346"/>
      <c r="M97" s="346"/>
      <c r="N97" s="346"/>
      <c r="O97" s="346"/>
      <c r="P97" s="346"/>
      <c r="Q97" s="346"/>
      <c r="R97" s="346"/>
      <c r="S97" s="346"/>
      <c r="T97" s="346"/>
      <c r="U97" s="346"/>
      <c r="V97" s="346"/>
      <c r="W97" s="346"/>
      <c r="X97" s="346"/>
      <c r="Y97" s="346"/>
      <c r="Z97" s="346"/>
      <c r="AA97" s="346"/>
      <c r="AB97" s="346"/>
      <c r="AC97" s="347"/>
      <c r="AD97" s="452" t="s">
        <v>31</v>
      </c>
      <c r="AE97" s="346"/>
      <c r="AF97" s="346"/>
      <c r="AG97" s="346"/>
      <c r="AH97" s="346"/>
      <c r="AI97" s="346"/>
      <c r="AJ97" s="346"/>
      <c r="AK97" s="346"/>
      <c r="AL97" s="346"/>
      <c r="AM97" s="346"/>
      <c r="AN97" s="346"/>
      <c r="AO97" s="346"/>
      <c r="AP97" s="346"/>
      <c r="AQ97" s="346"/>
      <c r="AR97" s="346"/>
      <c r="AS97" s="346"/>
      <c r="AT97" s="346"/>
      <c r="AU97" s="346"/>
      <c r="AV97" s="346"/>
      <c r="AW97" s="346"/>
      <c r="AX97" s="346"/>
      <c r="AY97" s="436"/>
    </row>
    <row r="98" spans="2:51" ht="24.75" customHeight="1">
      <c r="B98" s="172"/>
      <c r="C98" s="173"/>
      <c r="D98" s="173"/>
      <c r="E98" s="173"/>
      <c r="F98" s="173"/>
      <c r="G98" s="174"/>
      <c r="H98" s="433" t="s">
        <v>26</v>
      </c>
      <c r="I98" s="434"/>
      <c r="J98" s="434"/>
      <c r="K98" s="434"/>
      <c r="L98" s="434"/>
      <c r="M98" s="405" t="s">
        <v>27</v>
      </c>
      <c r="N98" s="346"/>
      <c r="O98" s="346"/>
      <c r="P98" s="346"/>
      <c r="Q98" s="346"/>
      <c r="R98" s="346"/>
      <c r="S98" s="346"/>
      <c r="T98" s="346"/>
      <c r="U98" s="346"/>
      <c r="V98" s="346"/>
      <c r="W98" s="346"/>
      <c r="X98" s="346"/>
      <c r="Y98" s="347"/>
      <c r="Z98" s="305" t="s">
        <v>28</v>
      </c>
      <c r="AA98" s="306"/>
      <c r="AB98" s="306"/>
      <c r="AC98" s="307"/>
      <c r="AD98" s="433" t="s">
        <v>26</v>
      </c>
      <c r="AE98" s="434"/>
      <c r="AF98" s="434"/>
      <c r="AG98" s="434"/>
      <c r="AH98" s="434"/>
      <c r="AI98" s="405" t="s">
        <v>27</v>
      </c>
      <c r="AJ98" s="346"/>
      <c r="AK98" s="346"/>
      <c r="AL98" s="346"/>
      <c r="AM98" s="346"/>
      <c r="AN98" s="346"/>
      <c r="AO98" s="346"/>
      <c r="AP98" s="346"/>
      <c r="AQ98" s="346"/>
      <c r="AR98" s="346"/>
      <c r="AS98" s="346"/>
      <c r="AT98" s="346"/>
      <c r="AU98" s="347"/>
      <c r="AV98" s="305" t="s">
        <v>28</v>
      </c>
      <c r="AW98" s="306"/>
      <c r="AX98" s="306"/>
      <c r="AY98" s="308"/>
    </row>
    <row r="99" spans="2:51" ht="24.75" customHeight="1">
      <c r="B99" s="172"/>
      <c r="C99" s="173"/>
      <c r="D99" s="173"/>
      <c r="E99" s="173"/>
      <c r="F99" s="173"/>
      <c r="G99" s="174"/>
      <c r="H99" s="309" t="s">
        <v>97</v>
      </c>
      <c r="I99" s="122"/>
      <c r="J99" s="122"/>
      <c r="K99" s="122"/>
      <c r="L99" s="310"/>
      <c r="M99" s="313" t="s">
        <v>279</v>
      </c>
      <c r="N99" s="838"/>
      <c r="O99" s="838"/>
      <c r="P99" s="838"/>
      <c r="Q99" s="838"/>
      <c r="R99" s="838"/>
      <c r="S99" s="838"/>
      <c r="T99" s="838"/>
      <c r="U99" s="838"/>
      <c r="V99" s="838"/>
      <c r="W99" s="838"/>
      <c r="X99" s="838"/>
      <c r="Y99" s="839"/>
      <c r="Z99" s="834">
        <v>8</v>
      </c>
      <c r="AA99" s="835"/>
      <c r="AB99" s="835"/>
      <c r="AC99" s="836"/>
      <c r="AD99" s="837"/>
      <c r="AE99" s="816"/>
      <c r="AF99" s="816"/>
      <c r="AG99" s="816"/>
      <c r="AH99" s="817"/>
      <c r="AI99" s="313"/>
      <c r="AJ99" s="838"/>
      <c r="AK99" s="838"/>
      <c r="AL99" s="838"/>
      <c r="AM99" s="838"/>
      <c r="AN99" s="838"/>
      <c r="AO99" s="838"/>
      <c r="AP99" s="838"/>
      <c r="AQ99" s="838"/>
      <c r="AR99" s="838"/>
      <c r="AS99" s="838"/>
      <c r="AT99" s="838"/>
      <c r="AU99" s="839"/>
      <c r="AV99" s="834"/>
      <c r="AW99" s="835"/>
      <c r="AX99" s="835"/>
      <c r="AY99" s="840"/>
    </row>
    <row r="100" spans="2:51" ht="24.75" customHeight="1">
      <c r="B100" s="172"/>
      <c r="C100" s="173"/>
      <c r="D100" s="173"/>
      <c r="E100" s="173"/>
      <c r="F100" s="173"/>
      <c r="G100" s="174"/>
      <c r="H100" s="841"/>
      <c r="I100" s="819"/>
      <c r="J100" s="819"/>
      <c r="K100" s="819"/>
      <c r="L100" s="820"/>
      <c r="M100" s="314"/>
      <c r="N100" s="842"/>
      <c r="O100" s="842"/>
      <c r="P100" s="842"/>
      <c r="Q100" s="842"/>
      <c r="R100" s="842"/>
      <c r="S100" s="842"/>
      <c r="T100" s="842"/>
      <c r="U100" s="842"/>
      <c r="V100" s="842"/>
      <c r="W100" s="842"/>
      <c r="X100" s="842"/>
      <c r="Y100" s="843"/>
      <c r="Z100" s="844"/>
      <c r="AA100" s="845"/>
      <c r="AB100" s="845"/>
      <c r="AC100" s="846"/>
      <c r="AD100" s="841"/>
      <c r="AE100" s="819"/>
      <c r="AF100" s="819"/>
      <c r="AG100" s="819"/>
      <c r="AH100" s="820"/>
      <c r="AI100" s="314"/>
      <c r="AJ100" s="842"/>
      <c r="AK100" s="842"/>
      <c r="AL100" s="842"/>
      <c r="AM100" s="842"/>
      <c r="AN100" s="842"/>
      <c r="AO100" s="842"/>
      <c r="AP100" s="842"/>
      <c r="AQ100" s="842"/>
      <c r="AR100" s="842"/>
      <c r="AS100" s="842"/>
      <c r="AT100" s="842"/>
      <c r="AU100" s="843"/>
      <c r="AV100" s="844"/>
      <c r="AW100" s="845"/>
      <c r="AX100" s="845"/>
      <c r="AY100" s="847"/>
    </row>
    <row r="101" spans="2:51" ht="24.75" customHeight="1">
      <c r="B101" s="172"/>
      <c r="C101" s="173"/>
      <c r="D101" s="173"/>
      <c r="E101" s="173"/>
      <c r="F101" s="173"/>
      <c r="G101" s="174"/>
      <c r="H101" s="841"/>
      <c r="I101" s="819"/>
      <c r="J101" s="819"/>
      <c r="K101" s="819"/>
      <c r="L101" s="820"/>
      <c r="M101" s="314"/>
      <c r="N101" s="842"/>
      <c r="O101" s="842"/>
      <c r="P101" s="842"/>
      <c r="Q101" s="842"/>
      <c r="R101" s="842"/>
      <c r="S101" s="842"/>
      <c r="T101" s="842"/>
      <c r="U101" s="842"/>
      <c r="V101" s="842"/>
      <c r="W101" s="842"/>
      <c r="X101" s="842"/>
      <c r="Y101" s="843"/>
      <c r="Z101" s="844"/>
      <c r="AA101" s="845"/>
      <c r="AB101" s="845"/>
      <c r="AC101" s="846"/>
      <c r="AD101" s="841"/>
      <c r="AE101" s="819"/>
      <c r="AF101" s="819"/>
      <c r="AG101" s="819"/>
      <c r="AH101" s="820"/>
      <c r="AI101" s="314"/>
      <c r="AJ101" s="842"/>
      <c r="AK101" s="842"/>
      <c r="AL101" s="842"/>
      <c r="AM101" s="842"/>
      <c r="AN101" s="842"/>
      <c r="AO101" s="842"/>
      <c r="AP101" s="842"/>
      <c r="AQ101" s="842"/>
      <c r="AR101" s="842"/>
      <c r="AS101" s="842"/>
      <c r="AT101" s="842"/>
      <c r="AU101" s="843"/>
      <c r="AV101" s="844"/>
      <c r="AW101" s="845"/>
      <c r="AX101" s="845"/>
      <c r="AY101" s="847"/>
    </row>
    <row r="102" spans="2:51" ht="24.75" customHeight="1">
      <c r="B102" s="172"/>
      <c r="C102" s="173"/>
      <c r="D102" s="173"/>
      <c r="E102" s="173"/>
      <c r="F102" s="173"/>
      <c r="G102" s="174"/>
      <c r="H102" s="841"/>
      <c r="I102" s="819"/>
      <c r="J102" s="819"/>
      <c r="K102" s="819"/>
      <c r="L102" s="820"/>
      <c r="M102" s="314"/>
      <c r="N102" s="842"/>
      <c r="O102" s="842"/>
      <c r="P102" s="842"/>
      <c r="Q102" s="842"/>
      <c r="R102" s="842"/>
      <c r="S102" s="842"/>
      <c r="T102" s="842"/>
      <c r="U102" s="842"/>
      <c r="V102" s="842"/>
      <c r="W102" s="842"/>
      <c r="X102" s="842"/>
      <c r="Y102" s="843"/>
      <c r="Z102" s="844"/>
      <c r="AA102" s="845"/>
      <c r="AB102" s="845"/>
      <c r="AC102" s="846"/>
      <c r="AD102" s="841"/>
      <c r="AE102" s="819"/>
      <c r="AF102" s="819"/>
      <c r="AG102" s="819"/>
      <c r="AH102" s="820"/>
      <c r="AI102" s="314"/>
      <c r="AJ102" s="842"/>
      <c r="AK102" s="842"/>
      <c r="AL102" s="842"/>
      <c r="AM102" s="842"/>
      <c r="AN102" s="842"/>
      <c r="AO102" s="842"/>
      <c r="AP102" s="842"/>
      <c r="AQ102" s="842"/>
      <c r="AR102" s="842"/>
      <c r="AS102" s="842"/>
      <c r="AT102" s="842"/>
      <c r="AU102" s="843"/>
      <c r="AV102" s="844"/>
      <c r="AW102" s="845"/>
      <c r="AX102" s="845"/>
      <c r="AY102" s="847"/>
    </row>
    <row r="103" spans="2:51" ht="24.75" customHeight="1">
      <c r="B103" s="172"/>
      <c r="C103" s="173"/>
      <c r="D103" s="173"/>
      <c r="E103" s="173"/>
      <c r="F103" s="173"/>
      <c r="G103" s="174"/>
      <c r="H103" s="841"/>
      <c r="I103" s="819"/>
      <c r="J103" s="819"/>
      <c r="K103" s="819"/>
      <c r="L103" s="820"/>
      <c r="M103" s="314"/>
      <c r="N103" s="842"/>
      <c r="O103" s="842"/>
      <c r="P103" s="842"/>
      <c r="Q103" s="842"/>
      <c r="R103" s="842"/>
      <c r="S103" s="842"/>
      <c r="T103" s="842"/>
      <c r="U103" s="842"/>
      <c r="V103" s="842"/>
      <c r="W103" s="842"/>
      <c r="X103" s="842"/>
      <c r="Y103" s="843"/>
      <c r="Z103" s="844"/>
      <c r="AA103" s="845"/>
      <c r="AB103" s="845"/>
      <c r="AC103" s="845"/>
      <c r="AD103" s="841"/>
      <c r="AE103" s="819"/>
      <c r="AF103" s="819"/>
      <c r="AG103" s="819"/>
      <c r="AH103" s="820"/>
      <c r="AI103" s="314"/>
      <c r="AJ103" s="842"/>
      <c r="AK103" s="842"/>
      <c r="AL103" s="842"/>
      <c r="AM103" s="842"/>
      <c r="AN103" s="842"/>
      <c r="AO103" s="842"/>
      <c r="AP103" s="842"/>
      <c r="AQ103" s="842"/>
      <c r="AR103" s="842"/>
      <c r="AS103" s="842"/>
      <c r="AT103" s="842"/>
      <c r="AU103" s="843"/>
      <c r="AV103" s="844"/>
      <c r="AW103" s="845"/>
      <c r="AX103" s="845"/>
      <c r="AY103" s="847"/>
    </row>
    <row r="104" spans="2:51" ht="24.75" customHeight="1">
      <c r="B104" s="172"/>
      <c r="C104" s="173"/>
      <c r="D104" s="173"/>
      <c r="E104" s="173"/>
      <c r="F104" s="173"/>
      <c r="G104" s="174"/>
      <c r="H104" s="841"/>
      <c r="I104" s="819"/>
      <c r="J104" s="819"/>
      <c r="K104" s="819"/>
      <c r="L104" s="820"/>
      <c r="M104" s="314"/>
      <c r="N104" s="842"/>
      <c r="O104" s="842"/>
      <c r="P104" s="842"/>
      <c r="Q104" s="842"/>
      <c r="R104" s="842"/>
      <c r="S104" s="842"/>
      <c r="T104" s="842"/>
      <c r="U104" s="842"/>
      <c r="V104" s="842"/>
      <c r="W104" s="842"/>
      <c r="X104" s="842"/>
      <c r="Y104" s="843"/>
      <c r="Z104" s="844"/>
      <c r="AA104" s="845"/>
      <c r="AB104" s="845"/>
      <c r="AC104" s="845"/>
      <c r="AD104" s="841"/>
      <c r="AE104" s="819"/>
      <c r="AF104" s="819"/>
      <c r="AG104" s="819"/>
      <c r="AH104" s="820"/>
      <c r="AI104" s="314"/>
      <c r="AJ104" s="842"/>
      <c r="AK104" s="842"/>
      <c r="AL104" s="842"/>
      <c r="AM104" s="842"/>
      <c r="AN104" s="842"/>
      <c r="AO104" s="842"/>
      <c r="AP104" s="842"/>
      <c r="AQ104" s="842"/>
      <c r="AR104" s="842"/>
      <c r="AS104" s="842"/>
      <c r="AT104" s="842"/>
      <c r="AU104" s="843"/>
      <c r="AV104" s="844"/>
      <c r="AW104" s="845"/>
      <c r="AX104" s="845"/>
      <c r="AY104" s="847"/>
    </row>
    <row r="105" spans="2:51" ht="24.75" customHeight="1">
      <c r="B105" s="172"/>
      <c r="C105" s="173"/>
      <c r="D105" s="173"/>
      <c r="E105" s="173"/>
      <c r="F105" s="173"/>
      <c r="G105" s="174"/>
      <c r="H105" s="841"/>
      <c r="I105" s="819"/>
      <c r="J105" s="819"/>
      <c r="K105" s="819"/>
      <c r="L105" s="820"/>
      <c r="M105" s="314"/>
      <c r="N105" s="842"/>
      <c r="O105" s="842"/>
      <c r="P105" s="842"/>
      <c r="Q105" s="842"/>
      <c r="R105" s="842"/>
      <c r="S105" s="842"/>
      <c r="T105" s="842"/>
      <c r="U105" s="842"/>
      <c r="V105" s="842"/>
      <c r="W105" s="842"/>
      <c r="X105" s="842"/>
      <c r="Y105" s="843"/>
      <c r="Z105" s="844"/>
      <c r="AA105" s="845"/>
      <c r="AB105" s="845"/>
      <c r="AC105" s="845"/>
      <c r="AD105" s="841"/>
      <c r="AE105" s="819"/>
      <c r="AF105" s="819"/>
      <c r="AG105" s="819"/>
      <c r="AH105" s="820"/>
      <c r="AI105" s="314"/>
      <c r="AJ105" s="842"/>
      <c r="AK105" s="842"/>
      <c r="AL105" s="842"/>
      <c r="AM105" s="842"/>
      <c r="AN105" s="842"/>
      <c r="AO105" s="842"/>
      <c r="AP105" s="842"/>
      <c r="AQ105" s="842"/>
      <c r="AR105" s="842"/>
      <c r="AS105" s="842"/>
      <c r="AT105" s="842"/>
      <c r="AU105" s="843"/>
      <c r="AV105" s="844"/>
      <c r="AW105" s="845"/>
      <c r="AX105" s="845"/>
      <c r="AY105" s="847"/>
    </row>
    <row r="106" spans="2:51" ht="24.75" customHeight="1">
      <c r="B106" s="172"/>
      <c r="C106" s="173"/>
      <c r="D106" s="173"/>
      <c r="E106" s="173"/>
      <c r="F106" s="173"/>
      <c r="G106" s="174"/>
      <c r="H106" s="848"/>
      <c r="I106" s="811"/>
      <c r="J106" s="811"/>
      <c r="K106" s="811"/>
      <c r="L106" s="812"/>
      <c r="M106" s="315"/>
      <c r="N106" s="849"/>
      <c r="O106" s="849"/>
      <c r="P106" s="849"/>
      <c r="Q106" s="849"/>
      <c r="R106" s="849"/>
      <c r="S106" s="849"/>
      <c r="T106" s="849"/>
      <c r="U106" s="849"/>
      <c r="V106" s="849"/>
      <c r="W106" s="849"/>
      <c r="X106" s="849"/>
      <c r="Y106" s="850"/>
      <c r="Z106" s="851"/>
      <c r="AA106" s="852"/>
      <c r="AB106" s="852"/>
      <c r="AC106" s="852"/>
      <c r="AD106" s="848"/>
      <c r="AE106" s="811"/>
      <c r="AF106" s="811"/>
      <c r="AG106" s="811"/>
      <c r="AH106" s="812"/>
      <c r="AI106" s="315"/>
      <c r="AJ106" s="849"/>
      <c r="AK106" s="849"/>
      <c r="AL106" s="849"/>
      <c r="AM106" s="849"/>
      <c r="AN106" s="849"/>
      <c r="AO106" s="849"/>
      <c r="AP106" s="849"/>
      <c r="AQ106" s="849"/>
      <c r="AR106" s="849"/>
      <c r="AS106" s="849"/>
      <c r="AT106" s="849"/>
      <c r="AU106" s="850"/>
      <c r="AV106" s="851"/>
      <c r="AW106" s="852"/>
      <c r="AX106" s="852"/>
      <c r="AY106" s="853"/>
    </row>
    <row r="107" spans="2:51" ht="24.75" customHeight="1">
      <c r="B107" s="172"/>
      <c r="C107" s="173"/>
      <c r="D107" s="173"/>
      <c r="E107" s="173"/>
      <c r="F107" s="173"/>
      <c r="G107" s="174"/>
      <c r="H107" s="444" t="s">
        <v>29</v>
      </c>
      <c r="I107" s="346"/>
      <c r="J107" s="346"/>
      <c r="K107" s="346"/>
      <c r="L107" s="346"/>
      <c r="M107" s="316"/>
      <c r="N107" s="446"/>
      <c r="O107" s="446"/>
      <c r="P107" s="446"/>
      <c r="Q107" s="446"/>
      <c r="R107" s="446"/>
      <c r="S107" s="446"/>
      <c r="T107" s="446"/>
      <c r="U107" s="446"/>
      <c r="V107" s="446"/>
      <c r="W107" s="446"/>
      <c r="X107" s="446"/>
      <c r="Y107" s="447"/>
      <c r="Z107" s="448">
        <f>SUM(Z99:AC106)</f>
        <v>8</v>
      </c>
      <c r="AA107" s="449"/>
      <c r="AB107" s="449"/>
      <c r="AC107" s="450"/>
      <c r="AD107" s="444" t="s">
        <v>29</v>
      </c>
      <c r="AE107" s="346"/>
      <c r="AF107" s="346"/>
      <c r="AG107" s="346"/>
      <c r="AH107" s="346"/>
      <c r="AI107" s="316"/>
      <c r="AJ107" s="446"/>
      <c r="AK107" s="446"/>
      <c r="AL107" s="446"/>
      <c r="AM107" s="446"/>
      <c r="AN107" s="446"/>
      <c r="AO107" s="446"/>
      <c r="AP107" s="446"/>
      <c r="AQ107" s="446"/>
      <c r="AR107" s="446"/>
      <c r="AS107" s="446"/>
      <c r="AT107" s="446"/>
      <c r="AU107" s="447"/>
      <c r="AV107" s="448">
        <f>SUM(AV99:AY106)</f>
        <v>0</v>
      </c>
      <c r="AW107" s="449"/>
      <c r="AX107" s="449"/>
      <c r="AY107" s="451"/>
    </row>
    <row r="108" spans="2:51" ht="24.75" customHeight="1">
      <c r="B108" s="172"/>
      <c r="C108" s="173"/>
      <c r="D108" s="173"/>
      <c r="E108" s="173"/>
      <c r="F108" s="173"/>
      <c r="G108" s="174"/>
      <c r="H108" s="452" t="s">
        <v>276</v>
      </c>
      <c r="I108" s="346"/>
      <c r="J108" s="346"/>
      <c r="K108" s="346"/>
      <c r="L108" s="346"/>
      <c r="M108" s="346"/>
      <c r="N108" s="346"/>
      <c r="O108" s="346"/>
      <c r="P108" s="346"/>
      <c r="Q108" s="346"/>
      <c r="R108" s="346"/>
      <c r="S108" s="346"/>
      <c r="T108" s="346"/>
      <c r="U108" s="346"/>
      <c r="V108" s="346"/>
      <c r="W108" s="346"/>
      <c r="X108" s="346"/>
      <c r="Y108" s="346"/>
      <c r="Z108" s="346"/>
      <c r="AA108" s="346"/>
      <c r="AB108" s="346"/>
      <c r="AC108" s="347"/>
      <c r="AD108" s="452" t="s">
        <v>32</v>
      </c>
      <c r="AE108" s="346"/>
      <c r="AF108" s="346"/>
      <c r="AG108" s="346"/>
      <c r="AH108" s="346"/>
      <c r="AI108" s="346"/>
      <c r="AJ108" s="346"/>
      <c r="AK108" s="346"/>
      <c r="AL108" s="346"/>
      <c r="AM108" s="346"/>
      <c r="AN108" s="346"/>
      <c r="AO108" s="346"/>
      <c r="AP108" s="346"/>
      <c r="AQ108" s="346"/>
      <c r="AR108" s="346"/>
      <c r="AS108" s="346"/>
      <c r="AT108" s="346"/>
      <c r="AU108" s="346"/>
      <c r="AV108" s="346"/>
      <c r="AW108" s="346"/>
      <c r="AX108" s="346"/>
      <c r="AY108" s="436"/>
    </row>
    <row r="109" spans="2:51" ht="24.75" customHeight="1">
      <c r="B109" s="172"/>
      <c r="C109" s="173"/>
      <c r="D109" s="173"/>
      <c r="E109" s="173"/>
      <c r="F109" s="173"/>
      <c r="G109" s="174"/>
      <c r="H109" s="433" t="s">
        <v>26</v>
      </c>
      <c r="I109" s="434"/>
      <c r="J109" s="434"/>
      <c r="K109" s="434"/>
      <c r="L109" s="434"/>
      <c r="M109" s="405" t="s">
        <v>27</v>
      </c>
      <c r="N109" s="346"/>
      <c r="O109" s="346"/>
      <c r="P109" s="346"/>
      <c r="Q109" s="346"/>
      <c r="R109" s="346"/>
      <c r="S109" s="346"/>
      <c r="T109" s="346"/>
      <c r="U109" s="346"/>
      <c r="V109" s="346"/>
      <c r="W109" s="346"/>
      <c r="X109" s="346"/>
      <c r="Y109" s="347"/>
      <c r="Z109" s="305" t="s">
        <v>28</v>
      </c>
      <c r="AA109" s="306"/>
      <c r="AB109" s="306"/>
      <c r="AC109" s="307"/>
      <c r="AD109" s="433" t="s">
        <v>26</v>
      </c>
      <c r="AE109" s="434"/>
      <c r="AF109" s="434"/>
      <c r="AG109" s="434"/>
      <c r="AH109" s="434"/>
      <c r="AI109" s="405" t="s">
        <v>27</v>
      </c>
      <c r="AJ109" s="346"/>
      <c r="AK109" s="346"/>
      <c r="AL109" s="346"/>
      <c r="AM109" s="346"/>
      <c r="AN109" s="346"/>
      <c r="AO109" s="346"/>
      <c r="AP109" s="346"/>
      <c r="AQ109" s="346"/>
      <c r="AR109" s="346"/>
      <c r="AS109" s="346"/>
      <c r="AT109" s="346"/>
      <c r="AU109" s="347"/>
      <c r="AV109" s="305" t="s">
        <v>28</v>
      </c>
      <c r="AW109" s="306"/>
      <c r="AX109" s="306"/>
      <c r="AY109" s="308"/>
    </row>
    <row r="110" spans="2:51" ht="24.75" customHeight="1">
      <c r="B110" s="172"/>
      <c r="C110" s="173"/>
      <c r="D110" s="173"/>
      <c r="E110" s="173"/>
      <c r="F110" s="173"/>
      <c r="G110" s="174"/>
      <c r="H110" s="309" t="s">
        <v>97</v>
      </c>
      <c r="I110" s="122"/>
      <c r="J110" s="122"/>
      <c r="K110" s="122"/>
      <c r="L110" s="310"/>
      <c r="M110" s="313" t="s">
        <v>280</v>
      </c>
      <c r="N110" s="838"/>
      <c r="O110" s="838"/>
      <c r="P110" s="838"/>
      <c r="Q110" s="838"/>
      <c r="R110" s="838"/>
      <c r="S110" s="838"/>
      <c r="T110" s="838"/>
      <c r="U110" s="838"/>
      <c r="V110" s="838"/>
      <c r="W110" s="838"/>
      <c r="X110" s="838"/>
      <c r="Y110" s="839"/>
      <c r="Z110" s="834">
        <v>1</v>
      </c>
      <c r="AA110" s="835"/>
      <c r="AB110" s="835"/>
      <c r="AC110" s="836"/>
      <c r="AD110" s="837"/>
      <c r="AE110" s="816"/>
      <c r="AF110" s="816"/>
      <c r="AG110" s="816"/>
      <c r="AH110" s="817"/>
      <c r="AI110" s="313"/>
      <c r="AJ110" s="838"/>
      <c r="AK110" s="838"/>
      <c r="AL110" s="838"/>
      <c r="AM110" s="838"/>
      <c r="AN110" s="838"/>
      <c r="AO110" s="838"/>
      <c r="AP110" s="838"/>
      <c r="AQ110" s="838"/>
      <c r="AR110" s="838"/>
      <c r="AS110" s="838"/>
      <c r="AT110" s="838"/>
      <c r="AU110" s="839"/>
      <c r="AV110" s="834"/>
      <c r="AW110" s="835"/>
      <c r="AX110" s="835"/>
      <c r="AY110" s="840"/>
    </row>
    <row r="111" spans="2:51" ht="24.75" customHeight="1">
      <c r="B111" s="172"/>
      <c r="C111" s="173"/>
      <c r="D111" s="173"/>
      <c r="E111" s="173"/>
      <c r="F111" s="173"/>
      <c r="G111" s="174"/>
      <c r="H111" s="841"/>
      <c r="I111" s="819"/>
      <c r="J111" s="819"/>
      <c r="K111" s="819"/>
      <c r="L111" s="820"/>
      <c r="M111" s="314"/>
      <c r="N111" s="842"/>
      <c r="O111" s="842"/>
      <c r="P111" s="842"/>
      <c r="Q111" s="842"/>
      <c r="R111" s="842"/>
      <c r="S111" s="842"/>
      <c r="T111" s="842"/>
      <c r="U111" s="842"/>
      <c r="V111" s="842"/>
      <c r="W111" s="842"/>
      <c r="X111" s="842"/>
      <c r="Y111" s="843"/>
      <c r="Z111" s="844"/>
      <c r="AA111" s="845"/>
      <c r="AB111" s="845"/>
      <c r="AC111" s="846"/>
      <c r="AD111" s="841"/>
      <c r="AE111" s="819"/>
      <c r="AF111" s="819"/>
      <c r="AG111" s="819"/>
      <c r="AH111" s="820"/>
      <c r="AI111" s="314"/>
      <c r="AJ111" s="842"/>
      <c r="AK111" s="842"/>
      <c r="AL111" s="842"/>
      <c r="AM111" s="842"/>
      <c r="AN111" s="842"/>
      <c r="AO111" s="842"/>
      <c r="AP111" s="842"/>
      <c r="AQ111" s="842"/>
      <c r="AR111" s="842"/>
      <c r="AS111" s="842"/>
      <c r="AT111" s="842"/>
      <c r="AU111" s="843"/>
      <c r="AV111" s="844"/>
      <c r="AW111" s="845"/>
      <c r="AX111" s="845"/>
      <c r="AY111" s="847"/>
    </row>
    <row r="112" spans="2:51" ht="24.75" customHeight="1">
      <c r="B112" s="172"/>
      <c r="C112" s="173"/>
      <c r="D112" s="173"/>
      <c r="E112" s="173"/>
      <c r="F112" s="173"/>
      <c r="G112" s="174"/>
      <c r="H112" s="841"/>
      <c r="I112" s="819"/>
      <c r="J112" s="819"/>
      <c r="K112" s="819"/>
      <c r="L112" s="820"/>
      <c r="M112" s="314"/>
      <c r="N112" s="842"/>
      <c r="O112" s="842"/>
      <c r="P112" s="842"/>
      <c r="Q112" s="842"/>
      <c r="R112" s="842"/>
      <c r="S112" s="842"/>
      <c r="T112" s="842"/>
      <c r="U112" s="842"/>
      <c r="V112" s="842"/>
      <c r="W112" s="842"/>
      <c r="X112" s="842"/>
      <c r="Y112" s="843"/>
      <c r="Z112" s="844"/>
      <c r="AA112" s="845"/>
      <c r="AB112" s="845"/>
      <c r="AC112" s="846"/>
      <c r="AD112" s="841"/>
      <c r="AE112" s="819"/>
      <c r="AF112" s="819"/>
      <c r="AG112" s="819"/>
      <c r="AH112" s="820"/>
      <c r="AI112" s="314"/>
      <c r="AJ112" s="842"/>
      <c r="AK112" s="842"/>
      <c r="AL112" s="842"/>
      <c r="AM112" s="842"/>
      <c r="AN112" s="842"/>
      <c r="AO112" s="842"/>
      <c r="AP112" s="842"/>
      <c r="AQ112" s="842"/>
      <c r="AR112" s="842"/>
      <c r="AS112" s="842"/>
      <c r="AT112" s="842"/>
      <c r="AU112" s="843"/>
      <c r="AV112" s="844"/>
      <c r="AW112" s="845"/>
      <c r="AX112" s="845"/>
      <c r="AY112" s="847"/>
    </row>
    <row r="113" spans="2:51" ht="24.75" customHeight="1">
      <c r="B113" s="172"/>
      <c r="C113" s="173"/>
      <c r="D113" s="173"/>
      <c r="E113" s="173"/>
      <c r="F113" s="173"/>
      <c r="G113" s="174"/>
      <c r="H113" s="841"/>
      <c r="I113" s="819"/>
      <c r="J113" s="819"/>
      <c r="K113" s="819"/>
      <c r="L113" s="820"/>
      <c r="M113" s="314"/>
      <c r="N113" s="842"/>
      <c r="O113" s="842"/>
      <c r="P113" s="842"/>
      <c r="Q113" s="842"/>
      <c r="R113" s="842"/>
      <c r="S113" s="842"/>
      <c r="T113" s="842"/>
      <c r="U113" s="842"/>
      <c r="V113" s="842"/>
      <c r="W113" s="842"/>
      <c r="X113" s="842"/>
      <c r="Y113" s="843"/>
      <c r="Z113" s="844"/>
      <c r="AA113" s="845"/>
      <c r="AB113" s="845"/>
      <c r="AC113" s="846"/>
      <c r="AD113" s="841"/>
      <c r="AE113" s="819"/>
      <c r="AF113" s="819"/>
      <c r="AG113" s="819"/>
      <c r="AH113" s="820"/>
      <c r="AI113" s="314"/>
      <c r="AJ113" s="842"/>
      <c r="AK113" s="842"/>
      <c r="AL113" s="842"/>
      <c r="AM113" s="842"/>
      <c r="AN113" s="842"/>
      <c r="AO113" s="842"/>
      <c r="AP113" s="842"/>
      <c r="AQ113" s="842"/>
      <c r="AR113" s="842"/>
      <c r="AS113" s="842"/>
      <c r="AT113" s="842"/>
      <c r="AU113" s="843"/>
      <c r="AV113" s="844"/>
      <c r="AW113" s="845"/>
      <c r="AX113" s="845"/>
      <c r="AY113" s="847"/>
    </row>
    <row r="114" spans="2:51" ht="24.75" customHeight="1">
      <c r="B114" s="172"/>
      <c r="C114" s="173"/>
      <c r="D114" s="173"/>
      <c r="E114" s="173"/>
      <c r="F114" s="173"/>
      <c r="G114" s="174"/>
      <c r="H114" s="841"/>
      <c r="I114" s="819"/>
      <c r="J114" s="819"/>
      <c r="K114" s="819"/>
      <c r="L114" s="820"/>
      <c r="M114" s="314"/>
      <c r="N114" s="842"/>
      <c r="O114" s="842"/>
      <c r="P114" s="842"/>
      <c r="Q114" s="842"/>
      <c r="R114" s="842"/>
      <c r="S114" s="842"/>
      <c r="T114" s="842"/>
      <c r="U114" s="842"/>
      <c r="V114" s="842"/>
      <c r="W114" s="842"/>
      <c r="X114" s="842"/>
      <c r="Y114" s="843"/>
      <c r="Z114" s="844"/>
      <c r="AA114" s="845"/>
      <c r="AB114" s="845"/>
      <c r="AC114" s="845"/>
      <c r="AD114" s="841"/>
      <c r="AE114" s="819"/>
      <c r="AF114" s="819"/>
      <c r="AG114" s="819"/>
      <c r="AH114" s="820"/>
      <c r="AI114" s="314"/>
      <c r="AJ114" s="842"/>
      <c r="AK114" s="842"/>
      <c r="AL114" s="842"/>
      <c r="AM114" s="842"/>
      <c r="AN114" s="842"/>
      <c r="AO114" s="842"/>
      <c r="AP114" s="842"/>
      <c r="AQ114" s="842"/>
      <c r="AR114" s="842"/>
      <c r="AS114" s="842"/>
      <c r="AT114" s="842"/>
      <c r="AU114" s="843"/>
      <c r="AV114" s="844"/>
      <c r="AW114" s="845"/>
      <c r="AX114" s="845"/>
      <c r="AY114" s="847"/>
    </row>
    <row r="115" spans="2:51" ht="24.75" customHeight="1">
      <c r="B115" s="172"/>
      <c r="C115" s="173"/>
      <c r="D115" s="173"/>
      <c r="E115" s="173"/>
      <c r="F115" s="173"/>
      <c r="G115" s="174"/>
      <c r="H115" s="841"/>
      <c r="I115" s="819"/>
      <c r="J115" s="819"/>
      <c r="K115" s="819"/>
      <c r="L115" s="820"/>
      <c r="M115" s="314"/>
      <c r="N115" s="842"/>
      <c r="O115" s="842"/>
      <c r="P115" s="842"/>
      <c r="Q115" s="842"/>
      <c r="R115" s="842"/>
      <c r="S115" s="842"/>
      <c r="T115" s="842"/>
      <c r="U115" s="842"/>
      <c r="V115" s="842"/>
      <c r="W115" s="842"/>
      <c r="X115" s="842"/>
      <c r="Y115" s="843"/>
      <c r="Z115" s="844"/>
      <c r="AA115" s="845"/>
      <c r="AB115" s="845"/>
      <c r="AC115" s="845"/>
      <c r="AD115" s="841"/>
      <c r="AE115" s="819"/>
      <c r="AF115" s="819"/>
      <c r="AG115" s="819"/>
      <c r="AH115" s="820"/>
      <c r="AI115" s="314"/>
      <c r="AJ115" s="842"/>
      <c r="AK115" s="842"/>
      <c r="AL115" s="842"/>
      <c r="AM115" s="842"/>
      <c r="AN115" s="842"/>
      <c r="AO115" s="842"/>
      <c r="AP115" s="842"/>
      <c r="AQ115" s="842"/>
      <c r="AR115" s="842"/>
      <c r="AS115" s="842"/>
      <c r="AT115" s="842"/>
      <c r="AU115" s="843"/>
      <c r="AV115" s="844"/>
      <c r="AW115" s="845"/>
      <c r="AX115" s="845"/>
      <c r="AY115" s="847"/>
    </row>
    <row r="116" spans="2:51" ht="24.75" customHeight="1">
      <c r="B116" s="172"/>
      <c r="C116" s="173"/>
      <c r="D116" s="173"/>
      <c r="E116" s="173"/>
      <c r="F116" s="173"/>
      <c r="G116" s="174"/>
      <c r="H116" s="841"/>
      <c r="I116" s="819"/>
      <c r="J116" s="819"/>
      <c r="K116" s="819"/>
      <c r="L116" s="820"/>
      <c r="M116" s="314"/>
      <c r="N116" s="842"/>
      <c r="O116" s="842"/>
      <c r="P116" s="842"/>
      <c r="Q116" s="842"/>
      <c r="R116" s="842"/>
      <c r="S116" s="842"/>
      <c r="T116" s="842"/>
      <c r="U116" s="842"/>
      <c r="V116" s="842"/>
      <c r="W116" s="842"/>
      <c r="X116" s="842"/>
      <c r="Y116" s="843"/>
      <c r="Z116" s="844"/>
      <c r="AA116" s="845"/>
      <c r="AB116" s="845"/>
      <c r="AC116" s="845"/>
      <c r="AD116" s="841"/>
      <c r="AE116" s="819"/>
      <c r="AF116" s="819"/>
      <c r="AG116" s="819"/>
      <c r="AH116" s="820"/>
      <c r="AI116" s="314"/>
      <c r="AJ116" s="842"/>
      <c r="AK116" s="842"/>
      <c r="AL116" s="842"/>
      <c r="AM116" s="842"/>
      <c r="AN116" s="842"/>
      <c r="AO116" s="842"/>
      <c r="AP116" s="842"/>
      <c r="AQ116" s="842"/>
      <c r="AR116" s="842"/>
      <c r="AS116" s="842"/>
      <c r="AT116" s="842"/>
      <c r="AU116" s="843"/>
      <c r="AV116" s="844"/>
      <c r="AW116" s="845"/>
      <c r="AX116" s="845"/>
      <c r="AY116" s="847"/>
    </row>
    <row r="117" spans="2:51" ht="24.75" customHeight="1">
      <c r="B117" s="172"/>
      <c r="C117" s="173"/>
      <c r="D117" s="173"/>
      <c r="E117" s="173"/>
      <c r="F117" s="173"/>
      <c r="G117" s="174"/>
      <c r="H117" s="848"/>
      <c r="I117" s="811"/>
      <c r="J117" s="811"/>
      <c r="K117" s="811"/>
      <c r="L117" s="812"/>
      <c r="M117" s="315"/>
      <c r="N117" s="849"/>
      <c r="O117" s="849"/>
      <c r="P117" s="849"/>
      <c r="Q117" s="849"/>
      <c r="R117" s="849"/>
      <c r="S117" s="849"/>
      <c r="T117" s="849"/>
      <c r="U117" s="849"/>
      <c r="V117" s="849"/>
      <c r="W117" s="849"/>
      <c r="X117" s="849"/>
      <c r="Y117" s="850"/>
      <c r="Z117" s="851"/>
      <c r="AA117" s="852"/>
      <c r="AB117" s="852"/>
      <c r="AC117" s="852"/>
      <c r="AD117" s="848"/>
      <c r="AE117" s="811"/>
      <c r="AF117" s="811"/>
      <c r="AG117" s="811"/>
      <c r="AH117" s="812"/>
      <c r="AI117" s="315"/>
      <c r="AJ117" s="849"/>
      <c r="AK117" s="849"/>
      <c r="AL117" s="849"/>
      <c r="AM117" s="849"/>
      <c r="AN117" s="849"/>
      <c r="AO117" s="849"/>
      <c r="AP117" s="849"/>
      <c r="AQ117" s="849"/>
      <c r="AR117" s="849"/>
      <c r="AS117" s="849"/>
      <c r="AT117" s="849"/>
      <c r="AU117" s="850"/>
      <c r="AV117" s="851"/>
      <c r="AW117" s="852"/>
      <c r="AX117" s="852"/>
      <c r="AY117" s="853"/>
    </row>
    <row r="118" spans="2:51" ht="24.75" customHeight="1" thickBot="1">
      <c r="B118" s="302"/>
      <c r="C118" s="303"/>
      <c r="D118" s="303"/>
      <c r="E118" s="303"/>
      <c r="F118" s="303"/>
      <c r="G118" s="304"/>
      <c r="H118" s="461" t="s">
        <v>29</v>
      </c>
      <c r="I118" s="462"/>
      <c r="J118" s="462"/>
      <c r="K118" s="462"/>
      <c r="L118" s="462"/>
      <c r="M118" s="317"/>
      <c r="N118" s="464"/>
      <c r="O118" s="464"/>
      <c r="P118" s="464"/>
      <c r="Q118" s="464"/>
      <c r="R118" s="464"/>
      <c r="S118" s="464"/>
      <c r="T118" s="464"/>
      <c r="U118" s="464"/>
      <c r="V118" s="464"/>
      <c r="W118" s="464"/>
      <c r="X118" s="464"/>
      <c r="Y118" s="465"/>
      <c r="Z118" s="466">
        <f>SUM(Z110:AC117)</f>
        <v>1</v>
      </c>
      <c r="AA118" s="467"/>
      <c r="AB118" s="467"/>
      <c r="AC118" s="468"/>
      <c r="AD118" s="461" t="s">
        <v>29</v>
      </c>
      <c r="AE118" s="462"/>
      <c r="AF118" s="462"/>
      <c r="AG118" s="462"/>
      <c r="AH118" s="462"/>
      <c r="AI118" s="317"/>
      <c r="AJ118" s="464"/>
      <c r="AK118" s="464"/>
      <c r="AL118" s="464"/>
      <c r="AM118" s="464"/>
      <c r="AN118" s="464"/>
      <c r="AO118" s="464"/>
      <c r="AP118" s="464"/>
      <c r="AQ118" s="464"/>
      <c r="AR118" s="464"/>
      <c r="AS118" s="464"/>
      <c r="AT118" s="464"/>
      <c r="AU118" s="465"/>
      <c r="AV118" s="466">
        <f>SUM(AV110:AY117)</f>
        <v>0</v>
      </c>
      <c r="AW118" s="467"/>
      <c r="AX118" s="467"/>
      <c r="AY118" s="469"/>
    </row>
    <row r="121" ht="14.25">
      <c r="C121" s="16" t="s">
        <v>86</v>
      </c>
    </row>
    <row r="122" ht="13.5">
      <c r="C122" s="22" t="s">
        <v>24</v>
      </c>
    </row>
    <row r="123" spans="2:50" ht="34.5" customHeight="1">
      <c r="B123" s="854"/>
      <c r="C123" s="854"/>
      <c r="D123" s="168" t="s">
        <v>80</v>
      </c>
      <c r="E123" s="168"/>
      <c r="F123" s="168"/>
      <c r="G123" s="168"/>
      <c r="H123" s="168"/>
      <c r="I123" s="168"/>
      <c r="J123" s="168"/>
      <c r="K123" s="168"/>
      <c r="L123" s="168"/>
      <c r="M123" s="168"/>
      <c r="N123" s="168" t="s">
        <v>81</v>
      </c>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749" t="s">
        <v>82</v>
      </c>
      <c r="AM123" s="168"/>
      <c r="AN123" s="168"/>
      <c r="AO123" s="168"/>
      <c r="AP123" s="168"/>
      <c r="AQ123" s="168"/>
      <c r="AR123" s="168" t="s">
        <v>33</v>
      </c>
      <c r="AS123" s="168"/>
      <c r="AT123" s="168"/>
      <c r="AU123" s="168"/>
      <c r="AV123" s="168" t="s">
        <v>34</v>
      </c>
      <c r="AW123" s="168"/>
      <c r="AX123" s="168"/>
    </row>
    <row r="124" spans="2:50" ht="24" customHeight="1">
      <c r="B124" s="854">
        <v>1</v>
      </c>
      <c r="C124" s="854">
        <v>1</v>
      </c>
      <c r="D124" s="855" t="s">
        <v>273</v>
      </c>
      <c r="E124" s="855"/>
      <c r="F124" s="855"/>
      <c r="G124" s="855"/>
      <c r="H124" s="855"/>
      <c r="I124" s="855"/>
      <c r="J124" s="855"/>
      <c r="K124" s="855"/>
      <c r="L124" s="855"/>
      <c r="M124" s="855"/>
      <c r="N124" s="856" t="s">
        <v>284</v>
      </c>
      <c r="O124" s="855"/>
      <c r="P124" s="855"/>
      <c r="Q124" s="855"/>
      <c r="R124" s="855"/>
      <c r="S124" s="855"/>
      <c r="T124" s="855"/>
      <c r="U124" s="855"/>
      <c r="V124" s="855"/>
      <c r="W124" s="855"/>
      <c r="X124" s="855"/>
      <c r="Y124" s="855"/>
      <c r="Z124" s="855"/>
      <c r="AA124" s="855"/>
      <c r="AB124" s="855"/>
      <c r="AC124" s="855"/>
      <c r="AD124" s="855"/>
      <c r="AE124" s="855"/>
      <c r="AF124" s="855"/>
      <c r="AG124" s="855"/>
      <c r="AH124" s="855"/>
      <c r="AI124" s="855"/>
      <c r="AJ124" s="855"/>
      <c r="AK124" s="855"/>
      <c r="AL124" s="856">
        <v>10</v>
      </c>
      <c r="AM124" s="855"/>
      <c r="AN124" s="855"/>
      <c r="AO124" s="855"/>
      <c r="AP124" s="855"/>
      <c r="AQ124" s="855"/>
      <c r="AR124" s="855">
        <v>7</v>
      </c>
      <c r="AS124" s="855"/>
      <c r="AT124" s="855"/>
      <c r="AU124" s="855"/>
      <c r="AV124" s="857">
        <v>0.98</v>
      </c>
      <c r="AW124" s="857"/>
      <c r="AX124" s="857"/>
    </row>
    <row r="126" ht="23.25" customHeight="1" hidden="1">
      <c r="B126" s="22" t="s">
        <v>48</v>
      </c>
    </row>
    <row r="127" spans="2:25" ht="36" customHeight="1" hidden="1">
      <c r="B127" s="168" t="s">
        <v>35</v>
      </c>
      <c r="C127" s="168"/>
      <c r="D127" s="168"/>
      <c r="E127" s="168"/>
      <c r="F127" s="168"/>
      <c r="G127" s="168"/>
      <c r="H127" s="168"/>
      <c r="I127" s="758"/>
      <c r="J127" s="758"/>
      <c r="K127" s="758"/>
      <c r="L127" s="758"/>
      <c r="M127" s="758"/>
      <c r="N127" s="758"/>
      <c r="O127" s="758"/>
      <c r="P127" s="758"/>
      <c r="Q127" s="758"/>
      <c r="R127" s="758"/>
      <c r="S127" s="758"/>
      <c r="T127" s="758"/>
      <c r="U127" s="758"/>
      <c r="V127" s="758"/>
      <c r="W127" s="758"/>
      <c r="X127" s="758"/>
      <c r="Y127" s="758"/>
    </row>
    <row r="128" spans="2:49" ht="36" customHeight="1" hidden="1">
      <c r="B128" s="858" t="s">
        <v>45</v>
      </c>
      <c r="C128" s="733"/>
      <c r="D128" s="733"/>
      <c r="E128" s="733"/>
      <c r="F128" s="733"/>
      <c r="G128" s="733"/>
      <c r="H128" s="734"/>
      <c r="I128" s="348" t="s">
        <v>36</v>
      </c>
      <c r="J128" s="346"/>
      <c r="K128" s="346"/>
      <c r="L128" s="346"/>
      <c r="M128" s="347"/>
      <c r="N128" s="154" t="s">
        <v>37</v>
      </c>
      <c r="O128" s="733"/>
      <c r="P128" s="733"/>
      <c r="Q128" s="733"/>
      <c r="R128" s="733"/>
      <c r="S128" s="733"/>
      <c r="T128" s="734"/>
      <c r="U128" s="348" t="s">
        <v>36</v>
      </c>
      <c r="V128" s="346"/>
      <c r="W128" s="346"/>
      <c r="X128" s="346"/>
      <c r="Y128" s="347"/>
      <c r="Z128" s="154" t="s">
        <v>38</v>
      </c>
      <c r="AA128" s="733"/>
      <c r="AB128" s="733"/>
      <c r="AC128" s="733"/>
      <c r="AD128" s="733"/>
      <c r="AE128" s="733"/>
      <c r="AF128" s="734"/>
      <c r="AG128" s="348" t="s">
        <v>36</v>
      </c>
      <c r="AH128" s="346"/>
      <c r="AI128" s="346"/>
      <c r="AJ128" s="346"/>
      <c r="AK128" s="347"/>
      <c r="AL128" s="154" t="s">
        <v>39</v>
      </c>
      <c r="AM128" s="733"/>
      <c r="AN128" s="733"/>
      <c r="AO128" s="733"/>
      <c r="AP128" s="733"/>
      <c r="AQ128" s="733"/>
      <c r="AR128" s="734"/>
      <c r="AS128" s="348" t="s">
        <v>36</v>
      </c>
      <c r="AT128" s="346"/>
      <c r="AU128" s="346"/>
      <c r="AV128" s="346"/>
      <c r="AW128" s="347"/>
    </row>
    <row r="129" spans="2:49" ht="36" customHeight="1" hidden="1">
      <c r="B129" s="154" t="s">
        <v>40</v>
      </c>
      <c r="C129" s="733"/>
      <c r="D129" s="733"/>
      <c r="E129" s="733"/>
      <c r="F129" s="733"/>
      <c r="G129" s="733"/>
      <c r="H129" s="734"/>
      <c r="I129" s="859"/>
      <c r="J129" s="860"/>
      <c r="K129" s="860"/>
      <c r="L129" s="860"/>
      <c r="M129" s="861"/>
      <c r="N129" s="154" t="s">
        <v>41</v>
      </c>
      <c r="O129" s="733"/>
      <c r="P129" s="733"/>
      <c r="Q129" s="733"/>
      <c r="R129" s="733"/>
      <c r="S129" s="733"/>
      <c r="T129" s="734"/>
      <c r="U129" s="859"/>
      <c r="V129" s="860"/>
      <c r="W129" s="860"/>
      <c r="X129" s="860"/>
      <c r="Y129" s="861"/>
      <c r="Z129" s="154" t="s">
        <v>42</v>
      </c>
      <c r="AA129" s="733"/>
      <c r="AB129" s="733"/>
      <c r="AC129" s="733"/>
      <c r="AD129" s="733"/>
      <c r="AE129" s="733"/>
      <c r="AF129" s="734"/>
      <c r="AG129" s="859"/>
      <c r="AH129" s="860"/>
      <c r="AI129" s="860"/>
      <c r="AJ129" s="860"/>
      <c r="AK129" s="861"/>
      <c r="AL129" s="858" t="s">
        <v>43</v>
      </c>
      <c r="AM129" s="733"/>
      <c r="AN129" s="733"/>
      <c r="AO129" s="733"/>
      <c r="AP129" s="733"/>
      <c r="AQ129" s="733"/>
      <c r="AR129" s="734"/>
      <c r="AS129" s="859"/>
      <c r="AT129" s="860"/>
      <c r="AU129" s="860"/>
      <c r="AV129" s="860"/>
      <c r="AW129" s="861"/>
    </row>
    <row r="131" ht="14.25">
      <c r="C131" s="16" t="s">
        <v>86</v>
      </c>
    </row>
    <row r="132" ht="13.5">
      <c r="C132" s="22" t="s">
        <v>322</v>
      </c>
    </row>
    <row r="133" spans="2:50" ht="34.5" customHeight="1">
      <c r="B133" s="854"/>
      <c r="C133" s="854"/>
      <c r="D133" s="168" t="s">
        <v>323</v>
      </c>
      <c r="E133" s="168"/>
      <c r="F133" s="168"/>
      <c r="G133" s="168"/>
      <c r="H133" s="168"/>
      <c r="I133" s="168"/>
      <c r="J133" s="168"/>
      <c r="K133" s="168"/>
      <c r="L133" s="168"/>
      <c r="M133" s="168"/>
      <c r="N133" s="168" t="s">
        <v>324</v>
      </c>
      <c r="O133" s="168"/>
      <c r="P133" s="168"/>
      <c r="Q133" s="168"/>
      <c r="R133" s="168"/>
      <c r="S133" s="168"/>
      <c r="T133" s="168"/>
      <c r="U133" s="168"/>
      <c r="V133" s="168"/>
      <c r="W133" s="168"/>
      <c r="X133" s="168"/>
      <c r="Y133" s="168"/>
      <c r="Z133" s="168"/>
      <c r="AA133" s="168"/>
      <c r="AB133" s="168"/>
      <c r="AC133" s="168"/>
      <c r="AD133" s="168"/>
      <c r="AE133" s="168"/>
      <c r="AF133" s="168"/>
      <c r="AG133" s="168"/>
      <c r="AH133" s="168"/>
      <c r="AI133" s="168"/>
      <c r="AJ133" s="168"/>
      <c r="AK133" s="168"/>
      <c r="AL133" s="749" t="s">
        <v>325</v>
      </c>
      <c r="AM133" s="168"/>
      <c r="AN133" s="168"/>
      <c r="AO133" s="168"/>
      <c r="AP133" s="168"/>
      <c r="AQ133" s="168"/>
      <c r="AR133" s="168" t="s">
        <v>33</v>
      </c>
      <c r="AS133" s="168"/>
      <c r="AT133" s="168"/>
      <c r="AU133" s="168"/>
      <c r="AV133" s="168" t="s">
        <v>34</v>
      </c>
      <c r="AW133" s="168"/>
      <c r="AX133" s="168"/>
    </row>
    <row r="134" spans="2:50" ht="24" customHeight="1">
      <c r="B134" s="854">
        <v>1</v>
      </c>
      <c r="C134" s="854">
        <v>1</v>
      </c>
      <c r="D134" s="862" t="s">
        <v>326</v>
      </c>
      <c r="E134" s="863"/>
      <c r="F134" s="863"/>
      <c r="G134" s="863"/>
      <c r="H134" s="863"/>
      <c r="I134" s="863"/>
      <c r="J134" s="863"/>
      <c r="K134" s="863"/>
      <c r="L134" s="863"/>
      <c r="M134" s="864"/>
      <c r="N134" s="856" t="s">
        <v>327</v>
      </c>
      <c r="O134" s="855"/>
      <c r="P134" s="855"/>
      <c r="Q134" s="855"/>
      <c r="R134" s="855"/>
      <c r="S134" s="855"/>
      <c r="T134" s="855"/>
      <c r="U134" s="855"/>
      <c r="V134" s="855"/>
      <c r="W134" s="855"/>
      <c r="X134" s="855"/>
      <c r="Y134" s="855"/>
      <c r="Z134" s="855"/>
      <c r="AA134" s="855"/>
      <c r="AB134" s="855"/>
      <c r="AC134" s="855"/>
      <c r="AD134" s="855"/>
      <c r="AE134" s="855"/>
      <c r="AF134" s="855"/>
      <c r="AG134" s="855"/>
      <c r="AH134" s="855"/>
      <c r="AI134" s="855"/>
      <c r="AJ134" s="855"/>
      <c r="AK134" s="855"/>
      <c r="AL134" s="856">
        <v>9</v>
      </c>
      <c r="AM134" s="855"/>
      <c r="AN134" s="855"/>
      <c r="AO134" s="855"/>
      <c r="AP134" s="855"/>
      <c r="AQ134" s="855"/>
      <c r="AR134" s="855">
        <v>2</v>
      </c>
      <c r="AS134" s="855"/>
      <c r="AT134" s="855"/>
      <c r="AU134" s="855"/>
      <c r="AV134" s="857">
        <v>0.88</v>
      </c>
      <c r="AW134" s="857"/>
      <c r="AX134" s="857"/>
    </row>
    <row r="137" ht="14.25">
      <c r="C137" s="16" t="s">
        <v>328</v>
      </c>
    </row>
    <row r="138" ht="13.5">
      <c r="C138" s="22" t="s">
        <v>329</v>
      </c>
    </row>
    <row r="139" spans="2:50" ht="34.5" customHeight="1">
      <c r="B139" s="854"/>
      <c r="C139" s="854"/>
      <c r="D139" s="168" t="s">
        <v>323</v>
      </c>
      <c r="E139" s="168"/>
      <c r="F139" s="168"/>
      <c r="G139" s="168"/>
      <c r="H139" s="168"/>
      <c r="I139" s="168"/>
      <c r="J139" s="168"/>
      <c r="K139" s="168"/>
      <c r="L139" s="168"/>
      <c r="M139" s="168"/>
      <c r="N139" s="168" t="s">
        <v>324</v>
      </c>
      <c r="O139" s="168"/>
      <c r="P139" s="168"/>
      <c r="Q139" s="168"/>
      <c r="R139" s="168"/>
      <c r="S139" s="168"/>
      <c r="T139" s="168"/>
      <c r="U139" s="168"/>
      <c r="V139" s="168"/>
      <c r="W139" s="168"/>
      <c r="X139" s="168"/>
      <c r="Y139" s="168"/>
      <c r="Z139" s="168"/>
      <c r="AA139" s="168"/>
      <c r="AB139" s="168"/>
      <c r="AC139" s="168"/>
      <c r="AD139" s="168"/>
      <c r="AE139" s="168"/>
      <c r="AF139" s="168"/>
      <c r="AG139" s="168"/>
      <c r="AH139" s="168"/>
      <c r="AI139" s="168"/>
      <c r="AJ139" s="168"/>
      <c r="AK139" s="168"/>
      <c r="AL139" s="749" t="s">
        <v>325</v>
      </c>
      <c r="AM139" s="168"/>
      <c r="AN139" s="168"/>
      <c r="AO139" s="168"/>
      <c r="AP139" s="168"/>
      <c r="AQ139" s="168"/>
      <c r="AR139" s="168" t="s">
        <v>33</v>
      </c>
      <c r="AS139" s="168"/>
      <c r="AT139" s="168"/>
      <c r="AU139" s="168"/>
      <c r="AV139" s="168" t="s">
        <v>34</v>
      </c>
      <c r="AW139" s="168"/>
      <c r="AX139" s="168"/>
    </row>
    <row r="140" spans="2:50" ht="24" customHeight="1">
      <c r="B140" s="854">
        <v>1</v>
      </c>
      <c r="C140" s="854">
        <v>1</v>
      </c>
      <c r="D140" s="862" t="s">
        <v>330</v>
      </c>
      <c r="E140" s="863"/>
      <c r="F140" s="863"/>
      <c r="G140" s="863"/>
      <c r="H140" s="863"/>
      <c r="I140" s="863"/>
      <c r="J140" s="863"/>
      <c r="K140" s="863"/>
      <c r="L140" s="863"/>
      <c r="M140" s="864"/>
      <c r="N140" s="856" t="s">
        <v>331</v>
      </c>
      <c r="O140" s="855"/>
      <c r="P140" s="855"/>
      <c r="Q140" s="855"/>
      <c r="R140" s="855"/>
      <c r="S140" s="855"/>
      <c r="T140" s="855"/>
      <c r="U140" s="855"/>
      <c r="V140" s="855"/>
      <c r="W140" s="855"/>
      <c r="X140" s="855"/>
      <c r="Y140" s="855"/>
      <c r="Z140" s="855"/>
      <c r="AA140" s="855"/>
      <c r="AB140" s="855"/>
      <c r="AC140" s="855"/>
      <c r="AD140" s="855"/>
      <c r="AE140" s="855"/>
      <c r="AF140" s="855"/>
      <c r="AG140" s="855"/>
      <c r="AH140" s="855"/>
      <c r="AI140" s="855"/>
      <c r="AJ140" s="855"/>
      <c r="AK140" s="855"/>
      <c r="AL140" s="856">
        <v>8</v>
      </c>
      <c r="AM140" s="855"/>
      <c r="AN140" s="855"/>
      <c r="AO140" s="855"/>
      <c r="AP140" s="855"/>
      <c r="AQ140" s="855"/>
      <c r="AR140" s="758" t="s">
        <v>236</v>
      </c>
      <c r="AS140" s="758"/>
      <c r="AT140" s="758"/>
      <c r="AU140" s="758"/>
      <c r="AV140" s="758" t="s">
        <v>332</v>
      </c>
      <c r="AW140" s="758"/>
      <c r="AX140" s="758"/>
    </row>
    <row r="143" ht="14.25">
      <c r="C143" s="16" t="s">
        <v>328</v>
      </c>
    </row>
    <row r="144" ht="13.5">
      <c r="C144" s="22" t="s">
        <v>333</v>
      </c>
    </row>
    <row r="145" spans="2:50" ht="34.5" customHeight="1">
      <c r="B145" s="865"/>
      <c r="C145" s="866"/>
      <c r="D145" s="154" t="s">
        <v>323</v>
      </c>
      <c r="E145" s="733"/>
      <c r="F145" s="733"/>
      <c r="G145" s="733"/>
      <c r="H145" s="733"/>
      <c r="I145" s="733"/>
      <c r="J145" s="733"/>
      <c r="K145" s="733"/>
      <c r="L145" s="733"/>
      <c r="M145" s="734"/>
      <c r="N145" s="154" t="s">
        <v>324</v>
      </c>
      <c r="O145" s="733"/>
      <c r="P145" s="733"/>
      <c r="Q145" s="733"/>
      <c r="R145" s="733"/>
      <c r="S145" s="733"/>
      <c r="T145" s="733"/>
      <c r="U145" s="733"/>
      <c r="V145" s="733"/>
      <c r="W145" s="733"/>
      <c r="X145" s="733"/>
      <c r="Y145" s="733"/>
      <c r="Z145" s="733"/>
      <c r="AA145" s="733"/>
      <c r="AB145" s="733"/>
      <c r="AC145" s="733"/>
      <c r="AD145" s="733"/>
      <c r="AE145" s="733"/>
      <c r="AF145" s="733"/>
      <c r="AG145" s="733"/>
      <c r="AH145" s="733"/>
      <c r="AI145" s="733"/>
      <c r="AJ145" s="733"/>
      <c r="AK145" s="734"/>
      <c r="AL145" s="858" t="s">
        <v>325</v>
      </c>
      <c r="AM145" s="867"/>
      <c r="AN145" s="867"/>
      <c r="AO145" s="867"/>
      <c r="AP145" s="867"/>
      <c r="AQ145" s="868"/>
      <c r="AR145" s="154" t="s">
        <v>33</v>
      </c>
      <c r="AS145" s="733"/>
      <c r="AT145" s="733"/>
      <c r="AU145" s="734"/>
      <c r="AV145" s="154" t="s">
        <v>34</v>
      </c>
      <c r="AW145" s="733"/>
      <c r="AX145" s="734"/>
    </row>
    <row r="146" spans="2:50" ht="24" customHeight="1">
      <c r="B146" s="865">
        <v>1</v>
      </c>
      <c r="C146" s="866"/>
      <c r="D146" s="859" t="s">
        <v>334</v>
      </c>
      <c r="E146" s="860"/>
      <c r="F146" s="860"/>
      <c r="G146" s="860"/>
      <c r="H146" s="860"/>
      <c r="I146" s="860"/>
      <c r="J146" s="860"/>
      <c r="K146" s="860"/>
      <c r="L146" s="860"/>
      <c r="M146" s="861"/>
      <c r="N146" s="869" t="s">
        <v>335</v>
      </c>
      <c r="O146" s="870"/>
      <c r="P146" s="870"/>
      <c r="Q146" s="870"/>
      <c r="R146" s="870"/>
      <c r="S146" s="870"/>
      <c r="T146" s="870"/>
      <c r="U146" s="870"/>
      <c r="V146" s="870"/>
      <c r="W146" s="870"/>
      <c r="X146" s="870"/>
      <c r="Y146" s="870"/>
      <c r="Z146" s="870"/>
      <c r="AA146" s="870"/>
      <c r="AB146" s="870"/>
      <c r="AC146" s="870"/>
      <c r="AD146" s="870"/>
      <c r="AE146" s="870"/>
      <c r="AF146" s="870"/>
      <c r="AG146" s="870"/>
      <c r="AH146" s="870"/>
      <c r="AI146" s="870"/>
      <c r="AJ146" s="870"/>
      <c r="AK146" s="871"/>
      <c r="AL146" s="869">
        <v>1</v>
      </c>
      <c r="AM146" s="870"/>
      <c r="AN146" s="870"/>
      <c r="AO146" s="870"/>
      <c r="AP146" s="870"/>
      <c r="AQ146" s="871"/>
      <c r="AR146" s="859">
        <v>6</v>
      </c>
      <c r="AS146" s="860"/>
      <c r="AT146" s="860"/>
      <c r="AU146" s="861"/>
      <c r="AV146" s="872">
        <v>0.11</v>
      </c>
      <c r="AW146" s="873"/>
      <c r="AX146" s="874"/>
    </row>
  </sheetData>
  <sheetProtection/>
  <mergeCells count="524">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dimension ref="B2:AY73"/>
  <sheetViews>
    <sheetView view="pageBreakPreview" zoomScale="85" zoomScaleSheetLayoutView="85" zoomScalePageLayoutView="0" workbookViewId="0" topLeftCell="A67">
      <selection activeCell="Y25" sqref="Y25"/>
    </sheetView>
  </sheetViews>
  <sheetFormatPr defaultColWidth="9.00390625" defaultRowHeight="13.5"/>
  <cols>
    <col min="1" max="1" width="2.25390625" style="0" customWidth="1"/>
    <col min="2" max="3" width="2.375" style="0" customWidth="1"/>
    <col min="4" max="58" width="2.25390625" style="0" customWidth="1"/>
  </cols>
  <sheetData>
    <row r="2" spans="2:51" ht="21.75" customHeight="1" thickBot="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88" t="s">
        <v>0</v>
      </c>
      <c r="AL2" s="88"/>
      <c r="AM2" s="88"/>
      <c r="AN2" s="88"/>
      <c r="AO2" s="88"/>
      <c r="AP2" s="88"/>
      <c r="AQ2" s="88"/>
      <c r="AR2" s="318" t="s">
        <v>102</v>
      </c>
      <c r="AS2" s="318"/>
      <c r="AT2" s="318"/>
      <c r="AU2" s="318"/>
      <c r="AV2" s="318"/>
      <c r="AW2" s="318"/>
      <c r="AX2" s="318"/>
      <c r="AY2" s="318"/>
    </row>
    <row r="3" spans="2:51" ht="32.25" customHeight="1" thickBot="1">
      <c r="B3" s="90" t="s">
        <v>103</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20"/>
    </row>
    <row r="4" spans="2:51" ht="30" customHeight="1">
      <c r="B4" s="321" t="s">
        <v>104</v>
      </c>
      <c r="C4" s="322"/>
      <c r="D4" s="322"/>
      <c r="E4" s="322"/>
      <c r="F4" s="322"/>
      <c r="G4" s="322"/>
      <c r="H4" s="323" t="s">
        <v>105</v>
      </c>
      <c r="I4" s="324"/>
      <c r="J4" s="324"/>
      <c r="K4" s="324"/>
      <c r="L4" s="324"/>
      <c r="M4" s="324"/>
      <c r="N4" s="324"/>
      <c r="O4" s="324"/>
      <c r="P4" s="324"/>
      <c r="Q4" s="324"/>
      <c r="R4" s="324"/>
      <c r="S4" s="324"/>
      <c r="T4" s="324"/>
      <c r="U4" s="324"/>
      <c r="V4" s="324"/>
      <c r="W4" s="324"/>
      <c r="X4" s="324"/>
      <c r="Y4" s="324"/>
      <c r="Z4" s="325" t="s">
        <v>106</v>
      </c>
      <c r="AA4" s="326"/>
      <c r="AB4" s="326"/>
      <c r="AC4" s="326"/>
      <c r="AD4" s="326"/>
      <c r="AE4" s="327"/>
      <c r="AF4" s="328" t="s">
        <v>107</v>
      </c>
      <c r="AG4" s="328"/>
      <c r="AH4" s="328"/>
      <c r="AI4" s="328"/>
      <c r="AJ4" s="328"/>
      <c r="AK4" s="328"/>
      <c r="AL4" s="328"/>
      <c r="AM4" s="328"/>
      <c r="AN4" s="328"/>
      <c r="AO4" s="328"/>
      <c r="AP4" s="328"/>
      <c r="AQ4" s="329"/>
      <c r="AR4" s="330" t="s">
        <v>1</v>
      </c>
      <c r="AS4" s="328"/>
      <c r="AT4" s="328"/>
      <c r="AU4" s="328"/>
      <c r="AV4" s="328"/>
      <c r="AW4" s="328"/>
      <c r="AX4" s="328"/>
      <c r="AY4" s="331"/>
    </row>
    <row r="5" spans="2:51" ht="32.25" customHeight="1">
      <c r="B5" s="108" t="s">
        <v>108</v>
      </c>
      <c r="C5" s="109"/>
      <c r="D5" s="109"/>
      <c r="E5" s="109"/>
      <c r="F5" s="109"/>
      <c r="G5" s="109"/>
      <c r="H5" s="332" t="s">
        <v>109</v>
      </c>
      <c r="I5" s="333"/>
      <c r="J5" s="333"/>
      <c r="K5" s="333"/>
      <c r="L5" s="333"/>
      <c r="M5" s="333"/>
      <c r="N5" s="333"/>
      <c r="O5" s="333"/>
      <c r="P5" s="333"/>
      <c r="Q5" s="333"/>
      <c r="R5" s="333"/>
      <c r="S5" s="333"/>
      <c r="T5" s="333"/>
      <c r="U5" s="333"/>
      <c r="V5" s="333"/>
      <c r="W5" s="334"/>
      <c r="X5" s="334"/>
      <c r="Y5" s="334"/>
      <c r="Z5" s="335" t="s">
        <v>2</v>
      </c>
      <c r="AA5" s="336"/>
      <c r="AB5" s="336"/>
      <c r="AC5" s="336"/>
      <c r="AD5" s="336"/>
      <c r="AE5" s="337"/>
      <c r="AF5" s="338" t="s">
        <v>90</v>
      </c>
      <c r="AG5" s="338"/>
      <c r="AH5" s="338"/>
      <c r="AI5" s="338"/>
      <c r="AJ5" s="338"/>
      <c r="AK5" s="338"/>
      <c r="AL5" s="338"/>
      <c r="AM5" s="338"/>
      <c r="AN5" s="338"/>
      <c r="AO5" s="338"/>
      <c r="AP5" s="338"/>
      <c r="AQ5" s="339"/>
      <c r="AR5" s="105" t="s">
        <v>92</v>
      </c>
      <c r="AS5" s="106"/>
      <c r="AT5" s="106"/>
      <c r="AU5" s="106"/>
      <c r="AV5" s="106"/>
      <c r="AW5" s="106"/>
      <c r="AX5" s="106"/>
      <c r="AY5" s="107"/>
    </row>
    <row r="6" spans="2:51" ht="32.25" customHeight="1">
      <c r="B6" s="108" t="s">
        <v>3</v>
      </c>
      <c r="C6" s="109"/>
      <c r="D6" s="109"/>
      <c r="E6" s="109"/>
      <c r="F6" s="109"/>
      <c r="G6" s="109"/>
      <c r="H6" s="340" t="s">
        <v>94</v>
      </c>
      <c r="I6" s="334"/>
      <c r="J6" s="334"/>
      <c r="K6" s="334"/>
      <c r="L6" s="334"/>
      <c r="M6" s="334"/>
      <c r="N6" s="334"/>
      <c r="O6" s="334"/>
      <c r="P6" s="334"/>
      <c r="Q6" s="334"/>
      <c r="R6" s="334"/>
      <c r="S6" s="334"/>
      <c r="T6" s="334"/>
      <c r="U6" s="334"/>
      <c r="V6" s="334"/>
      <c r="W6" s="334"/>
      <c r="X6" s="334"/>
      <c r="Y6" s="334"/>
      <c r="Z6" s="341" t="s">
        <v>110</v>
      </c>
      <c r="AA6" s="109"/>
      <c r="AB6" s="109"/>
      <c r="AC6" s="109"/>
      <c r="AD6" s="109"/>
      <c r="AE6" s="342"/>
      <c r="AF6" s="343" t="s">
        <v>111</v>
      </c>
      <c r="AG6" s="343"/>
      <c r="AH6" s="343"/>
      <c r="AI6" s="343"/>
      <c r="AJ6" s="343"/>
      <c r="AK6" s="343"/>
      <c r="AL6" s="343"/>
      <c r="AM6" s="343"/>
      <c r="AN6" s="343"/>
      <c r="AO6" s="343"/>
      <c r="AP6" s="343"/>
      <c r="AQ6" s="343"/>
      <c r="AR6" s="334"/>
      <c r="AS6" s="334"/>
      <c r="AT6" s="334"/>
      <c r="AU6" s="334"/>
      <c r="AV6" s="334"/>
      <c r="AW6" s="334"/>
      <c r="AX6" s="334"/>
      <c r="AY6" s="344"/>
    </row>
    <row r="7" spans="2:51" ht="26.25" customHeight="1">
      <c r="B7" s="116" t="s">
        <v>112</v>
      </c>
      <c r="C7" s="117"/>
      <c r="D7" s="117"/>
      <c r="E7" s="117"/>
      <c r="F7" s="117"/>
      <c r="G7" s="117"/>
      <c r="H7" s="120" t="s">
        <v>101</v>
      </c>
      <c r="I7" s="121"/>
      <c r="J7" s="121"/>
      <c r="K7" s="121"/>
      <c r="L7" s="121"/>
      <c r="M7" s="121"/>
      <c r="N7" s="121"/>
      <c r="O7" s="121"/>
      <c r="P7" s="121"/>
      <c r="Q7" s="121"/>
      <c r="R7" s="121"/>
      <c r="S7" s="121"/>
      <c r="T7" s="121"/>
      <c r="U7" s="121"/>
      <c r="V7" s="121"/>
      <c r="W7" s="122"/>
      <c r="X7" s="122"/>
      <c r="Y7" s="122"/>
      <c r="Z7" s="345" t="s">
        <v>4</v>
      </c>
      <c r="AA7" s="346"/>
      <c r="AB7" s="346"/>
      <c r="AC7" s="346"/>
      <c r="AD7" s="346"/>
      <c r="AE7" s="347"/>
      <c r="AF7" s="127" t="s">
        <v>113</v>
      </c>
      <c r="AG7" s="128"/>
      <c r="AH7" s="128"/>
      <c r="AI7" s="128"/>
      <c r="AJ7" s="128"/>
      <c r="AK7" s="128"/>
      <c r="AL7" s="128"/>
      <c r="AM7" s="128"/>
      <c r="AN7" s="128"/>
      <c r="AO7" s="128"/>
      <c r="AP7" s="128"/>
      <c r="AQ7" s="128"/>
      <c r="AR7" s="128"/>
      <c r="AS7" s="128"/>
      <c r="AT7" s="128"/>
      <c r="AU7" s="128"/>
      <c r="AV7" s="128"/>
      <c r="AW7" s="128"/>
      <c r="AX7" s="128"/>
      <c r="AY7" s="129"/>
    </row>
    <row r="8" spans="2:51" ht="16.5" customHeight="1">
      <c r="B8" s="118"/>
      <c r="C8" s="119"/>
      <c r="D8" s="119"/>
      <c r="E8" s="119"/>
      <c r="F8" s="119"/>
      <c r="G8" s="119"/>
      <c r="H8" s="123"/>
      <c r="I8" s="124"/>
      <c r="J8" s="124"/>
      <c r="K8" s="124"/>
      <c r="L8" s="124"/>
      <c r="M8" s="124"/>
      <c r="N8" s="124"/>
      <c r="O8" s="124"/>
      <c r="P8" s="124"/>
      <c r="Q8" s="124"/>
      <c r="R8" s="124"/>
      <c r="S8" s="124"/>
      <c r="T8" s="124"/>
      <c r="U8" s="124"/>
      <c r="V8" s="124"/>
      <c r="W8" s="125"/>
      <c r="X8" s="125"/>
      <c r="Y8" s="125"/>
      <c r="Z8" s="348"/>
      <c r="AA8" s="346"/>
      <c r="AB8" s="346"/>
      <c r="AC8" s="346"/>
      <c r="AD8" s="346"/>
      <c r="AE8" s="347"/>
      <c r="AF8" s="130"/>
      <c r="AG8" s="130"/>
      <c r="AH8" s="130"/>
      <c r="AI8" s="130"/>
      <c r="AJ8" s="130"/>
      <c r="AK8" s="130"/>
      <c r="AL8" s="130"/>
      <c r="AM8" s="130"/>
      <c r="AN8" s="130"/>
      <c r="AO8" s="130"/>
      <c r="AP8" s="130"/>
      <c r="AQ8" s="130"/>
      <c r="AR8" s="130"/>
      <c r="AS8" s="130"/>
      <c r="AT8" s="130"/>
      <c r="AU8" s="130"/>
      <c r="AV8" s="130"/>
      <c r="AW8" s="130"/>
      <c r="AX8" s="130"/>
      <c r="AY8" s="131"/>
    </row>
    <row r="9" spans="2:51" ht="66" customHeight="1">
      <c r="B9" s="349" t="s">
        <v>114</v>
      </c>
      <c r="C9" s="350"/>
      <c r="D9" s="350"/>
      <c r="E9" s="350"/>
      <c r="F9" s="350"/>
      <c r="G9" s="350"/>
      <c r="H9" s="351" t="s">
        <v>115</v>
      </c>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2"/>
    </row>
    <row r="10" spans="2:51" ht="93" customHeight="1">
      <c r="B10" s="349" t="s">
        <v>116</v>
      </c>
      <c r="C10" s="135"/>
      <c r="D10" s="135"/>
      <c r="E10" s="135"/>
      <c r="F10" s="135"/>
      <c r="G10" s="352"/>
      <c r="H10" s="134" t="s">
        <v>117</v>
      </c>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8"/>
    </row>
    <row r="11" spans="2:51" ht="15.75" customHeight="1">
      <c r="B11" s="169" t="s">
        <v>118</v>
      </c>
      <c r="C11" s="196"/>
      <c r="D11" s="196"/>
      <c r="E11" s="196"/>
      <c r="F11" s="196"/>
      <c r="G11" s="353"/>
      <c r="H11" s="357" t="s">
        <v>119</v>
      </c>
      <c r="I11" s="358"/>
      <c r="J11" s="358"/>
      <c r="K11" s="358"/>
      <c r="L11" s="358"/>
      <c r="M11" s="358"/>
      <c r="N11" s="358"/>
      <c r="O11" s="358"/>
      <c r="P11" s="358"/>
      <c r="Q11" s="358"/>
      <c r="R11" s="358"/>
      <c r="S11" s="358"/>
      <c r="T11" s="358"/>
      <c r="U11" s="358"/>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59"/>
    </row>
    <row r="12" spans="2:51" ht="55.5" customHeight="1">
      <c r="B12" s="354"/>
      <c r="C12" s="355"/>
      <c r="D12" s="355"/>
      <c r="E12" s="355"/>
      <c r="F12" s="355"/>
      <c r="G12" s="356"/>
      <c r="H12" s="360"/>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2"/>
    </row>
    <row r="13" spans="2:51" ht="23.25" customHeight="1">
      <c r="B13" s="363" t="s">
        <v>120</v>
      </c>
      <c r="C13" s="364"/>
      <c r="D13" s="364"/>
      <c r="E13" s="364"/>
      <c r="F13" s="364"/>
      <c r="G13" s="365"/>
      <c r="H13" s="369"/>
      <c r="I13" s="370"/>
      <c r="J13" s="370"/>
      <c r="K13" s="370"/>
      <c r="L13" s="370"/>
      <c r="M13" s="370"/>
      <c r="N13" s="370"/>
      <c r="O13" s="370"/>
      <c r="P13" s="370"/>
      <c r="Q13" s="371" t="s">
        <v>121</v>
      </c>
      <c r="R13" s="371"/>
      <c r="S13" s="371"/>
      <c r="T13" s="371"/>
      <c r="U13" s="371"/>
      <c r="V13" s="371"/>
      <c r="W13" s="371"/>
      <c r="X13" s="371" t="s">
        <v>122</v>
      </c>
      <c r="Y13" s="371"/>
      <c r="Z13" s="371"/>
      <c r="AA13" s="371"/>
      <c r="AB13" s="371"/>
      <c r="AC13" s="371"/>
      <c r="AD13" s="371"/>
      <c r="AE13" s="371" t="s">
        <v>123</v>
      </c>
      <c r="AF13" s="371"/>
      <c r="AG13" s="371"/>
      <c r="AH13" s="371"/>
      <c r="AI13" s="371"/>
      <c r="AJ13" s="371"/>
      <c r="AK13" s="371"/>
      <c r="AL13" s="371" t="s">
        <v>124</v>
      </c>
      <c r="AM13" s="371"/>
      <c r="AN13" s="371"/>
      <c r="AO13" s="371"/>
      <c r="AP13" s="371"/>
      <c r="AQ13" s="371"/>
      <c r="AR13" s="371"/>
      <c r="AS13" s="371" t="s">
        <v>125</v>
      </c>
      <c r="AT13" s="371"/>
      <c r="AU13" s="371"/>
      <c r="AV13" s="371"/>
      <c r="AW13" s="371"/>
      <c r="AX13" s="371"/>
      <c r="AY13" s="372"/>
    </row>
    <row r="14" spans="2:51" ht="24.75" customHeight="1">
      <c r="B14" s="366"/>
      <c r="C14" s="367"/>
      <c r="D14" s="367"/>
      <c r="E14" s="367"/>
      <c r="F14" s="367"/>
      <c r="G14" s="368"/>
      <c r="H14" s="373" t="s">
        <v>126</v>
      </c>
      <c r="I14" s="374"/>
      <c r="J14" s="374"/>
      <c r="K14" s="374"/>
      <c r="L14" s="374"/>
      <c r="M14" s="374"/>
      <c r="N14" s="374"/>
      <c r="O14" s="374"/>
      <c r="P14" s="374"/>
      <c r="Q14" s="375">
        <v>8.035</v>
      </c>
      <c r="R14" s="375"/>
      <c r="S14" s="375"/>
      <c r="T14" s="375"/>
      <c r="U14" s="375"/>
      <c r="V14" s="375"/>
      <c r="W14" s="375"/>
      <c r="X14" s="375">
        <v>7.632</v>
      </c>
      <c r="Y14" s="375"/>
      <c r="Z14" s="375"/>
      <c r="AA14" s="375"/>
      <c r="AB14" s="375"/>
      <c r="AC14" s="375"/>
      <c r="AD14" s="375"/>
      <c r="AE14" s="375">
        <v>7.632</v>
      </c>
      <c r="AF14" s="375"/>
      <c r="AG14" s="375"/>
      <c r="AH14" s="375"/>
      <c r="AI14" s="375"/>
      <c r="AJ14" s="375"/>
      <c r="AK14" s="375"/>
      <c r="AL14" s="375">
        <v>7.611</v>
      </c>
      <c r="AM14" s="375"/>
      <c r="AN14" s="375"/>
      <c r="AO14" s="375"/>
      <c r="AP14" s="375"/>
      <c r="AQ14" s="375"/>
      <c r="AR14" s="375"/>
      <c r="AS14" s="371"/>
      <c r="AT14" s="371"/>
      <c r="AU14" s="371"/>
      <c r="AV14" s="371"/>
      <c r="AW14" s="371"/>
      <c r="AX14" s="371"/>
      <c r="AY14" s="372"/>
    </row>
    <row r="15" spans="2:51" ht="24.75" customHeight="1">
      <c r="B15" s="366"/>
      <c r="C15" s="367"/>
      <c r="D15" s="367"/>
      <c r="E15" s="367"/>
      <c r="F15" s="367"/>
      <c r="G15" s="368"/>
      <c r="H15" s="373" t="s">
        <v>10</v>
      </c>
      <c r="I15" s="374"/>
      <c r="J15" s="374"/>
      <c r="K15" s="374"/>
      <c r="L15" s="374"/>
      <c r="M15" s="374"/>
      <c r="N15" s="374"/>
      <c r="O15" s="374"/>
      <c r="P15" s="374"/>
      <c r="Q15" s="375">
        <v>8</v>
      </c>
      <c r="R15" s="375"/>
      <c r="S15" s="375"/>
      <c r="T15" s="375"/>
      <c r="U15" s="375"/>
      <c r="V15" s="375"/>
      <c r="W15" s="375"/>
      <c r="X15" s="375">
        <v>7.6</v>
      </c>
      <c r="Y15" s="375"/>
      <c r="Z15" s="375"/>
      <c r="AA15" s="375"/>
      <c r="AB15" s="375"/>
      <c r="AC15" s="375"/>
      <c r="AD15" s="375"/>
      <c r="AE15" s="375">
        <v>7.562</v>
      </c>
      <c r="AF15" s="375"/>
      <c r="AG15" s="375"/>
      <c r="AH15" s="375"/>
      <c r="AI15" s="375"/>
      <c r="AJ15" s="375"/>
      <c r="AK15" s="375"/>
      <c r="AL15" s="376"/>
      <c r="AM15" s="376"/>
      <c r="AN15" s="376"/>
      <c r="AO15" s="376"/>
      <c r="AP15" s="376"/>
      <c r="AQ15" s="376"/>
      <c r="AR15" s="376"/>
      <c r="AS15" s="377"/>
      <c r="AT15" s="377"/>
      <c r="AU15" s="377"/>
      <c r="AV15" s="377"/>
      <c r="AW15" s="377"/>
      <c r="AX15" s="377"/>
      <c r="AY15" s="378"/>
    </row>
    <row r="16" spans="2:51" ht="24.75" customHeight="1">
      <c r="B16" s="366"/>
      <c r="C16" s="367"/>
      <c r="D16" s="367"/>
      <c r="E16" s="367"/>
      <c r="F16" s="367"/>
      <c r="G16" s="368"/>
      <c r="H16" s="373" t="s">
        <v>127</v>
      </c>
      <c r="I16" s="374"/>
      <c r="J16" s="374"/>
      <c r="K16" s="374"/>
      <c r="L16" s="374"/>
      <c r="M16" s="374"/>
      <c r="N16" s="374"/>
      <c r="O16" s="374"/>
      <c r="P16" s="374"/>
      <c r="Q16" s="379">
        <f>Q15/Q14</f>
        <v>0.9956440572495333</v>
      </c>
      <c r="R16" s="379"/>
      <c r="S16" s="379"/>
      <c r="T16" s="379"/>
      <c r="U16" s="379"/>
      <c r="V16" s="379"/>
      <c r="W16" s="379"/>
      <c r="X16" s="379">
        <f>X15/X14</f>
        <v>0.9958071278825996</v>
      </c>
      <c r="Y16" s="379"/>
      <c r="Z16" s="379"/>
      <c r="AA16" s="379"/>
      <c r="AB16" s="379"/>
      <c r="AC16" s="379"/>
      <c r="AD16" s="379"/>
      <c r="AE16" s="379">
        <v>1</v>
      </c>
      <c r="AF16" s="379"/>
      <c r="AG16" s="379"/>
      <c r="AH16" s="379"/>
      <c r="AI16" s="379"/>
      <c r="AJ16" s="379"/>
      <c r="AK16" s="379"/>
      <c r="AL16" s="377"/>
      <c r="AM16" s="377"/>
      <c r="AN16" s="377"/>
      <c r="AO16" s="377"/>
      <c r="AP16" s="377"/>
      <c r="AQ16" s="377"/>
      <c r="AR16" s="377"/>
      <c r="AS16" s="377"/>
      <c r="AT16" s="377"/>
      <c r="AU16" s="377"/>
      <c r="AV16" s="377"/>
      <c r="AW16" s="377"/>
      <c r="AX16" s="377"/>
      <c r="AY16" s="378"/>
    </row>
    <row r="17" spans="2:51" ht="24.75" customHeight="1">
      <c r="B17" s="366"/>
      <c r="C17" s="367"/>
      <c r="D17" s="367"/>
      <c r="E17" s="367"/>
      <c r="F17" s="367"/>
      <c r="G17" s="368"/>
      <c r="H17" s="380" t="s">
        <v>128</v>
      </c>
      <c r="I17" s="381"/>
      <c r="J17" s="381"/>
      <c r="K17" s="381"/>
      <c r="L17" s="381"/>
      <c r="M17" s="381"/>
      <c r="N17" s="381"/>
      <c r="O17" s="381"/>
      <c r="P17" s="382"/>
      <c r="Q17" s="371">
        <v>8</v>
      </c>
      <c r="R17" s="371"/>
      <c r="S17" s="371"/>
      <c r="T17" s="371"/>
      <c r="U17" s="371"/>
      <c r="V17" s="371"/>
      <c r="W17" s="371"/>
      <c r="X17" s="371">
        <v>8</v>
      </c>
      <c r="Y17" s="371"/>
      <c r="Z17" s="371"/>
      <c r="AA17" s="371"/>
      <c r="AB17" s="371"/>
      <c r="AC17" s="371"/>
      <c r="AD17" s="371"/>
      <c r="AE17" s="371">
        <v>8</v>
      </c>
      <c r="AF17" s="371"/>
      <c r="AG17" s="371"/>
      <c r="AH17" s="371"/>
      <c r="AI17" s="371"/>
      <c r="AJ17" s="371"/>
      <c r="AK17" s="371"/>
      <c r="AL17" s="377"/>
      <c r="AM17" s="377"/>
      <c r="AN17" s="377"/>
      <c r="AO17" s="377"/>
      <c r="AP17" s="377"/>
      <c r="AQ17" s="377"/>
      <c r="AR17" s="377"/>
      <c r="AS17" s="377"/>
      <c r="AT17" s="377"/>
      <c r="AU17" s="377"/>
      <c r="AV17" s="377"/>
      <c r="AW17" s="377"/>
      <c r="AX17" s="377"/>
      <c r="AY17" s="378"/>
    </row>
    <row r="18" spans="2:51" ht="112.5" customHeight="1">
      <c r="B18" s="383" t="s">
        <v>50</v>
      </c>
      <c r="C18" s="384"/>
      <c r="D18" s="387" t="s">
        <v>129</v>
      </c>
      <c r="E18" s="387"/>
      <c r="F18" s="387"/>
      <c r="G18" s="388"/>
      <c r="H18" s="389" t="s">
        <v>130</v>
      </c>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1"/>
    </row>
    <row r="19" spans="2:51" ht="112.5" customHeight="1">
      <c r="B19" s="385"/>
      <c r="C19" s="386"/>
      <c r="D19" s="392" t="s">
        <v>131</v>
      </c>
      <c r="E19" s="392"/>
      <c r="F19" s="392"/>
      <c r="G19" s="393"/>
      <c r="H19" s="394" t="s">
        <v>132</v>
      </c>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1"/>
    </row>
    <row r="20" spans="2:51" ht="112.5" customHeight="1">
      <c r="B20" s="395" t="s">
        <v>49</v>
      </c>
      <c r="C20" s="396"/>
      <c r="D20" s="397"/>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9"/>
    </row>
    <row r="21" spans="2:51" ht="19.5" customHeight="1">
      <c r="B21" s="383" t="s">
        <v>133</v>
      </c>
      <c r="C21" s="400"/>
      <c r="D21" s="23" t="s">
        <v>134</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9"/>
    </row>
    <row r="22" spans="2:51" ht="19.5" customHeight="1">
      <c r="B22" s="401"/>
      <c r="C22" s="402"/>
      <c r="D22" s="24"/>
      <c r="E22" s="17"/>
      <c r="F22" s="25"/>
      <c r="G22" s="25"/>
      <c r="H22" s="25"/>
      <c r="I22" s="25"/>
      <c r="J22" s="25"/>
      <c r="K22" s="17"/>
      <c r="L22" s="25"/>
      <c r="M22" s="25"/>
      <c r="N22" s="25"/>
      <c r="O22" s="25"/>
      <c r="P22" s="25"/>
      <c r="Q22" s="17"/>
      <c r="R22" s="26" t="s">
        <v>135</v>
      </c>
      <c r="S22" s="25"/>
      <c r="T22" s="25"/>
      <c r="U22" s="25"/>
      <c r="V22" s="25"/>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1"/>
    </row>
    <row r="23" spans="2:51" ht="19.5" customHeight="1">
      <c r="B23" s="401"/>
      <c r="C23" s="402"/>
      <c r="D23" s="24"/>
      <c r="E23" s="405" t="s">
        <v>136</v>
      </c>
      <c r="F23" s="346"/>
      <c r="G23" s="346"/>
      <c r="H23" s="346"/>
      <c r="I23" s="346"/>
      <c r="J23" s="347"/>
      <c r="K23" s="405" t="s">
        <v>137</v>
      </c>
      <c r="L23" s="346"/>
      <c r="M23" s="346"/>
      <c r="N23" s="346"/>
      <c r="O23" s="346"/>
      <c r="P23" s="347"/>
      <c r="Q23" s="405" t="s">
        <v>138</v>
      </c>
      <c r="R23" s="346"/>
      <c r="S23" s="346"/>
      <c r="T23" s="346"/>
      <c r="U23" s="346"/>
      <c r="V23" s="347"/>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1"/>
    </row>
    <row r="24" spans="2:51" ht="19.5" customHeight="1">
      <c r="B24" s="401"/>
      <c r="C24" s="402"/>
      <c r="D24" s="24"/>
      <c r="E24" s="406">
        <v>0</v>
      </c>
      <c r="F24" s="407"/>
      <c r="G24" s="407"/>
      <c r="H24" s="407"/>
      <c r="I24" s="407"/>
      <c r="J24" s="408"/>
      <c r="K24" s="406">
        <v>0</v>
      </c>
      <c r="L24" s="407"/>
      <c r="M24" s="407"/>
      <c r="N24" s="407"/>
      <c r="O24" s="407"/>
      <c r="P24" s="408"/>
      <c r="Q24" s="406">
        <v>0</v>
      </c>
      <c r="R24" s="407"/>
      <c r="S24" s="407"/>
      <c r="T24" s="407"/>
      <c r="U24" s="407"/>
      <c r="V24" s="408"/>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1"/>
    </row>
    <row r="25" spans="2:51" ht="19.5" customHeight="1">
      <c r="B25" s="401"/>
      <c r="C25" s="402"/>
      <c r="D25" s="24"/>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1"/>
    </row>
    <row r="26" spans="2:51" ht="19.5" customHeight="1" thickBot="1">
      <c r="B26" s="403"/>
      <c r="C26" s="404"/>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10"/>
    </row>
    <row r="27" spans="2:51" ht="409.5" customHeight="1">
      <c r="B27" s="411" t="s">
        <v>139</v>
      </c>
      <c r="C27" s="412"/>
      <c r="D27" s="412"/>
      <c r="E27" s="412"/>
      <c r="F27" s="412"/>
      <c r="G27" s="413"/>
      <c r="H27" s="417"/>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9"/>
    </row>
    <row r="28" spans="2:51" ht="409.5" customHeight="1">
      <c r="B28" s="366"/>
      <c r="C28" s="367"/>
      <c r="D28" s="367"/>
      <c r="E28" s="367"/>
      <c r="F28" s="367"/>
      <c r="G28" s="368"/>
      <c r="H28" s="420"/>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2"/>
    </row>
    <row r="29" spans="2:51" ht="226.5" customHeight="1" thickBot="1">
      <c r="B29" s="414"/>
      <c r="C29" s="415"/>
      <c r="D29" s="415"/>
      <c r="E29" s="415"/>
      <c r="F29" s="415"/>
      <c r="G29" s="416"/>
      <c r="H29" s="423"/>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5"/>
    </row>
    <row r="30" spans="2:51" ht="24" customHeight="1">
      <c r="B30" s="426" t="s">
        <v>140</v>
      </c>
      <c r="C30" s="427"/>
      <c r="D30" s="427"/>
      <c r="E30" s="427"/>
      <c r="F30" s="427"/>
      <c r="G30" s="428"/>
      <c r="H30" s="429" t="s">
        <v>141</v>
      </c>
      <c r="I30" s="326"/>
      <c r="J30" s="326"/>
      <c r="K30" s="326"/>
      <c r="L30" s="326"/>
      <c r="M30" s="326"/>
      <c r="N30" s="326"/>
      <c r="O30" s="326"/>
      <c r="P30" s="326"/>
      <c r="Q30" s="326"/>
      <c r="R30" s="326"/>
      <c r="S30" s="326"/>
      <c r="T30" s="326"/>
      <c r="U30" s="326"/>
      <c r="V30" s="326"/>
      <c r="W30" s="326"/>
      <c r="X30" s="326"/>
      <c r="Y30" s="326"/>
      <c r="Z30" s="326"/>
      <c r="AA30" s="326"/>
      <c r="AB30" s="326"/>
      <c r="AC30" s="430"/>
      <c r="AD30" s="431" t="s">
        <v>142</v>
      </c>
      <c r="AE30" s="326"/>
      <c r="AF30" s="326"/>
      <c r="AG30" s="326"/>
      <c r="AH30" s="326"/>
      <c r="AI30" s="326"/>
      <c r="AJ30" s="326"/>
      <c r="AK30" s="326"/>
      <c r="AL30" s="326"/>
      <c r="AM30" s="326"/>
      <c r="AN30" s="326"/>
      <c r="AO30" s="326"/>
      <c r="AP30" s="326"/>
      <c r="AQ30" s="326"/>
      <c r="AR30" s="326"/>
      <c r="AS30" s="326"/>
      <c r="AT30" s="326"/>
      <c r="AU30" s="326"/>
      <c r="AV30" s="326"/>
      <c r="AW30" s="326"/>
      <c r="AX30" s="326"/>
      <c r="AY30" s="432"/>
    </row>
    <row r="31" spans="2:51" ht="30" customHeight="1">
      <c r="B31" s="172"/>
      <c r="C31" s="173"/>
      <c r="D31" s="173"/>
      <c r="E31" s="173"/>
      <c r="F31" s="173"/>
      <c r="G31" s="174"/>
      <c r="H31" s="433" t="s">
        <v>26</v>
      </c>
      <c r="I31" s="434"/>
      <c r="J31" s="434"/>
      <c r="K31" s="434"/>
      <c r="L31" s="434"/>
      <c r="M31" s="405" t="s">
        <v>27</v>
      </c>
      <c r="N31" s="346"/>
      <c r="O31" s="346"/>
      <c r="P31" s="346"/>
      <c r="Q31" s="346"/>
      <c r="R31" s="346"/>
      <c r="S31" s="346"/>
      <c r="T31" s="346"/>
      <c r="U31" s="346"/>
      <c r="V31" s="346"/>
      <c r="W31" s="346"/>
      <c r="X31" s="346"/>
      <c r="Y31" s="347"/>
      <c r="Z31" s="435" t="s">
        <v>28</v>
      </c>
      <c r="AA31" s="346"/>
      <c r="AB31" s="346"/>
      <c r="AC31" s="347"/>
      <c r="AD31" s="433" t="s">
        <v>26</v>
      </c>
      <c r="AE31" s="434"/>
      <c r="AF31" s="434"/>
      <c r="AG31" s="434"/>
      <c r="AH31" s="434"/>
      <c r="AI31" s="405" t="s">
        <v>27</v>
      </c>
      <c r="AJ31" s="346"/>
      <c r="AK31" s="346"/>
      <c r="AL31" s="346"/>
      <c r="AM31" s="346"/>
      <c r="AN31" s="346"/>
      <c r="AO31" s="346"/>
      <c r="AP31" s="346"/>
      <c r="AQ31" s="346"/>
      <c r="AR31" s="346"/>
      <c r="AS31" s="346"/>
      <c r="AT31" s="346"/>
      <c r="AU31" s="347"/>
      <c r="AV31" s="435" t="s">
        <v>28</v>
      </c>
      <c r="AW31" s="346"/>
      <c r="AX31" s="346"/>
      <c r="AY31" s="436"/>
    </row>
    <row r="32" spans="2:51" ht="24" customHeight="1">
      <c r="B32" s="172"/>
      <c r="C32" s="173"/>
      <c r="D32" s="173"/>
      <c r="E32" s="173"/>
      <c r="F32" s="173"/>
      <c r="G32" s="174"/>
      <c r="H32" s="309" t="s">
        <v>143</v>
      </c>
      <c r="I32" s="122"/>
      <c r="J32" s="122"/>
      <c r="K32" s="122"/>
      <c r="L32" s="310"/>
      <c r="M32" s="437" t="s">
        <v>144</v>
      </c>
      <c r="N32" s="438"/>
      <c r="O32" s="438"/>
      <c r="P32" s="438"/>
      <c r="Q32" s="438"/>
      <c r="R32" s="438"/>
      <c r="S32" s="438"/>
      <c r="T32" s="438"/>
      <c r="U32" s="438"/>
      <c r="V32" s="438"/>
      <c r="W32" s="438"/>
      <c r="X32" s="438"/>
      <c r="Y32" s="439"/>
      <c r="Z32" s="440">
        <v>8</v>
      </c>
      <c r="AA32" s="441"/>
      <c r="AB32" s="441"/>
      <c r="AC32" s="442"/>
      <c r="AD32" s="309"/>
      <c r="AE32" s="122"/>
      <c r="AF32" s="122"/>
      <c r="AG32" s="122"/>
      <c r="AH32" s="310"/>
      <c r="AI32" s="437"/>
      <c r="AJ32" s="438"/>
      <c r="AK32" s="438"/>
      <c r="AL32" s="438"/>
      <c r="AM32" s="438"/>
      <c r="AN32" s="438"/>
      <c r="AO32" s="438"/>
      <c r="AP32" s="438"/>
      <c r="AQ32" s="438"/>
      <c r="AR32" s="438"/>
      <c r="AS32" s="438"/>
      <c r="AT32" s="438"/>
      <c r="AU32" s="439"/>
      <c r="AV32" s="440"/>
      <c r="AW32" s="441"/>
      <c r="AX32" s="441"/>
      <c r="AY32" s="443"/>
    </row>
    <row r="33" spans="2:51" ht="24" customHeight="1">
      <c r="B33" s="172"/>
      <c r="C33" s="173"/>
      <c r="D33" s="173"/>
      <c r="E33" s="173"/>
      <c r="F33" s="173"/>
      <c r="G33" s="174"/>
      <c r="H33" s="309"/>
      <c r="I33" s="122"/>
      <c r="J33" s="122"/>
      <c r="K33" s="122"/>
      <c r="L33" s="310"/>
      <c r="M33" s="437"/>
      <c r="N33" s="438"/>
      <c r="O33" s="438"/>
      <c r="P33" s="438"/>
      <c r="Q33" s="438"/>
      <c r="R33" s="438"/>
      <c r="S33" s="438"/>
      <c r="T33" s="438"/>
      <c r="U33" s="438"/>
      <c r="V33" s="438"/>
      <c r="W33" s="438"/>
      <c r="X33" s="438"/>
      <c r="Y33" s="439"/>
      <c r="Z33" s="440"/>
      <c r="AA33" s="441"/>
      <c r="AB33" s="441"/>
      <c r="AC33" s="442"/>
      <c r="AD33" s="309"/>
      <c r="AE33" s="122"/>
      <c r="AF33" s="122"/>
      <c r="AG33" s="122"/>
      <c r="AH33" s="310"/>
      <c r="AI33" s="437"/>
      <c r="AJ33" s="438"/>
      <c r="AK33" s="438"/>
      <c r="AL33" s="438"/>
      <c r="AM33" s="438"/>
      <c r="AN33" s="438"/>
      <c r="AO33" s="438"/>
      <c r="AP33" s="438"/>
      <c r="AQ33" s="438"/>
      <c r="AR33" s="438"/>
      <c r="AS33" s="438"/>
      <c r="AT33" s="438"/>
      <c r="AU33" s="439"/>
      <c r="AV33" s="440"/>
      <c r="AW33" s="441"/>
      <c r="AX33" s="441"/>
      <c r="AY33" s="443"/>
    </row>
    <row r="34" spans="2:51" ht="24" customHeight="1">
      <c r="B34" s="172"/>
      <c r="C34" s="173"/>
      <c r="D34" s="173"/>
      <c r="E34" s="173"/>
      <c r="F34" s="173"/>
      <c r="G34" s="174"/>
      <c r="H34" s="309"/>
      <c r="I34" s="122"/>
      <c r="J34" s="122"/>
      <c r="K34" s="122"/>
      <c r="L34" s="310"/>
      <c r="M34" s="437"/>
      <c r="N34" s="438"/>
      <c r="O34" s="438"/>
      <c r="P34" s="438"/>
      <c r="Q34" s="438"/>
      <c r="R34" s="438"/>
      <c r="S34" s="438"/>
      <c r="T34" s="438"/>
      <c r="U34" s="438"/>
      <c r="V34" s="438"/>
      <c r="W34" s="438"/>
      <c r="X34" s="438"/>
      <c r="Y34" s="439"/>
      <c r="Z34" s="440"/>
      <c r="AA34" s="441"/>
      <c r="AB34" s="441"/>
      <c r="AC34" s="442"/>
      <c r="AD34" s="309"/>
      <c r="AE34" s="122"/>
      <c r="AF34" s="122"/>
      <c r="AG34" s="122"/>
      <c r="AH34" s="310"/>
      <c r="AI34" s="437"/>
      <c r="AJ34" s="438"/>
      <c r="AK34" s="438"/>
      <c r="AL34" s="438"/>
      <c r="AM34" s="438"/>
      <c r="AN34" s="438"/>
      <c r="AO34" s="438"/>
      <c r="AP34" s="438"/>
      <c r="AQ34" s="438"/>
      <c r="AR34" s="438"/>
      <c r="AS34" s="438"/>
      <c r="AT34" s="438"/>
      <c r="AU34" s="439"/>
      <c r="AV34" s="440"/>
      <c r="AW34" s="441"/>
      <c r="AX34" s="441"/>
      <c r="AY34" s="443"/>
    </row>
    <row r="35" spans="2:51" ht="24" customHeight="1">
      <c r="B35" s="172"/>
      <c r="C35" s="173"/>
      <c r="D35" s="173"/>
      <c r="E35" s="173"/>
      <c r="F35" s="173"/>
      <c r="G35" s="174"/>
      <c r="H35" s="309"/>
      <c r="I35" s="122"/>
      <c r="J35" s="122"/>
      <c r="K35" s="122"/>
      <c r="L35" s="310"/>
      <c r="M35" s="437"/>
      <c r="N35" s="438"/>
      <c r="O35" s="438"/>
      <c r="P35" s="438"/>
      <c r="Q35" s="438"/>
      <c r="R35" s="438"/>
      <c r="S35" s="438"/>
      <c r="T35" s="438"/>
      <c r="U35" s="438"/>
      <c r="V35" s="438"/>
      <c r="W35" s="438"/>
      <c r="X35" s="438"/>
      <c r="Y35" s="439"/>
      <c r="Z35" s="440"/>
      <c r="AA35" s="441"/>
      <c r="AB35" s="441"/>
      <c r="AC35" s="442"/>
      <c r="AD35" s="309"/>
      <c r="AE35" s="122"/>
      <c r="AF35" s="122"/>
      <c r="AG35" s="122"/>
      <c r="AH35" s="310"/>
      <c r="AI35" s="437"/>
      <c r="AJ35" s="438"/>
      <c r="AK35" s="438"/>
      <c r="AL35" s="438"/>
      <c r="AM35" s="438"/>
      <c r="AN35" s="438"/>
      <c r="AO35" s="438"/>
      <c r="AP35" s="438"/>
      <c r="AQ35" s="438"/>
      <c r="AR35" s="438"/>
      <c r="AS35" s="438"/>
      <c r="AT35" s="438"/>
      <c r="AU35" s="439"/>
      <c r="AV35" s="440"/>
      <c r="AW35" s="441"/>
      <c r="AX35" s="441"/>
      <c r="AY35" s="443"/>
    </row>
    <row r="36" spans="2:51" ht="24" customHeight="1">
      <c r="B36" s="172"/>
      <c r="C36" s="173"/>
      <c r="D36" s="173"/>
      <c r="E36" s="173"/>
      <c r="F36" s="173"/>
      <c r="G36" s="174"/>
      <c r="H36" s="309"/>
      <c r="I36" s="122"/>
      <c r="J36" s="122"/>
      <c r="K36" s="122"/>
      <c r="L36" s="310"/>
      <c r="M36" s="437"/>
      <c r="N36" s="438"/>
      <c r="O36" s="438"/>
      <c r="P36" s="438"/>
      <c r="Q36" s="438"/>
      <c r="R36" s="438"/>
      <c r="S36" s="438"/>
      <c r="T36" s="438"/>
      <c r="U36" s="438"/>
      <c r="V36" s="438"/>
      <c r="W36" s="438"/>
      <c r="X36" s="438"/>
      <c r="Y36" s="439"/>
      <c r="Z36" s="440"/>
      <c r="AA36" s="441"/>
      <c r="AB36" s="441"/>
      <c r="AC36" s="441"/>
      <c r="AD36" s="309"/>
      <c r="AE36" s="122"/>
      <c r="AF36" s="122"/>
      <c r="AG36" s="122"/>
      <c r="AH36" s="310"/>
      <c r="AI36" s="437"/>
      <c r="AJ36" s="438"/>
      <c r="AK36" s="438"/>
      <c r="AL36" s="438"/>
      <c r="AM36" s="438"/>
      <c r="AN36" s="438"/>
      <c r="AO36" s="438"/>
      <c r="AP36" s="438"/>
      <c r="AQ36" s="438"/>
      <c r="AR36" s="438"/>
      <c r="AS36" s="438"/>
      <c r="AT36" s="438"/>
      <c r="AU36" s="439"/>
      <c r="AV36" s="440"/>
      <c r="AW36" s="441"/>
      <c r="AX36" s="441"/>
      <c r="AY36" s="443"/>
    </row>
    <row r="37" spans="2:51" ht="24" customHeight="1">
      <c r="B37" s="172"/>
      <c r="C37" s="173"/>
      <c r="D37" s="173"/>
      <c r="E37" s="173"/>
      <c r="F37" s="173"/>
      <c r="G37" s="174"/>
      <c r="H37" s="309"/>
      <c r="I37" s="122"/>
      <c r="J37" s="122"/>
      <c r="K37" s="122"/>
      <c r="L37" s="310"/>
      <c r="M37" s="437"/>
      <c r="N37" s="438"/>
      <c r="O37" s="438"/>
      <c r="P37" s="438"/>
      <c r="Q37" s="438"/>
      <c r="R37" s="438"/>
      <c r="S37" s="438"/>
      <c r="T37" s="438"/>
      <c r="U37" s="438"/>
      <c r="V37" s="438"/>
      <c r="W37" s="438"/>
      <c r="X37" s="438"/>
      <c r="Y37" s="439"/>
      <c r="Z37" s="440"/>
      <c r="AA37" s="441"/>
      <c r="AB37" s="441"/>
      <c r="AC37" s="441"/>
      <c r="AD37" s="309"/>
      <c r="AE37" s="122"/>
      <c r="AF37" s="122"/>
      <c r="AG37" s="122"/>
      <c r="AH37" s="310"/>
      <c r="AI37" s="437"/>
      <c r="AJ37" s="438"/>
      <c r="AK37" s="438"/>
      <c r="AL37" s="438"/>
      <c r="AM37" s="438"/>
      <c r="AN37" s="438"/>
      <c r="AO37" s="438"/>
      <c r="AP37" s="438"/>
      <c r="AQ37" s="438"/>
      <c r="AR37" s="438"/>
      <c r="AS37" s="438"/>
      <c r="AT37" s="438"/>
      <c r="AU37" s="439"/>
      <c r="AV37" s="440"/>
      <c r="AW37" s="441"/>
      <c r="AX37" s="441"/>
      <c r="AY37" s="443"/>
    </row>
    <row r="38" spans="2:51" ht="24" customHeight="1">
      <c r="B38" s="172"/>
      <c r="C38" s="173"/>
      <c r="D38" s="173"/>
      <c r="E38" s="173"/>
      <c r="F38" s="173"/>
      <c r="G38" s="174"/>
      <c r="H38" s="309"/>
      <c r="I38" s="122"/>
      <c r="J38" s="122"/>
      <c r="K38" s="122"/>
      <c r="L38" s="310"/>
      <c r="M38" s="437"/>
      <c r="N38" s="438"/>
      <c r="O38" s="438"/>
      <c r="P38" s="438"/>
      <c r="Q38" s="438"/>
      <c r="R38" s="438"/>
      <c r="S38" s="438"/>
      <c r="T38" s="438"/>
      <c r="U38" s="438"/>
      <c r="V38" s="438"/>
      <c r="W38" s="438"/>
      <c r="X38" s="438"/>
      <c r="Y38" s="439"/>
      <c r="Z38" s="440"/>
      <c r="AA38" s="441"/>
      <c r="AB38" s="441"/>
      <c r="AC38" s="441"/>
      <c r="AD38" s="309"/>
      <c r="AE38" s="122"/>
      <c r="AF38" s="122"/>
      <c r="AG38" s="122"/>
      <c r="AH38" s="310"/>
      <c r="AI38" s="437"/>
      <c r="AJ38" s="438"/>
      <c r="AK38" s="438"/>
      <c r="AL38" s="438"/>
      <c r="AM38" s="438"/>
      <c r="AN38" s="438"/>
      <c r="AO38" s="438"/>
      <c r="AP38" s="438"/>
      <c r="AQ38" s="438"/>
      <c r="AR38" s="438"/>
      <c r="AS38" s="438"/>
      <c r="AT38" s="438"/>
      <c r="AU38" s="439"/>
      <c r="AV38" s="440"/>
      <c r="AW38" s="441"/>
      <c r="AX38" s="441"/>
      <c r="AY38" s="443"/>
    </row>
    <row r="39" spans="2:51" ht="24" customHeight="1">
      <c r="B39" s="172"/>
      <c r="C39" s="173"/>
      <c r="D39" s="173"/>
      <c r="E39" s="173"/>
      <c r="F39" s="173"/>
      <c r="G39" s="174"/>
      <c r="H39" s="309"/>
      <c r="I39" s="122"/>
      <c r="J39" s="122"/>
      <c r="K39" s="122"/>
      <c r="L39" s="310"/>
      <c r="M39" s="437"/>
      <c r="N39" s="438"/>
      <c r="O39" s="438"/>
      <c r="P39" s="438"/>
      <c r="Q39" s="438"/>
      <c r="R39" s="438"/>
      <c r="S39" s="438"/>
      <c r="T39" s="438"/>
      <c r="U39" s="438"/>
      <c r="V39" s="438"/>
      <c r="W39" s="438"/>
      <c r="X39" s="438"/>
      <c r="Y39" s="439"/>
      <c r="Z39" s="440"/>
      <c r="AA39" s="441"/>
      <c r="AB39" s="441"/>
      <c r="AC39" s="441"/>
      <c r="AD39" s="309"/>
      <c r="AE39" s="122"/>
      <c r="AF39" s="122"/>
      <c r="AG39" s="122"/>
      <c r="AH39" s="310"/>
      <c r="AI39" s="437"/>
      <c r="AJ39" s="438"/>
      <c r="AK39" s="438"/>
      <c r="AL39" s="438"/>
      <c r="AM39" s="438"/>
      <c r="AN39" s="438"/>
      <c r="AO39" s="438"/>
      <c r="AP39" s="438"/>
      <c r="AQ39" s="438"/>
      <c r="AR39" s="438"/>
      <c r="AS39" s="438"/>
      <c r="AT39" s="438"/>
      <c r="AU39" s="439"/>
      <c r="AV39" s="440"/>
      <c r="AW39" s="441"/>
      <c r="AX39" s="441"/>
      <c r="AY39" s="443"/>
    </row>
    <row r="40" spans="2:51" ht="24" customHeight="1">
      <c r="B40" s="172"/>
      <c r="C40" s="173"/>
      <c r="D40" s="173"/>
      <c r="E40" s="173"/>
      <c r="F40" s="173"/>
      <c r="G40" s="174"/>
      <c r="H40" s="444" t="s">
        <v>29</v>
      </c>
      <c r="I40" s="346"/>
      <c r="J40" s="346"/>
      <c r="K40" s="346"/>
      <c r="L40" s="346"/>
      <c r="M40" s="445"/>
      <c r="N40" s="446"/>
      <c r="O40" s="446"/>
      <c r="P40" s="446"/>
      <c r="Q40" s="446"/>
      <c r="R40" s="446"/>
      <c r="S40" s="446"/>
      <c r="T40" s="446"/>
      <c r="U40" s="446"/>
      <c r="V40" s="446"/>
      <c r="W40" s="446"/>
      <c r="X40" s="446"/>
      <c r="Y40" s="447"/>
      <c r="Z40" s="448">
        <f>SUM(Z32:AC39)</f>
        <v>8</v>
      </c>
      <c r="AA40" s="449"/>
      <c r="AB40" s="449"/>
      <c r="AC40" s="450"/>
      <c r="AD40" s="444" t="s">
        <v>29</v>
      </c>
      <c r="AE40" s="346"/>
      <c r="AF40" s="346"/>
      <c r="AG40" s="346"/>
      <c r="AH40" s="346"/>
      <c r="AI40" s="445"/>
      <c r="AJ40" s="446"/>
      <c r="AK40" s="446"/>
      <c r="AL40" s="446"/>
      <c r="AM40" s="446"/>
      <c r="AN40" s="446"/>
      <c r="AO40" s="446"/>
      <c r="AP40" s="446"/>
      <c r="AQ40" s="446"/>
      <c r="AR40" s="446"/>
      <c r="AS40" s="446"/>
      <c r="AT40" s="446"/>
      <c r="AU40" s="447"/>
      <c r="AV40" s="448">
        <f>SUM(AV32:AY39)</f>
        <v>0</v>
      </c>
      <c r="AW40" s="449"/>
      <c r="AX40" s="449"/>
      <c r="AY40" s="451"/>
    </row>
    <row r="41" spans="2:51" ht="24" customHeight="1">
      <c r="B41" s="172"/>
      <c r="C41" s="173"/>
      <c r="D41" s="173"/>
      <c r="E41" s="173"/>
      <c r="F41" s="173"/>
      <c r="G41" s="174"/>
      <c r="H41" s="452" t="s">
        <v>145</v>
      </c>
      <c r="I41" s="346"/>
      <c r="J41" s="346"/>
      <c r="K41" s="346"/>
      <c r="L41" s="346"/>
      <c r="M41" s="346"/>
      <c r="N41" s="346"/>
      <c r="O41" s="346"/>
      <c r="P41" s="346"/>
      <c r="Q41" s="346"/>
      <c r="R41" s="346"/>
      <c r="S41" s="346"/>
      <c r="T41" s="346"/>
      <c r="U41" s="346"/>
      <c r="V41" s="346"/>
      <c r="W41" s="346"/>
      <c r="X41" s="346"/>
      <c r="Y41" s="346"/>
      <c r="Z41" s="346"/>
      <c r="AA41" s="346"/>
      <c r="AB41" s="346"/>
      <c r="AC41" s="347"/>
      <c r="AD41" s="452" t="s">
        <v>146</v>
      </c>
      <c r="AE41" s="346"/>
      <c r="AF41" s="346"/>
      <c r="AG41" s="346"/>
      <c r="AH41" s="346"/>
      <c r="AI41" s="346"/>
      <c r="AJ41" s="346"/>
      <c r="AK41" s="346"/>
      <c r="AL41" s="346"/>
      <c r="AM41" s="346"/>
      <c r="AN41" s="346"/>
      <c r="AO41" s="346"/>
      <c r="AP41" s="346"/>
      <c r="AQ41" s="346"/>
      <c r="AR41" s="346"/>
      <c r="AS41" s="346"/>
      <c r="AT41" s="346"/>
      <c r="AU41" s="346"/>
      <c r="AV41" s="346"/>
      <c r="AW41" s="346"/>
      <c r="AX41" s="346"/>
      <c r="AY41" s="436"/>
    </row>
    <row r="42" spans="2:51" ht="30" customHeight="1">
      <c r="B42" s="172"/>
      <c r="C42" s="173"/>
      <c r="D42" s="173"/>
      <c r="E42" s="173"/>
      <c r="F42" s="173"/>
      <c r="G42" s="174"/>
      <c r="H42" s="433" t="s">
        <v>26</v>
      </c>
      <c r="I42" s="434"/>
      <c r="J42" s="434"/>
      <c r="K42" s="434"/>
      <c r="L42" s="434"/>
      <c r="M42" s="405" t="s">
        <v>27</v>
      </c>
      <c r="N42" s="346"/>
      <c r="O42" s="346"/>
      <c r="P42" s="346"/>
      <c r="Q42" s="346"/>
      <c r="R42" s="346"/>
      <c r="S42" s="346"/>
      <c r="T42" s="346"/>
      <c r="U42" s="346"/>
      <c r="V42" s="346"/>
      <c r="W42" s="346"/>
      <c r="X42" s="346"/>
      <c r="Y42" s="347"/>
      <c r="Z42" s="435" t="s">
        <v>28</v>
      </c>
      <c r="AA42" s="346"/>
      <c r="AB42" s="346"/>
      <c r="AC42" s="347"/>
      <c r="AD42" s="433" t="s">
        <v>26</v>
      </c>
      <c r="AE42" s="434"/>
      <c r="AF42" s="434"/>
      <c r="AG42" s="434"/>
      <c r="AH42" s="434"/>
      <c r="AI42" s="405" t="s">
        <v>27</v>
      </c>
      <c r="AJ42" s="346"/>
      <c r="AK42" s="346"/>
      <c r="AL42" s="346"/>
      <c r="AM42" s="346"/>
      <c r="AN42" s="346"/>
      <c r="AO42" s="346"/>
      <c r="AP42" s="346"/>
      <c r="AQ42" s="346"/>
      <c r="AR42" s="346"/>
      <c r="AS42" s="346"/>
      <c r="AT42" s="346"/>
      <c r="AU42" s="347"/>
      <c r="AV42" s="435" t="s">
        <v>28</v>
      </c>
      <c r="AW42" s="346"/>
      <c r="AX42" s="346"/>
      <c r="AY42" s="436"/>
    </row>
    <row r="43" spans="2:51" ht="24" customHeight="1">
      <c r="B43" s="172"/>
      <c r="C43" s="173"/>
      <c r="D43" s="173"/>
      <c r="E43" s="173"/>
      <c r="F43" s="173"/>
      <c r="G43" s="174"/>
      <c r="H43" s="309"/>
      <c r="I43" s="122"/>
      <c r="J43" s="122"/>
      <c r="K43" s="122"/>
      <c r="L43" s="310"/>
      <c r="M43" s="437"/>
      <c r="N43" s="438"/>
      <c r="O43" s="438"/>
      <c r="P43" s="438"/>
      <c r="Q43" s="438"/>
      <c r="R43" s="438"/>
      <c r="S43" s="438"/>
      <c r="T43" s="438"/>
      <c r="U43" s="438"/>
      <c r="V43" s="438"/>
      <c r="W43" s="438"/>
      <c r="X43" s="438"/>
      <c r="Y43" s="439"/>
      <c r="Z43" s="440"/>
      <c r="AA43" s="441"/>
      <c r="AB43" s="441"/>
      <c r="AC43" s="442"/>
      <c r="AD43" s="309"/>
      <c r="AE43" s="122"/>
      <c r="AF43" s="122"/>
      <c r="AG43" s="122"/>
      <c r="AH43" s="310"/>
      <c r="AI43" s="437"/>
      <c r="AJ43" s="438"/>
      <c r="AK43" s="438"/>
      <c r="AL43" s="438"/>
      <c r="AM43" s="438"/>
      <c r="AN43" s="438"/>
      <c r="AO43" s="438"/>
      <c r="AP43" s="438"/>
      <c r="AQ43" s="438"/>
      <c r="AR43" s="438"/>
      <c r="AS43" s="438"/>
      <c r="AT43" s="438"/>
      <c r="AU43" s="439"/>
      <c r="AV43" s="440"/>
      <c r="AW43" s="441"/>
      <c r="AX43" s="441"/>
      <c r="AY43" s="443"/>
    </row>
    <row r="44" spans="2:51" ht="24" customHeight="1">
      <c r="B44" s="172"/>
      <c r="C44" s="173"/>
      <c r="D44" s="173"/>
      <c r="E44" s="173"/>
      <c r="F44" s="173"/>
      <c r="G44" s="174"/>
      <c r="H44" s="309"/>
      <c r="I44" s="122"/>
      <c r="J44" s="122"/>
      <c r="K44" s="122"/>
      <c r="L44" s="310"/>
      <c r="M44" s="437"/>
      <c r="N44" s="438"/>
      <c r="O44" s="438"/>
      <c r="P44" s="438"/>
      <c r="Q44" s="438"/>
      <c r="R44" s="438"/>
      <c r="S44" s="438"/>
      <c r="T44" s="438"/>
      <c r="U44" s="438"/>
      <c r="V44" s="438"/>
      <c r="W44" s="438"/>
      <c r="X44" s="438"/>
      <c r="Y44" s="439"/>
      <c r="Z44" s="440"/>
      <c r="AA44" s="441"/>
      <c r="AB44" s="441"/>
      <c r="AC44" s="442"/>
      <c r="AD44" s="309"/>
      <c r="AE44" s="122"/>
      <c r="AF44" s="122"/>
      <c r="AG44" s="122"/>
      <c r="AH44" s="310"/>
      <c r="AI44" s="437"/>
      <c r="AJ44" s="438"/>
      <c r="AK44" s="438"/>
      <c r="AL44" s="438"/>
      <c r="AM44" s="438"/>
      <c r="AN44" s="438"/>
      <c r="AO44" s="438"/>
      <c r="AP44" s="438"/>
      <c r="AQ44" s="438"/>
      <c r="AR44" s="438"/>
      <c r="AS44" s="438"/>
      <c r="AT44" s="438"/>
      <c r="AU44" s="439"/>
      <c r="AV44" s="440"/>
      <c r="AW44" s="441"/>
      <c r="AX44" s="441"/>
      <c r="AY44" s="443"/>
    </row>
    <row r="45" spans="2:51" ht="24" customHeight="1">
      <c r="B45" s="172"/>
      <c r="C45" s="173"/>
      <c r="D45" s="173"/>
      <c r="E45" s="173"/>
      <c r="F45" s="173"/>
      <c r="G45" s="174"/>
      <c r="H45" s="309"/>
      <c r="I45" s="122"/>
      <c r="J45" s="122"/>
      <c r="K45" s="122"/>
      <c r="L45" s="310"/>
      <c r="M45" s="437"/>
      <c r="N45" s="438"/>
      <c r="O45" s="438"/>
      <c r="P45" s="438"/>
      <c r="Q45" s="438"/>
      <c r="R45" s="438"/>
      <c r="S45" s="438"/>
      <c r="T45" s="438"/>
      <c r="U45" s="438"/>
      <c r="V45" s="438"/>
      <c r="W45" s="438"/>
      <c r="X45" s="438"/>
      <c r="Y45" s="439"/>
      <c r="Z45" s="440"/>
      <c r="AA45" s="441"/>
      <c r="AB45" s="441"/>
      <c r="AC45" s="442"/>
      <c r="AD45" s="309"/>
      <c r="AE45" s="122"/>
      <c r="AF45" s="122"/>
      <c r="AG45" s="122"/>
      <c r="AH45" s="310"/>
      <c r="AI45" s="437"/>
      <c r="AJ45" s="438"/>
      <c r="AK45" s="438"/>
      <c r="AL45" s="438"/>
      <c r="AM45" s="438"/>
      <c r="AN45" s="438"/>
      <c r="AO45" s="438"/>
      <c r="AP45" s="438"/>
      <c r="AQ45" s="438"/>
      <c r="AR45" s="438"/>
      <c r="AS45" s="438"/>
      <c r="AT45" s="438"/>
      <c r="AU45" s="439"/>
      <c r="AV45" s="440"/>
      <c r="AW45" s="441"/>
      <c r="AX45" s="441"/>
      <c r="AY45" s="443"/>
    </row>
    <row r="46" spans="2:51" ht="24" customHeight="1">
      <c r="B46" s="172"/>
      <c r="C46" s="173"/>
      <c r="D46" s="173"/>
      <c r="E46" s="173"/>
      <c r="F46" s="173"/>
      <c r="G46" s="174"/>
      <c r="H46" s="309"/>
      <c r="I46" s="122"/>
      <c r="J46" s="122"/>
      <c r="K46" s="122"/>
      <c r="L46" s="310"/>
      <c r="M46" s="437"/>
      <c r="N46" s="438"/>
      <c r="O46" s="438"/>
      <c r="P46" s="438"/>
      <c r="Q46" s="438"/>
      <c r="R46" s="438"/>
      <c r="S46" s="438"/>
      <c r="T46" s="438"/>
      <c r="U46" s="438"/>
      <c r="V46" s="438"/>
      <c r="W46" s="438"/>
      <c r="X46" s="438"/>
      <c r="Y46" s="439"/>
      <c r="Z46" s="440"/>
      <c r="AA46" s="441"/>
      <c r="AB46" s="441"/>
      <c r="AC46" s="442"/>
      <c r="AD46" s="309"/>
      <c r="AE46" s="122"/>
      <c r="AF46" s="122"/>
      <c r="AG46" s="122"/>
      <c r="AH46" s="310"/>
      <c r="AI46" s="437"/>
      <c r="AJ46" s="438"/>
      <c r="AK46" s="438"/>
      <c r="AL46" s="438"/>
      <c r="AM46" s="438"/>
      <c r="AN46" s="438"/>
      <c r="AO46" s="438"/>
      <c r="AP46" s="438"/>
      <c r="AQ46" s="438"/>
      <c r="AR46" s="438"/>
      <c r="AS46" s="438"/>
      <c r="AT46" s="438"/>
      <c r="AU46" s="439"/>
      <c r="AV46" s="440"/>
      <c r="AW46" s="441"/>
      <c r="AX46" s="441"/>
      <c r="AY46" s="443"/>
    </row>
    <row r="47" spans="2:51" ht="24" customHeight="1">
      <c r="B47" s="172"/>
      <c r="C47" s="173"/>
      <c r="D47" s="173"/>
      <c r="E47" s="173"/>
      <c r="F47" s="173"/>
      <c r="G47" s="174"/>
      <c r="H47" s="309"/>
      <c r="I47" s="122"/>
      <c r="J47" s="122"/>
      <c r="K47" s="122"/>
      <c r="L47" s="310"/>
      <c r="M47" s="437"/>
      <c r="N47" s="438"/>
      <c r="O47" s="438"/>
      <c r="P47" s="438"/>
      <c r="Q47" s="438"/>
      <c r="R47" s="438"/>
      <c r="S47" s="438"/>
      <c r="T47" s="438"/>
      <c r="U47" s="438"/>
      <c r="V47" s="438"/>
      <c r="W47" s="438"/>
      <c r="X47" s="438"/>
      <c r="Y47" s="439"/>
      <c r="Z47" s="440"/>
      <c r="AA47" s="441"/>
      <c r="AB47" s="441"/>
      <c r="AC47" s="441"/>
      <c r="AD47" s="309"/>
      <c r="AE47" s="122"/>
      <c r="AF47" s="122"/>
      <c r="AG47" s="122"/>
      <c r="AH47" s="310"/>
      <c r="AI47" s="437"/>
      <c r="AJ47" s="438"/>
      <c r="AK47" s="438"/>
      <c r="AL47" s="438"/>
      <c r="AM47" s="438"/>
      <c r="AN47" s="438"/>
      <c r="AO47" s="438"/>
      <c r="AP47" s="438"/>
      <c r="AQ47" s="438"/>
      <c r="AR47" s="438"/>
      <c r="AS47" s="438"/>
      <c r="AT47" s="438"/>
      <c r="AU47" s="439"/>
      <c r="AV47" s="440"/>
      <c r="AW47" s="441"/>
      <c r="AX47" s="441"/>
      <c r="AY47" s="443"/>
    </row>
    <row r="48" spans="2:51" ht="24" customHeight="1">
      <c r="B48" s="172"/>
      <c r="C48" s="173"/>
      <c r="D48" s="173"/>
      <c r="E48" s="173"/>
      <c r="F48" s="173"/>
      <c r="G48" s="174"/>
      <c r="H48" s="309"/>
      <c r="I48" s="122"/>
      <c r="J48" s="122"/>
      <c r="K48" s="122"/>
      <c r="L48" s="310"/>
      <c r="M48" s="437"/>
      <c r="N48" s="438"/>
      <c r="O48" s="438"/>
      <c r="P48" s="438"/>
      <c r="Q48" s="438"/>
      <c r="R48" s="438"/>
      <c r="S48" s="438"/>
      <c r="T48" s="438"/>
      <c r="U48" s="438"/>
      <c r="V48" s="438"/>
      <c r="W48" s="438"/>
      <c r="X48" s="438"/>
      <c r="Y48" s="439"/>
      <c r="Z48" s="440"/>
      <c r="AA48" s="441"/>
      <c r="AB48" s="441"/>
      <c r="AC48" s="441"/>
      <c r="AD48" s="309"/>
      <c r="AE48" s="122"/>
      <c r="AF48" s="122"/>
      <c r="AG48" s="122"/>
      <c r="AH48" s="310"/>
      <c r="AI48" s="437"/>
      <c r="AJ48" s="438"/>
      <c r="AK48" s="438"/>
      <c r="AL48" s="438"/>
      <c r="AM48" s="438"/>
      <c r="AN48" s="438"/>
      <c r="AO48" s="438"/>
      <c r="AP48" s="438"/>
      <c r="AQ48" s="438"/>
      <c r="AR48" s="438"/>
      <c r="AS48" s="438"/>
      <c r="AT48" s="438"/>
      <c r="AU48" s="439"/>
      <c r="AV48" s="440"/>
      <c r="AW48" s="441"/>
      <c r="AX48" s="441"/>
      <c r="AY48" s="443"/>
    </row>
    <row r="49" spans="2:51" ht="24" customHeight="1">
      <c r="B49" s="172"/>
      <c r="C49" s="173"/>
      <c r="D49" s="173"/>
      <c r="E49" s="173"/>
      <c r="F49" s="173"/>
      <c r="G49" s="174"/>
      <c r="H49" s="309"/>
      <c r="I49" s="122"/>
      <c r="J49" s="122"/>
      <c r="K49" s="122"/>
      <c r="L49" s="310"/>
      <c r="M49" s="437"/>
      <c r="N49" s="438"/>
      <c r="O49" s="438"/>
      <c r="P49" s="438"/>
      <c r="Q49" s="438"/>
      <c r="R49" s="438"/>
      <c r="S49" s="438"/>
      <c r="T49" s="438"/>
      <c r="U49" s="438"/>
      <c r="V49" s="438"/>
      <c r="W49" s="438"/>
      <c r="X49" s="438"/>
      <c r="Y49" s="439"/>
      <c r="Z49" s="440"/>
      <c r="AA49" s="441"/>
      <c r="AB49" s="441"/>
      <c r="AC49" s="441"/>
      <c r="AD49" s="309"/>
      <c r="AE49" s="122"/>
      <c r="AF49" s="122"/>
      <c r="AG49" s="122"/>
      <c r="AH49" s="310"/>
      <c r="AI49" s="437"/>
      <c r="AJ49" s="438"/>
      <c r="AK49" s="438"/>
      <c r="AL49" s="438"/>
      <c r="AM49" s="438"/>
      <c r="AN49" s="438"/>
      <c r="AO49" s="438"/>
      <c r="AP49" s="438"/>
      <c r="AQ49" s="438"/>
      <c r="AR49" s="438"/>
      <c r="AS49" s="438"/>
      <c r="AT49" s="438"/>
      <c r="AU49" s="439"/>
      <c r="AV49" s="440"/>
      <c r="AW49" s="441"/>
      <c r="AX49" s="441"/>
      <c r="AY49" s="443"/>
    </row>
    <row r="50" spans="2:51" ht="24" customHeight="1">
      <c r="B50" s="172"/>
      <c r="C50" s="173"/>
      <c r="D50" s="173"/>
      <c r="E50" s="173"/>
      <c r="F50" s="173"/>
      <c r="G50" s="174"/>
      <c r="H50" s="309"/>
      <c r="I50" s="122"/>
      <c r="J50" s="122"/>
      <c r="K50" s="122"/>
      <c r="L50" s="310"/>
      <c r="M50" s="437"/>
      <c r="N50" s="438"/>
      <c r="O50" s="438"/>
      <c r="P50" s="438"/>
      <c r="Q50" s="438"/>
      <c r="R50" s="438"/>
      <c r="S50" s="438"/>
      <c r="T50" s="438"/>
      <c r="U50" s="438"/>
      <c r="V50" s="438"/>
      <c r="W50" s="438"/>
      <c r="X50" s="438"/>
      <c r="Y50" s="439"/>
      <c r="Z50" s="440"/>
      <c r="AA50" s="441"/>
      <c r="AB50" s="441"/>
      <c r="AC50" s="441"/>
      <c r="AD50" s="309"/>
      <c r="AE50" s="122"/>
      <c r="AF50" s="122"/>
      <c r="AG50" s="122"/>
      <c r="AH50" s="310"/>
      <c r="AI50" s="437"/>
      <c r="AJ50" s="438"/>
      <c r="AK50" s="438"/>
      <c r="AL50" s="438"/>
      <c r="AM50" s="438"/>
      <c r="AN50" s="438"/>
      <c r="AO50" s="438"/>
      <c r="AP50" s="438"/>
      <c r="AQ50" s="438"/>
      <c r="AR50" s="438"/>
      <c r="AS50" s="438"/>
      <c r="AT50" s="438"/>
      <c r="AU50" s="439"/>
      <c r="AV50" s="440"/>
      <c r="AW50" s="441"/>
      <c r="AX50" s="441"/>
      <c r="AY50" s="443"/>
    </row>
    <row r="51" spans="2:51" ht="24" customHeight="1">
      <c r="B51" s="172"/>
      <c r="C51" s="173"/>
      <c r="D51" s="173"/>
      <c r="E51" s="173"/>
      <c r="F51" s="173"/>
      <c r="G51" s="174"/>
      <c r="H51" s="453" t="s">
        <v>29</v>
      </c>
      <c r="I51" s="434"/>
      <c r="J51" s="434"/>
      <c r="K51" s="434"/>
      <c r="L51" s="434"/>
      <c r="M51" s="454"/>
      <c r="N51" s="455"/>
      <c r="O51" s="455"/>
      <c r="P51" s="455"/>
      <c r="Q51" s="455"/>
      <c r="R51" s="455"/>
      <c r="S51" s="455"/>
      <c r="T51" s="455"/>
      <c r="U51" s="455"/>
      <c r="V51" s="455"/>
      <c r="W51" s="455"/>
      <c r="X51" s="455"/>
      <c r="Y51" s="456"/>
      <c r="Z51" s="457">
        <f>SUM(Z43:AC50)</f>
        <v>0</v>
      </c>
      <c r="AA51" s="458"/>
      <c r="AB51" s="458"/>
      <c r="AC51" s="459"/>
      <c r="AD51" s="453" t="s">
        <v>29</v>
      </c>
      <c r="AE51" s="434"/>
      <c r="AF51" s="434"/>
      <c r="AG51" s="434"/>
      <c r="AH51" s="434"/>
      <c r="AI51" s="454"/>
      <c r="AJ51" s="455"/>
      <c r="AK51" s="455"/>
      <c r="AL51" s="455"/>
      <c r="AM51" s="455"/>
      <c r="AN51" s="455"/>
      <c r="AO51" s="455"/>
      <c r="AP51" s="455"/>
      <c r="AQ51" s="455"/>
      <c r="AR51" s="455"/>
      <c r="AS51" s="455"/>
      <c r="AT51" s="455"/>
      <c r="AU51" s="456"/>
      <c r="AV51" s="457">
        <f>SUM(AV43:AY50)</f>
        <v>0</v>
      </c>
      <c r="AW51" s="458"/>
      <c r="AX51" s="458"/>
      <c r="AY51" s="460"/>
    </row>
    <row r="52" spans="2:51" ht="24.75" customHeight="1">
      <c r="B52" s="172"/>
      <c r="C52" s="173"/>
      <c r="D52" s="173"/>
      <c r="E52" s="173"/>
      <c r="F52" s="173"/>
      <c r="G52" s="174"/>
      <c r="H52" s="452" t="s">
        <v>147</v>
      </c>
      <c r="I52" s="346"/>
      <c r="J52" s="346"/>
      <c r="K52" s="346"/>
      <c r="L52" s="346"/>
      <c r="M52" s="346"/>
      <c r="N52" s="346"/>
      <c r="O52" s="346"/>
      <c r="P52" s="346"/>
      <c r="Q52" s="346"/>
      <c r="R52" s="346"/>
      <c r="S52" s="346"/>
      <c r="T52" s="346"/>
      <c r="U52" s="346"/>
      <c r="V52" s="346"/>
      <c r="W52" s="346"/>
      <c r="X52" s="346"/>
      <c r="Y52" s="346"/>
      <c r="Z52" s="346"/>
      <c r="AA52" s="346"/>
      <c r="AB52" s="346"/>
      <c r="AC52" s="347"/>
      <c r="AD52" s="452" t="s">
        <v>148</v>
      </c>
      <c r="AE52" s="346"/>
      <c r="AF52" s="346"/>
      <c r="AG52" s="346"/>
      <c r="AH52" s="346"/>
      <c r="AI52" s="346"/>
      <c r="AJ52" s="346"/>
      <c r="AK52" s="346"/>
      <c r="AL52" s="346"/>
      <c r="AM52" s="346"/>
      <c r="AN52" s="346"/>
      <c r="AO52" s="346"/>
      <c r="AP52" s="346"/>
      <c r="AQ52" s="346"/>
      <c r="AR52" s="346"/>
      <c r="AS52" s="346"/>
      <c r="AT52" s="346"/>
      <c r="AU52" s="346"/>
      <c r="AV52" s="346"/>
      <c r="AW52" s="346"/>
      <c r="AX52" s="346"/>
      <c r="AY52" s="436"/>
    </row>
    <row r="53" spans="2:51" ht="30" customHeight="1">
      <c r="B53" s="172"/>
      <c r="C53" s="173"/>
      <c r="D53" s="173"/>
      <c r="E53" s="173"/>
      <c r="F53" s="173"/>
      <c r="G53" s="174"/>
      <c r="H53" s="433" t="s">
        <v>26</v>
      </c>
      <c r="I53" s="434"/>
      <c r="J53" s="434"/>
      <c r="K53" s="434"/>
      <c r="L53" s="434"/>
      <c r="M53" s="405" t="s">
        <v>27</v>
      </c>
      <c r="N53" s="346"/>
      <c r="O53" s="346"/>
      <c r="P53" s="346"/>
      <c r="Q53" s="346"/>
      <c r="R53" s="346"/>
      <c r="S53" s="346"/>
      <c r="T53" s="346"/>
      <c r="U53" s="346"/>
      <c r="V53" s="346"/>
      <c r="W53" s="346"/>
      <c r="X53" s="346"/>
      <c r="Y53" s="347"/>
      <c r="Z53" s="435" t="s">
        <v>28</v>
      </c>
      <c r="AA53" s="346"/>
      <c r="AB53" s="346"/>
      <c r="AC53" s="347"/>
      <c r="AD53" s="433" t="s">
        <v>26</v>
      </c>
      <c r="AE53" s="434"/>
      <c r="AF53" s="434"/>
      <c r="AG53" s="434"/>
      <c r="AH53" s="434"/>
      <c r="AI53" s="405" t="s">
        <v>27</v>
      </c>
      <c r="AJ53" s="346"/>
      <c r="AK53" s="346"/>
      <c r="AL53" s="346"/>
      <c r="AM53" s="346"/>
      <c r="AN53" s="346"/>
      <c r="AO53" s="346"/>
      <c r="AP53" s="346"/>
      <c r="AQ53" s="346"/>
      <c r="AR53" s="346"/>
      <c r="AS53" s="346"/>
      <c r="AT53" s="346"/>
      <c r="AU53" s="347"/>
      <c r="AV53" s="435" t="s">
        <v>28</v>
      </c>
      <c r="AW53" s="346"/>
      <c r="AX53" s="346"/>
      <c r="AY53" s="436"/>
    </row>
    <row r="54" spans="2:51" ht="24" customHeight="1">
      <c r="B54" s="172"/>
      <c r="C54" s="173"/>
      <c r="D54" s="173"/>
      <c r="E54" s="173"/>
      <c r="F54" s="173"/>
      <c r="G54" s="174"/>
      <c r="H54" s="309"/>
      <c r="I54" s="122"/>
      <c r="J54" s="122"/>
      <c r="K54" s="122"/>
      <c r="L54" s="310"/>
      <c r="M54" s="437"/>
      <c r="N54" s="438"/>
      <c r="O54" s="438"/>
      <c r="P54" s="438"/>
      <c r="Q54" s="438"/>
      <c r="R54" s="438"/>
      <c r="S54" s="438"/>
      <c r="T54" s="438"/>
      <c r="U54" s="438"/>
      <c r="V54" s="438"/>
      <c r="W54" s="438"/>
      <c r="X54" s="438"/>
      <c r="Y54" s="439"/>
      <c r="Z54" s="440"/>
      <c r="AA54" s="441"/>
      <c r="AB54" s="441"/>
      <c r="AC54" s="442"/>
      <c r="AD54" s="309"/>
      <c r="AE54" s="122"/>
      <c r="AF54" s="122"/>
      <c r="AG54" s="122"/>
      <c r="AH54" s="310"/>
      <c r="AI54" s="437"/>
      <c r="AJ54" s="438"/>
      <c r="AK54" s="438"/>
      <c r="AL54" s="438"/>
      <c r="AM54" s="438"/>
      <c r="AN54" s="438"/>
      <c r="AO54" s="438"/>
      <c r="AP54" s="438"/>
      <c r="AQ54" s="438"/>
      <c r="AR54" s="438"/>
      <c r="AS54" s="438"/>
      <c r="AT54" s="438"/>
      <c r="AU54" s="439"/>
      <c r="AV54" s="440"/>
      <c r="AW54" s="441"/>
      <c r="AX54" s="441"/>
      <c r="AY54" s="443"/>
    </row>
    <row r="55" spans="2:51" ht="24" customHeight="1">
      <c r="B55" s="172"/>
      <c r="C55" s="173"/>
      <c r="D55" s="173"/>
      <c r="E55" s="173"/>
      <c r="F55" s="173"/>
      <c r="G55" s="174"/>
      <c r="H55" s="309"/>
      <c r="I55" s="122"/>
      <c r="J55" s="122"/>
      <c r="K55" s="122"/>
      <c r="L55" s="310"/>
      <c r="M55" s="437"/>
      <c r="N55" s="438"/>
      <c r="O55" s="438"/>
      <c r="P55" s="438"/>
      <c r="Q55" s="438"/>
      <c r="R55" s="438"/>
      <c r="S55" s="438"/>
      <c r="T55" s="438"/>
      <c r="U55" s="438"/>
      <c r="V55" s="438"/>
      <c r="W55" s="438"/>
      <c r="X55" s="438"/>
      <c r="Y55" s="439"/>
      <c r="Z55" s="440"/>
      <c r="AA55" s="441"/>
      <c r="AB55" s="441"/>
      <c r="AC55" s="442"/>
      <c r="AD55" s="309"/>
      <c r="AE55" s="122"/>
      <c r="AF55" s="122"/>
      <c r="AG55" s="122"/>
      <c r="AH55" s="310"/>
      <c r="AI55" s="437"/>
      <c r="AJ55" s="438"/>
      <c r="AK55" s="438"/>
      <c r="AL55" s="438"/>
      <c r="AM55" s="438"/>
      <c r="AN55" s="438"/>
      <c r="AO55" s="438"/>
      <c r="AP55" s="438"/>
      <c r="AQ55" s="438"/>
      <c r="AR55" s="438"/>
      <c r="AS55" s="438"/>
      <c r="AT55" s="438"/>
      <c r="AU55" s="439"/>
      <c r="AV55" s="440"/>
      <c r="AW55" s="441"/>
      <c r="AX55" s="441"/>
      <c r="AY55" s="443"/>
    </row>
    <row r="56" spans="2:51" ht="24" customHeight="1">
      <c r="B56" s="172"/>
      <c r="C56" s="173"/>
      <c r="D56" s="173"/>
      <c r="E56" s="173"/>
      <c r="F56" s="173"/>
      <c r="G56" s="174"/>
      <c r="H56" s="309"/>
      <c r="I56" s="122"/>
      <c r="J56" s="122"/>
      <c r="K56" s="122"/>
      <c r="L56" s="310"/>
      <c r="M56" s="437"/>
      <c r="N56" s="438"/>
      <c r="O56" s="438"/>
      <c r="P56" s="438"/>
      <c r="Q56" s="438"/>
      <c r="R56" s="438"/>
      <c r="S56" s="438"/>
      <c r="T56" s="438"/>
      <c r="U56" s="438"/>
      <c r="V56" s="438"/>
      <c r="W56" s="438"/>
      <c r="X56" s="438"/>
      <c r="Y56" s="439"/>
      <c r="Z56" s="440"/>
      <c r="AA56" s="441"/>
      <c r="AB56" s="441"/>
      <c r="AC56" s="442"/>
      <c r="AD56" s="309"/>
      <c r="AE56" s="122"/>
      <c r="AF56" s="122"/>
      <c r="AG56" s="122"/>
      <c r="AH56" s="310"/>
      <c r="AI56" s="437"/>
      <c r="AJ56" s="438"/>
      <c r="AK56" s="438"/>
      <c r="AL56" s="438"/>
      <c r="AM56" s="438"/>
      <c r="AN56" s="438"/>
      <c r="AO56" s="438"/>
      <c r="AP56" s="438"/>
      <c r="AQ56" s="438"/>
      <c r="AR56" s="438"/>
      <c r="AS56" s="438"/>
      <c r="AT56" s="438"/>
      <c r="AU56" s="439"/>
      <c r="AV56" s="440"/>
      <c r="AW56" s="441"/>
      <c r="AX56" s="441"/>
      <c r="AY56" s="443"/>
    </row>
    <row r="57" spans="2:51" ht="24" customHeight="1">
      <c r="B57" s="172"/>
      <c r="C57" s="173"/>
      <c r="D57" s="173"/>
      <c r="E57" s="173"/>
      <c r="F57" s="173"/>
      <c r="G57" s="174"/>
      <c r="H57" s="309"/>
      <c r="I57" s="122"/>
      <c r="J57" s="122"/>
      <c r="K57" s="122"/>
      <c r="L57" s="310"/>
      <c r="M57" s="437"/>
      <c r="N57" s="438"/>
      <c r="O57" s="438"/>
      <c r="P57" s="438"/>
      <c r="Q57" s="438"/>
      <c r="R57" s="438"/>
      <c r="S57" s="438"/>
      <c r="T57" s="438"/>
      <c r="U57" s="438"/>
      <c r="V57" s="438"/>
      <c r="W57" s="438"/>
      <c r="X57" s="438"/>
      <c r="Y57" s="439"/>
      <c r="Z57" s="440"/>
      <c r="AA57" s="441"/>
      <c r="AB57" s="441"/>
      <c r="AC57" s="442"/>
      <c r="AD57" s="309"/>
      <c r="AE57" s="122"/>
      <c r="AF57" s="122"/>
      <c r="AG57" s="122"/>
      <c r="AH57" s="310"/>
      <c r="AI57" s="437"/>
      <c r="AJ57" s="438"/>
      <c r="AK57" s="438"/>
      <c r="AL57" s="438"/>
      <c r="AM57" s="438"/>
      <c r="AN57" s="438"/>
      <c r="AO57" s="438"/>
      <c r="AP57" s="438"/>
      <c r="AQ57" s="438"/>
      <c r="AR57" s="438"/>
      <c r="AS57" s="438"/>
      <c r="AT57" s="438"/>
      <c r="AU57" s="439"/>
      <c r="AV57" s="440"/>
      <c r="AW57" s="441"/>
      <c r="AX57" s="441"/>
      <c r="AY57" s="443"/>
    </row>
    <row r="58" spans="2:51" ht="24" customHeight="1">
      <c r="B58" s="172"/>
      <c r="C58" s="173"/>
      <c r="D58" s="173"/>
      <c r="E58" s="173"/>
      <c r="F58" s="173"/>
      <c r="G58" s="174"/>
      <c r="H58" s="309"/>
      <c r="I58" s="122"/>
      <c r="J58" s="122"/>
      <c r="K58" s="122"/>
      <c r="L58" s="310"/>
      <c r="M58" s="437"/>
      <c r="N58" s="438"/>
      <c r="O58" s="438"/>
      <c r="P58" s="438"/>
      <c r="Q58" s="438"/>
      <c r="R58" s="438"/>
      <c r="S58" s="438"/>
      <c r="T58" s="438"/>
      <c r="U58" s="438"/>
      <c r="V58" s="438"/>
      <c r="W58" s="438"/>
      <c r="X58" s="438"/>
      <c r="Y58" s="439"/>
      <c r="Z58" s="440"/>
      <c r="AA58" s="441"/>
      <c r="AB58" s="441"/>
      <c r="AC58" s="441"/>
      <c r="AD58" s="309"/>
      <c r="AE58" s="122"/>
      <c r="AF58" s="122"/>
      <c r="AG58" s="122"/>
      <c r="AH58" s="310"/>
      <c r="AI58" s="437"/>
      <c r="AJ58" s="438"/>
      <c r="AK58" s="438"/>
      <c r="AL58" s="438"/>
      <c r="AM58" s="438"/>
      <c r="AN58" s="438"/>
      <c r="AO58" s="438"/>
      <c r="AP58" s="438"/>
      <c r="AQ58" s="438"/>
      <c r="AR58" s="438"/>
      <c r="AS58" s="438"/>
      <c r="AT58" s="438"/>
      <c r="AU58" s="439"/>
      <c r="AV58" s="440"/>
      <c r="AW58" s="441"/>
      <c r="AX58" s="441"/>
      <c r="AY58" s="443"/>
    </row>
    <row r="59" spans="2:51" ht="24" customHeight="1">
      <c r="B59" s="172"/>
      <c r="C59" s="173"/>
      <c r="D59" s="173"/>
      <c r="E59" s="173"/>
      <c r="F59" s="173"/>
      <c r="G59" s="174"/>
      <c r="H59" s="309"/>
      <c r="I59" s="122"/>
      <c r="J59" s="122"/>
      <c r="K59" s="122"/>
      <c r="L59" s="310"/>
      <c r="M59" s="437"/>
      <c r="N59" s="438"/>
      <c r="O59" s="438"/>
      <c r="P59" s="438"/>
      <c r="Q59" s="438"/>
      <c r="R59" s="438"/>
      <c r="S59" s="438"/>
      <c r="T59" s="438"/>
      <c r="U59" s="438"/>
      <c r="V59" s="438"/>
      <c r="W59" s="438"/>
      <c r="X59" s="438"/>
      <c r="Y59" s="439"/>
      <c r="Z59" s="440"/>
      <c r="AA59" s="441"/>
      <c r="AB59" s="441"/>
      <c r="AC59" s="441"/>
      <c r="AD59" s="309"/>
      <c r="AE59" s="122"/>
      <c r="AF59" s="122"/>
      <c r="AG59" s="122"/>
      <c r="AH59" s="310"/>
      <c r="AI59" s="437"/>
      <c r="AJ59" s="438"/>
      <c r="AK59" s="438"/>
      <c r="AL59" s="438"/>
      <c r="AM59" s="438"/>
      <c r="AN59" s="438"/>
      <c r="AO59" s="438"/>
      <c r="AP59" s="438"/>
      <c r="AQ59" s="438"/>
      <c r="AR59" s="438"/>
      <c r="AS59" s="438"/>
      <c r="AT59" s="438"/>
      <c r="AU59" s="439"/>
      <c r="AV59" s="440"/>
      <c r="AW59" s="441"/>
      <c r="AX59" s="441"/>
      <c r="AY59" s="443"/>
    </row>
    <row r="60" spans="2:51" ht="24" customHeight="1">
      <c r="B60" s="172"/>
      <c r="C60" s="173"/>
      <c r="D60" s="173"/>
      <c r="E60" s="173"/>
      <c r="F60" s="173"/>
      <c r="G60" s="174"/>
      <c r="H60" s="309"/>
      <c r="I60" s="122"/>
      <c r="J60" s="122"/>
      <c r="K60" s="122"/>
      <c r="L60" s="310"/>
      <c r="M60" s="437"/>
      <c r="N60" s="438"/>
      <c r="O60" s="438"/>
      <c r="P60" s="438"/>
      <c r="Q60" s="438"/>
      <c r="R60" s="438"/>
      <c r="S60" s="438"/>
      <c r="T60" s="438"/>
      <c r="U60" s="438"/>
      <c r="V60" s="438"/>
      <c r="W60" s="438"/>
      <c r="X60" s="438"/>
      <c r="Y60" s="439"/>
      <c r="Z60" s="440"/>
      <c r="AA60" s="441"/>
      <c r="AB60" s="441"/>
      <c r="AC60" s="441"/>
      <c r="AD60" s="309"/>
      <c r="AE60" s="122"/>
      <c r="AF60" s="122"/>
      <c r="AG60" s="122"/>
      <c r="AH60" s="310"/>
      <c r="AI60" s="437"/>
      <c r="AJ60" s="438"/>
      <c r="AK60" s="438"/>
      <c r="AL60" s="438"/>
      <c r="AM60" s="438"/>
      <c r="AN60" s="438"/>
      <c r="AO60" s="438"/>
      <c r="AP60" s="438"/>
      <c r="AQ60" s="438"/>
      <c r="AR60" s="438"/>
      <c r="AS60" s="438"/>
      <c r="AT60" s="438"/>
      <c r="AU60" s="439"/>
      <c r="AV60" s="440"/>
      <c r="AW60" s="441"/>
      <c r="AX60" s="441"/>
      <c r="AY60" s="443"/>
    </row>
    <row r="61" spans="2:51" ht="24" customHeight="1">
      <c r="B61" s="172"/>
      <c r="C61" s="173"/>
      <c r="D61" s="173"/>
      <c r="E61" s="173"/>
      <c r="F61" s="173"/>
      <c r="G61" s="174"/>
      <c r="H61" s="309"/>
      <c r="I61" s="122"/>
      <c r="J61" s="122"/>
      <c r="K61" s="122"/>
      <c r="L61" s="310"/>
      <c r="M61" s="437"/>
      <c r="N61" s="438"/>
      <c r="O61" s="438"/>
      <c r="P61" s="438"/>
      <c r="Q61" s="438"/>
      <c r="R61" s="438"/>
      <c r="S61" s="438"/>
      <c r="T61" s="438"/>
      <c r="U61" s="438"/>
      <c r="V61" s="438"/>
      <c r="W61" s="438"/>
      <c r="X61" s="438"/>
      <c r="Y61" s="439"/>
      <c r="Z61" s="440"/>
      <c r="AA61" s="441"/>
      <c r="AB61" s="441"/>
      <c r="AC61" s="441"/>
      <c r="AD61" s="309"/>
      <c r="AE61" s="122"/>
      <c r="AF61" s="122"/>
      <c r="AG61" s="122"/>
      <c r="AH61" s="310"/>
      <c r="AI61" s="437"/>
      <c r="AJ61" s="438"/>
      <c r="AK61" s="438"/>
      <c r="AL61" s="438"/>
      <c r="AM61" s="438"/>
      <c r="AN61" s="438"/>
      <c r="AO61" s="438"/>
      <c r="AP61" s="438"/>
      <c r="AQ61" s="438"/>
      <c r="AR61" s="438"/>
      <c r="AS61" s="438"/>
      <c r="AT61" s="438"/>
      <c r="AU61" s="439"/>
      <c r="AV61" s="440"/>
      <c r="AW61" s="441"/>
      <c r="AX61" s="441"/>
      <c r="AY61" s="443"/>
    </row>
    <row r="62" spans="2:51" ht="24" customHeight="1">
      <c r="B62" s="172"/>
      <c r="C62" s="173"/>
      <c r="D62" s="173"/>
      <c r="E62" s="173"/>
      <c r="F62" s="173"/>
      <c r="G62" s="174"/>
      <c r="H62" s="444" t="s">
        <v>29</v>
      </c>
      <c r="I62" s="346"/>
      <c r="J62" s="346"/>
      <c r="K62" s="346"/>
      <c r="L62" s="346"/>
      <c r="M62" s="445"/>
      <c r="N62" s="446"/>
      <c r="O62" s="446"/>
      <c r="P62" s="446"/>
      <c r="Q62" s="446"/>
      <c r="R62" s="446"/>
      <c r="S62" s="446"/>
      <c r="T62" s="446"/>
      <c r="U62" s="446"/>
      <c r="V62" s="446"/>
      <c r="W62" s="446"/>
      <c r="X62" s="446"/>
      <c r="Y62" s="447"/>
      <c r="Z62" s="448">
        <f>SUM(Z54:AC61)</f>
        <v>0</v>
      </c>
      <c r="AA62" s="449"/>
      <c r="AB62" s="449"/>
      <c r="AC62" s="450"/>
      <c r="AD62" s="444" t="s">
        <v>29</v>
      </c>
      <c r="AE62" s="346"/>
      <c r="AF62" s="346"/>
      <c r="AG62" s="346"/>
      <c r="AH62" s="346"/>
      <c r="AI62" s="445"/>
      <c r="AJ62" s="446"/>
      <c r="AK62" s="446"/>
      <c r="AL62" s="446"/>
      <c r="AM62" s="446"/>
      <c r="AN62" s="446"/>
      <c r="AO62" s="446"/>
      <c r="AP62" s="446"/>
      <c r="AQ62" s="446"/>
      <c r="AR62" s="446"/>
      <c r="AS62" s="446"/>
      <c r="AT62" s="446"/>
      <c r="AU62" s="447"/>
      <c r="AV62" s="448">
        <f>SUM(AV54:AY61)</f>
        <v>0</v>
      </c>
      <c r="AW62" s="449"/>
      <c r="AX62" s="449"/>
      <c r="AY62" s="451"/>
    </row>
    <row r="63" spans="2:51" ht="24.75" customHeight="1">
      <c r="B63" s="172"/>
      <c r="C63" s="173"/>
      <c r="D63" s="173"/>
      <c r="E63" s="173"/>
      <c r="F63" s="173"/>
      <c r="G63" s="174"/>
      <c r="H63" s="452" t="s">
        <v>149</v>
      </c>
      <c r="I63" s="346"/>
      <c r="J63" s="346"/>
      <c r="K63" s="346"/>
      <c r="L63" s="346"/>
      <c r="M63" s="346"/>
      <c r="N63" s="346"/>
      <c r="O63" s="346"/>
      <c r="P63" s="346"/>
      <c r="Q63" s="346"/>
      <c r="R63" s="346"/>
      <c r="S63" s="346"/>
      <c r="T63" s="346"/>
      <c r="U63" s="346"/>
      <c r="V63" s="346"/>
      <c r="W63" s="346"/>
      <c r="X63" s="346"/>
      <c r="Y63" s="346"/>
      <c r="Z63" s="346"/>
      <c r="AA63" s="346"/>
      <c r="AB63" s="346"/>
      <c r="AC63" s="347"/>
      <c r="AD63" s="452" t="s">
        <v>150</v>
      </c>
      <c r="AE63" s="346"/>
      <c r="AF63" s="346"/>
      <c r="AG63" s="346"/>
      <c r="AH63" s="346"/>
      <c r="AI63" s="346"/>
      <c r="AJ63" s="346"/>
      <c r="AK63" s="346"/>
      <c r="AL63" s="346"/>
      <c r="AM63" s="346"/>
      <c r="AN63" s="346"/>
      <c r="AO63" s="346"/>
      <c r="AP63" s="346"/>
      <c r="AQ63" s="346"/>
      <c r="AR63" s="346"/>
      <c r="AS63" s="346"/>
      <c r="AT63" s="346"/>
      <c r="AU63" s="346"/>
      <c r="AV63" s="346"/>
      <c r="AW63" s="346"/>
      <c r="AX63" s="346"/>
      <c r="AY63" s="436"/>
    </row>
    <row r="64" spans="2:51" ht="30" customHeight="1">
      <c r="B64" s="172"/>
      <c r="C64" s="173"/>
      <c r="D64" s="173"/>
      <c r="E64" s="173"/>
      <c r="F64" s="173"/>
      <c r="G64" s="174"/>
      <c r="H64" s="433" t="s">
        <v>26</v>
      </c>
      <c r="I64" s="434"/>
      <c r="J64" s="434"/>
      <c r="K64" s="434"/>
      <c r="L64" s="434"/>
      <c r="M64" s="405" t="s">
        <v>27</v>
      </c>
      <c r="N64" s="346"/>
      <c r="O64" s="346"/>
      <c r="P64" s="346"/>
      <c r="Q64" s="346"/>
      <c r="R64" s="346"/>
      <c r="S64" s="346"/>
      <c r="T64" s="346"/>
      <c r="U64" s="346"/>
      <c r="V64" s="346"/>
      <c r="W64" s="346"/>
      <c r="X64" s="346"/>
      <c r="Y64" s="347"/>
      <c r="Z64" s="435" t="s">
        <v>28</v>
      </c>
      <c r="AA64" s="346"/>
      <c r="AB64" s="346"/>
      <c r="AC64" s="347"/>
      <c r="AD64" s="433" t="s">
        <v>26</v>
      </c>
      <c r="AE64" s="434"/>
      <c r="AF64" s="434"/>
      <c r="AG64" s="434"/>
      <c r="AH64" s="434"/>
      <c r="AI64" s="405" t="s">
        <v>27</v>
      </c>
      <c r="AJ64" s="346"/>
      <c r="AK64" s="346"/>
      <c r="AL64" s="346"/>
      <c r="AM64" s="346"/>
      <c r="AN64" s="346"/>
      <c r="AO64" s="346"/>
      <c r="AP64" s="346"/>
      <c r="AQ64" s="346"/>
      <c r="AR64" s="346"/>
      <c r="AS64" s="346"/>
      <c r="AT64" s="346"/>
      <c r="AU64" s="347"/>
      <c r="AV64" s="435" t="s">
        <v>28</v>
      </c>
      <c r="AW64" s="346"/>
      <c r="AX64" s="346"/>
      <c r="AY64" s="436"/>
    </row>
    <row r="65" spans="2:51" ht="24" customHeight="1">
      <c r="B65" s="172"/>
      <c r="C65" s="173"/>
      <c r="D65" s="173"/>
      <c r="E65" s="173"/>
      <c r="F65" s="173"/>
      <c r="G65" s="174"/>
      <c r="H65" s="309"/>
      <c r="I65" s="122"/>
      <c r="J65" s="122"/>
      <c r="K65" s="122"/>
      <c r="L65" s="310"/>
      <c r="M65" s="437"/>
      <c r="N65" s="438"/>
      <c r="O65" s="438"/>
      <c r="P65" s="438"/>
      <c r="Q65" s="438"/>
      <c r="R65" s="438"/>
      <c r="S65" s="438"/>
      <c r="T65" s="438"/>
      <c r="U65" s="438"/>
      <c r="V65" s="438"/>
      <c r="W65" s="438"/>
      <c r="X65" s="438"/>
      <c r="Y65" s="439"/>
      <c r="Z65" s="440"/>
      <c r="AA65" s="441"/>
      <c r="AB65" s="441"/>
      <c r="AC65" s="442"/>
      <c r="AD65" s="309"/>
      <c r="AE65" s="122"/>
      <c r="AF65" s="122"/>
      <c r="AG65" s="122"/>
      <c r="AH65" s="310"/>
      <c r="AI65" s="437"/>
      <c r="AJ65" s="438"/>
      <c r="AK65" s="438"/>
      <c r="AL65" s="438"/>
      <c r="AM65" s="438"/>
      <c r="AN65" s="438"/>
      <c r="AO65" s="438"/>
      <c r="AP65" s="438"/>
      <c r="AQ65" s="438"/>
      <c r="AR65" s="438"/>
      <c r="AS65" s="438"/>
      <c r="AT65" s="438"/>
      <c r="AU65" s="439"/>
      <c r="AV65" s="440"/>
      <c r="AW65" s="441"/>
      <c r="AX65" s="441"/>
      <c r="AY65" s="443"/>
    </row>
    <row r="66" spans="2:51" ht="24" customHeight="1">
      <c r="B66" s="172"/>
      <c r="C66" s="173"/>
      <c r="D66" s="173"/>
      <c r="E66" s="173"/>
      <c r="F66" s="173"/>
      <c r="G66" s="174"/>
      <c r="H66" s="309"/>
      <c r="I66" s="122"/>
      <c r="J66" s="122"/>
      <c r="K66" s="122"/>
      <c r="L66" s="310"/>
      <c r="M66" s="437"/>
      <c r="N66" s="438"/>
      <c r="O66" s="438"/>
      <c r="P66" s="438"/>
      <c r="Q66" s="438"/>
      <c r="R66" s="438"/>
      <c r="S66" s="438"/>
      <c r="T66" s="438"/>
      <c r="U66" s="438"/>
      <c r="V66" s="438"/>
      <c r="W66" s="438"/>
      <c r="X66" s="438"/>
      <c r="Y66" s="439"/>
      <c r="Z66" s="440"/>
      <c r="AA66" s="441"/>
      <c r="AB66" s="441"/>
      <c r="AC66" s="442"/>
      <c r="AD66" s="309"/>
      <c r="AE66" s="122"/>
      <c r="AF66" s="122"/>
      <c r="AG66" s="122"/>
      <c r="AH66" s="310"/>
      <c r="AI66" s="437"/>
      <c r="AJ66" s="438"/>
      <c r="AK66" s="438"/>
      <c r="AL66" s="438"/>
      <c r="AM66" s="438"/>
      <c r="AN66" s="438"/>
      <c r="AO66" s="438"/>
      <c r="AP66" s="438"/>
      <c r="AQ66" s="438"/>
      <c r="AR66" s="438"/>
      <c r="AS66" s="438"/>
      <c r="AT66" s="438"/>
      <c r="AU66" s="439"/>
      <c r="AV66" s="440"/>
      <c r="AW66" s="441"/>
      <c r="AX66" s="441"/>
      <c r="AY66" s="443"/>
    </row>
    <row r="67" spans="2:51" ht="24" customHeight="1">
      <c r="B67" s="172"/>
      <c r="C67" s="173"/>
      <c r="D67" s="173"/>
      <c r="E67" s="173"/>
      <c r="F67" s="173"/>
      <c r="G67" s="174"/>
      <c r="H67" s="309"/>
      <c r="I67" s="122"/>
      <c r="J67" s="122"/>
      <c r="K67" s="122"/>
      <c r="L67" s="310"/>
      <c r="M67" s="437"/>
      <c r="N67" s="438"/>
      <c r="O67" s="438"/>
      <c r="P67" s="438"/>
      <c r="Q67" s="438"/>
      <c r="R67" s="438"/>
      <c r="S67" s="438"/>
      <c r="T67" s="438"/>
      <c r="U67" s="438"/>
      <c r="V67" s="438"/>
      <c r="W67" s="438"/>
      <c r="X67" s="438"/>
      <c r="Y67" s="439"/>
      <c r="Z67" s="440"/>
      <c r="AA67" s="441"/>
      <c r="AB67" s="441"/>
      <c r="AC67" s="442"/>
      <c r="AD67" s="309"/>
      <c r="AE67" s="122"/>
      <c r="AF67" s="122"/>
      <c r="AG67" s="122"/>
      <c r="AH67" s="310"/>
      <c r="AI67" s="437"/>
      <c r="AJ67" s="438"/>
      <c r="AK67" s="438"/>
      <c r="AL67" s="438"/>
      <c r="AM67" s="438"/>
      <c r="AN67" s="438"/>
      <c r="AO67" s="438"/>
      <c r="AP67" s="438"/>
      <c r="AQ67" s="438"/>
      <c r="AR67" s="438"/>
      <c r="AS67" s="438"/>
      <c r="AT67" s="438"/>
      <c r="AU67" s="439"/>
      <c r="AV67" s="440"/>
      <c r="AW67" s="441"/>
      <c r="AX67" s="441"/>
      <c r="AY67" s="443"/>
    </row>
    <row r="68" spans="2:51" ht="24" customHeight="1">
      <c r="B68" s="172"/>
      <c r="C68" s="173"/>
      <c r="D68" s="173"/>
      <c r="E68" s="173"/>
      <c r="F68" s="173"/>
      <c r="G68" s="174"/>
      <c r="H68" s="309"/>
      <c r="I68" s="122"/>
      <c r="J68" s="122"/>
      <c r="K68" s="122"/>
      <c r="L68" s="310"/>
      <c r="M68" s="437"/>
      <c r="N68" s="438"/>
      <c r="O68" s="438"/>
      <c r="P68" s="438"/>
      <c r="Q68" s="438"/>
      <c r="R68" s="438"/>
      <c r="S68" s="438"/>
      <c r="T68" s="438"/>
      <c r="U68" s="438"/>
      <c r="V68" s="438"/>
      <c r="W68" s="438"/>
      <c r="X68" s="438"/>
      <c r="Y68" s="439"/>
      <c r="Z68" s="440"/>
      <c r="AA68" s="441"/>
      <c r="AB68" s="441"/>
      <c r="AC68" s="442"/>
      <c r="AD68" s="309"/>
      <c r="AE68" s="122"/>
      <c r="AF68" s="122"/>
      <c r="AG68" s="122"/>
      <c r="AH68" s="310"/>
      <c r="AI68" s="437"/>
      <c r="AJ68" s="438"/>
      <c r="AK68" s="438"/>
      <c r="AL68" s="438"/>
      <c r="AM68" s="438"/>
      <c r="AN68" s="438"/>
      <c r="AO68" s="438"/>
      <c r="AP68" s="438"/>
      <c r="AQ68" s="438"/>
      <c r="AR68" s="438"/>
      <c r="AS68" s="438"/>
      <c r="AT68" s="438"/>
      <c r="AU68" s="439"/>
      <c r="AV68" s="440"/>
      <c r="AW68" s="441"/>
      <c r="AX68" s="441"/>
      <c r="AY68" s="443"/>
    </row>
    <row r="69" spans="2:51" ht="24" customHeight="1">
      <c r="B69" s="172"/>
      <c r="C69" s="173"/>
      <c r="D69" s="173"/>
      <c r="E69" s="173"/>
      <c r="F69" s="173"/>
      <c r="G69" s="174"/>
      <c r="H69" s="309"/>
      <c r="I69" s="122"/>
      <c r="J69" s="122"/>
      <c r="K69" s="122"/>
      <c r="L69" s="310"/>
      <c r="M69" s="437"/>
      <c r="N69" s="438"/>
      <c r="O69" s="438"/>
      <c r="P69" s="438"/>
      <c r="Q69" s="438"/>
      <c r="R69" s="438"/>
      <c r="S69" s="438"/>
      <c r="T69" s="438"/>
      <c r="U69" s="438"/>
      <c r="V69" s="438"/>
      <c r="W69" s="438"/>
      <c r="X69" s="438"/>
      <c r="Y69" s="439"/>
      <c r="Z69" s="440"/>
      <c r="AA69" s="441"/>
      <c r="AB69" s="441"/>
      <c r="AC69" s="441"/>
      <c r="AD69" s="309"/>
      <c r="AE69" s="122"/>
      <c r="AF69" s="122"/>
      <c r="AG69" s="122"/>
      <c r="AH69" s="310"/>
      <c r="AI69" s="437"/>
      <c r="AJ69" s="438"/>
      <c r="AK69" s="438"/>
      <c r="AL69" s="438"/>
      <c r="AM69" s="438"/>
      <c r="AN69" s="438"/>
      <c r="AO69" s="438"/>
      <c r="AP69" s="438"/>
      <c r="AQ69" s="438"/>
      <c r="AR69" s="438"/>
      <c r="AS69" s="438"/>
      <c r="AT69" s="438"/>
      <c r="AU69" s="439"/>
      <c r="AV69" s="440"/>
      <c r="AW69" s="441"/>
      <c r="AX69" s="441"/>
      <c r="AY69" s="443"/>
    </row>
    <row r="70" spans="2:51" ht="24" customHeight="1">
      <c r="B70" s="172"/>
      <c r="C70" s="173"/>
      <c r="D70" s="173"/>
      <c r="E70" s="173"/>
      <c r="F70" s="173"/>
      <c r="G70" s="174"/>
      <c r="H70" s="309"/>
      <c r="I70" s="122"/>
      <c r="J70" s="122"/>
      <c r="K70" s="122"/>
      <c r="L70" s="310"/>
      <c r="M70" s="437"/>
      <c r="N70" s="438"/>
      <c r="O70" s="438"/>
      <c r="P70" s="438"/>
      <c r="Q70" s="438"/>
      <c r="R70" s="438"/>
      <c r="S70" s="438"/>
      <c r="T70" s="438"/>
      <c r="U70" s="438"/>
      <c r="V70" s="438"/>
      <c r="W70" s="438"/>
      <c r="X70" s="438"/>
      <c r="Y70" s="439"/>
      <c r="Z70" s="440"/>
      <c r="AA70" s="441"/>
      <c r="AB70" s="441"/>
      <c r="AC70" s="441"/>
      <c r="AD70" s="309"/>
      <c r="AE70" s="122"/>
      <c r="AF70" s="122"/>
      <c r="AG70" s="122"/>
      <c r="AH70" s="310"/>
      <c r="AI70" s="437"/>
      <c r="AJ70" s="438"/>
      <c r="AK70" s="438"/>
      <c r="AL70" s="438"/>
      <c r="AM70" s="438"/>
      <c r="AN70" s="438"/>
      <c r="AO70" s="438"/>
      <c r="AP70" s="438"/>
      <c r="AQ70" s="438"/>
      <c r="AR70" s="438"/>
      <c r="AS70" s="438"/>
      <c r="AT70" s="438"/>
      <c r="AU70" s="439"/>
      <c r="AV70" s="440"/>
      <c r="AW70" s="441"/>
      <c r="AX70" s="441"/>
      <c r="AY70" s="443"/>
    </row>
    <row r="71" spans="2:51" ht="24" customHeight="1">
      <c r="B71" s="172"/>
      <c r="C71" s="173"/>
      <c r="D71" s="173"/>
      <c r="E71" s="173"/>
      <c r="F71" s="173"/>
      <c r="G71" s="174"/>
      <c r="H71" s="309"/>
      <c r="I71" s="122"/>
      <c r="J71" s="122"/>
      <c r="K71" s="122"/>
      <c r="L71" s="310"/>
      <c r="M71" s="437"/>
      <c r="N71" s="438"/>
      <c r="O71" s="438"/>
      <c r="P71" s="438"/>
      <c r="Q71" s="438"/>
      <c r="R71" s="438"/>
      <c r="S71" s="438"/>
      <c r="T71" s="438"/>
      <c r="U71" s="438"/>
      <c r="V71" s="438"/>
      <c r="W71" s="438"/>
      <c r="X71" s="438"/>
      <c r="Y71" s="439"/>
      <c r="Z71" s="440"/>
      <c r="AA71" s="441"/>
      <c r="AB71" s="441"/>
      <c r="AC71" s="441"/>
      <c r="AD71" s="309"/>
      <c r="AE71" s="122"/>
      <c r="AF71" s="122"/>
      <c r="AG71" s="122"/>
      <c r="AH71" s="310"/>
      <c r="AI71" s="437"/>
      <c r="AJ71" s="438"/>
      <c r="AK71" s="438"/>
      <c r="AL71" s="438"/>
      <c r="AM71" s="438"/>
      <c r="AN71" s="438"/>
      <c r="AO71" s="438"/>
      <c r="AP71" s="438"/>
      <c r="AQ71" s="438"/>
      <c r="AR71" s="438"/>
      <c r="AS71" s="438"/>
      <c r="AT71" s="438"/>
      <c r="AU71" s="439"/>
      <c r="AV71" s="440"/>
      <c r="AW71" s="441"/>
      <c r="AX71" s="441"/>
      <c r="AY71" s="443"/>
    </row>
    <row r="72" spans="2:51" ht="24" customHeight="1">
      <c r="B72" s="172"/>
      <c r="C72" s="173"/>
      <c r="D72" s="173"/>
      <c r="E72" s="173"/>
      <c r="F72" s="173"/>
      <c r="G72" s="174"/>
      <c r="H72" s="309"/>
      <c r="I72" s="122"/>
      <c r="J72" s="122"/>
      <c r="K72" s="122"/>
      <c r="L72" s="310"/>
      <c r="M72" s="437"/>
      <c r="N72" s="438"/>
      <c r="O72" s="438"/>
      <c r="P72" s="438"/>
      <c r="Q72" s="438"/>
      <c r="R72" s="438"/>
      <c r="S72" s="438"/>
      <c r="T72" s="438"/>
      <c r="U72" s="438"/>
      <c r="V72" s="438"/>
      <c r="W72" s="438"/>
      <c r="X72" s="438"/>
      <c r="Y72" s="439"/>
      <c r="Z72" s="440"/>
      <c r="AA72" s="441"/>
      <c r="AB72" s="441"/>
      <c r="AC72" s="441"/>
      <c r="AD72" s="309"/>
      <c r="AE72" s="122"/>
      <c r="AF72" s="122"/>
      <c r="AG72" s="122"/>
      <c r="AH72" s="310"/>
      <c r="AI72" s="437"/>
      <c r="AJ72" s="438"/>
      <c r="AK72" s="438"/>
      <c r="AL72" s="438"/>
      <c r="AM72" s="438"/>
      <c r="AN72" s="438"/>
      <c r="AO72" s="438"/>
      <c r="AP72" s="438"/>
      <c r="AQ72" s="438"/>
      <c r="AR72" s="438"/>
      <c r="AS72" s="438"/>
      <c r="AT72" s="438"/>
      <c r="AU72" s="439"/>
      <c r="AV72" s="440"/>
      <c r="AW72" s="441"/>
      <c r="AX72" s="441"/>
      <c r="AY72" s="443"/>
    </row>
    <row r="73" spans="2:51" ht="24" customHeight="1" thickBot="1">
      <c r="B73" s="302"/>
      <c r="C73" s="303"/>
      <c r="D73" s="303"/>
      <c r="E73" s="303"/>
      <c r="F73" s="303"/>
      <c r="G73" s="304"/>
      <c r="H73" s="461" t="s">
        <v>29</v>
      </c>
      <c r="I73" s="462"/>
      <c r="J73" s="462"/>
      <c r="K73" s="462"/>
      <c r="L73" s="462"/>
      <c r="M73" s="463"/>
      <c r="N73" s="464"/>
      <c r="O73" s="464"/>
      <c r="P73" s="464"/>
      <c r="Q73" s="464"/>
      <c r="R73" s="464"/>
      <c r="S73" s="464"/>
      <c r="T73" s="464"/>
      <c r="U73" s="464"/>
      <c r="V73" s="464"/>
      <c r="W73" s="464"/>
      <c r="X73" s="464"/>
      <c r="Y73" s="465"/>
      <c r="Z73" s="466">
        <f>SUM(Z65:AC72)</f>
        <v>0</v>
      </c>
      <c r="AA73" s="467"/>
      <c r="AB73" s="467"/>
      <c r="AC73" s="468"/>
      <c r="AD73" s="461" t="s">
        <v>29</v>
      </c>
      <c r="AE73" s="462"/>
      <c r="AF73" s="462"/>
      <c r="AG73" s="462"/>
      <c r="AH73" s="462"/>
      <c r="AI73" s="463"/>
      <c r="AJ73" s="464"/>
      <c r="AK73" s="464"/>
      <c r="AL73" s="464"/>
      <c r="AM73" s="464"/>
      <c r="AN73" s="464"/>
      <c r="AO73" s="464"/>
      <c r="AP73" s="464"/>
      <c r="AQ73" s="464"/>
      <c r="AR73" s="464"/>
      <c r="AS73" s="464"/>
      <c r="AT73" s="464"/>
      <c r="AU73" s="465"/>
      <c r="AV73" s="466">
        <f>SUM(AV65:AY72)</f>
        <v>0</v>
      </c>
      <c r="AW73" s="467"/>
      <c r="AX73" s="467"/>
      <c r="AY73" s="469"/>
    </row>
  </sheetData>
  <sheetProtection/>
  <mergeCells count="324">
    <mergeCell ref="H73:L73"/>
    <mergeCell ref="M73:Y73"/>
    <mergeCell ref="Z73:AC73"/>
    <mergeCell ref="AD73:AH73"/>
    <mergeCell ref="AI73:AU73"/>
    <mergeCell ref="AV73:AY73"/>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3"/>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3.xml><?xml version="1.0" encoding="utf-8"?>
<worksheet xmlns="http://schemas.openxmlformats.org/spreadsheetml/2006/main" xmlns:r="http://schemas.openxmlformats.org/officeDocument/2006/relationships">
  <dimension ref="B2:AY73"/>
  <sheetViews>
    <sheetView view="pageBreakPreview" zoomScaleSheetLayoutView="100" zoomScalePageLayoutView="0" workbookViewId="0" topLeftCell="A64">
      <selection activeCell="D20" sqref="D20:AY20"/>
    </sheetView>
  </sheetViews>
  <sheetFormatPr defaultColWidth="9.00390625" defaultRowHeight="13.5"/>
  <cols>
    <col min="1" max="1" width="2.25390625" style="22" customWidth="1"/>
    <col min="2" max="3" width="2.375" style="22" customWidth="1"/>
    <col min="4" max="58" width="2.25390625" style="22" customWidth="1"/>
    <col min="59" max="16384" width="9.00390625" style="22" customWidth="1"/>
  </cols>
  <sheetData>
    <row r="2" spans="37:51" ht="21.75" customHeight="1" thickBot="1">
      <c r="AK2" s="88" t="s">
        <v>0</v>
      </c>
      <c r="AL2" s="88"/>
      <c r="AM2" s="88"/>
      <c r="AN2" s="88"/>
      <c r="AO2" s="88"/>
      <c r="AP2" s="88"/>
      <c r="AQ2" s="88"/>
      <c r="AR2" s="318" t="s">
        <v>151</v>
      </c>
      <c r="AS2" s="318"/>
      <c r="AT2" s="318"/>
      <c r="AU2" s="318"/>
      <c r="AV2" s="318"/>
      <c r="AW2" s="318"/>
      <c r="AX2" s="318"/>
      <c r="AY2" s="318"/>
    </row>
    <row r="3" spans="2:51" ht="32.25" customHeight="1" thickBot="1">
      <c r="B3" s="90" t="s">
        <v>103</v>
      </c>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20"/>
    </row>
    <row r="4" spans="2:51" ht="32.25" customHeight="1">
      <c r="B4" s="321" t="s">
        <v>104</v>
      </c>
      <c r="C4" s="322"/>
      <c r="D4" s="322"/>
      <c r="E4" s="322"/>
      <c r="F4" s="322"/>
      <c r="G4" s="322"/>
      <c r="H4" s="323" t="s">
        <v>152</v>
      </c>
      <c r="I4" s="324"/>
      <c r="J4" s="324"/>
      <c r="K4" s="324"/>
      <c r="L4" s="324"/>
      <c r="M4" s="324"/>
      <c r="N4" s="324"/>
      <c r="O4" s="324"/>
      <c r="P4" s="324"/>
      <c r="Q4" s="324"/>
      <c r="R4" s="324"/>
      <c r="S4" s="324"/>
      <c r="T4" s="324"/>
      <c r="U4" s="324"/>
      <c r="V4" s="324"/>
      <c r="W4" s="324"/>
      <c r="X4" s="324"/>
      <c r="Y4" s="324"/>
      <c r="Z4" s="325" t="s">
        <v>106</v>
      </c>
      <c r="AA4" s="326"/>
      <c r="AB4" s="326"/>
      <c r="AC4" s="326"/>
      <c r="AD4" s="326"/>
      <c r="AE4" s="327"/>
      <c r="AF4" s="328" t="s">
        <v>153</v>
      </c>
      <c r="AG4" s="328"/>
      <c r="AH4" s="328"/>
      <c r="AI4" s="328"/>
      <c r="AJ4" s="328"/>
      <c r="AK4" s="328"/>
      <c r="AL4" s="328"/>
      <c r="AM4" s="328"/>
      <c r="AN4" s="328"/>
      <c r="AO4" s="328"/>
      <c r="AP4" s="328"/>
      <c r="AQ4" s="329"/>
      <c r="AR4" s="330" t="s">
        <v>1</v>
      </c>
      <c r="AS4" s="328"/>
      <c r="AT4" s="328"/>
      <c r="AU4" s="328"/>
      <c r="AV4" s="328"/>
      <c r="AW4" s="328"/>
      <c r="AX4" s="328"/>
      <c r="AY4" s="331"/>
    </row>
    <row r="5" spans="2:51" ht="32.25" customHeight="1">
      <c r="B5" s="108" t="s">
        <v>108</v>
      </c>
      <c r="C5" s="109"/>
      <c r="D5" s="109"/>
      <c r="E5" s="109"/>
      <c r="F5" s="109"/>
      <c r="G5" s="109"/>
      <c r="H5" s="332" t="s">
        <v>109</v>
      </c>
      <c r="I5" s="333"/>
      <c r="J5" s="333"/>
      <c r="K5" s="333"/>
      <c r="L5" s="333"/>
      <c r="M5" s="333"/>
      <c r="N5" s="333"/>
      <c r="O5" s="333"/>
      <c r="P5" s="333"/>
      <c r="Q5" s="333"/>
      <c r="R5" s="333"/>
      <c r="S5" s="333"/>
      <c r="T5" s="333"/>
      <c r="U5" s="333"/>
      <c r="V5" s="333"/>
      <c r="W5" s="334"/>
      <c r="X5" s="334"/>
      <c r="Y5" s="334"/>
      <c r="Z5" s="335" t="s">
        <v>2</v>
      </c>
      <c r="AA5" s="336"/>
      <c r="AB5" s="336"/>
      <c r="AC5" s="336"/>
      <c r="AD5" s="336"/>
      <c r="AE5" s="337"/>
      <c r="AF5" s="338" t="s">
        <v>90</v>
      </c>
      <c r="AG5" s="338"/>
      <c r="AH5" s="338"/>
      <c r="AI5" s="338"/>
      <c r="AJ5" s="338"/>
      <c r="AK5" s="338"/>
      <c r="AL5" s="338"/>
      <c r="AM5" s="338"/>
      <c r="AN5" s="338"/>
      <c r="AO5" s="338"/>
      <c r="AP5" s="338"/>
      <c r="AQ5" s="339"/>
      <c r="AR5" s="105" t="s">
        <v>92</v>
      </c>
      <c r="AS5" s="106"/>
      <c r="AT5" s="106"/>
      <c r="AU5" s="106"/>
      <c r="AV5" s="106"/>
      <c r="AW5" s="106"/>
      <c r="AX5" s="106"/>
      <c r="AY5" s="107"/>
    </row>
    <row r="6" spans="2:51" ht="32.25" customHeight="1">
      <c r="B6" s="108" t="s">
        <v>3</v>
      </c>
      <c r="C6" s="109"/>
      <c r="D6" s="109"/>
      <c r="E6" s="109"/>
      <c r="F6" s="109"/>
      <c r="G6" s="109"/>
      <c r="H6" s="340" t="s">
        <v>94</v>
      </c>
      <c r="I6" s="334"/>
      <c r="J6" s="334"/>
      <c r="K6" s="334"/>
      <c r="L6" s="334"/>
      <c r="M6" s="334"/>
      <c r="N6" s="334"/>
      <c r="O6" s="334"/>
      <c r="P6" s="334"/>
      <c r="Q6" s="334"/>
      <c r="R6" s="334"/>
      <c r="S6" s="334"/>
      <c r="T6" s="334"/>
      <c r="U6" s="334"/>
      <c r="V6" s="334"/>
      <c r="W6" s="334"/>
      <c r="X6" s="334"/>
      <c r="Y6" s="334"/>
      <c r="Z6" s="341" t="s">
        <v>110</v>
      </c>
      <c r="AA6" s="109"/>
      <c r="AB6" s="109"/>
      <c r="AC6" s="109"/>
      <c r="AD6" s="109"/>
      <c r="AE6" s="342"/>
      <c r="AF6" s="343" t="s">
        <v>111</v>
      </c>
      <c r="AG6" s="343"/>
      <c r="AH6" s="343"/>
      <c r="AI6" s="343"/>
      <c r="AJ6" s="343"/>
      <c r="AK6" s="343"/>
      <c r="AL6" s="343"/>
      <c r="AM6" s="343"/>
      <c r="AN6" s="343"/>
      <c r="AO6" s="343"/>
      <c r="AP6" s="343"/>
      <c r="AQ6" s="343"/>
      <c r="AR6" s="334"/>
      <c r="AS6" s="334"/>
      <c r="AT6" s="334"/>
      <c r="AU6" s="334"/>
      <c r="AV6" s="334"/>
      <c r="AW6" s="334"/>
      <c r="AX6" s="334"/>
      <c r="AY6" s="344"/>
    </row>
    <row r="7" spans="2:51" ht="26.25" customHeight="1">
      <c r="B7" s="116" t="s">
        <v>112</v>
      </c>
      <c r="C7" s="117"/>
      <c r="D7" s="117"/>
      <c r="E7" s="117"/>
      <c r="F7" s="117"/>
      <c r="G7" s="117"/>
      <c r="H7" s="120" t="s">
        <v>154</v>
      </c>
      <c r="I7" s="470"/>
      <c r="J7" s="470"/>
      <c r="K7" s="470"/>
      <c r="L7" s="470"/>
      <c r="M7" s="470"/>
      <c r="N7" s="470"/>
      <c r="O7" s="470"/>
      <c r="P7" s="470"/>
      <c r="Q7" s="470"/>
      <c r="R7" s="470"/>
      <c r="S7" s="470"/>
      <c r="T7" s="470"/>
      <c r="U7" s="470"/>
      <c r="V7" s="470"/>
      <c r="W7" s="471"/>
      <c r="X7" s="471"/>
      <c r="Y7" s="471"/>
      <c r="Z7" s="345" t="s">
        <v>4</v>
      </c>
      <c r="AA7" s="346"/>
      <c r="AB7" s="346"/>
      <c r="AC7" s="346"/>
      <c r="AD7" s="346"/>
      <c r="AE7" s="347"/>
      <c r="AF7" s="127" t="s">
        <v>155</v>
      </c>
      <c r="AG7" s="128"/>
      <c r="AH7" s="128"/>
      <c r="AI7" s="128"/>
      <c r="AJ7" s="128"/>
      <c r="AK7" s="128"/>
      <c r="AL7" s="128"/>
      <c r="AM7" s="128"/>
      <c r="AN7" s="128"/>
      <c r="AO7" s="128"/>
      <c r="AP7" s="128"/>
      <c r="AQ7" s="128"/>
      <c r="AR7" s="128"/>
      <c r="AS7" s="128"/>
      <c r="AT7" s="128"/>
      <c r="AU7" s="128"/>
      <c r="AV7" s="128"/>
      <c r="AW7" s="128"/>
      <c r="AX7" s="128"/>
      <c r="AY7" s="129"/>
    </row>
    <row r="8" spans="2:51" ht="16.5" customHeight="1">
      <c r="B8" s="118"/>
      <c r="C8" s="119"/>
      <c r="D8" s="119"/>
      <c r="E8" s="119"/>
      <c r="F8" s="119"/>
      <c r="G8" s="119"/>
      <c r="H8" s="472"/>
      <c r="I8" s="473"/>
      <c r="J8" s="473"/>
      <c r="K8" s="473"/>
      <c r="L8" s="473"/>
      <c r="M8" s="473"/>
      <c r="N8" s="473"/>
      <c r="O8" s="473"/>
      <c r="P8" s="473"/>
      <c r="Q8" s="473"/>
      <c r="R8" s="473"/>
      <c r="S8" s="473"/>
      <c r="T8" s="473"/>
      <c r="U8" s="473"/>
      <c r="V8" s="473"/>
      <c r="W8" s="474"/>
      <c r="X8" s="474"/>
      <c r="Y8" s="474"/>
      <c r="Z8" s="348"/>
      <c r="AA8" s="346"/>
      <c r="AB8" s="346"/>
      <c r="AC8" s="346"/>
      <c r="AD8" s="346"/>
      <c r="AE8" s="347"/>
      <c r="AF8" s="130"/>
      <c r="AG8" s="130"/>
      <c r="AH8" s="130"/>
      <c r="AI8" s="130"/>
      <c r="AJ8" s="130"/>
      <c r="AK8" s="130"/>
      <c r="AL8" s="130"/>
      <c r="AM8" s="130"/>
      <c r="AN8" s="130"/>
      <c r="AO8" s="130"/>
      <c r="AP8" s="130"/>
      <c r="AQ8" s="130"/>
      <c r="AR8" s="130"/>
      <c r="AS8" s="130"/>
      <c r="AT8" s="130"/>
      <c r="AU8" s="130"/>
      <c r="AV8" s="130"/>
      <c r="AW8" s="130"/>
      <c r="AX8" s="130"/>
      <c r="AY8" s="131"/>
    </row>
    <row r="9" spans="2:51" ht="66" customHeight="1">
      <c r="B9" s="349" t="s">
        <v>114</v>
      </c>
      <c r="C9" s="350"/>
      <c r="D9" s="350"/>
      <c r="E9" s="350"/>
      <c r="F9" s="350"/>
      <c r="G9" s="350"/>
      <c r="H9" s="140" t="s">
        <v>156</v>
      </c>
      <c r="I9" s="475"/>
      <c r="J9" s="475"/>
      <c r="K9" s="475"/>
      <c r="L9" s="475"/>
      <c r="M9" s="475"/>
      <c r="N9" s="475"/>
      <c r="O9" s="475"/>
      <c r="P9" s="475"/>
      <c r="Q9" s="475"/>
      <c r="R9" s="475"/>
      <c r="S9" s="475"/>
      <c r="T9" s="475"/>
      <c r="U9" s="475"/>
      <c r="V9" s="475"/>
      <c r="W9" s="475"/>
      <c r="X9" s="475"/>
      <c r="Y9" s="475"/>
      <c r="Z9" s="475"/>
      <c r="AA9" s="475"/>
      <c r="AB9" s="475"/>
      <c r="AC9" s="475"/>
      <c r="AD9" s="475"/>
      <c r="AE9" s="475"/>
      <c r="AF9" s="475"/>
      <c r="AG9" s="475"/>
      <c r="AH9" s="475"/>
      <c r="AI9" s="475"/>
      <c r="AJ9" s="475"/>
      <c r="AK9" s="475"/>
      <c r="AL9" s="475"/>
      <c r="AM9" s="475"/>
      <c r="AN9" s="475"/>
      <c r="AO9" s="475"/>
      <c r="AP9" s="475"/>
      <c r="AQ9" s="475"/>
      <c r="AR9" s="475"/>
      <c r="AS9" s="475"/>
      <c r="AT9" s="475"/>
      <c r="AU9" s="475"/>
      <c r="AV9" s="475"/>
      <c r="AW9" s="475"/>
      <c r="AX9" s="475"/>
      <c r="AY9" s="476"/>
    </row>
    <row r="10" spans="2:51" ht="93" customHeight="1">
      <c r="B10" s="349" t="s">
        <v>116</v>
      </c>
      <c r="C10" s="135"/>
      <c r="D10" s="135"/>
      <c r="E10" s="135"/>
      <c r="F10" s="135"/>
      <c r="G10" s="352"/>
      <c r="H10" s="140" t="s">
        <v>157</v>
      </c>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5"/>
      <c r="AY10" s="476"/>
    </row>
    <row r="11" spans="2:51" ht="15.75" customHeight="1">
      <c r="B11" s="169" t="s">
        <v>118</v>
      </c>
      <c r="C11" s="196"/>
      <c r="D11" s="196"/>
      <c r="E11" s="196"/>
      <c r="F11" s="196"/>
      <c r="G11" s="353"/>
      <c r="H11" s="477" t="s">
        <v>158</v>
      </c>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8"/>
      <c r="AY11" s="479"/>
    </row>
    <row r="12" spans="2:51" ht="55.5" customHeight="1">
      <c r="B12" s="354"/>
      <c r="C12" s="355"/>
      <c r="D12" s="355"/>
      <c r="E12" s="355"/>
      <c r="F12" s="355"/>
      <c r="G12" s="356"/>
      <c r="H12" s="480"/>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1"/>
      <c r="AL12" s="481"/>
      <c r="AM12" s="481"/>
      <c r="AN12" s="481"/>
      <c r="AO12" s="481"/>
      <c r="AP12" s="481"/>
      <c r="AQ12" s="481"/>
      <c r="AR12" s="481"/>
      <c r="AS12" s="481"/>
      <c r="AT12" s="481"/>
      <c r="AU12" s="481"/>
      <c r="AV12" s="481"/>
      <c r="AW12" s="481"/>
      <c r="AX12" s="481"/>
      <c r="AY12" s="482"/>
    </row>
    <row r="13" spans="2:51" ht="23.25" customHeight="1">
      <c r="B13" s="363" t="s">
        <v>120</v>
      </c>
      <c r="C13" s="364"/>
      <c r="D13" s="364"/>
      <c r="E13" s="364"/>
      <c r="F13" s="364"/>
      <c r="G13" s="365"/>
      <c r="H13" s="369"/>
      <c r="I13" s="370"/>
      <c r="J13" s="370"/>
      <c r="K13" s="370"/>
      <c r="L13" s="370"/>
      <c r="M13" s="370"/>
      <c r="N13" s="370"/>
      <c r="O13" s="370"/>
      <c r="P13" s="370"/>
      <c r="Q13" s="371" t="s">
        <v>121</v>
      </c>
      <c r="R13" s="371"/>
      <c r="S13" s="371"/>
      <c r="T13" s="371"/>
      <c r="U13" s="371"/>
      <c r="V13" s="371"/>
      <c r="W13" s="371"/>
      <c r="X13" s="371" t="s">
        <v>122</v>
      </c>
      <c r="Y13" s="371"/>
      <c r="Z13" s="371"/>
      <c r="AA13" s="371"/>
      <c r="AB13" s="371"/>
      <c r="AC13" s="371"/>
      <c r="AD13" s="371"/>
      <c r="AE13" s="371" t="s">
        <v>123</v>
      </c>
      <c r="AF13" s="371"/>
      <c r="AG13" s="371"/>
      <c r="AH13" s="371"/>
      <c r="AI13" s="371"/>
      <c r="AJ13" s="371"/>
      <c r="AK13" s="371"/>
      <c r="AL13" s="371" t="s">
        <v>124</v>
      </c>
      <c r="AM13" s="371"/>
      <c r="AN13" s="371"/>
      <c r="AO13" s="371"/>
      <c r="AP13" s="371"/>
      <c r="AQ13" s="371"/>
      <c r="AR13" s="371"/>
      <c r="AS13" s="371" t="s">
        <v>125</v>
      </c>
      <c r="AT13" s="371"/>
      <c r="AU13" s="371"/>
      <c r="AV13" s="371"/>
      <c r="AW13" s="371"/>
      <c r="AX13" s="371"/>
      <c r="AY13" s="372"/>
    </row>
    <row r="14" spans="2:51" ht="24.75" customHeight="1">
      <c r="B14" s="366"/>
      <c r="C14" s="367"/>
      <c r="D14" s="367"/>
      <c r="E14" s="367"/>
      <c r="F14" s="367"/>
      <c r="G14" s="368"/>
      <c r="H14" s="373" t="s">
        <v>126</v>
      </c>
      <c r="I14" s="374"/>
      <c r="J14" s="374"/>
      <c r="K14" s="374"/>
      <c r="L14" s="374"/>
      <c r="M14" s="374"/>
      <c r="N14" s="374"/>
      <c r="O14" s="374"/>
      <c r="P14" s="374"/>
      <c r="Q14" s="371">
        <f>ROUND(7.133,0)</f>
        <v>7</v>
      </c>
      <c r="R14" s="371"/>
      <c r="S14" s="371"/>
      <c r="T14" s="371"/>
      <c r="U14" s="371"/>
      <c r="V14" s="371"/>
      <c r="W14" s="371"/>
      <c r="X14" s="371">
        <f>ROUND(5.903,0)</f>
        <v>6</v>
      </c>
      <c r="Y14" s="371"/>
      <c r="Z14" s="371"/>
      <c r="AA14" s="371"/>
      <c r="AB14" s="371"/>
      <c r="AC14" s="371"/>
      <c r="AD14" s="371"/>
      <c r="AE14" s="371">
        <f>ROUND(5.903,0)</f>
        <v>6</v>
      </c>
      <c r="AF14" s="371"/>
      <c r="AG14" s="371"/>
      <c r="AH14" s="371"/>
      <c r="AI14" s="371"/>
      <c r="AJ14" s="371"/>
      <c r="AK14" s="371"/>
      <c r="AL14" s="371">
        <f>ROUND(5.903,0)</f>
        <v>6</v>
      </c>
      <c r="AM14" s="371"/>
      <c r="AN14" s="371"/>
      <c r="AO14" s="371"/>
      <c r="AP14" s="371"/>
      <c r="AQ14" s="371"/>
      <c r="AR14" s="371"/>
      <c r="AS14" s="371"/>
      <c r="AT14" s="371"/>
      <c r="AU14" s="371"/>
      <c r="AV14" s="371"/>
      <c r="AW14" s="371"/>
      <c r="AX14" s="371"/>
      <c r="AY14" s="372"/>
    </row>
    <row r="15" spans="2:51" ht="24.75" customHeight="1">
      <c r="B15" s="366"/>
      <c r="C15" s="367"/>
      <c r="D15" s="367"/>
      <c r="E15" s="367"/>
      <c r="F15" s="367"/>
      <c r="G15" s="368"/>
      <c r="H15" s="373" t="s">
        <v>10</v>
      </c>
      <c r="I15" s="374"/>
      <c r="J15" s="374"/>
      <c r="K15" s="374"/>
      <c r="L15" s="374"/>
      <c r="M15" s="374"/>
      <c r="N15" s="374"/>
      <c r="O15" s="374"/>
      <c r="P15" s="374"/>
      <c r="Q15" s="371">
        <v>4</v>
      </c>
      <c r="R15" s="371"/>
      <c r="S15" s="371"/>
      <c r="T15" s="371"/>
      <c r="U15" s="371"/>
      <c r="V15" s="371"/>
      <c r="W15" s="371"/>
      <c r="X15" s="371">
        <v>3</v>
      </c>
      <c r="Y15" s="371"/>
      <c r="Z15" s="371"/>
      <c r="AA15" s="371"/>
      <c r="AB15" s="371"/>
      <c r="AC15" s="371"/>
      <c r="AD15" s="371"/>
      <c r="AE15" s="371">
        <f>ROUND(8.446,0)</f>
        <v>8</v>
      </c>
      <c r="AF15" s="371"/>
      <c r="AG15" s="371"/>
      <c r="AH15" s="371"/>
      <c r="AI15" s="371"/>
      <c r="AJ15" s="371"/>
      <c r="AK15" s="371"/>
      <c r="AL15" s="377"/>
      <c r="AM15" s="377"/>
      <c r="AN15" s="377"/>
      <c r="AO15" s="377"/>
      <c r="AP15" s="377"/>
      <c r="AQ15" s="377"/>
      <c r="AR15" s="377"/>
      <c r="AS15" s="377"/>
      <c r="AT15" s="377"/>
      <c r="AU15" s="377"/>
      <c r="AV15" s="377"/>
      <c r="AW15" s="377"/>
      <c r="AX15" s="377"/>
      <c r="AY15" s="378"/>
    </row>
    <row r="16" spans="2:51" ht="24.75" customHeight="1">
      <c r="B16" s="366"/>
      <c r="C16" s="367"/>
      <c r="D16" s="367"/>
      <c r="E16" s="367"/>
      <c r="F16" s="367"/>
      <c r="G16" s="368"/>
      <c r="H16" s="373" t="s">
        <v>127</v>
      </c>
      <c r="I16" s="374"/>
      <c r="J16" s="374"/>
      <c r="K16" s="374"/>
      <c r="L16" s="374"/>
      <c r="M16" s="374"/>
      <c r="N16" s="374"/>
      <c r="O16" s="374"/>
      <c r="P16" s="374"/>
      <c r="Q16" s="379">
        <f>Q15/Q14</f>
        <v>0.5714285714285714</v>
      </c>
      <c r="R16" s="379"/>
      <c r="S16" s="379"/>
      <c r="T16" s="379"/>
      <c r="U16" s="379"/>
      <c r="V16" s="379"/>
      <c r="W16" s="379"/>
      <c r="X16" s="379">
        <f>X15/X14</f>
        <v>0.5</v>
      </c>
      <c r="Y16" s="379"/>
      <c r="Z16" s="379"/>
      <c r="AA16" s="379"/>
      <c r="AB16" s="379"/>
      <c r="AC16" s="379"/>
      <c r="AD16" s="379"/>
      <c r="AE16" s="379">
        <f>AE15/AE14</f>
        <v>1.3333333333333333</v>
      </c>
      <c r="AF16" s="379"/>
      <c r="AG16" s="379"/>
      <c r="AH16" s="379"/>
      <c r="AI16" s="379"/>
      <c r="AJ16" s="379"/>
      <c r="AK16" s="379"/>
      <c r="AL16" s="377"/>
      <c r="AM16" s="377"/>
      <c r="AN16" s="377"/>
      <c r="AO16" s="377"/>
      <c r="AP16" s="377"/>
      <c r="AQ16" s="377"/>
      <c r="AR16" s="377"/>
      <c r="AS16" s="377"/>
      <c r="AT16" s="377"/>
      <c r="AU16" s="377"/>
      <c r="AV16" s="377"/>
      <c r="AW16" s="377"/>
      <c r="AX16" s="377"/>
      <c r="AY16" s="378"/>
    </row>
    <row r="17" spans="2:51" ht="24.75" customHeight="1">
      <c r="B17" s="366"/>
      <c r="C17" s="367"/>
      <c r="D17" s="367"/>
      <c r="E17" s="367"/>
      <c r="F17" s="367"/>
      <c r="G17" s="368"/>
      <c r="H17" s="380" t="s">
        <v>128</v>
      </c>
      <c r="I17" s="381"/>
      <c r="J17" s="381"/>
      <c r="K17" s="381"/>
      <c r="L17" s="381"/>
      <c r="M17" s="381"/>
      <c r="N17" s="381"/>
      <c r="O17" s="381"/>
      <c r="P17" s="382"/>
      <c r="Q17" s="371"/>
      <c r="R17" s="371"/>
      <c r="S17" s="371"/>
      <c r="T17" s="371"/>
      <c r="U17" s="371"/>
      <c r="V17" s="371"/>
      <c r="W17" s="371"/>
      <c r="X17" s="371"/>
      <c r="Y17" s="371"/>
      <c r="Z17" s="371"/>
      <c r="AA17" s="371"/>
      <c r="AB17" s="371"/>
      <c r="AC17" s="371"/>
      <c r="AD17" s="371"/>
      <c r="AE17" s="371"/>
      <c r="AF17" s="371"/>
      <c r="AG17" s="371"/>
      <c r="AH17" s="371"/>
      <c r="AI17" s="371"/>
      <c r="AJ17" s="371"/>
      <c r="AK17" s="371"/>
      <c r="AL17" s="377"/>
      <c r="AM17" s="377"/>
      <c r="AN17" s="377"/>
      <c r="AO17" s="377"/>
      <c r="AP17" s="377"/>
      <c r="AQ17" s="377"/>
      <c r="AR17" s="377"/>
      <c r="AS17" s="377"/>
      <c r="AT17" s="377"/>
      <c r="AU17" s="377"/>
      <c r="AV17" s="377"/>
      <c r="AW17" s="377"/>
      <c r="AX17" s="377"/>
      <c r="AY17" s="378"/>
    </row>
    <row r="18" spans="2:51" ht="112.5" customHeight="1">
      <c r="B18" s="383" t="s">
        <v>50</v>
      </c>
      <c r="C18" s="384"/>
      <c r="D18" s="387" t="s">
        <v>129</v>
      </c>
      <c r="E18" s="387"/>
      <c r="F18" s="387"/>
      <c r="G18" s="388"/>
      <c r="H18" s="394" t="s">
        <v>159</v>
      </c>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1"/>
    </row>
    <row r="19" spans="2:51" ht="112.5" customHeight="1">
      <c r="B19" s="385"/>
      <c r="C19" s="386"/>
      <c r="D19" s="392" t="s">
        <v>131</v>
      </c>
      <c r="E19" s="392"/>
      <c r="F19" s="392"/>
      <c r="G19" s="393"/>
      <c r="H19" s="394" t="s">
        <v>160</v>
      </c>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1"/>
    </row>
    <row r="20" spans="2:51" ht="112.5" customHeight="1">
      <c r="B20" s="395" t="s">
        <v>49</v>
      </c>
      <c r="C20" s="396"/>
      <c r="D20" s="397"/>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9"/>
    </row>
    <row r="21" spans="2:51" ht="19.5" customHeight="1">
      <c r="B21" s="383" t="s">
        <v>133</v>
      </c>
      <c r="C21" s="400"/>
      <c r="D21" s="23" t="s">
        <v>161</v>
      </c>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9"/>
    </row>
    <row r="22" spans="2:51" ht="19.5" customHeight="1">
      <c r="B22" s="401"/>
      <c r="C22" s="402"/>
      <c r="D22" s="24"/>
      <c r="E22" s="17"/>
      <c r="F22" s="25"/>
      <c r="G22" s="25"/>
      <c r="H22" s="25"/>
      <c r="I22" s="25"/>
      <c r="J22" s="25"/>
      <c r="K22" s="17"/>
      <c r="L22" s="25"/>
      <c r="M22" s="25"/>
      <c r="N22" s="25"/>
      <c r="O22" s="25"/>
      <c r="P22" s="25"/>
      <c r="Q22" s="17"/>
      <c r="R22" s="26" t="s">
        <v>135</v>
      </c>
      <c r="S22" s="25"/>
      <c r="T22" s="25"/>
      <c r="U22" s="25"/>
      <c r="V22" s="25"/>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1"/>
    </row>
    <row r="23" spans="2:51" ht="19.5" customHeight="1">
      <c r="B23" s="401"/>
      <c r="C23" s="402"/>
      <c r="D23" s="24"/>
      <c r="E23" s="405" t="s">
        <v>136</v>
      </c>
      <c r="F23" s="346"/>
      <c r="G23" s="346"/>
      <c r="H23" s="346"/>
      <c r="I23" s="346"/>
      <c r="J23" s="347"/>
      <c r="K23" s="405" t="s">
        <v>137</v>
      </c>
      <c r="L23" s="346"/>
      <c r="M23" s="346"/>
      <c r="N23" s="346"/>
      <c r="O23" s="346"/>
      <c r="P23" s="347"/>
      <c r="Q23" s="405" t="s">
        <v>138</v>
      </c>
      <c r="R23" s="346"/>
      <c r="S23" s="346"/>
      <c r="T23" s="346"/>
      <c r="U23" s="346"/>
      <c r="V23" s="347"/>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1"/>
    </row>
    <row r="24" spans="2:51" ht="19.5" customHeight="1">
      <c r="B24" s="401"/>
      <c r="C24" s="402"/>
      <c r="D24" s="24"/>
      <c r="E24" s="406">
        <v>0</v>
      </c>
      <c r="F24" s="407"/>
      <c r="G24" s="407"/>
      <c r="H24" s="407"/>
      <c r="I24" s="407"/>
      <c r="J24" s="408"/>
      <c r="K24" s="406">
        <v>0</v>
      </c>
      <c r="L24" s="407"/>
      <c r="M24" s="407"/>
      <c r="N24" s="407"/>
      <c r="O24" s="407"/>
      <c r="P24" s="408"/>
      <c r="Q24" s="406">
        <v>0</v>
      </c>
      <c r="R24" s="407"/>
      <c r="S24" s="407"/>
      <c r="T24" s="407"/>
      <c r="U24" s="407"/>
      <c r="V24" s="408"/>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1"/>
    </row>
    <row r="25" spans="2:51" ht="19.5" customHeight="1">
      <c r="B25" s="401"/>
      <c r="C25" s="402"/>
      <c r="D25" s="24"/>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1"/>
    </row>
    <row r="26" spans="2:51" ht="19.5" customHeight="1" thickBot="1">
      <c r="B26" s="403"/>
      <c r="C26" s="404"/>
      <c r="D26" s="409"/>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10"/>
    </row>
    <row r="27" spans="2:51" ht="409.5" customHeight="1">
      <c r="B27" s="411" t="s">
        <v>139</v>
      </c>
      <c r="C27" s="412"/>
      <c r="D27" s="412"/>
      <c r="E27" s="412"/>
      <c r="F27" s="412"/>
      <c r="G27" s="413"/>
      <c r="H27" s="417"/>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8"/>
      <c r="AP27" s="418"/>
      <c r="AQ27" s="418"/>
      <c r="AR27" s="418"/>
      <c r="AS27" s="418"/>
      <c r="AT27" s="418"/>
      <c r="AU27" s="418"/>
      <c r="AV27" s="418"/>
      <c r="AW27" s="418"/>
      <c r="AX27" s="418"/>
      <c r="AY27" s="419"/>
    </row>
    <row r="28" spans="2:51" ht="409.5" customHeight="1">
      <c r="B28" s="366"/>
      <c r="C28" s="367"/>
      <c r="D28" s="367"/>
      <c r="E28" s="367"/>
      <c r="F28" s="367"/>
      <c r="G28" s="368"/>
      <c r="H28" s="420"/>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2"/>
    </row>
    <row r="29" spans="2:51" ht="226.5" customHeight="1" thickBot="1">
      <c r="B29" s="414"/>
      <c r="C29" s="415"/>
      <c r="D29" s="415"/>
      <c r="E29" s="415"/>
      <c r="F29" s="415"/>
      <c r="G29" s="416"/>
      <c r="H29" s="423"/>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5"/>
    </row>
    <row r="30" spans="2:51" ht="24" customHeight="1">
      <c r="B30" s="426" t="s">
        <v>140</v>
      </c>
      <c r="C30" s="427"/>
      <c r="D30" s="427"/>
      <c r="E30" s="427"/>
      <c r="F30" s="427"/>
      <c r="G30" s="428"/>
      <c r="H30" s="431" t="s">
        <v>162</v>
      </c>
      <c r="I30" s="326"/>
      <c r="J30" s="326"/>
      <c r="K30" s="326"/>
      <c r="L30" s="326"/>
      <c r="M30" s="326"/>
      <c r="N30" s="326"/>
      <c r="O30" s="326"/>
      <c r="P30" s="326"/>
      <c r="Q30" s="326"/>
      <c r="R30" s="326"/>
      <c r="S30" s="326"/>
      <c r="T30" s="326"/>
      <c r="U30" s="326"/>
      <c r="V30" s="326"/>
      <c r="W30" s="326"/>
      <c r="X30" s="326"/>
      <c r="Y30" s="326"/>
      <c r="Z30" s="326"/>
      <c r="AA30" s="326"/>
      <c r="AB30" s="326"/>
      <c r="AC30" s="327"/>
      <c r="AD30" s="431" t="s">
        <v>25</v>
      </c>
      <c r="AE30" s="326"/>
      <c r="AF30" s="326"/>
      <c r="AG30" s="326"/>
      <c r="AH30" s="326"/>
      <c r="AI30" s="326"/>
      <c r="AJ30" s="326"/>
      <c r="AK30" s="326"/>
      <c r="AL30" s="326"/>
      <c r="AM30" s="326"/>
      <c r="AN30" s="326"/>
      <c r="AO30" s="326"/>
      <c r="AP30" s="326"/>
      <c r="AQ30" s="326"/>
      <c r="AR30" s="326"/>
      <c r="AS30" s="326"/>
      <c r="AT30" s="326"/>
      <c r="AU30" s="326"/>
      <c r="AV30" s="326"/>
      <c r="AW30" s="326"/>
      <c r="AX30" s="326"/>
      <c r="AY30" s="432"/>
    </row>
    <row r="31" spans="2:51" ht="30" customHeight="1">
      <c r="B31" s="172"/>
      <c r="C31" s="173"/>
      <c r="D31" s="173"/>
      <c r="E31" s="173"/>
      <c r="F31" s="173"/>
      <c r="G31" s="174"/>
      <c r="H31" s="433" t="s">
        <v>26</v>
      </c>
      <c r="I31" s="434"/>
      <c r="J31" s="434"/>
      <c r="K31" s="434"/>
      <c r="L31" s="434"/>
      <c r="M31" s="405" t="s">
        <v>27</v>
      </c>
      <c r="N31" s="346"/>
      <c r="O31" s="346"/>
      <c r="P31" s="346"/>
      <c r="Q31" s="346"/>
      <c r="R31" s="346"/>
      <c r="S31" s="346"/>
      <c r="T31" s="346"/>
      <c r="U31" s="346"/>
      <c r="V31" s="346"/>
      <c r="W31" s="346"/>
      <c r="X31" s="346"/>
      <c r="Y31" s="347"/>
      <c r="Z31" s="435" t="s">
        <v>28</v>
      </c>
      <c r="AA31" s="346"/>
      <c r="AB31" s="346"/>
      <c r="AC31" s="347"/>
      <c r="AD31" s="433" t="s">
        <v>26</v>
      </c>
      <c r="AE31" s="434"/>
      <c r="AF31" s="434"/>
      <c r="AG31" s="434"/>
      <c r="AH31" s="434"/>
      <c r="AI31" s="405" t="s">
        <v>27</v>
      </c>
      <c r="AJ31" s="346"/>
      <c r="AK31" s="346"/>
      <c r="AL31" s="346"/>
      <c r="AM31" s="346"/>
      <c r="AN31" s="346"/>
      <c r="AO31" s="346"/>
      <c r="AP31" s="346"/>
      <c r="AQ31" s="346"/>
      <c r="AR31" s="346"/>
      <c r="AS31" s="346"/>
      <c r="AT31" s="346"/>
      <c r="AU31" s="347"/>
      <c r="AV31" s="435" t="s">
        <v>28</v>
      </c>
      <c r="AW31" s="346"/>
      <c r="AX31" s="346"/>
      <c r="AY31" s="436"/>
    </row>
    <row r="32" spans="2:51" ht="24" customHeight="1">
      <c r="B32" s="172"/>
      <c r="C32" s="173"/>
      <c r="D32" s="173"/>
      <c r="E32" s="173"/>
      <c r="F32" s="173"/>
      <c r="G32" s="174"/>
      <c r="H32" s="309" t="s">
        <v>163</v>
      </c>
      <c r="I32" s="122"/>
      <c r="J32" s="122"/>
      <c r="K32" s="122"/>
      <c r="L32" s="310"/>
      <c r="M32" s="437" t="s">
        <v>164</v>
      </c>
      <c r="N32" s="438"/>
      <c r="O32" s="438"/>
      <c r="P32" s="438"/>
      <c r="Q32" s="438"/>
      <c r="R32" s="438"/>
      <c r="S32" s="438"/>
      <c r="T32" s="438"/>
      <c r="U32" s="438"/>
      <c r="V32" s="438"/>
      <c r="W32" s="438"/>
      <c r="X32" s="438"/>
      <c r="Y32" s="439"/>
      <c r="Z32" s="440">
        <v>7.5</v>
      </c>
      <c r="AA32" s="441"/>
      <c r="AB32" s="441"/>
      <c r="AC32" s="442"/>
      <c r="AD32" s="309"/>
      <c r="AE32" s="122"/>
      <c r="AF32" s="122"/>
      <c r="AG32" s="122"/>
      <c r="AH32" s="310"/>
      <c r="AI32" s="437"/>
      <c r="AJ32" s="438"/>
      <c r="AK32" s="438"/>
      <c r="AL32" s="438"/>
      <c r="AM32" s="438"/>
      <c r="AN32" s="438"/>
      <c r="AO32" s="438"/>
      <c r="AP32" s="438"/>
      <c r="AQ32" s="438"/>
      <c r="AR32" s="438"/>
      <c r="AS32" s="438"/>
      <c r="AT32" s="438"/>
      <c r="AU32" s="439"/>
      <c r="AV32" s="440"/>
      <c r="AW32" s="441"/>
      <c r="AX32" s="441"/>
      <c r="AY32" s="443"/>
    </row>
    <row r="33" spans="2:51" ht="24" customHeight="1">
      <c r="B33" s="172"/>
      <c r="C33" s="173"/>
      <c r="D33" s="173"/>
      <c r="E33" s="173"/>
      <c r="F33" s="173"/>
      <c r="G33" s="174"/>
      <c r="H33" s="309"/>
      <c r="I33" s="122"/>
      <c r="J33" s="122"/>
      <c r="K33" s="122"/>
      <c r="L33" s="310"/>
      <c r="M33" s="437"/>
      <c r="N33" s="438"/>
      <c r="O33" s="438"/>
      <c r="P33" s="438"/>
      <c r="Q33" s="438"/>
      <c r="R33" s="438"/>
      <c r="S33" s="438"/>
      <c r="T33" s="438"/>
      <c r="U33" s="438"/>
      <c r="V33" s="438"/>
      <c r="W33" s="438"/>
      <c r="X33" s="438"/>
      <c r="Y33" s="439"/>
      <c r="Z33" s="440"/>
      <c r="AA33" s="441"/>
      <c r="AB33" s="441"/>
      <c r="AC33" s="442"/>
      <c r="AD33" s="309"/>
      <c r="AE33" s="122"/>
      <c r="AF33" s="122"/>
      <c r="AG33" s="122"/>
      <c r="AH33" s="310"/>
      <c r="AI33" s="437"/>
      <c r="AJ33" s="438"/>
      <c r="AK33" s="438"/>
      <c r="AL33" s="438"/>
      <c r="AM33" s="438"/>
      <c r="AN33" s="438"/>
      <c r="AO33" s="438"/>
      <c r="AP33" s="438"/>
      <c r="AQ33" s="438"/>
      <c r="AR33" s="438"/>
      <c r="AS33" s="438"/>
      <c r="AT33" s="438"/>
      <c r="AU33" s="439"/>
      <c r="AV33" s="440"/>
      <c r="AW33" s="441"/>
      <c r="AX33" s="441"/>
      <c r="AY33" s="443"/>
    </row>
    <row r="34" spans="2:51" ht="24" customHeight="1">
      <c r="B34" s="172"/>
      <c r="C34" s="173"/>
      <c r="D34" s="173"/>
      <c r="E34" s="173"/>
      <c r="F34" s="173"/>
      <c r="G34" s="174"/>
      <c r="H34" s="309"/>
      <c r="I34" s="122"/>
      <c r="J34" s="122"/>
      <c r="K34" s="122"/>
      <c r="L34" s="310"/>
      <c r="M34" s="437"/>
      <c r="N34" s="438"/>
      <c r="O34" s="438"/>
      <c r="P34" s="438"/>
      <c r="Q34" s="438"/>
      <c r="R34" s="438"/>
      <c r="S34" s="438"/>
      <c r="T34" s="438"/>
      <c r="U34" s="438"/>
      <c r="V34" s="438"/>
      <c r="W34" s="438"/>
      <c r="X34" s="438"/>
      <c r="Y34" s="439"/>
      <c r="Z34" s="440"/>
      <c r="AA34" s="441"/>
      <c r="AB34" s="441"/>
      <c r="AC34" s="442"/>
      <c r="AD34" s="309"/>
      <c r="AE34" s="122"/>
      <c r="AF34" s="122"/>
      <c r="AG34" s="122"/>
      <c r="AH34" s="310"/>
      <c r="AI34" s="437"/>
      <c r="AJ34" s="438"/>
      <c r="AK34" s="438"/>
      <c r="AL34" s="438"/>
      <c r="AM34" s="438"/>
      <c r="AN34" s="438"/>
      <c r="AO34" s="438"/>
      <c r="AP34" s="438"/>
      <c r="AQ34" s="438"/>
      <c r="AR34" s="438"/>
      <c r="AS34" s="438"/>
      <c r="AT34" s="438"/>
      <c r="AU34" s="439"/>
      <c r="AV34" s="440"/>
      <c r="AW34" s="441"/>
      <c r="AX34" s="441"/>
      <c r="AY34" s="443"/>
    </row>
    <row r="35" spans="2:51" ht="24" customHeight="1">
      <c r="B35" s="172"/>
      <c r="C35" s="173"/>
      <c r="D35" s="173"/>
      <c r="E35" s="173"/>
      <c r="F35" s="173"/>
      <c r="G35" s="174"/>
      <c r="H35" s="309"/>
      <c r="I35" s="122"/>
      <c r="J35" s="122"/>
      <c r="K35" s="122"/>
      <c r="L35" s="310"/>
      <c r="M35" s="437"/>
      <c r="N35" s="438"/>
      <c r="O35" s="438"/>
      <c r="P35" s="438"/>
      <c r="Q35" s="438"/>
      <c r="R35" s="438"/>
      <c r="S35" s="438"/>
      <c r="T35" s="438"/>
      <c r="U35" s="438"/>
      <c r="V35" s="438"/>
      <c r="W35" s="438"/>
      <c r="X35" s="438"/>
      <c r="Y35" s="439"/>
      <c r="Z35" s="440"/>
      <c r="AA35" s="441"/>
      <c r="AB35" s="441"/>
      <c r="AC35" s="442"/>
      <c r="AD35" s="309"/>
      <c r="AE35" s="122"/>
      <c r="AF35" s="122"/>
      <c r="AG35" s="122"/>
      <c r="AH35" s="310"/>
      <c r="AI35" s="437"/>
      <c r="AJ35" s="438"/>
      <c r="AK35" s="438"/>
      <c r="AL35" s="438"/>
      <c r="AM35" s="438"/>
      <c r="AN35" s="438"/>
      <c r="AO35" s="438"/>
      <c r="AP35" s="438"/>
      <c r="AQ35" s="438"/>
      <c r="AR35" s="438"/>
      <c r="AS35" s="438"/>
      <c r="AT35" s="438"/>
      <c r="AU35" s="439"/>
      <c r="AV35" s="440"/>
      <c r="AW35" s="441"/>
      <c r="AX35" s="441"/>
      <c r="AY35" s="443"/>
    </row>
    <row r="36" spans="2:51" ht="24" customHeight="1">
      <c r="B36" s="172"/>
      <c r="C36" s="173"/>
      <c r="D36" s="173"/>
      <c r="E36" s="173"/>
      <c r="F36" s="173"/>
      <c r="G36" s="174"/>
      <c r="H36" s="309"/>
      <c r="I36" s="122"/>
      <c r="J36" s="122"/>
      <c r="K36" s="122"/>
      <c r="L36" s="310"/>
      <c r="M36" s="437"/>
      <c r="N36" s="438"/>
      <c r="O36" s="438"/>
      <c r="P36" s="438"/>
      <c r="Q36" s="438"/>
      <c r="R36" s="438"/>
      <c r="S36" s="438"/>
      <c r="T36" s="438"/>
      <c r="U36" s="438"/>
      <c r="V36" s="438"/>
      <c r="W36" s="438"/>
      <c r="X36" s="438"/>
      <c r="Y36" s="439"/>
      <c r="Z36" s="440"/>
      <c r="AA36" s="441"/>
      <c r="AB36" s="441"/>
      <c r="AC36" s="441"/>
      <c r="AD36" s="309"/>
      <c r="AE36" s="122"/>
      <c r="AF36" s="122"/>
      <c r="AG36" s="122"/>
      <c r="AH36" s="310"/>
      <c r="AI36" s="437"/>
      <c r="AJ36" s="438"/>
      <c r="AK36" s="438"/>
      <c r="AL36" s="438"/>
      <c r="AM36" s="438"/>
      <c r="AN36" s="438"/>
      <c r="AO36" s="438"/>
      <c r="AP36" s="438"/>
      <c r="AQ36" s="438"/>
      <c r="AR36" s="438"/>
      <c r="AS36" s="438"/>
      <c r="AT36" s="438"/>
      <c r="AU36" s="439"/>
      <c r="AV36" s="440"/>
      <c r="AW36" s="441"/>
      <c r="AX36" s="441"/>
      <c r="AY36" s="443"/>
    </row>
    <row r="37" spans="2:51" ht="24" customHeight="1">
      <c r="B37" s="172"/>
      <c r="C37" s="173"/>
      <c r="D37" s="173"/>
      <c r="E37" s="173"/>
      <c r="F37" s="173"/>
      <c r="G37" s="174"/>
      <c r="H37" s="309"/>
      <c r="I37" s="122"/>
      <c r="J37" s="122"/>
      <c r="K37" s="122"/>
      <c r="L37" s="310"/>
      <c r="M37" s="437"/>
      <c r="N37" s="438"/>
      <c r="O37" s="438"/>
      <c r="P37" s="438"/>
      <c r="Q37" s="438"/>
      <c r="R37" s="438"/>
      <c r="S37" s="438"/>
      <c r="T37" s="438"/>
      <c r="U37" s="438"/>
      <c r="V37" s="438"/>
      <c r="W37" s="438"/>
      <c r="X37" s="438"/>
      <c r="Y37" s="439"/>
      <c r="Z37" s="440"/>
      <c r="AA37" s="441"/>
      <c r="AB37" s="441"/>
      <c r="AC37" s="441"/>
      <c r="AD37" s="309"/>
      <c r="AE37" s="122"/>
      <c r="AF37" s="122"/>
      <c r="AG37" s="122"/>
      <c r="AH37" s="310"/>
      <c r="AI37" s="437"/>
      <c r="AJ37" s="438"/>
      <c r="AK37" s="438"/>
      <c r="AL37" s="438"/>
      <c r="AM37" s="438"/>
      <c r="AN37" s="438"/>
      <c r="AO37" s="438"/>
      <c r="AP37" s="438"/>
      <c r="AQ37" s="438"/>
      <c r="AR37" s="438"/>
      <c r="AS37" s="438"/>
      <c r="AT37" s="438"/>
      <c r="AU37" s="439"/>
      <c r="AV37" s="440"/>
      <c r="AW37" s="441"/>
      <c r="AX37" s="441"/>
      <c r="AY37" s="443"/>
    </row>
    <row r="38" spans="2:51" ht="24" customHeight="1">
      <c r="B38" s="172"/>
      <c r="C38" s="173"/>
      <c r="D38" s="173"/>
      <c r="E38" s="173"/>
      <c r="F38" s="173"/>
      <c r="G38" s="174"/>
      <c r="H38" s="309"/>
      <c r="I38" s="122"/>
      <c r="J38" s="122"/>
      <c r="K38" s="122"/>
      <c r="L38" s="310"/>
      <c r="M38" s="437"/>
      <c r="N38" s="438"/>
      <c r="O38" s="438"/>
      <c r="P38" s="438"/>
      <c r="Q38" s="438"/>
      <c r="R38" s="438"/>
      <c r="S38" s="438"/>
      <c r="T38" s="438"/>
      <c r="U38" s="438"/>
      <c r="V38" s="438"/>
      <c r="W38" s="438"/>
      <c r="X38" s="438"/>
      <c r="Y38" s="439"/>
      <c r="Z38" s="440"/>
      <c r="AA38" s="441"/>
      <c r="AB38" s="441"/>
      <c r="AC38" s="441"/>
      <c r="AD38" s="309"/>
      <c r="AE38" s="122"/>
      <c r="AF38" s="122"/>
      <c r="AG38" s="122"/>
      <c r="AH38" s="310"/>
      <c r="AI38" s="437"/>
      <c r="AJ38" s="438"/>
      <c r="AK38" s="438"/>
      <c r="AL38" s="438"/>
      <c r="AM38" s="438"/>
      <c r="AN38" s="438"/>
      <c r="AO38" s="438"/>
      <c r="AP38" s="438"/>
      <c r="AQ38" s="438"/>
      <c r="AR38" s="438"/>
      <c r="AS38" s="438"/>
      <c r="AT38" s="438"/>
      <c r="AU38" s="439"/>
      <c r="AV38" s="440"/>
      <c r="AW38" s="441"/>
      <c r="AX38" s="441"/>
      <c r="AY38" s="443"/>
    </row>
    <row r="39" spans="2:51" ht="24" customHeight="1">
      <c r="B39" s="172"/>
      <c r="C39" s="173"/>
      <c r="D39" s="173"/>
      <c r="E39" s="173"/>
      <c r="F39" s="173"/>
      <c r="G39" s="174"/>
      <c r="H39" s="309"/>
      <c r="I39" s="122"/>
      <c r="J39" s="122"/>
      <c r="K39" s="122"/>
      <c r="L39" s="310"/>
      <c r="M39" s="437"/>
      <c r="N39" s="438"/>
      <c r="O39" s="438"/>
      <c r="P39" s="438"/>
      <c r="Q39" s="438"/>
      <c r="R39" s="438"/>
      <c r="S39" s="438"/>
      <c r="T39" s="438"/>
      <c r="U39" s="438"/>
      <c r="V39" s="438"/>
      <c r="W39" s="438"/>
      <c r="X39" s="438"/>
      <c r="Y39" s="439"/>
      <c r="Z39" s="440"/>
      <c r="AA39" s="441"/>
      <c r="AB39" s="441"/>
      <c r="AC39" s="441"/>
      <c r="AD39" s="309"/>
      <c r="AE39" s="122"/>
      <c r="AF39" s="122"/>
      <c r="AG39" s="122"/>
      <c r="AH39" s="310"/>
      <c r="AI39" s="437"/>
      <c r="AJ39" s="438"/>
      <c r="AK39" s="438"/>
      <c r="AL39" s="438"/>
      <c r="AM39" s="438"/>
      <c r="AN39" s="438"/>
      <c r="AO39" s="438"/>
      <c r="AP39" s="438"/>
      <c r="AQ39" s="438"/>
      <c r="AR39" s="438"/>
      <c r="AS39" s="438"/>
      <c r="AT39" s="438"/>
      <c r="AU39" s="439"/>
      <c r="AV39" s="440"/>
      <c r="AW39" s="441"/>
      <c r="AX39" s="441"/>
      <c r="AY39" s="443"/>
    </row>
    <row r="40" spans="2:51" ht="24" customHeight="1">
      <c r="B40" s="172"/>
      <c r="C40" s="173"/>
      <c r="D40" s="173"/>
      <c r="E40" s="173"/>
      <c r="F40" s="173"/>
      <c r="G40" s="174"/>
      <c r="H40" s="444" t="s">
        <v>29</v>
      </c>
      <c r="I40" s="346"/>
      <c r="J40" s="346"/>
      <c r="K40" s="346"/>
      <c r="L40" s="346"/>
      <c r="M40" s="445"/>
      <c r="N40" s="446"/>
      <c r="O40" s="446"/>
      <c r="P40" s="446"/>
      <c r="Q40" s="446"/>
      <c r="R40" s="446"/>
      <c r="S40" s="446"/>
      <c r="T40" s="446"/>
      <c r="U40" s="446"/>
      <c r="V40" s="446"/>
      <c r="W40" s="446"/>
      <c r="X40" s="446"/>
      <c r="Y40" s="447"/>
      <c r="Z40" s="448">
        <f>SUM(Z32:AC39)</f>
        <v>7.5</v>
      </c>
      <c r="AA40" s="449"/>
      <c r="AB40" s="449"/>
      <c r="AC40" s="450"/>
      <c r="AD40" s="444" t="s">
        <v>29</v>
      </c>
      <c r="AE40" s="346"/>
      <c r="AF40" s="346"/>
      <c r="AG40" s="346"/>
      <c r="AH40" s="346"/>
      <c r="AI40" s="445"/>
      <c r="AJ40" s="446"/>
      <c r="AK40" s="446"/>
      <c r="AL40" s="446"/>
      <c r="AM40" s="446"/>
      <c r="AN40" s="446"/>
      <c r="AO40" s="446"/>
      <c r="AP40" s="446"/>
      <c r="AQ40" s="446"/>
      <c r="AR40" s="446"/>
      <c r="AS40" s="446"/>
      <c r="AT40" s="446"/>
      <c r="AU40" s="447"/>
      <c r="AV40" s="448">
        <f>SUM(AV32:AY39)</f>
        <v>0</v>
      </c>
      <c r="AW40" s="449"/>
      <c r="AX40" s="449"/>
      <c r="AY40" s="451"/>
    </row>
    <row r="41" spans="2:51" ht="24" customHeight="1">
      <c r="B41" s="172"/>
      <c r="C41" s="173"/>
      <c r="D41" s="173"/>
      <c r="E41" s="173"/>
      <c r="F41" s="173"/>
      <c r="G41" s="174"/>
      <c r="H41" s="452" t="s">
        <v>165</v>
      </c>
      <c r="I41" s="346"/>
      <c r="J41" s="346"/>
      <c r="K41" s="346"/>
      <c r="L41" s="346"/>
      <c r="M41" s="346"/>
      <c r="N41" s="346"/>
      <c r="O41" s="346"/>
      <c r="P41" s="346"/>
      <c r="Q41" s="346"/>
      <c r="R41" s="346"/>
      <c r="S41" s="346"/>
      <c r="T41" s="346"/>
      <c r="U41" s="346"/>
      <c r="V41" s="346"/>
      <c r="W41" s="346"/>
      <c r="X41" s="346"/>
      <c r="Y41" s="346"/>
      <c r="Z41" s="346"/>
      <c r="AA41" s="346"/>
      <c r="AB41" s="346"/>
      <c r="AC41" s="483"/>
      <c r="AD41" s="452" t="s">
        <v>30</v>
      </c>
      <c r="AE41" s="346"/>
      <c r="AF41" s="346"/>
      <c r="AG41" s="346"/>
      <c r="AH41" s="346"/>
      <c r="AI41" s="346"/>
      <c r="AJ41" s="346"/>
      <c r="AK41" s="346"/>
      <c r="AL41" s="346"/>
      <c r="AM41" s="346"/>
      <c r="AN41" s="346"/>
      <c r="AO41" s="346"/>
      <c r="AP41" s="346"/>
      <c r="AQ41" s="346"/>
      <c r="AR41" s="346"/>
      <c r="AS41" s="346"/>
      <c r="AT41" s="346"/>
      <c r="AU41" s="346"/>
      <c r="AV41" s="346"/>
      <c r="AW41" s="346"/>
      <c r="AX41" s="346"/>
      <c r="AY41" s="436"/>
    </row>
    <row r="42" spans="2:51" ht="30" customHeight="1">
      <c r="B42" s="172"/>
      <c r="C42" s="173"/>
      <c r="D42" s="173"/>
      <c r="E42" s="173"/>
      <c r="F42" s="173"/>
      <c r="G42" s="174"/>
      <c r="H42" s="433" t="s">
        <v>26</v>
      </c>
      <c r="I42" s="434"/>
      <c r="J42" s="434"/>
      <c r="K42" s="434"/>
      <c r="L42" s="434"/>
      <c r="M42" s="405" t="s">
        <v>27</v>
      </c>
      <c r="N42" s="346"/>
      <c r="O42" s="346"/>
      <c r="P42" s="346"/>
      <c r="Q42" s="346"/>
      <c r="R42" s="346"/>
      <c r="S42" s="346"/>
      <c r="T42" s="346"/>
      <c r="U42" s="346"/>
      <c r="V42" s="346"/>
      <c r="W42" s="346"/>
      <c r="X42" s="346"/>
      <c r="Y42" s="347"/>
      <c r="Z42" s="435" t="s">
        <v>28</v>
      </c>
      <c r="AA42" s="346"/>
      <c r="AB42" s="346"/>
      <c r="AC42" s="347"/>
      <c r="AD42" s="433" t="s">
        <v>26</v>
      </c>
      <c r="AE42" s="434"/>
      <c r="AF42" s="434"/>
      <c r="AG42" s="434"/>
      <c r="AH42" s="434"/>
      <c r="AI42" s="405" t="s">
        <v>27</v>
      </c>
      <c r="AJ42" s="346"/>
      <c r="AK42" s="346"/>
      <c r="AL42" s="346"/>
      <c r="AM42" s="346"/>
      <c r="AN42" s="346"/>
      <c r="AO42" s="346"/>
      <c r="AP42" s="346"/>
      <c r="AQ42" s="346"/>
      <c r="AR42" s="346"/>
      <c r="AS42" s="346"/>
      <c r="AT42" s="346"/>
      <c r="AU42" s="347"/>
      <c r="AV42" s="435" t="s">
        <v>28</v>
      </c>
      <c r="AW42" s="346"/>
      <c r="AX42" s="346"/>
      <c r="AY42" s="436"/>
    </row>
    <row r="43" spans="2:51" ht="24" customHeight="1">
      <c r="B43" s="172"/>
      <c r="C43" s="173"/>
      <c r="D43" s="173"/>
      <c r="E43" s="173"/>
      <c r="F43" s="173"/>
      <c r="G43" s="174"/>
      <c r="H43" s="309" t="s">
        <v>97</v>
      </c>
      <c r="I43" s="122"/>
      <c r="J43" s="122"/>
      <c r="K43" s="122"/>
      <c r="L43" s="310"/>
      <c r="M43" s="437" t="s">
        <v>166</v>
      </c>
      <c r="N43" s="438"/>
      <c r="O43" s="438"/>
      <c r="P43" s="438"/>
      <c r="Q43" s="438"/>
      <c r="R43" s="438"/>
      <c r="S43" s="438"/>
      <c r="T43" s="438"/>
      <c r="U43" s="438"/>
      <c r="V43" s="438"/>
      <c r="W43" s="438"/>
      <c r="X43" s="438"/>
      <c r="Y43" s="439"/>
      <c r="Z43" s="440">
        <v>0.6</v>
      </c>
      <c r="AA43" s="441"/>
      <c r="AB43" s="441"/>
      <c r="AC43" s="442"/>
      <c r="AD43" s="309"/>
      <c r="AE43" s="122"/>
      <c r="AF43" s="122"/>
      <c r="AG43" s="122"/>
      <c r="AH43" s="310"/>
      <c r="AI43" s="437"/>
      <c r="AJ43" s="438"/>
      <c r="AK43" s="438"/>
      <c r="AL43" s="438"/>
      <c r="AM43" s="438"/>
      <c r="AN43" s="438"/>
      <c r="AO43" s="438"/>
      <c r="AP43" s="438"/>
      <c r="AQ43" s="438"/>
      <c r="AR43" s="438"/>
      <c r="AS43" s="438"/>
      <c r="AT43" s="438"/>
      <c r="AU43" s="439"/>
      <c r="AV43" s="440"/>
      <c r="AW43" s="441"/>
      <c r="AX43" s="441"/>
      <c r="AY43" s="443"/>
    </row>
    <row r="44" spans="2:51" ht="24" customHeight="1">
      <c r="B44" s="172"/>
      <c r="C44" s="173"/>
      <c r="D44" s="173"/>
      <c r="E44" s="173"/>
      <c r="F44" s="173"/>
      <c r="G44" s="174"/>
      <c r="H44" s="309"/>
      <c r="I44" s="122"/>
      <c r="J44" s="122"/>
      <c r="K44" s="122"/>
      <c r="L44" s="310"/>
      <c r="M44" s="437"/>
      <c r="N44" s="438"/>
      <c r="O44" s="438"/>
      <c r="P44" s="438"/>
      <c r="Q44" s="438"/>
      <c r="R44" s="438"/>
      <c r="S44" s="438"/>
      <c r="T44" s="438"/>
      <c r="U44" s="438"/>
      <c r="V44" s="438"/>
      <c r="W44" s="438"/>
      <c r="X44" s="438"/>
      <c r="Y44" s="439"/>
      <c r="Z44" s="440"/>
      <c r="AA44" s="441"/>
      <c r="AB44" s="441"/>
      <c r="AC44" s="442"/>
      <c r="AD44" s="309"/>
      <c r="AE44" s="122"/>
      <c r="AF44" s="122"/>
      <c r="AG44" s="122"/>
      <c r="AH44" s="310"/>
      <c r="AI44" s="437"/>
      <c r="AJ44" s="438"/>
      <c r="AK44" s="438"/>
      <c r="AL44" s="438"/>
      <c r="AM44" s="438"/>
      <c r="AN44" s="438"/>
      <c r="AO44" s="438"/>
      <c r="AP44" s="438"/>
      <c r="AQ44" s="438"/>
      <c r="AR44" s="438"/>
      <c r="AS44" s="438"/>
      <c r="AT44" s="438"/>
      <c r="AU44" s="439"/>
      <c r="AV44" s="440"/>
      <c r="AW44" s="441"/>
      <c r="AX44" s="441"/>
      <c r="AY44" s="443"/>
    </row>
    <row r="45" spans="2:51" ht="24" customHeight="1">
      <c r="B45" s="172"/>
      <c r="C45" s="173"/>
      <c r="D45" s="173"/>
      <c r="E45" s="173"/>
      <c r="F45" s="173"/>
      <c r="G45" s="174"/>
      <c r="H45" s="309"/>
      <c r="I45" s="122"/>
      <c r="J45" s="122"/>
      <c r="K45" s="122"/>
      <c r="L45" s="310"/>
      <c r="M45" s="437"/>
      <c r="N45" s="438"/>
      <c r="O45" s="438"/>
      <c r="P45" s="438"/>
      <c r="Q45" s="438"/>
      <c r="R45" s="438"/>
      <c r="S45" s="438"/>
      <c r="T45" s="438"/>
      <c r="U45" s="438"/>
      <c r="V45" s="438"/>
      <c r="W45" s="438"/>
      <c r="X45" s="438"/>
      <c r="Y45" s="439"/>
      <c r="Z45" s="440"/>
      <c r="AA45" s="441"/>
      <c r="AB45" s="441"/>
      <c r="AC45" s="442"/>
      <c r="AD45" s="309"/>
      <c r="AE45" s="122"/>
      <c r="AF45" s="122"/>
      <c r="AG45" s="122"/>
      <c r="AH45" s="310"/>
      <c r="AI45" s="437"/>
      <c r="AJ45" s="438"/>
      <c r="AK45" s="438"/>
      <c r="AL45" s="438"/>
      <c r="AM45" s="438"/>
      <c r="AN45" s="438"/>
      <c r="AO45" s="438"/>
      <c r="AP45" s="438"/>
      <c r="AQ45" s="438"/>
      <c r="AR45" s="438"/>
      <c r="AS45" s="438"/>
      <c r="AT45" s="438"/>
      <c r="AU45" s="439"/>
      <c r="AV45" s="440"/>
      <c r="AW45" s="441"/>
      <c r="AX45" s="441"/>
      <c r="AY45" s="443"/>
    </row>
    <row r="46" spans="2:51" ht="24" customHeight="1">
      <c r="B46" s="172"/>
      <c r="C46" s="173"/>
      <c r="D46" s="173"/>
      <c r="E46" s="173"/>
      <c r="F46" s="173"/>
      <c r="G46" s="174"/>
      <c r="H46" s="309"/>
      <c r="I46" s="122"/>
      <c r="J46" s="122"/>
      <c r="K46" s="122"/>
      <c r="L46" s="310"/>
      <c r="M46" s="437"/>
      <c r="N46" s="438"/>
      <c r="O46" s="438"/>
      <c r="P46" s="438"/>
      <c r="Q46" s="438"/>
      <c r="R46" s="438"/>
      <c r="S46" s="438"/>
      <c r="T46" s="438"/>
      <c r="U46" s="438"/>
      <c r="V46" s="438"/>
      <c r="W46" s="438"/>
      <c r="X46" s="438"/>
      <c r="Y46" s="439"/>
      <c r="Z46" s="440"/>
      <c r="AA46" s="441"/>
      <c r="AB46" s="441"/>
      <c r="AC46" s="442"/>
      <c r="AD46" s="309"/>
      <c r="AE46" s="122"/>
      <c r="AF46" s="122"/>
      <c r="AG46" s="122"/>
      <c r="AH46" s="310"/>
      <c r="AI46" s="437"/>
      <c r="AJ46" s="438"/>
      <c r="AK46" s="438"/>
      <c r="AL46" s="438"/>
      <c r="AM46" s="438"/>
      <c r="AN46" s="438"/>
      <c r="AO46" s="438"/>
      <c r="AP46" s="438"/>
      <c r="AQ46" s="438"/>
      <c r="AR46" s="438"/>
      <c r="AS46" s="438"/>
      <c r="AT46" s="438"/>
      <c r="AU46" s="439"/>
      <c r="AV46" s="440"/>
      <c r="AW46" s="441"/>
      <c r="AX46" s="441"/>
      <c r="AY46" s="443"/>
    </row>
    <row r="47" spans="2:51" ht="24" customHeight="1">
      <c r="B47" s="172"/>
      <c r="C47" s="173"/>
      <c r="D47" s="173"/>
      <c r="E47" s="173"/>
      <c r="F47" s="173"/>
      <c r="G47" s="174"/>
      <c r="H47" s="309"/>
      <c r="I47" s="122"/>
      <c r="J47" s="122"/>
      <c r="K47" s="122"/>
      <c r="L47" s="310"/>
      <c r="M47" s="437"/>
      <c r="N47" s="438"/>
      <c r="O47" s="438"/>
      <c r="P47" s="438"/>
      <c r="Q47" s="438"/>
      <c r="R47" s="438"/>
      <c r="S47" s="438"/>
      <c r="T47" s="438"/>
      <c r="U47" s="438"/>
      <c r="V47" s="438"/>
      <c r="W47" s="438"/>
      <c r="X47" s="438"/>
      <c r="Y47" s="439"/>
      <c r="Z47" s="440"/>
      <c r="AA47" s="441"/>
      <c r="AB47" s="441"/>
      <c r="AC47" s="441"/>
      <c r="AD47" s="309"/>
      <c r="AE47" s="122"/>
      <c r="AF47" s="122"/>
      <c r="AG47" s="122"/>
      <c r="AH47" s="310"/>
      <c r="AI47" s="437"/>
      <c r="AJ47" s="438"/>
      <c r="AK47" s="438"/>
      <c r="AL47" s="438"/>
      <c r="AM47" s="438"/>
      <c r="AN47" s="438"/>
      <c r="AO47" s="438"/>
      <c r="AP47" s="438"/>
      <c r="AQ47" s="438"/>
      <c r="AR47" s="438"/>
      <c r="AS47" s="438"/>
      <c r="AT47" s="438"/>
      <c r="AU47" s="439"/>
      <c r="AV47" s="440"/>
      <c r="AW47" s="441"/>
      <c r="AX47" s="441"/>
      <c r="AY47" s="443"/>
    </row>
    <row r="48" spans="2:51" ht="24" customHeight="1">
      <c r="B48" s="172"/>
      <c r="C48" s="173"/>
      <c r="D48" s="173"/>
      <c r="E48" s="173"/>
      <c r="F48" s="173"/>
      <c r="G48" s="174"/>
      <c r="H48" s="309"/>
      <c r="I48" s="122"/>
      <c r="J48" s="122"/>
      <c r="K48" s="122"/>
      <c r="L48" s="310"/>
      <c r="M48" s="437"/>
      <c r="N48" s="438"/>
      <c r="O48" s="438"/>
      <c r="P48" s="438"/>
      <c r="Q48" s="438"/>
      <c r="R48" s="438"/>
      <c r="S48" s="438"/>
      <c r="T48" s="438"/>
      <c r="U48" s="438"/>
      <c r="V48" s="438"/>
      <c r="W48" s="438"/>
      <c r="X48" s="438"/>
      <c r="Y48" s="439"/>
      <c r="Z48" s="440"/>
      <c r="AA48" s="441"/>
      <c r="AB48" s="441"/>
      <c r="AC48" s="441"/>
      <c r="AD48" s="309"/>
      <c r="AE48" s="122"/>
      <c r="AF48" s="122"/>
      <c r="AG48" s="122"/>
      <c r="AH48" s="310"/>
      <c r="AI48" s="437"/>
      <c r="AJ48" s="438"/>
      <c r="AK48" s="438"/>
      <c r="AL48" s="438"/>
      <c r="AM48" s="438"/>
      <c r="AN48" s="438"/>
      <c r="AO48" s="438"/>
      <c r="AP48" s="438"/>
      <c r="AQ48" s="438"/>
      <c r="AR48" s="438"/>
      <c r="AS48" s="438"/>
      <c r="AT48" s="438"/>
      <c r="AU48" s="439"/>
      <c r="AV48" s="440"/>
      <c r="AW48" s="441"/>
      <c r="AX48" s="441"/>
      <c r="AY48" s="443"/>
    </row>
    <row r="49" spans="2:51" ht="24" customHeight="1">
      <c r="B49" s="172"/>
      <c r="C49" s="173"/>
      <c r="D49" s="173"/>
      <c r="E49" s="173"/>
      <c r="F49" s="173"/>
      <c r="G49" s="174"/>
      <c r="H49" s="309"/>
      <c r="I49" s="122"/>
      <c r="J49" s="122"/>
      <c r="K49" s="122"/>
      <c r="L49" s="310"/>
      <c r="M49" s="437"/>
      <c r="N49" s="438"/>
      <c r="O49" s="438"/>
      <c r="P49" s="438"/>
      <c r="Q49" s="438"/>
      <c r="R49" s="438"/>
      <c r="S49" s="438"/>
      <c r="T49" s="438"/>
      <c r="U49" s="438"/>
      <c r="V49" s="438"/>
      <c r="W49" s="438"/>
      <c r="X49" s="438"/>
      <c r="Y49" s="439"/>
      <c r="Z49" s="440"/>
      <c r="AA49" s="441"/>
      <c r="AB49" s="441"/>
      <c r="AC49" s="441"/>
      <c r="AD49" s="309"/>
      <c r="AE49" s="122"/>
      <c r="AF49" s="122"/>
      <c r="AG49" s="122"/>
      <c r="AH49" s="310"/>
      <c r="AI49" s="437"/>
      <c r="AJ49" s="438"/>
      <c r="AK49" s="438"/>
      <c r="AL49" s="438"/>
      <c r="AM49" s="438"/>
      <c r="AN49" s="438"/>
      <c r="AO49" s="438"/>
      <c r="AP49" s="438"/>
      <c r="AQ49" s="438"/>
      <c r="AR49" s="438"/>
      <c r="AS49" s="438"/>
      <c r="AT49" s="438"/>
      <c r="AU49" s="439"/>
      <c r="AV49" s="440"/>
      <c r="AW49" s="441"/>
      <c r="AX49" s="441"/>
      <c r="AY49" s="443"/>
    </row>
    <row r="50" spans="2:51" ht="24" customHeight="1">
      <c r="B50" s="172"/>
      <c r="C50" s="173"/>
      <c r="D50" s="173"/>
      <c r="E50" s="173"/>
      <c r="F50" s="173"/>
      <c r="G50" s="174"/>
      <c r="H50" s="309"/>
      <c r="I50" s="122"/>
      <c r="J50" s="122"/>
      <c r="K50" s="122"/>
      <c r="L50" s="310"/>
      <c r="M50" s="437"/>
      <c r="N50" s="438"/>
      <c r="O50" s="438"/>
      <c r="P50" s="438"/>
      <c r="Q50" s="438"/>
      <c r="R50" s="438"/>
      <c r="S50" s="438"/>
      <c r="T50" s="438"/>
      <c r="U50" s="438"/>
      <c r="V50" s="438"/>
      <c r="W50" s="438"/>
      <c r="X50" s="438"/>
      <c r="Y50" s="439"/>
      <c r="Z50" s="440"/>
      <c r="AA50" s="441"/>
      <c r="AB50" s="441"/>
      <c r="AC50" s="441"/>
      <c r="AD50" s="309"/>
      <c r="AE50" s="122"/>
      <c r="AF50" s="122"/>
      <c r="AG50" s="122"/>
      <c r="AH50" s="310"/>
      <c r="AI50" s="437"/>
      <c r="AJ50" s="438"/>
      <c r="AK50" s="438"/>
      <c r="AL50" s="438"/>
      <c r="AM50" s="438"/>
      <c r="AN50" s="438"/>
      <c r="AO50" s="438"/>
      <c r="AP50" s="438"/>
      <c r="AQ50" s="438"/>
      <c r="AR50" s="438"/>
      <c r="AS50" s="438"/>
      <c r="AT50" s="438"/>
      <c r="AU50" s="439"/>
      <c r="AV50" s="440"/>
      <c r="AW50" s="441"/>
      <c r="AX50" s="441"/>
      <c r="AY50" s="443"/>
    </row>
    <row r="51" spans="2:51" ht="24" customHeight="1">
      <c r="B51" s="172"/>
      <c r="C51" s="173"/>
      <c r="D51" s="173"/>
      <c r="E51" s="173"/>
      <c r="F51" s="173"/>
      <c r="G51" s="174"/>
      <c r="H51" s="453" t="s">
        <v>29</v>
      </c>
      <c r="I51" s="434"/>
      <c r="J51" s="434"/>
      <c r="K51" s="434"/>
      <c r="L51" s="434"/>
      <c r="M51" s="454"/>
      <c r="N51" s="455"/>
      <c r="O51" s="455"/>
      <c r="P51" s="455"/>
      <c r="Q51" s="455"/>
      <c r="R51" s="455"/>
      <c r="S51" s="455"/>
      <c r="T51" s="455"/>
      <c r="U51" s="455"/>
      <c r="V51" s="455"/>
      <c r="W51" s="455"/>
      <c r="X51" s="455"/>
      <c r="Y51" s="456"/>
      <c r="Z51" s="457">
        <f>SUM(Z43:AC50)</f>
        <v>0.6</v>
      </c>
      <c r="AA51" s="458"/>
      <c r="AB51" s="458"/>
      <c r="AC51" s="459"/>
      <c r="AD51" s="453" t="s">
        <v>29</v>
      </c>
      <c r="AE51" s="434"/>
      <c r="AF51" s="434"/>
      <c r="AG51" s="434"/>
      <c r="AH51" s="434"/>
      <c r="AI51" s="454"/>
      <c r="AJ51" s="455"/>
      <c r="AK51" s="455"/>
      <c r="AL51" s="455"/>
      <c r="AM51" s="455"/>
      <c r="AN51" s="455"/>
      <c r="AO51" s="455"/>
      <c r="AP51" s="455"/>
      <c r="AQ51" s="455"/>
      <c r="AR51" s="455"/>
      <c r="AS51" s="455"/>
      <c r="AT51" s="455"/>
      <c r="AU51" s="456"/>
      <c r="AV51" s="457">
        <f>SUM(AV43:AY50)</f>
        <v>0</v>
      </c>
      <c r="AW51" s="458"/>
      <c r="AX51" s="458"/>
      <c r="AY51" s="460"/>
    </row>
    <row r="52" spans="2:51" ht="24.75" customHeight="1">
      <c r="B52" s="172"/>
      <c r="C52" s="173"/>
      <c r="D52" s="173"/>
      <c r="E52" s="173"/>
      <c r="F52" s="173"/>
      <c r="G52" s="174"/>
      <c r="H52" s="452" t="s">
        <v>167</v>
      </c>
      <c r="I52" s="346"/>
      <c r="J52" s="346"/>
      <c r="K52" s="346"/>
      <c r="L52" s="346"/>
      <c r="M52" s="346"/>
      <c r="N52" s="346"/>
      <c r="O52" s="346"/>
      <c r="P52" s="346"/>
      <c r="Q52" s="346"/>
      <c r="R52" s="346"/>
      <c r="S52" s="346"/>
      <c r="T52" s="346"/>
      <c r="U52" s="346"/>
      <c r="V52" s="346"/>
      <c r="W52" s="346"/>
      <c r="X52" s="346"/>
      <c r="Y52" s="346"/>
      <c r="Z52" s="346"/>
      <c r="AA52" s="346"/>
      <c r="AB52" s="346"/>
      <c r="AC52" s="347"/>
      <c r="AD52" s="452" t="s">
        <v>31</v>
      </c>
      <c r="AE52" s="346"/>
      <c r="AF52" s="346"/>
      <c r="AG52" s="346"/>
      <c r="AH52" s="346"/>
      <c r="AI52" s="346"/>
      <c r="AJ52" s="346"/>
      <c r="AK52" s="346"/>
      <c r="AL52" s="346"/>
      <c r="AM52" s="346"/>
      <c r="AN52" s="346"/>
      <c r="AO52" s="346"/>
      <c r="AP52" s="346"/>
      <c r="AQ52" s="346"/>
      <c r="AR52" s="346"/>
      <c r="AS52" s="346"/>
      <c r="AT52" s="346"/>
      <c r="AU52" s="346"/>
      <c r="AV52" s="346"/>
      <c r="AW52" s="346"/>
      <c r="AX52" s="346"/>
      <c r="AY52" s="436"/>
    </row>
    <row r="53" spans="2:51" ht="30.75" customHeight="1">
      <c r="B53" s="172"/>
      <c r="C53" s="173"/>
      <c r="D53" s="173"/>
      <c r="E53" s="173"/>
      <c r="F53" s="173"/>
      <c r="G53" s="174"/>
      <c r="H53" s="433" t="s">
        <v>26</v>
      </c>
      <c r="I53" s="434"/>
      <c r="J53" s="434"/>
      <c r="K53" s="434"/>
      <c r="L53" s="434"/>
      <c r="M53" s="405" t="s">
        <v>27</v>
      </c>
      <c r="N53" s="346"/>
      <c r="O53" s="346"/>
      <c r="P53" s="346"/>
      <c r="Q53" s="346"/>
      <c r="R53" s="346"/>
      <c r="S53" s="346"/>
      <c r="T53" s="346"/>
      <c r="U53" s="346"/>
      <c r="V53" s="346"/>
      <c r="W53" s="346"/>
      <c r="X53" s="346"/>
      <c r="Y53" s="347"/>
      <c r="Z53" s="435" t="s">
        <v>28</v>
      </c>
      <c r="AA53" s="346"/>
      <c r="AB53" s="346"/>
      <c r="AC53" s="347"/>
      <c r="AD53" s="433" t="s">
        <v>26</v>
      </c>
      <c r="AE53" s="434"/>
      <c r="AF53" s="434"/>
      <c r="AG53" s="434"/>
      <c r="AH53" s="434"/>
      <c r="AI53" s="405" t="s">
        <v>27</v>
      </c>
      <c r="AJ53" s="346"/>
      <c r="AK53" s="346"/>
      <c r="AL53" s="346"/>
      <c r="AM53" s="346"/>
      <c r="AN53" s="346"/>
      <c r="AO53" s="346"/>
      <c r="AP53" s="346"/>
      <c r="AQ53" s="346"/>
      <c r="AR53" s="346"/>
      <c r="AS53" s="346"/>
      <c r="AT53" s="346"/>
      <c r="AU53" s="347"/>
      <c r="AV53" s="435" t="s">
        <v>28</v>
      </c>
      <c r="AW53" s="346"/>
      <c r="AX53" s="346"/>
      <c r="AY53" s="436"/>
    </row>
    <row r="54" spans="2:51" ht="24" customHeight="1">
      <c r="B54" s="172"/>
      <c r="C54" s="173"/>
      <c r="D54" s="173"/>
      <c r="E54" s="173"/>
      <c r="F54" s="173"/>
      <c r="G54" s="174"/>
      <c r="H54" s="309" t="s">
        <v>97</v>
      </c>
      <c r="I54" s="122"/>
      <c r="J54" s="122"/>
      <c r="K54" s="122"/>
      <c r="L54" s="310"/>
      <c r="M54" s="437" t="s">
        <v>168</v>
      </c>
      <c r="N54" s="438"/>
      <c r="O54" s="438"/>
      <c r="P54" s="438"/>
      <c r="Q54" s="438"/>
      <c r="R54" s="438"/>
      <c r="S54" s="438"/>
      <c r="T54" s="438"/>
      <c r="U54" s="438"/>
      <c r="V54" s="438"/>
      <c r="W54" s="438"/>
      <c r="X54" s="438"/>
      <c r="Y54" s="439"/>
      <c r="Z54" s="440">
        <v>0.3</v>
      </c>
      <c r="AA54" s="441"/>
      <c r="AB54" s="441"/>
      <c r="AC54" s="442"/>
      <c r="AD54" s="309"/>
      <c r="AE54" s="122"/>
      <c r="AF54" s="122"/>
      <c r="AG54" s="122"/>
      <c r="AH54" s="310"/>
      <c r="AI54" s="437"/>
      <c r="AJ54" s="438"/>
      <c r="AK54" s="438"/>
      <c r="AL54" s="438"/>
      <c r="AM54" s="438"/>
      <c r="AN54" s="438"/>
      <c r="AO54" s="438"/>
      <c r="AP54" s="438"/>
      <c r="AQ54" s="438"/>
      <c r="AR54" s="438"/>
      <c r="AS54" s="438"/>
      <c r="AT54" s="438"/>
      <c r="AU54" s="439"/>
      <c r="AV54" s="440"/>
      <c r="AW54" s="441"/>
      <c r="AX54" s="441"/>
      <c r="AY54" s="443"/>
    </row>
    <row r="55" spans="2:51" ht="24" customHeight="1">
      <c r="B55" s="172"/>
      <c r="C55" s="173"/>
      <c r="D55" s="173"/>
      <c r="E55" s="173"/>
      <c r="F55" s="173"/>
      <c r="G55" s="174"/>
      <c r="H55" s="309"/>
      <c r="I55" s="122"/>
      <c r="J55" s="122"/>
      <c r="K55" s="122"/>
      <c r="L55" s="310"/>
      <c r="M55" s="437"/>
      <c r="N55" s="438"/>
      <c r="O55" s="438"/>
      <c r="P55" s="438"/>
      <c r="Q55" s="438"/>
      <c r="R55" s="438"/>
      <c r="S55" s="438"/>
      <c r="T55" s="438"/>
      <c r="U55" s="438"/>
      <c r="V55" s="438"/>
      <c r="W55" s="438"/>
      <c r="X55" s="438"/>
      <c r="Y55" s="439"/>
      <c r="Z55" s="440"/>
      <c r="AA55" s="441"/>
      <c r="AB55" s="441"/>
      <c r="AC55" s="442"/>
      <c r="AD55" s="309"/>
      <c r="AE55" s="122"/>
      <c r="AF55" s="122"/>
      <c r="AG55" s="122"/>
      <c r="AH55" s="310"/>
      <c r="AI55" s="437"/>
      <c r="AJ55" s="438"/>
      <c r="AK55" s="438"/>
      <c r="AL55" s="438"/>
      <c r="AM55" s="438"/>
      <c r="AN55" s="438"/>
      <c r="AO55" s="438"/>
      <c r="AP55" s="438"/>
      <c r="AQ55" s="438"/>
      <c r="AR55" s="438"/>
      <c r="AS55" s="438"/>
      <c r="AT55" s="438"/>
      <c r="AU55" s="439"/>
      <c r="AV55" s="440"/>
      <c r="AW55" s="441"/>
      <c r="AX55" s="441"/>
      <c r="AY55" s="443"/>
    </row>
    <row r="56" spans="2:51" ht="24" customHeight="1">
      <c r="B56" s="172"/>
      <c r="C56" s="173"/>
      <c r="D56" s="173"/>
      <c r="E56" s="173"/>
      <c r="F56" s="173"/>
      <c r="G56" s="174"/>
      <c r="H56" s="309"/>
      <c r="I56" s="122"/>
      <c r="J56" s="122"/>
      <c r="K56" s="122"/>
      <c r="L56" s="310"/>
      <c r="M56" s="437"/>
      <c r="N56" s="438"/>
      <c r="O56" s="438"/>
      <c r="P56" s="438"/>
      <c r="Q56" s="438"/>
      <c r="R56" s="438"/>
      <c r="S56" s="438"/>
      <c r="T56" s="438"/>
      <c r="U56" s="438"/>
      <c r="V56" s="438"/>
      <c r="W56" s="438"/>
      <c r="X56" s="438"/>
      <c r="Y56" s="439"/>
      <c r="Z56" s="440"/>
      <c r="AA56" s="441"/>
      <c r="AB56" s="441"/>
      <c r="AC56" s="442"/>
      <c r="AD56" s="309"/>
      <c r="AE56" s="122"/>
      <c r="AF56" s="122"/>
      <c r="AG56" s="122"/>
      <c r="AH56" s="310"/>
      <c r="AI56" s="437"/>
      <c r="AJ56" s="438"/>
      <c r="AK56" s="438"/>
      <c r="AL56" s="438"/>
      <c r="AM56" s="438"/>
      <c r="AN56" s="438"/>
      <c r="AO56" s="438"/>
      <c r="AP56" s="438"/>
      <c r="AQ56" s="438"/>
      <c r="AR56" s="438"/>
      <c r="AS56" s="438"/>
      <c r="AT56" s="438"/>
      <c r="AU56" s="439"/>
      <c r="AV56" s="440"/>
      <c r="AW56" s="441"/>
      <c r="AX56" s="441"/>
      <c r="AY56" s="443"/>
    </row>
    <row r="57" spans="2:51" ht="24" customHeight="1">
      <c r="B57" s="172"/>
      <c r="C57" s="173"/>
      <c r="D57" s="173"/>
      <c r="E57" s="173"/>
      <c r="F57" s="173"/>
      <c r="G57" s="174"/>
      <c r="H57" s="309"/>
      <c r="I57" s="122"/>
      <c r="J57" s="122"/>
      <c r="K57" s="122"/>
      <c r="L57" s="310"/>
      <c r="M57" s="437"/>
      <c r="N57" s="438"/>
      <c r="O57" s="438"/>
      <c r="P57" s="438"/>
      <c r="Q57" s="438"/>
      <c r="R57" s="438"/>
      <c r="S57" s="438"/>
      <c r="T57" s="438"/>
      <c r="U57" s="438"/>
      <c r="V57" s="438"/>
      <c r="W57" s="438"/>
      <c r="X57" s="438"/>
      <c r="Y57" s="439"/>
      <c r="Z57" s="440"/>
      <c r="AA57" s="441"/>
      <c r="AB57" s="441"/>
      <c r="AC57" s="442"/>
      <c r="AD57" s="309"/>
      <c r="AE57" s="122"/>
      <c r="AF57" s="122"/>
      <c r="AG57" s="122"/>
      <c r="AH57" s="310"/>
      <c r="AI57" s="437"/>
      <c r="AJ57" s="438"/>
      <c r="AK57" s="438"/>
      <c r="AL57" s="438"/>
      <c r="AM57" s="438"/>
      <c r="AN57" s="438"/>
      <c r="AO57" s="438"/>
      <c r="AP57" s="438"/>
      <c r="AQ57" s="438"/>
      <c r="AR57" s="438"/>
      <c r="AS57" s="438"/>
      <c r="AT57" s="438"/>
      <c r="AU57" s="439"/>
      <c r="AV57" s="440"/>
      <c r="AW57" s="441"/>
      <c r="AX57" s="441"/>
      <c r="AY57" s="443"/>
    </row>
    <row r="58" spans="2:51" ht="24" customHeight="1">
      <c r="B58" s="172"/>
      <c r="C58" s="173"/>
      <c r="D58" s="173"/>
      <c r="E58" s="173"/>
      <c r="F58" s="173"/>
      <c r="G58" s="174"/>
      <c r="H58" s="309"/>
      <c r="I58" s="122"/>
      <c r="J58" s="122"/>
      <c r="K58" s="122"/>
      <c r="L58" s="310"/>
      <c r="M58" s="437"/>
      <c r="N58" s="438"/>
      <c r="O58" s="438"/>
      <c r="P58" s="438"/>
      <c r="Q58" s="438"/>
      <c r="R58" s="438"/>
      <c r="S58" s="438"/>
      <c r="T58" s="438"/>
      <c r="U58" s="438"/>
      <c r="V58" s="438"/>
      <c r="W58" s="438"/>
      <c r="X58" s="438"/>
      <c r="Y58" s="439"/>
      <c r="Z58" s="440"/>
      <c r="AA58" s="441"/>
      <c r="AB58" s="441"/>
      <c r="AC58" s="441"/>
      <c r="AD58" s="309"/>
      <c r="AE58" s="122"/>
      <c r="AF58" s="122"/>
      <c r="AG58" s="122"/>
      <c r="AH58" s="310"/>
      <c r="AI58" s="437"/>
      <c r="AJ58" s="438"/>
      <c r="AK58" s="438"/>
      <c r="AL58" s="438"/>
      <c r="AM58" s="438"/>
      <c r="AN58" s="438"/>
      <c r="AO58" s="438"/>
      <c r="AP58" s="438"/>
      <c r="AQ58" s="438"/>
      <c r="AR58" s="438"/>
      <c r="AS58" s="438"/>
      <c r="AT58" s="438"/>
      <c r="AU58" s="439"/>
      <c r="AV58" s="440"/>
      <c r="AW58" s="441"/>
      <c r="AX58" s="441"/>
      <c r="AY58" s="443"/>
    </row>
    <row r="59" spans="2:51" ht="24" customHeight="1">
      <c r="B59" s="172"/>
      <c r="C59" s="173"/>
      <c r="D59" s="173"/>
      <c r="E59" s="173"/>
      <c r="F59" s="173"/>
      <c r="G59" s="174"/>
      <c r="H59" s="309"/>
      <c r="I59" s="122"/>
      <c r="J59" s="122"/>
      <c r="K59" s="122"/>
      <c r="L59" s="310"/>
      <c r="M59" s="437"/>
      <c r="N59" s="438"/>
      <c r="O59" s="438"/>
      <c r="P59" s="438"/>
      <c r="Q59" s="438"/>
      <c r="R59" s="438"/>
      <c r="S59" s="438"/>
      <c r="T59" s="438"/>
      <c r="U59" s="438"/>
      <c r="V59" s="438"/>
      <c r="W59" s="438"/>
      <c r="X59" s="438"/>
      <c r="Y59" s="439"/>
      <c r="Z59" s="440"/>
      <c r="AA59" s="441"/>
      <c r="AB59" s="441"/>
      <c r="AC59" s="441"/>
      <c r="AD59" s="309"/>
      <c r="AE59" s="122"/>
      <c r="AF59" s="122"/>
      <c r="AG59" s="122"/>
      <c r="AH59" s="310"/>
      <c r="AI59" s="437"/>
      <c r="AJ59" s="438"/>
      <c r="AK59" s="438"/>
      <c r="AL59" s="438"/>
      <c r="AM59" s="438"/>
      <c r="AN59" s="438"/>
      <c r="AO59" s="438"/>
      <c r="AP59" s="438"/>
      <c r="AQ59" s="438"/>
      <c r="AR59" s="438"/>
      <c r="AS59" s="438"/>
      <c r="AT59" s="438"/>
      <c r="AU59" s="439"/>
      <c r="AV59" s="440"/>
      <c r="AW59" s="441"/>
      <c r="AX59" s="441"/>
      <c r="AY59" s="443"/>
    </row>
    <row r="60" spans="2:51" ht="24" customHeight="1">
      <c r="B60" s="172"/>
      <c r="C60" s="173"/>
      <c r="D60" s="173"/>
      <c r="E60" s="173"/>
      <c r="F60" s="173"/>
      <c r="G60" s="174"/>
      <c r="H60" s="309"/>
      <c r="I60" s="122"/>
      <c r="J60" s="122"/>
      <c r="K60" s="122"/>
      <c r="L60" s="310"/>
      <c r="M60" s="437"/>
      <c r="N60" s="438"/>
      <c r="O60" s="438"/>
      <c r="P60" s="438"/>
      <c r="Q60" s="438"/>
      <c r="R60" s="438"/>
      <c r="S60" s="438"/>
      <c r="T60" s="438"/>
      <c r="U60" s="438"/>
      <c r="V60" s="438"/>
      <c r="W60" s="438"/>
      <c r="X60" s="438"/>
      <c r="Y60" s="439"/>
      <c r="Z60" s="440"/>
      <c r="AA60" s="441"/>
      <c r="AB60" s="441"/>
      <c r="AC60" s="441"/>
      <c r="AD60" s="309"/>
      <c r="AE60" s="122"/>
      <c r="AF60" s="122"/>
      <c r="AG60" s="122"/>
      <c r="AH60" s="310"/>
      <c r="AI60" s="437"/>
      <c r="AJ60" s="438"/>
      <c r="AK60" s="438"/>
      <c r="AL60" s="438"/>
      <c r="AM60" s="438"/>
      <c r="AN60" s="438"/>
      <c r="AO60" s="438"/>
      <c r="AP60" s="438"/>
      <c r="AQ60" s="438"/>
      <c r="AR60" s="438"/>
      <c r="AS60" s="438"/>
      <c r="AT60" s="438"/>
      <c r="AU60" s="439"/>
      <c r="AV60" s="440"/>
      <c r="AW60" s="441"/>
      <c r="AX60" s="441"/>
      <c r="AY60" s="443"/>
    </row>
    <row r="61" spans="2:51" ht="24" customHeight="1">
      <c r="B61" s="172"/>
      <c r="C61" s="173"/>
      <c r="D61" s="173"/>
      <c r="E61" s="173"/>
      <c r="F61" s="173"/>
      <c r="G61" s="174"/>
      <c r="H61" s="309"/>
      <c r="I61" s="122"/>
      <c r="J61" s="122"/>
      <c r="K61" s="122"/>
      <c r="L61" s="310"/>
      <c r="M61" s="437"/>
      <c r="N61" s="438"/>
      <c r="O61" s="438"/>
      <c r="P61" s="438"/>
      <c r="Q61" s="438"/>
      <c r="R61" s="438"/>
      <c r="S61" s="438"/>
      <c r="T61" s="438"/>
      <c r="U61" s="438"/>
      <c r="V61" s="438"/>
      <c r="W61" s="438"/>
      <c r="X61" s="438"/>
      <c r="Y61" s="439"/>
      <c r="Z61" s="440"/>
      <c r="AA61" s="441"/>
      <c r="AB61" s="441"/>
      <c r="AC61" s="441"/>
      <c r="AD61" s="309"/>
      <c r="AE61" s="122"/>
      <c r="AF61" s="122"/>
      <c r="AG61" s="122"/>
      <c r="AH61" s="310"/>
      <c r="AI61" s="437"/>
      <c r="AJ61" s="438"/>
      <c r="AK61" s="438"/>
      <c r="AL61" s="438"/>
      <c r="AM61" s="438"/>
      <c r="AN61" s="438"/>
      <c r="AO61" s="438"/>
      <c r="AP61" s="438"/>
      <c r="AQ61" s="438"/>
      <c r="AR61" s="438"/>
      <c r="AS61" s="438"/>
      <c r="AT61" s="438"/>
      <c r="AU61" s="439"/>
      <c r="AV61" s="440"/>
      <c r="AW61" s="441"/>
      <c r="AX61" s="441"/>
      <c r="AY61" s="443"/>
    </row>
    <row r="62" spans="2:51" ht="24" customHeight="1">
      <c r="B62" s="172"/>
      <c r="C62" s="173"/>
      <c r="D62" s="173"/>
      <c r="E62" s="173"/>
      <c r="F62" s="173"/>
      <c r="G62" s="174"/>
      <c r="H62" s="444" t="s">
        <v>29</v>
      </c>
      <c r="I62" s="346"/>
      <c r="J62" s="346"/>
      <c r="K62" s="346"/>
      <c r="L62" s="346"/>
      <c r="M62" s="445"/>
      <c r="N62" s="446"/>
      <c r="O62" s="446"/>
      <c r="P62" s="446"/>
      <c r="Q62" s="446"/>
      <c r="R62" s="446"/>
      <c r="S62" s="446"/>
      <c r="T62" s="446"/>
      <c r="U62" s="446"/>
      <c r="V62" s="446"/>
      <c r="W62" s="446"/>
      <c r="X62" s="446"/>
      <c r="Y62" s="447"/>
      <c r="Z62" s="448">
        <f>SUM(Z54:AC61)</f>
        <v>0.3</v>
      </c>
      <c r="AA62" s="449"/>
      <c r="AB62" s="449"/>
      <c r="AC62" s="450"/>
      <c r="AD62" s="444" t="s">
        <v>29</v>
      </c>
      <c r="AE62" s="346"/>
      <c r="AF62" s="346"/>
      <c r="AG62" s="346"/>
      <c r="AH62" s="346"/>
      <c r="AI62" s="445"/>
      <c r="AJ62" s="446"/>
      <c r="AK62" s="446"/>
      <c r="AL62" s="446"/>
      <c r="AM62" s="446"/>
      <c r="AN62" s="446"/>
      <c r="AO62" s="446"/>
      <c r="AP62" s="446"/>
      <c r="AQ62" s="446"/>
      <c r="AR62" s="446"/>
      <c r="AS62" s="446"/>
      <c r="AT62" s="446"/>
      <c r="AU62" s="447"/>
      <c r="AV62" s="448">
        <f>SUM(AV54:AY61)</f>
        <v>0</v>
      </c>
      <c r="AW62" s="449"/>
      <c r="AX62" s="449"/>
      <c r="AY62" s="451"/>
    </row>
    <row r="63" spans="2:51" ht="24.75" customHeight="1">
      <c r="B63" s="172"/>
      <c r="C63" s="173"/>
      <c r="D63" s="173"/>
      <c r="E63" s="173"/>
      <c r="F63" s="173"/>
      <c r="G63" s="174"/>
      <c r="H63" s="452" t="s">
        <v>100</v>
      </c>
      <c r="I63" s="346"/>
      <c r="J63" s="346"/>
      <c r="K63" s="346"/>
      <c r="L63" s="346"/>
      <c r="M63" s="346"/>
      <c r="N63" s="346"/>
      <c r="O63" s="346"/>
      <c r="P63" s="346"/>
      <c r="Q63" s="346"/>
      <c r="R63" s="346"/>
      <c r="S63" s="346"/>
      <c r="T63" s="346"/>
      <c r="U63" s="346"/>
      <c r="V63" s="346"/>
      <c r="W63" s="346"/>
      <c r="X63" s="346"/>
      <c r="Y63" s="346"/>
      <c r="Z63" s="346"/>
      <c r="AA63" s="346"/>
      <c r="AB63" s="346"/>
      <c r="AC63" s="347"/>
      <c r="AD63" s="452" t="s">
        <v>32</v>
      </c>
      <c r="AE63" s="346"/>
      <c r="AF63" s="346"/>
      <c r="AG63" s="346"/>
      <c r="AH63" s="346"/>
      <c r="AI63" s="346"/>
      <c r="AJ63" s="346"/>
      <c r="AK63" s="346"/>
      <c r="AL63" s="346"/>
      <c r="AM63" s="346"/>
      <c r="AN63" s="346"/>
      <c r="AO63" s="346"/>
      <c r="AP63" s="346"/>
      <c r="AQ63" s="346"/>
      <c r="AR63" s="346"/>
      <c r="AS63" s="346"/>
      <c r="AT63" s="346"/>
      <c r="AU63" s="346"/>
      <c r="AV63" s="346"/>
      <c r="AW63" s="346"/>
      <c r="AX63" s="346"/>
      <c r="AY63" s="436"/>
    </row>
    <row r="64" spans="2:51" ht="30" customHeight="1">
      <c r="B64" s="172"/>
      <c r="C64" s="173"/>
      <c r="D64" s="173"/>
      <c r="E64" s="173"/>
      <c r="F64" s="173"/>
      <c r="G64" s="174"/>
      <c r="H64" s="433" t="s">
        <v>26</v>
      </c>
      <c r="I64" s="434"/>
      <c r="J64" s="434"/>
      <c r="K64" s="434"/>
      <c r="L64" s="434"/>
      <c r="M64" s="405" t="s">
        <v>27</v>
      </c>
      <c r="N64" s="346"/>
      <c r="O64" s="346"/>
      <c r="P64" s="346"/>
      <c r="Q64" s="346"/>
      <c r="R64" s="346"/>
      <c r="S64" s="346"/>
      <c r="T64" s="346"/>
      <c r="U64" s="346"/>
      <c r="V64" s="346"/>
      <c r="W64" s="346"/>
      <c r="X64" s="346"/>
      <c r="Y64" s="347"/>
      <c r="Z64" s="435" t="s">
        <v>28</v>
      </c>
      <c r="AA64" s="346"/>
      <c r="AB64" s="346"/>
      <c r="AC64" s="347"/>
      <c r="AD64" s="433" t="s">
        <v>26</v>
      </c>
      <c r="AE64" s="434"/>
      <c r="AF64" s="434"/>
      <c r="AG64" s="434"/>
      <c r="AH64" s="434"/>
      <c r="AI64" s="405" t="s">
        <v>27</v>
      </c>
      <c r="AJ64" s="346"/>
      <c r="AK64" s="346"/>
      <c r="AL64" s="346"/>
      <c r="AM64" s="346"/>
      <c r="AN64" s="346"/>
      <c r="AO64" s="346"/>
      <c r="AP64" s="346"/>
      <c r="AQ64" s="346"/>
      <c r="AR64" s="346"/>
      <c r="AS64" s="346"/>
      <c r="AT64" s="346"/>
      <c r="AU64" s="347"/>
      <c r="AV64" s="435" t="s">
        <v>28</v>
      </c>
      <c r="AW64" s="346"/>
      <c r="AX64" s="346"/>
      <c r="AY64" s="436"/>
    </row>
    <row r="65" spans="2:51" ht="24" customHeight="1">
      <c r="B65" s="172"/>
      <c r="C65" s="173"/>
      <c r="D65" s="173"/>
      <c r="E65" s="173"/>
      <c r="F65" s="173"/>
      <c r="G65" s="174"/>
      <c r="H65" s="309"/>
      <c r="I65" s="122"/>
      <c r="J65" s="122"/>
      <c r="K65" s="122"/>
      <c r="L65" s="310"/>
      <c r="M65" s="437"/>
      <c r="N65" s="438"/>
      <c r="O65" s="438"/>
      <c r="P65" s="438"/>
      <c r="Q65" s="438"/>
      <c r="R65" s="438"/>
      <c r="S65" s="438"/>
      <c r="T65" s="438"/>
      <c r="U65" s="438"/>
      <c r="V65" s="438"/>
      <c r="W65" s="438"/>
      <c r="X65" s="438"/>
      <c r="Y65" s="439"/>
      <c r="Z65" s="440"/>
      <c r="AA65" s="441"/>
      <c r="AB65" s="441"/>
      <c r="AC65" s="442"/>
      <c r="AD65" s="309"/>
      <c r="AE65" s="122"/>
      <c r="AF65" s="122"/>
      <c r="AG65" s="122"/>
      <c r="AH65" s="310"/>
      <c r="AI65" s="437"/>
      <c r="AJ65" s="438"/>
      <c r="AK65" s="438"/>
      <c r="AL65" s="438"/>
      <c r="AM65" s="438"/>
      <c r="AN65" s="438"/>
      <c r="AO65" s="438"/>
      <c r="AP65" s="438"/>
      <c r="AQ65" s="438"/>
      <c r="AR65" s="438"/>
      <c r="AS65" s="438"/>
      <c r="AT65" s="438"/>
      <c r="AU65" s="439"/>
      <c r="AV65" s="440"/>
      <c r="AW65" s="441"/>
      <c r="AX65" s="441"/>
      <c r="AY65" s="443"/>
    </row>
    <row r="66" spans="2:51" ht="24" customHeight="1">
      <c r="B66" s="172"/>
      <c r="C66" s="173"/>
      <c r="D66" s="173"/>
      <c r="E66" s="173"/>
      <c r="F66" s="173"/>
      <c r="G66" s="174"/>
      <c r="H66" s="309"/>
      <c r="I66" s="122"/>
      <c r="J66" s="122"/>
      <c r="K66" s="122"/>
      <c r="L66" s="310"/>
      <c r="M66" s="437"/>
      <c r="N66" s="438"/>
      <c r="O66" s="438"/>
      <c r="P66" s="438"/>
      <c r="Q66" s="438"/>
      <c r="R66" s="438"/>
      <c r="S66" s="438"/>
      <c r="T66" s="438"/>
      <c r="U66" s="438"/>
      <c r="V66" s="438"/>
      <c r="W66" s="438"/>
      <c r="X66" s="438"/>
      <c r="Y66" s="439"/>
      <c r="Z66" s="440"/>
      <c r="AA66" s="441"/>
      <c r="AB66" s="441"/>
      <c r="AC66" s="442"/>
      <c r="AD66" s="309"/>
      <c r="AE66" s="122"/>
      <c r="AF66" s="122"/>
      <c r="AG66" s="122"/>
      <c r="AH66" s="310"/>
      <c r="AI66" s="437"/>
      <c r="AJ66" s="438"/>
      <c r="AK66" s="438"/>
      <c r="AL66" s="438"/>
      <c r="AM66" s="438"/>
      <c r="AN66" s="438"/>
      <c r="AO66" s="438"/>
      <c r="AP66" s="438"/>
      <c r="AQ66" s="438"/>
      <c r="AR66" s="438"/>
      <c r="AS66" s="438"/>
      <c r="AT66" s="438"/>
      <c r="AU66" s="439"/>
      <c r="AV66" s="440"/>
      <c r="AW66" s="441"/>
      <c r="AX66" s="441"/>
      <c r="AY66" s="443"/>
    </row>
    <row r="67" spans="2:51" ht="24" customHeight="1">
      <c r="B67" s="172"/>
      <c r="C67" s="173"/>
      <c r="D67" s="173"/>
      <c r="E67" s="173"/>
      <c r="F67" s="173"/>
      <c r="G67" s="174"/>
      <c r="H67" s="309"/>
      <c r="I67" s="122"/>
      <c r="J67" s="122"/>
      <c r="K67" s="122"/>
      <c r="L67" s="310"/>
      <c r="M67" s="437"/>
      <c r="N67" s="438"/>
      <c r="O67" s="438"/>
      <c r="P67" s="438"/>
      <c r="Q67" s="438"/>
      <c r="R67" s="438"/>
      <c r="S67" s="438"/>
      <c r="T67" s="438"/>
      <c r="U67" s="438"/>
      <c r="V67" s="438"/>
      <c r="W67" s="438"/>
      <c r="X67" s="438"/>
      <c r="Y67" s="439"/>
      <c r="Z67" s="440"/>
      <c r="AA67" s="441"/>
      <c r="AB67" s="441"/>
      <c r="AC67" s="442"/>
      <c r="AD67" s="309"/>
      <c r="AE67" s="122"/>
      <c r="AF67" s="122"/>
      <c r="AG67" s="122"/>
      <c r="AH67" s="310"/>
      <c r="AI67" s="437"/>
      <c r="AJ67" s="438"/>
      <c r="AK67" s="438"/>
      <c r="AL67" s="438"/>
      <c r="AM67" s="438"/>
      <c r="AN67" s="438"/>
      <c r="AO67" s="438"/>
      <c r="AP67" s="438"/>
      <c r="AQ67" s="438"/>
      <c r="AR67" s="438"/>
      <c r="AS67" s="438"/>
      <c r="AT67" s="438"/>
      <c r="AU67" s="439"/>
      <c r="AV67" s="440"/>
      <c r="AW67" s="441"/>
      <c r="AX67" s="441"/>
      <c r="AY67" s="443"/>
    </row>
    <row r="68" spans="2:51" ht="24" customHeight="1">
      <c r="B68" s="172"/>
      <c r="C68" s="173"/>
      <c r="D68" s="173"/>
      <c r="E68" s="173"/>
      <c r="F68" s="173"/>
      <c r="G68" s="174"/>
      <c r="H68" s="309"/>
      <c r="I68" s="122"/>
      <c r="J68" s="122"/>
      <c r="K68" s="122"/>
      <c r="L68" s="310"/>
      <c r="M68" s="437"/>
      <c r="N68" s="438"/>
      <c r="O68" s="438"/>
      <c r="P68" s="438"/>
      <c r="Q68" s="438"/>
      <c r="R68" s="438"/>
      <c r="S68" s="438"/>
      <c r="T68" s="438"/>
      <c r="U68" s="438"/>
      <c r="V68" s="438"/>
      <c r="W68" s="438"/>
      <c r="X68" s="438"/>
      <c r="Y68" s="439"/>
      <c r="Z68" s="440"/>
      <c r="AA68" s="441"/>
      <c r="AB68" s="441"/>
      <c r="AC68" s="442"/>
      <c r="AD68" s="309"/>
      <c r="AE68" s="122"/>
      <c r="AF68" s="122"/>
      <c r="AG68" s="122"/>
      <c r="AH68" s="310"/>
      <c r="AI68" s="437"/>
      <c r="AJ68" s="438"/>
      <c r="AK68" s="438"/>
      <c r="AL68" s="438"/>
      <c r="AM68" s="438"/>
      <c r="AN68" s="438"/>
      <c r="AO68" s="438"/>
      <c r="AP68" s="438"/>
      <c r="AQ68" s="438"/>
      <c r="AR68" s="438"/>
      <c r="AS68" s="438"/>
      <c r="AT68" s="438"/>
      <c r="AU68" s="439"/>
      <c r="AV68" s="440"/>
      <c r="AW68" s="441"/>
      <c r="AX68" s="441"/>
      <c r="AY68" s="443"/>
    </row>
    <row r="69" spans="2:51" ht="24" customHeight="1">
      <c r="B69" s="172"/>
      <c r="C69" s="173"/>
      <c r="D69" s="173"/>
      <c r="E69" s="173"/>
      <c r="F69" s="173"/>
      <c r="G69" s="174"/>
      <c r="H69" s="309"/>
      <c r="I69" s="122"/>
      <c r="J69" s="122"/>
      <c r="K69" s="122"/>
      <c r="L69" s="310"/>
      <c r="M69" s="437"/>
      <c r="N69" s="438"/>
      <c r="O69" s="438"/>
      <c r="P69" s="438"/>
      <c r="Q69" s="438"/>
      <c r="R69" s="438"/>
      <c r="S69" s="438"/>
      <c r="T69" s="438"/>
      <c r="U69" s="438"/>
      <c r="V69" s="438"/>
      <c r="W69" s="438"/>
      <c r="X69" s="438"/>
      <c r="Y69" s="439"/>
      <c r="Z69" s="440"/>
      <c r="AA69" s="441"/>
      <c r="AB69" s="441"/>
      <c r="AC69" s="441"/>
      <c r="AD69" s="309"/>
      <c r="AE69" s="122"/>
      <c r="AF69" s="122"/>
      <c r="AG69" s="122"/>
      <c r="AH69" s="310"/>
      <c r="AI69" s="437"/>
      <c r="AJ69" s="438"/>
      <c r="AK69" s="438"/>
      <c r="AL69" s="438"/>
      <c r="AM69" s="438"/>
      <c r="AN69" s="438"/>
      <c r="AO69" s="438"/>
      <c r="AP69" s="438"/>
      <c r="AQ69" s="438"/>
      <c r="AR69" s="438"/>
      <c r="AS69" s="438"/>
      <c r="AT69" s="438"/>
      <c r="AU69" s="439"/>
      <c r="AV69" s="440"/>
      <c r="AW69" s="441"/>
      <c r="AX69" s="441"/>
      <c r="AY69" s="443"/>
    </row>
    <row r="70" spans="2:51" ht="24" customHeight="1">
      <c r="B70" s="172"/>
      <c r="C70" s="173"/>
      <c r="D70" s="173"/>
      <c r="E70" s="173"/>
      <c r="F70" s="173"/>
      <c r="G70" s="174"/>
      <c r="H70" s="309"/>
      <c r="I70" s="122"/>
      <c r="J70" s="122"/>
      <c r="K70" s="122"/>
      <c r="L70" s="310"/>
      <c r="M70" s="437"/>
      <c r="N70" s="438"/>
      <c r="O70" s="438"/>
      <c r="P70" s="438"/>
      <c r="Q70" s="438"/>
      <c r="R70" s="438"/>
      <c r="S70" s="438"/>
      <c r="T70" s="438"/>
      <c r="U70" s="438"/>
      <c r="V70" s="438"/>
      <c r="W70" s="438"/>
      <c r="X70" s="438"/>
      <c r="Y70" s="439"/>
      <c r="Z70" s="440"/>
      <c r="AA70" s="441"/>
      <c r="AB70" s="441"/>
      <c r="AC70" s="441"/>
      <c r="AD70" s="309"/>
      <c r="AE70" s="122"/>
      <c r="AF70" s="122"/>
      <c r="AG70" s="122"/>
      <c r="AH70" s="310"/>
      <c r="AI70" s="437"/>
      <c r="AJ70" s="438"/>
      <c r="AK70" s="438"/>
      <c r="AL70" s="438"/>
      <c r="AM70" s="438"/>
      <c r="AN70" s="438"/>
      <c r="AO70" s="438"/>
      <c r="AP70" s="438"/>
      <c r="AQ70" s="438"/>
      <c r="AR70" s="438"/>
      <c r="AS70" s="438"/>
      <c r="AT70" s="438"/>
      <c r="AU70" s="439"/>
      <c r="AV70" s="440"/>
      <c r="AW70" s="441"/>
      <c r="AX70" s="441"/>
      <c r="AY70" s="443"/>
    </row>
    <row r="71" spans="2:51" ht="24" customHeight="1">
      <c r="B71" s="172"/>
      <c r="C71" s="173"/>
      <c r="D71" s="173"/>
      <c r="E71" s="173"/>
      <c r="F71" s="173"/>
      <c r="G71" s="174"/>
      <c r="H71" s="309"/>
      <c r="I71" s="122"/>
      <c r="J71" s="122"/>
      <c r="K71" s="122"/>
      <c r="L71" s="310"/>
      <c r="M71" s="437"/>
      <c r="N71" s="438"/>
      <c r="O71" s="438"/>
      <c r="P71" s="438"/>
      <c r="Q71" s="438"/>
      <c r="R71" s="438"/>
      <c r="S71" s="438"/>
      <c r="T71" s="438"/>
      <c r="U71" s="438"/>
      <c r="V71" s="438"/>
      <c r="W71" s="438"/>
      <c r="X71" s="438"/>
      <c r="Y71" s="439"/>
      <c r="Z71" s="440"/>
      <c r="AA71" s="441"/>
      <c r="AB71" s="441"/>
      <c r="AC71" s="441"/>
      <c r="AD71" s="309"/>
      <c r="AE71" s="122"/>
      <c r="AF71" s="122"/>
      <c r="AG71" s="122"/>
      <c r="AH71" s="310"/>
      <c r="AI71" s="437"/>
      <c r="AJ71" s="438"/>
      <c r="AK71" s="438"/>
      <c r="AL71" s="438"/>
      <c r="AM71" s="438"/>
      <c r="AN71" s="438"/>
      <c r="AO71" s="438"/>
      <c r="AP71" s="438"/>
      <c r="AQ71" s="438"/>
      <c r="AR71" s="438"/>
      <c r="AS71" s="438"/>
      <c r="AT71" s="438"/>
      <c r="AU71" s="439"/>
      <c r="AV71" s="440"/>
      <c r="AW71" s="441"/>
      <c r="AX71" s="441"/>
      <c r="AY71" s="443"/>
    </row>
    <row r="72" spans="2:51" ht="24" customHeight="1">
      <c r="B72" s="172"/>
      <c r="C72" s="173"/>
      <c r="D72" s="173"/>
      <c r="E72" s="173"/>
      <c r="F72" s="173"/>
      <c r="G72" s="174"/>
      <c r="H72" s="309"/>
      <c r="I72" s="122"/>
      <c r="J72" s="122"/>
      <c r="K72" s="122"/>
      <c r="L72" s="310"/>
      <c r="M72" s="437"/>
      <c r="N72" s="438"/>
      <c r="O72" s="438"/>
      <c r="P72" s="438"/>
      <c r="Q72" s="438"/>
      <c r="R72" s="438"/>
      <c r="S72" s="438"/>
      <c r="T72" s="438"/>
      <c r="U72" s="438"/>
      <c r="V72" s="438"/>
      <c r="W72" s="438"/>
      <c r="X72" s="438"/>
      <c r="Y72" s="439"/>
      <c r="Z72" s="440"/>
      <c r="AA72" s="441"/>
      <c r="AB72" s="441"/>
      <c r="AC72" s="441"/>
      <c r="AD72" s="309"/>
      <c r="AE72" s="122"/>
      <c r="AF72" s="122"/>
      <c r="AG72" s="122"/>
      <c r="AH72" s="310"/>
      <c r="AI72" s="437"/>
      <c r="AJ72" s="438"/>
      <c r="AK72" s="438"/>
      <c r="AL72" s="438"/>
      <c r="AM72" s="438"/>
      <c r="AN72" s="438"/>
      <c r="AO72" s="438"/>
      <c r="AP72" s="438"/>
      <c r="AQ72" s="438"/>
      <c r="AR72" s="438"/>
      <c r="AS72" s="438"/>
      <c r="AT72" s="438"/>
      <c r="AU72" s="439"/>
      <c r="AV72" s="440"/>
      <c r="AW72" s="441"/>
      <c r="AX72" s="441"/>
      <c r="AY72" s="443"/>
    </row>
    <row r="73" spans="2:51" ht="24" customHeight="1" thickBot="1">
      <c r="B73" s="302"/>
      <c r="C73" s="303"/>
      <c r="D73" s="303"/>
      <c r="E73" s="303"/>
      <c r="F73" s="303"/>
      <c r="G73" s="304"/>
      <c r="H73" s="461" t="s">
        <v>29</v>
      </c>
      <c r="I73" s="462"/>
      <c r="J73" s="462"/>
      <c r="K73" s="462"/>
      <c r="L73" s="462"/>
      <c r="M73" s="463"/>
      <c r="N73" s="464"/>
      <c r="O73" s="464"/>
      <c r="P73" s="464"/>
      <c r="Q73" s="464"/>
      <c r="R73" s="464"/>
      <c r="S73" s="464"/>
      <c r="T73" s="464"/>
      <c r="U73" s="464"/>
      <c r="V73" s="464"/>
      <c r="W73" s="464"/>
      <c r="X73" s="464"/>
      <c r="Y73" s="465"/>
      <c r="Z73" s="466">
        <f>SUM(Z65:AC72)</f>
        <v>0</v>
      </c>
      <c r="AA73" s="467"/>
      <c r="AB73" s="467"/>
      <c r="AC73" s="468"/>
      <c r="AD73" s="461" t="s">
        <v>29</v>
      </c>
      <c r="AE73" s="462"/>
      <c r="AF73" s="462"/>
      <c r="AG73" s="462"/>
      <c r="AH73" s="462"/>
      <c r="AI73" s="463"/>
      <c r="AJ73" s="464"/>
      <c r="AK73" s="464"/>
      <c r="AL73" s="464"/>
      <c r="AM73" s="464"/>
      <c r="AN73" s="464"/>
      <c r="AO73" s="464"/>
      <c r="AP73" s="464"/>
      <c r="AQ73" s="464"/>
      <c r="AR73" s="464"/>
      <c r="AS73" s="464"/>
      <c r="AT73" s="464"/>
      <c r="AU73" s="465"/>
      <c r="AV73" s="466">
        <f>SUM(AV65:AY72)</f>
        <v>0</v>
      </c>
      <c r="AW73" s="467"/>
      <c r="AX73" s="467"/>
      <c r="AY73" s="469"/>
    </row>
  </sheetData>
  <sheetProtection/>
  <mergeCells count="324">
    <mergeCell ref="H73:L73"/>
    <mergeCell ref="M73:Y73"/>
    <mergeCell ref="Z73:AC73"/>
    <mergeCell ref="AD73:AH73"/>
    <mergeCell ref="AI73:AU73"/>
    <mergeCell ref="AV73:AY73"/>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3"/>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4.xml><?xml version="1.0" encoding="utf-8"?>
<worksheet xmlns="http://schemas.openxmlformats.org/spreadsheetml/2006/main" xmlns:r="http://schemas.openxmlformats.org/officeDocument/2006/relationships">
  <dimension ref="B2:AY73"/>
  <sheetViews>
    <sheetView view="pageBreakPreview" zoomScale="85" zoomScaleSheetLayoutView="85" zoomScalePageLayoutView="0" workbookViewId="0" topLeftCell="A13">
      <selection activeCell="H19" sqref="H19:AY19"/>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88" t="s">
        <v>0</v>
      </c>
      <c r="AL2" s="88"/>
      <c r="AM2" s="88"/>
      <c r="AN2" s="88"/>
      <c r="AO2" s="88"/>
      <c r="AP2" s="88"/>
      <c r="AQ2" s="88"/>
      <c r="AR2" s="318" t="s">
        <v>169</v>
      </c>
      <c r="AS2" s="318"/>
      <c r="AT2" s="318"/>
      <c r="AU2" s="318"/>
      <c r="AV2" s="318"/>
      <c r="AW2" s="318"/>
      <c r="AX2" s="318"/>
      <c r="AY2" s="318"/>
    </row>
    <row r="3" spans="2:51" ht="32.25" customHeight="1" thickBot="1">
      <c r="B3" s="90" t="s">
        <v>103</v>
      </c>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2"/>
    </row>
    <row r="4" spans="2:51" ht="32.25" customHeight="1">
      <c r="B4" s="484" t="s">
        <v>104</v>
      </c>
      <c r="C4" s="485"/>
      <c r="D4" s="485"/>
      <c r="E4" s="485"/>
      <c r="F4" s="485"/>
      <c r="G4" s="485"/>
      <c r="H4" s="486" t="s">
        <v>170</v>
      </c>
      <c r="I4" s="487"/>
      <c r="J4" s="487"/>
      <c r="K4" s="487"/>
      <c r="L4" s="487"/>
      <c r="M4" s="487"/>
      <c r="N4" s="487"/>
      <c r="O4" s="487"/>
      <c r="P4" s="487"/>
      <c r="Q4" s="487"/>
      <c r="R4" s="487"/>
      <c r="S4" s="487"/>
      <c r="T4" s="487"/>
      <c r="U4" s="487"/>
      <c r="V4" s="487"/>
      <c r="W4" s="487"/>
      <c r="X4" s="487"/>
      <c r="Y4" s="488"/>
      <c r="Z4" s="489" t="s">
        <v>106</v>
      </c>
      <c r="AA4" s="490"/>
      <c r="AB4" s="490"/>
      <c r="AC4" s="490"/>
      <c r="AD4" s="490"/>
      <c r="AE4" s="491"/>
      <c r="AF4" s="492" t="s">
        <v>171</v>
      </c>
      <c r="AG4" s="492"/>
      <c r="AH4" s="492"/>
      <c r="AI4" s="492"/>
      <c r="AJ4" s="492"/>
      <c r="AK4" s="492"/>
      <c r="AL4" s="492"/>
      <c r="AM4" s="492"/>
      <c r="AN4" s="492"/>
      <c r="AO4" s="492"/>
      <c r="AP4" s="492"/>
      <c r="AQ4" s="493"/>
      <c r="AR4" s="494" t="s">
        <v>1</v>
      </c>
      <c r="AS4" s="492"/>
      <c r="AT4" s="492"/>
      <c r="AU4" s="492"/>
      <c r="AV4" s="492"/>
      <c r="AW4" s="492"/>
      <c r="AX4" s="492"/>
      <c r="AY4" s="495"/>
    </row>
    <row r="5" spans="2:51" ht="32.25" customHeight="1">
      <c r="B5" s="496" t="s">
        <v>108</v>
      </c>
      <c r="C5" s="497"/>
      <c r="D5" s="497"/>
      <c r="E5" s="497"/>
      <c r="F5" s="497"/>
      <c r="G5" s="497"/>
      <c r="H5" s="498" t="s">
        <v>172</v>
      </c>
      <c r="I5" s="499"/>
      <c r="J5" s="499"/>
      <c r="K5" s="499"/>
      <c r="L5" s="499"/>
      <c r="M5" s="499"/>
      <c r="N5" s="499"/>
      <c r="O5" s="499"/>
      <c r="P5" s="499"/>
      <c r="Q5" s="499"/>
      <c r="R5" s="499"/>
      <c r="S5" s="499"/>
      <c r="T5" s="499"/>
      <c r="U5" s="499"/>
      <c r="V5" s="499"/>
      <c r="W5" s="500"/>
      <c r="X5" s="500"/>
      <c r="Y5" s="500"/>
      <c r="Z5" s="501" t="s">
        <v>2</v>
      </c>
      <c r="AA5" s="502"/>
      <c r="AB5" s="502"/>
      <c r="AC5" s="502"/>
      <c r="AD5" s="502"/>
      <c r="AE5" s="503"/>
      <c r="AF5" s="504" t="s">
        <v>173</v>
      </c>
      <c r="AG5" s="504"/>
      <c r="AH5" s="504"/>
      <c r="AI5" s="504"/>
      <c r="AJ5" s="504"/>
      <c r="AK5" s="504"/>
      <c r="AL5" s="504"/>
      <c r="AM5" s="504"/>
      <c r="AN5" s="504"/>
      <c r="AO5" s="504"/>
      <c r="AP5" s="504"/>
      <c r="AQ5" s="505"/>
      <c r="AR5" s="506" t="s">
        <v>92</v>
      </c>
      <c r="AS5" s="507"/>
      <c r="AT5" s="507"/>
      <c r="AU5" s="507"/>
      <c r="AV5" s="507"/>
      <c r="AW5" s="507"/>
      <c r="AX5" s="507"/>
      <c r="AY5" s="508"/>
    </row>
    <row r="6" spans="2:51" ht="32.25" customHeight="1">
      <c r="B6" s="496" t="s">
        <v>3</v>
      </c>
      <c r="C6" s="497"/>
      <c r="D6" s="497"/>
      <c r="E6" s="497"/>
      <c r="F6" s="497"/>
      <c r="G6" s="497"/>
      <c r="H6" s="509" t="s">
        <v>94</v>
      </c>
      <c r="I6" s="500"/>
      <c r="J6" s="500"/>
      <c r="K6" s="500"/>
      <c r="L6" s="500"/>
      <c r="M6" s="500"/>
      <c r="N6" s="500"/>
      <c r="O6" s="500"/>
      <c r="P6" s="500"/>
      <c r="Q6" s="500"/>
      <c r="R6" s="500"/>
      <c r="S6" s="500"/>
      <c r="T6" s="500"/>
      <c r="U6" s="500"/>
      <c r="V6" s="500"/>
      <c r="W6" s="500"/>
      <c r="X6" s="500"/>
      <c r="Y6" s="500"/>
      <c r="Z6" s="510" t="s">
        <v>110</v>
      </c>
      <c r="AA6" s="497"/>
      <c r="AB6" s="497"/>
      <c r="AC6" s="497"/>
      <c r="AD6" s="497"/>
      <c r="AE6" s="511"/>
      <c r="AF6" s="512" t="s">
        <v>111</v>
      </c>
      <c r="AG6" s="512"/>
      <c r="AH6" s="512"/>
      <c r="AI6" s="512"/>
      <c r="AJ6" s="512"/>
      <c r="AK6" s="512"/>
      <c r="AL6" s="512"/>
      <c r="AM6" s="512"/>
      <c r="AN6" s="512"/>
      <c r="AO6" s="512"/>
      <c r="AP6" s="512"/>
      <c r="AQ6" s="512"/>
      <c r="AR6" s="500"/>
      <c r="AS6" s="500"/>
      <c r="AT6" s="500"/>
      <c r="AU6" s="500"/>
      <c r="AV6" s="500"/>
      <c r="AW6" s="500"/>
      <c r="AX6" s="500"/>
      <c r="AY6" s="513"/>
    </row>
    <row r="7" spans="2:51" ht="26.25" customHeight="1">
      <c r="B7" s="514" t="s">
        <v>174</v>
      </c>
      <c r="C7" s="515"/>
      <c r="D7" s="515"/>
      <c r="E7" s="515"/>
      <c r="F7" s="515"/>
      <c r="G7" s="515"/>
      <c r="H7" s="518" t="s">
        <v>175</v>
      </c>
      <c r="I7" s="519"/>
      <c r="J7" s="519"/>
      <c r="K7" s="519"/>
      <c r="L7" s="519"/>
      <c r="M7" s="519"/>
      <c r="N7" s="519"/>
      <c r="O7" s="519"/>
      <c r="P7" s="519"/>
      <c r="Q7" s="519"/>
      <c r="R7" s="519"/>
      <c r="S7" s="519"/>
      <c r="T7" s="519"/>
      <c r="U7" s="519"/>
      <c r="V7" s="519"/>
      <c r="W7" s="520"/>
      <c r="X7" s="520"/>
      <c r="Y7" s="521"/>
      <c r="Z7" s="526" t="s">
        <v>4</v>
      </c>
      <c r="AA7" s="527"/>
      <c r="AB7" s="527"/>
      <c r="AC7" s="527"/>
      <c r="AD7" s="527"/>
      <c r="AE7" s="528"/>
      <c r="AF7" s="530" t="s">
        <v>176</v>
      </c>
      <c r="AG7" s="531"/>
      <c r="AH7" s="531"/>
      <c r="AI7" s="531"/>
      <c r="AJ7" s="531"/>
      <c r="AK7" s="531"/>
      <c r="AL7" s="531"/>
      <c r="AM7" s="531"/>
      <c r="AN7" s="531"/>
      <c r="AO7" s="531"/>
      <c r="AP7" s="531"/>
      <c r="AQ7" s="531"/>
      <c r="AR7" s="531"/>
      <c r="AS7" s="531"/>
      <c r="AT7" s="531"/>
      <c r="AU7" s="531"/>
      <c r="AV7" s="531"/>
      <c r="AW7" s="531"/>
      <c r="AX7" s="531"/>
      <c r="AY7" s="532"/>
    </row>
    <row r="8" spans="2:51" ht="16.5" customHeight="1">
      <c r="B8" s="516"/>
      <c r="C8" s="517"/>
      <c r="D8" s="517"/>
      <c r="E8" s="517"/>
      <c r="F8" s="517"/>
      <c r="G8" s="517"/>
      <c r="H8" s="522"/>
      <c r="I8" s="523"/>
      <c r="J8" s="523"/>
      <c r="K8" s="523"/>
      <c r="L8" s="523"/>
      <c r="M8" s="523"/>
      <c r="N8" s="523"/>
      <c r="O8" s="523"/>
      <c r="P8" s="523"/>
      <c r="Q8" s="523"/>
      <c r="R8" s="523"/>
      <c r="S8" s="523"/>
      <c r="T8" s="523"/>
      <c r="U8" s="523"/>
      <c r="V8" s="523"/>
      <c r="W8" s="524"/>
      <c r="X8" s="524"/>
      <c r="Y8" s="525"/>
      <c r="Z8" s="529"/>
      <c r="AA8" s="527"/>
      <c r="AB8" s="527"/>
      <c r="AC8" s="527"/>
      <c r="AD8" s="527"/>
      <c r="AE8" s="528"/>
      <c r="AF8" s="533"/>
      <c r="AG8" s="534"/>
      <c r="AH8" s="534"/>
      <c r="AI8" s="534"/>
      <c r="AJ8" s="534"/>
      <c r="AK8" s="534"/>
      <c r="AL8" s="534"/>
      <c r="AM8" s="534"/>
      <c r="AN8" s="534"/>
      <c r="AO8" s="534"/>
      <c r="AP8" s="534"/>
      <c r="AQ8" s="534"/>
      <c r="AR8" s="534"/>
      <c r="AS8" s="534"/>
      <c r="AT8" s="534"/>
      <c r="AU8" s="534"/>
      <c r="AV8" s="534"/>
      <c r="AW8" s="534"/>
      <c r="AX8" s="534"/>
      <c r="AY8" s="535"/>
    </row>
    <row r="9" spans="2:51" ht="66.75" customHeight="1">
      <c r="B9" s="536" t="s">
        <v>177</v>
      </c>
      <c r="C9" s="537"/>
      <c r="D9" s="537"/>
      <c r="E9" s="537"/>
      <c r="F9" s="537"/>
      <c r="G9" s="537"/>
      <c r="H9" s="538" t="s">
        <v>178</v>
      </c>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40"/>
    </row>
    <row r="10" spans="2:51" ht="93" customHeight="1">
      <c r="B10" s="536" t="s">
        <v>179</v>
      </c>
      <c r="C10" s="541"/>
      <c r="D10" s="541"/>
      <c r="E10" s="541"/>
      <c r="F10" s="541"/>
      <c r="G10" s="542"/>
      <c r="H10" s="538" t="s">
        <v>180</v>
      </c>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40"/>
    </row>
    <row r="11" spans="2:51" ht="15.75" customHeight="1">
      <c r="B11" s="543" t="s">
        <v>118</v>
      </c>
      <c r="C11" s="544"/>
      <c r="D11" s="544"/>
      <c r="E11" s="544"/>
      <c r="F11" s="544"/>
      <c r="G11" s="545"/>
      <c r="H11" s="549" t="s">
        <v>181</v>
      </c>
      <c r="I11" s="520"/>
      <c r="J11" s="520"/>
      <c r="K11" s="520"/>
      <c r="L11" s="520"/>
      <c r="M11" s="520"/>
      <c r="N11" s="520"/>
      <c r="O11" s="520"/>
      <c r="P11" s="520"/>
      <c r="Q11" s="520"/>
      <c r="R11" s="520"/>
      <c r="S11" s="520"/>
      <c r="T11" s="520"/>
      <c r="U11" s="520"/>
      <c r="V11" s="520"/>
      <c r="W11" s="520"/>
      <c r="X11" s="520"/>
      <c r="Y11" s="520"/>
      <c r="Z11" s="520"/>
      <c r="AA11" s="520"/>
      <c r="AB11" s="520"/>
      <c r="AC11" s="520"/>
      <c r="AD11" s="520"/>
      <c r="AE11" s="520"/>
      <c r="AF11" s="520"/>
      <c r="AG11" s="520"/>
      <c r="AH11" s="520"/>
      <c r="AI11" s="520"/>
      <c r="AJ11" s="520"/>
      <c r="AK11" s="520"/>
      <c r="AL11" s="520"/>
      <c r="AM11" s="520"/>
      <c r="AN11" s="520"/>
      <c r="AO11" s="520"/>
      <c r="AP11" s="520"/>
      <c r="AQ11" s="520"/>
      <c r="AR11" s="520"/>
      <c r="AS11" s="520"/>
      <c r="AT11" s="520"/>
      <c r="AU11" s="520"/>
      <c r="AV11" s="520"/>
      <c r="AW11" s="520"/>
      <c r="AX11" s="520"/>
      <c r="AY11" s="550"/>
    </row>
    <row r="12" spans="2:51" ht="55.5" customHeight="1">
      <c r="B12" s="546"/>
      <c r="C12" s="547"/>
      <c r="D12" s="547"/>
      <c r="E12" s="547"/>
      <c r="F12" s="547"/>
      <c r="G12" s="548"/>
      <c r="H12" s="551"/>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4"/>
      <c r="AQ12" s="524"/>
      <c r="AR12" s="524"/>
      <c r="AS12" s="524"/>
      <c r="AT12" s="524"/>
      <c r="AU12" s="524"/>
      <c r="AV12" s="524"/>
      <c r="AW12" s="524"/>
      <c r="AX12" s="524"/>
      <c r="AY12" s="552"/>
    </row>
    <row r="13" spans="2:51" ht="23.25" customHeight="1">
      <c r="B13" s="553" t="s">
        <v>182</v>
      </c>
      <c r="C13" s="554"/>
      <c r="D13" s="554"/>
      <c r="E13" s="554"/>
      <c r="F13" s="554"/>
      <c r="G13" s="555"/>
      <c r="H13" s="559"/>
      <c r="I13" s="560"/>
      <c r="J13" s="560"/>
      <c r="K13" s="560"/>
      <c r="L13" s="560"/>
      <c r="M13" s="560"/>
      <c r="N13" s="560"/>
      <c r="O13" s="560"/>
      <c r="P13" s="560"/>
      <c r="Q13" s="561" t="s">
        <v>121</v>
      </c>
      <c r="R13" s="561"/>
      <c r="S13" s="561"/>
      <c r="T13" s="561"/>
      <c r="U13" s="561"/>
      <c r="V13" s="561"/>
      <c r="W13" s="561"/>
      <c r="X13" s="561" t="s">
        <v>122</v>
      </c>
      <c r="Y13" s="561"/>
      <c r="Z13" s="561"/>
      <c r="AA13" s="561"/>
      <c r="AB13" s="561"/>
      <c r="AC13" s="561"/>
      <c r="AD13" s="561"/>
      <c r="AE13" s="561" t="s">
        <v>123</v>
      </c>
      <c r="AF13" s="561"/>
      <c r="AG13" s="561"/>
      <c r="AH13" s="561"/>
      <c r="AI13" s="561"/>
      <c r="AJ13" s="561"/>
      <c r="AK13" s="561"/>
      <c r="AL13" s="561" t="s">
        <v>124</v>
      </c>
      <c r="AM13" s="561"/>
      <c r="AN13" s="561"/>
      <c r="AO13" s="561"/>
      <c r="AP13" s="561"/>
      <c r="AQ13" s="561"/>
      <c r="AR13" s="561"/>
      <c r="AS13" s="561" t="s">
        <v>125</v>
      </c>
      <c r="AT13" s="561"/>
      <c r="AU13" s="561"/>
      <c r="AV13" s="561"/>
      <c r="AW13" s="561"/>
      <c r="AX13" s="561"/>
      <c r="AY13" s="562"/>
    </row>
    <row r="14" spans="2:51" ht="24.75" customHeight="1">
      <c r="B14" s="556"/>
      <c r="C14" s="557"/>
      <c r="D14" s="557"/>
      <c r="E14" s="557"/>
      <c r="F14" s="557"/>
      <c r="G14" s="558"/>
      <c r="H14" s="563" t="s">
        <v>126</v>
      </c>
      <c r="I14" s="564"/>
      <c r="J14" s="564"/>
      <c r="K14" s="564"/>
      <c r="L14" s="564"/>
      <c r="M14" s="564"/>
      <c r="N14" s="564"/>
      <c r="O14" s="564"/>
      <c r="P14" s="564"/>
      <c r="Q14" s="565">
        <v>9</v>
      </c>
      <c r="R14" s="561"/>
      <c r="S14" s="561"/>
      <c r="T14" s="561"/>
      <c r="U14" s="561"/>
      <c r="V14" s="561"/>
      <c r="W14" s="561"/>
      <c r="X14" s="565">
        <v>9</v>
      </c>
      <c r="Y14" s="561"/>
      <c r="Z14" s="561"/>
      <c r="AA14" s="561"/>
      <c r="AB14" s="561"/>
      <c r="AC14" s="561"/>
      <c r="AD14" s="561"/>
      <c r="AE14" s="565">
        <v>10</v>
      </c>
      <c r="AF14" s="561"/>
      <c r="AG14" s="561"/>
      <c r="AH14" s="561"/>
      <c r="AI14" s="561"/>
      <c r="AJ14" s="561"/>
      <c r="AK14" s="561"/>
      <c r="AL14" s="565">
        <v>10</v>
      </c>
      <c r="AM14" s="561"/>
      <c r="AN14" s="561"/>
      <c r="AO14" s="561"/>
      <c r="AP14" s="561"/>
      <c r="AQ14" s="561"/>
      <c r="AR14" s="561"/>
      <c r="AS14" s="561"/>
      <c r="AT14" s="561"/>
      <c r="AU14" s="561"/>
      <c r="AV14" s="561"/>
      <c r="AW14" s="561"/>
      <c r="AX14" s="561"/>
      <c r="AY14" s="562"/>
    </row>
    <row r="15" spans="2:51" ht="24.75" customHeight="1">
      <c r="B15" s="556"/>
      <c r="C15" s="557"/>
      <c r="D15" s="557"/>
      <c r="E15" s="557"/>
      <c r="F15" s="557"/>
      <c r="G15" s="558"/>
      <c r="H15" s="563" t="s">
        <v>10</v>
      </c>
      <c r="I15" s="564"/>
      <c r="J15" s="564"/>
      <c r="K15" s="564"/>
      <c r="L15" s="564"/>
      <c r="M15" s="564"/>
      <c r="N15" s="564"/>
      <c r="O15" s="564"/>
      <c r="P15" s="564"/>
      <c r="Q15" s="565">
        <v>10</v>
      </c>
      <c r="R15" s="561"/>
      <c r="S15" s="561"/>
      <c r="T15" s="561"/>
      <c r="U15" s="561"/>
      <c r="V15" s="561"/>
      <c r="W15" s="561"/>
      <c r="X15" s="561">
        <v>7</v>
      </c>
      <c r="Y15" s="561"/>
      <c r="Z15" s="561"/>
      <c r="AA15" s="561"/>
      <c r="AB15" s="561"/>
      <c r="AC15" s="561"/>
      <c r="AD15" s="561"/>
      <c r="AE15" s="561">
        <v>9</v>
      </c>
      <c r="AF15" s="561"/>
      <c r="AG15" s="561"/>
      <c r="AH15" s="561"/>
      <c r="AI15" s="561"/>
      <c r="AJ15" s="561"/>
      <c r="AK15" s="561"/>
      <c r="AL15" s="566"/>
      <c r="AM15" s="566"/>
      <c r="AN15" s="566"/>
      <c r="AO15" s="566"/>
      <c r="AP15" s="566"/>
      <c r="AQ15" s="566"/>
      <c r="AR15" s="566"/>
      <c r="AS15" s="566"/>
      <c r="AT15" s="566"/>
      <c r="AU15" s="566"/>
      <c r="AV15" s="566"/>
      <c r="AW15" s="566"/>
      <c r="AX15" s="566"/>
      <c r="AY15" s="567"/>
    </row>
    <row r="16" spans="2:51" ht="24.75" customHeight="1">
      <c r="B16" s="556"/>
      <c r="C16" s="557"/>
      <c r="D16" s="557"/>
      <c r="E16" s="557"/>
      <c r="F16" s="557"/>
      <c r="G16" s="558"/>
      <c r="H16" s="563" t="s">
        <v>127</v>
      </c>
      <c r="I16" s="564"/>
      <c r="J16" s="564"/>
      <c r="K16" s="564"/>
      <c r="L16" s="564"/>
      <c r="M16" s="564"/>
      <c r="N16" s="564"/>
      <c r="O16" s="564"/>
      <c r="P16" s="564"/>
      <c r="Q16" s="568">
        <v>1.11</v>
      </c>
      <c r="R16" s="561"/>
      <c r="S16" s="561"/>
      <c r="T16" s="561"/>
      <c r="U16" s="561"/>
      <c r="V16" s="561"/>
      <c r="W16" s="561"/>
      <c r="X16" s="568">
        <v>0.78</v>
      </c>
      <c r="Y16" s="561"/>
      <c r="Z16" s="561"/>
      <c r="AA16" s="561"/>
      <c r="AB16" s="561"/>
      <c r="AC16" s="561"/>
      <c r="AD16" s="561"/>
      <c r="AE16" s="568">
        <v>0.9</v>
      </c>
      <c r="AF16" s="561"/>
      <c r="AG16" s="561"/>
      <c r="AH16" s="561"/>
      <c r="AI16" s="561"/>
      <c r="AJ16" s="561"/>
      <c r="AK16" s="561"/>
      <c r="AL16" s="566"/>
      <c r="AM16" s="566"/>
      <c r="AN16" s="566"/>
      <c r="AO16" s="566"/>
      <c r="AP16" s="566"/>
      <c r="AQ16" s="566"/>
      <c r="AR16" s="566"/>
      <c r="AS16" s="566"/>
      <c r="AT16" s="566"/>
      <c r="AU16" s="566"/>
      <c r="AV16" s="566"/>
      <c r="AW16" s="566"/>
      <c r="AX16" s="566"/>
      <c r="AY16" s="567"/>
    </row>
    <row r="17" spans="2:51" ht="24.75" customHeight="1">
      <c r="B17" s="556"/>
      <c r="C17" s="557"/>
      <c r="D17" s="557"/>
      <c r="E17" s="557"/>
      <c r="F17" s="557"/>
      <c r="G17" s="558"/>
      <c r="H17" s="569" t="s">
        <v>128</v>
      </c>
      <c r="I17" s="570"/>
      <c r="J17" s="570"/>
      <c r="K17" s="570"/>
      <c r="L17" s="570"/>
      <c r="M17" s="570"/>
      <c r="N17" s="570"/>
      <c r="O17" s="570"/>
      <c r="P17" s="571"/>
      <c r="Q17" s="561">
        <v>10</v>
      </c>
      <c r="R17" s="561"/>
      <c r="S17" s="561"/>
      <c r="T17" s="561"/>
      <c r="U17" s="561"/>
      <c r="V17" s="561"/>
      <c r="W17" s="561"/>
      <c r="X17" s="561">
        <v>7</v>
      </c>
      <c r="Y17" s="561"/>
      <c r="Z17" s="561"/>
      <c r="AA17" s="561"/>
      <c r="AB17" s="561"/>
      <c r="AC17" s="561"/>
      <c r="AD17" s="561"/>
      <c r="AE17" s="561">
        <v>9</v>
      </c>
      <c r="AF17" s="561"/>
      <c r="AG17" s="561"/>
      <c r="AH17" s="561"/>
      <c r="AI17" s="561"/>
      <c r="AJ17" s="561"/>
      <c r="AK17" s="561"/>
      <c r="AL17" s="566"/>
      <c r="AM17" s="566"/>
      <c r="AN17" s="566"/>
      <c r="AO17" s="566"/>
      <c r="AP17" s="566"/>
      <c r="AQ17" s="566"/>
      <c r="AR17" s="566"/>
      <c r="AS17" s="566"/>
      <c r="AT17" s="566"/>
      <c r="AU17" s="566"/>
      <c r="AV17" s="566"/>
      <c r="AW17" s="566"/>
      <c r="AX17" s="566"/>
      <c r="AY17" s="567"/>
    </row>
    <row r="18" spans="2:51" ht="130.5" customHeight="1">
      <c r="B18" s="572" t="s">
        <v>50</v>
      </c>
      <c r="C18" s="573"/>
      <c r="D18" s="576" t="s">
        <v>129</v>
      </c>
      <c r="E18" s="576"/>
      <c r="F18" s="576"/>
      <c r="G18" s="577"/>
      <c r="H18" s="578" t="s">
        <v>183</v>
      </c>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79"/>
      <c r="AL18" s="579"/>
      <c r="AM18" s="579"/>
      <c r="AN18" s="579"/>
      <c r="AO18" s="579"/>
      <c r="AP18" s="579"/>
      <c r="AQ18" s="579"/>
      <c r="AR18" s="579"/>
      <c r="AS18" s="579"/>
      <c r="AT18" s="579"/>
      <c r="AU18" s="579"/>
      <c r="AV18" s="579"/>
      <c r="AW18" s="579"/>
      <c r="AX18" s="579"/>
      <c r="AY18" s="580"/>
    </row>
    <row r="19" spans="2:51" ht="83.25" customHeight="1">
      <c r="B19" s="574"/>
      <c r="C19" s="575"/>
      <c r="D19" s="581" t="s">
        <v>131</v>
      </c>
      <c r="E19" s="581"/>
      <c r="F19" s="581"/>
      <c r="G19" s="582"/>
      <c r="H19" s="583" t="s">
        <v>184</v>
      </c>
      <c r="I19" s="584"/>
      <c r="J19" s="584"/>
      <c r="K19" s="584"/>
      <c r="L19" s="584"/>
      <c r="M19" s="584"/>
      <c r="N19" s="584"/>
      <c r="O19" s="584"/>
      <c r="P19" s="584"/>
      <c r="Q19" s="584"/>
      <c r="R19" s="584"/>
      <c r="S19" s="584"/>
      <c r="T19" s="584"/>
      <c r="U19" s="584"/>
      <c r="V19" s="584"/>
      <c r="W19" s="584"/>
      <c r="X19" s="584"/>
      <c r="Y19" s="584"/>
      <c r="Z19" s="584"/>
      <c r="AA19" s="584"/>
      <c r="AB19" s="584"/>
      <c r="AC19" s="584"/>
      <c r="AD19" s="584"/>
      <c r="AE19" s="584"/>
      <c r="AF19" s="584"/>
      <c r="AG19" s="584"/>
      <c r="AH19" s="584"/>
      <c r="AI19" s="584"/>
      <c r="AJ19" s="584"/>
      <c r="AK19" s="584"/>
      <c r="AL19" s="584"/>
      <c r="AM19" s="584"/>
      <c r="AN19" s="584"/>
      <c r="AO19" s="584"/>
      <c r="AP19" s="584"/>
      <c r="AQ19" s="584"/>
      <c r="AR19" s="584"/>
      <c r="AS19" s="584"/>
      <c r="AT19" s="584"/>
      <c r="AU19" s="584"/>
      <c r="AV19" s="584"/>
      <c r="AW19" s="584"/>
      <c r="AX19" s="584"/>
      <c r="AY19" s="585"/>
    </row>
    <row r="20" spans="2:51" ht="112.5" customHeight="1">
      <c r="B20" s="586" t="s">
        <v>49</v>
      </c>
      <c r="C20" s="587"/>
      <c r="D20" s="588"/>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90"/>
    </row>
    <row r="21" spans="2:51" ht="19.5" customHeight="1">
      <c r="B21" s="572" t="s">
        <v>133</v>
      </c>
      <c r="C21" s="591"/>
      <c r="D21" s="27" t="s">
        <v>161</v>
      </c>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9"/>
    </row>
    <row r="22" spans="2:51" ht="19.5" customHeight="1">
      <c r="B22" s="592"/>
      <c r="C22" s="593"/>
      <c r="D22" s="30"/>
      <c r="E22" s="31"/>
      <c r="F22" s="32"/>
      <c r="G22" s="32"/>
      <c r="H22" s="32"/>
      <c r="I22" s="32"/>
      <c r="J22" s="32"/>
      <c r="K22" s="31"/>
      <c r="L22" s="32"/>
      <c r="M22" s="32"/>
      <c r="N22" s="32"/>
      <c r="O22" s="32"/>
      <c r="P22" s="32"/>
      <c r="Q22" s="31"/>
      <c r="R22" s="33" t="s">
        <v>135</v>
      </c>
      <c r="S22" s="32"/>
      <c r="T22" s="32"/>
      <c r="U22" s="32"/>
      <c r="V22" s="32"/>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5"/>
    </row>
    <row r="23" spans="2:51" ht="19.5" customHeight="1">
      <c r="B23" s="592"/>
      <c r="C23" s="593"/>
      <c r="D23" s="30"/>
      <c r="E23" s="596" t="s">
        <v>136</v>
      </c>
      <c r="F23" s="527"/>
      <c r="G23" s="527"/>
      <c r="H23" s="527"/>
      <c r="I23" s="527"/>
      <c r="J23" s="528"/>
      <c r="K23" s="596" t="s">
        <v>137</v>
      </c>
      <c r="L23" s="527"/>
      <c r="M23" s="527"/>
      <c r="N23" s="527"/>
      <c r="O23" s="527"/>
      <c r="P23" s="528"/>
      <c r="Q23" s="596" t="s">
        <v>138</v>
      </c>
      <c r="R23" s="527"/>
      <c r="S23" s="527"/>
      <c r="T23" s="527"/>
      <c r="U23" s="527"/>
      <c r="V23" s="528"/>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5"/>
    </row>
    <row r="24" spans="2:51" ht="19.5" customHeight="1">
      <c r="B24" s="592"/>
      <c r="C24" s="593"/>
      <c r="D24" s="30"/>
      <c r="E24" s="597">
        <v>0</v>
      </c>
      <c r="F24" s="598"/>
      <c r="G24" s="598"/>
      <c r="H24" s="598"/>
      <c r="I24" s="598"/>
      <c r="J24" s="599"/>
      <c r="K24" s="597">
        <v>0</v>
      </c>
      <c r="L24" s="598"/>
      <c r="M24" s="598"/>
      <c r="N24" s="598"/>
      <c r="O24" s="598"/>
      <c r="P24" s="599"/>
      <c r="Q24" s="597">
        <v>0</v>
      </c>
      <c r="R24" s="598"/>
      <c r="S24" s="598"/>
      <c r="T24" s="598"/>
      <c r="U24" s="598"/>
      <c r="V24" s="599"/>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5"/>
    </row>
    <row r="25" spans="2:51" ht="19.5" customHeight="1">
      <c r="B25" s="592"/>
      <c r="C25" s="593"/>
      <c r="D25" s="30"/>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5"/>
    </row>
    <row r="26" spans="2:51" ht="19.5" customHeight="1" thickBot="1">
      <c r="B26" s="594"/>
      <c r="C26" s="595"/>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c r="AD26" s="600"/>
      <c r="AE26" s="600"/>
      <c r="AF26" s="600"/>
      <c r="AG26" s="600"/>
      <c r="AH26" s="600"/>
      <c r="AI26" s="600"/>
      <c r="AJ26" s="600"/>
      <c r="AK26" s="600"/>
      <c r="AL26" s="600"/>
      <c r="AM26" s="600"/>
      <c r="AN26" s="600"/>
      <c r="AO26" s="600"/>
      <c r="AP26" s="600"/>
      <c r="AQ26" s="600"/>
      <c r="AR26" s="600"/>
      <c r="AS26" s="600"/>
      <c r="AT26" s="600"/>
      <c r="AU26" s="600"/>
      <c r="AV26" s="600"/>
      <c r="AW26" s="600"/>
      <c r="AX26" s="600"/>
      <c r="AY26" s="601"/>
    </row>
    <row r="27" spans="2:51" ht="409.5" customHeight="1">
      <c r="B27" s="602" t="s">
        <v>185</v>
      </c>
      <c r="C27" s="603"/>
      <c r="D27" s="603"/>
      <c r="E27" s="603"/>
      <c r="F27" s="603"/>
      <c r="G27" s="604"/>
      <c r="H27" s="608"/>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09"/>
      <c r="AX27" s="609"/>
      <c r="AY27" s="610"/>
    </row>
    <row r="28" spans="2:51" ht="409.5" customHeight="1">
      <c r="B28" s="556"/>
      <c r="C28" s="557"/>
      <c r="D28" s="557"/>
      <c r="E28" s="557"/>
      <c r="F28" s="557"/>
      <c r="G28" s="558"/>
      <c r="H28" s="611"/>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3"/>
    </row>
    <row r="29" spans="2:51" ht="226.5" customHeight="1" thickBot="1">
      <c r="B29" s="605"/>
      <c r="C29" s="606"/>
      <c r="D29" s="606"/>
      <c r="E29" s="606"/>
      <c r="F29" s="606"/>
      <c r="G29" s="607"/>
      <c r="H29" s="614"/>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6"/>
    </row>
    <row r="30" spans="2:51" ht="24" customHeight="1">
      <c r="B30" s="617" t="s">
        <v>186</v>
      </c>
      <c r="C30" s="618"/>
      <c r="D30" s="618"/>
      <c r="E30" s="618"/>
      <c r="F30" s="618"/>
      <c r="G30" s="619"/>
      <c r="H30" s="626" t="s">
        <v>187</v>
      </c>
      <c r="I30" s="627"/>
      <c r="J30" s="627"/>
      <c r="K30" s="627"/>
      <c r="L30" s="627"/>
      <c r="M30" s="627"/>
      <c r="N30" s="627"/>
      <c r="O30" s="627"/>
      <c r="P30" s="627"/>
      <c r="Q30" s="627"/>
      <c r="R30" s="627"/>
      <c r="S30" s="627"/>
      <c r="T30" s="627"/>
      <c r="U30" s="627"/>
      <c r="V30" s="627"/>
      <c r="W30" s="627"/>
      <c r="X30" s="627"/>
      <c r="Y30" s="627"/>
      <c r="Z30" s="627"/>
      <c r="AA30" s="627"/>
      <c r="AB30" s="627"/>
      <c r="AC30" s="628"/>
      <c r="AD30" s="629" t="s">
        <v>25</v>
      </c>
      <c r="AE30" s="627"/>
      <c r="AF30" s="627"/>
      <c r="AG30" s="627"/>
      <c r="AH30" s="627"/>
      <c r="AI30" s="627"/>
      <c r="AJ30" s="627"/>
      <c r="AK30" s="627"/>
      <c r="AL30" s="627"/>
      <c r="AM30" s="627"/>
      <c r="AN30" s="627"/>
      <c r="AO30" s="627"/>
      <c r="AP30" s="627"/>
      <c r="AQ30" s="627"/>
      <c r="AR30" s="627"/>
      <c r="AS30" s="627"/>
      <c r="AT30" s="627"/>
      <c r="AU30" s="627"/>
      <c r="AV30" s="627"/>
      <c r="AW30" s="627"/>
      <c r="AX30" s="627"/>
      <c r="AY30" s="630"/>
    </row>
    <row r="31" spans="2:51" ht="30" customHeight="1">
      <c r="B31" s="620"/>
      <c r="C31" s="621"/>
      <c r="D31" s="621"/>
      <c r="E31" s="621"/>
      <c r="F31" s="621"/>
      <c r="G31" s="622"/>
      <c r="H31" s="631" t="s">
        <v>26</v>
      </c>
      <c r="I31" s="632"/>
      <c r="J31" s="632"/>
      <c r="K31" s="632"/>
      <c r="L31" s="633"/>
      <c r="M31" s="596" t="s">
        <v>27</v>
      </c>
      <c r="N31" s="632"/>
      <c r="O31" s="632"/>
      <c r="P31" s="632"/>
      <c r="Q31" s="632"/>
      <c r="R31" s="632"/>
      <c r="S31" s="632"/>
      <c r="T31" s="632"/>
      <c r="U31" s="632"/>
      <c r="V31" s="632"/>
      <c r="W31" s="632"/>
      <c r="X31" s="632"/>
      <c r="Y31" s="633"/>
      <c r="Z31" s="634" t="s">
        <v>28</v>
      </c>
      <c r="AA31" s="500"/>
      <c r="AB31" s="500"/>
      <c r="AC31" s="635"/>
      <c r="AD31" s="631" t="s">
        <v>26</v>
      </c>
      <c r="AE31" s="632"/>
      <c r="AF31" s="632"/>
      <c r="AG31" s="632"/>
      <c r="AH31" s="633"/>
      <c r="AI31" s="596" t="s">
        <v>27</v>
      </c>
      <c r="AJ31" s="632"/>
      <c r="AK31" s="632"/>
      <c r="AL31" s="632"/>
      <c r="AM31" s="632"/>
      <c r="AN31" s="632"/>
      <c r="AO31" s="632"/>
      <c r="AP31" s="632"/>
      <c r="AQ31" s="632"/>
      <c r="AR31" s="632"/>
      <c r="AS31" s="632"/>
      <c r="AT31" s="632"/>
      <c r="AU31" s="633"/>
      <c r="AV31" s="634" t="s">
        <v>28</v>
      </c>
      <c r="AW31" s="500"/>
      <c r="AX31" s="500"/>
      <c r="AY31" s="513"/>
    </row>
    <row r="32" spans="2:51" ht="24" customHeight="1">
      <c r="B32" s="620"/>
      <c r="C32" s="621"/>
      <c r="D32" s="621"/>
      <c r="E32" s="621"/>
      <c r="F32" s="621"/>
      <c r="G32" s="622"/>
      <c r="H32" s="636" t="s">
        <v>188</v>
      </c>
      <c r="I32" s="637"/>
      <c r="J32" s="637"/>
      <c r="K32" s="637"/>
      <c r="L32" s="638"/>
      <c r="M32" s="639" t="s">
        <v>189</v>
      </c>
      <c r="N32" s="640"/>
      <c r="O32" s="640"/>
      <c r="P32" s="640"/>
      <c r="Q32" s="640"/>
      <c r="R32" s="640"/>
      <c r="S32" s="640"/>
      <c r="T32" s="640"/>
      <c r="U32" s="640"/>
      <c r="V32" s="640"/>
      <c r="W32" s="640"/>
      <c r="X32" s="640"/>
      <c r="Y32" s="641"/>
      <c r="Z32" s="642">
        <v>7</v>
      </c>
      <c r="AA32" s="643"/>
      <c r="AB32" s="643"/>
      <c r="AC32" s="644"/>
      <c r="AD32" s="645"/>
      <c r="AE32" s="646"/>
      <c r="AF32" s="646"/>
      <c r="AG32" s="646"/>
      <c r="AH32" s="647"/>
      <c r="AI32" s="648"/>
      <c r="AJ32" s="649"/>
      <c r="AK32" s="649"/>
      <c r="AL32" s="649"/>
      <c r="AM32" s="649"/>
      <c r="AN32" s="649"/>
      <c r="AO32" s="649"/>
      <c r="AP32" s="649"/>
      <c r="AQ32" s="649"/>
      <c r="AR32" s="649"/>
      <c r="AS32" s="649"/>
      <c r="AT32" s="649"/>
      <c r="AU32" s="650"/>
      <c r="AV32" s="651"/>
      <c r="AW32" s="652"/>
      <c r="AX32" s="652"/>
      <c r="AY32" s="653"/>
    </row>
    <row r="33" spans="2:51" ht="24" customHeight="1">
      <c r="B33" s="620"/>
      <c r="C33" s="621"/>
      <c r="D33" s="621"/>
      <c r="E33" s="621"/>
      <c r="F33" s="621"/>
      <c r="G33" s="622"/>
      <c r="H33" s="636" t="s">
        <v>190</v>
      </c>
      <c r="I33" s="637"/>
      <c r="J33" s="637"/>
      <c r="K33" s="637"/>
      <c r="L33" s="638"/>
      <c r="M33" s="639" t="s">
        <v>191</v>
      </c>
      <c r="N33" s="640"/>
      <c r="O33" s="640"/>
      <c r="P33" s="640"/>
      <c r="Q33" s="640"/>
      <c r="R33" s="640"/>
      <c r="S33" s="640"/>
      <c r="T33" s="640"/>
      <c r="U33" s="640"/>
      <c r="V33" s="640"/>
      <c r="W33" s="640"/>
      <c r="X33" s="640"/>
      <c r="Y33" s="641"/>
      <c r="Z33" s="642">
        <v>1</v>
      </c>
      <c r="AA33" s="643"/>
      <c r="AB33" s="643"/>
      <c r="AC33" s="644"/>
      <c r="AD33" s="645"/>
      <c r="AE33" s="646"/>
      <c r="AF33" s="646"/>
      <c r="AG33" s="646"/>
      <c r="AH33" s="647"/>
      <c r="AI33" s="648"/>
      <c r="AJ33" s="649"/>
      <c r="AK33" s="649"/>
      <c r="AL33" s="649"/>
      <c r="AM33" s="649"/>
      <c r="AN33" s="649"/>
      <c r="AO33" s="649"/>
      <c r="AP33" s="649"/>
      <c r="AQ33" s="649"/>
      <c r="AR33" s="649"/>
      <c r="AS33" s="649"/>
      <c r="AT33" s="649"/>
      <c r="AU33" s="650"/>
      <c r="AV33" s="651"/>
      <c r="AW33" s="652"/>
      <c r="AX33" s="652"/>
      <c r="AY33" s="653"/>
    </row>
    <row r="34" spans="2:51" ht="24" customHeight="1">
      <c r="B34" s="620"/>
      <c r="C34" s="621"/>
      <c r="D34" s="621"/>
      <c r="E34" s="621"/>
      <c r="F34" s="621"/>
      <c r="G34" s="622"/>
      <c r="H34" s="636" t="s">
        <v>192</v>
      </c>
      <c r="I34" s="637"/>
      <c r="J34" s="637"/>
      <c r="K34" s="637"/>
      <c r="L34" s="638"/>
      <c r="M34" s="639" t="s">
        <v>193</v>
      </c>
      <c r="N34" s="640"/>
      <c r="O34" s="640"/>
      <c r="P34" s="640"/>
      <c r="Q34" s="640"/>
      <c r="R34" s="640"/>
      <c r="S34" s="640"/>
      <c r="T34" s="640"/>
      <c r="U34" s="640"/>
      <c r="V34" s="640"/>
      <c r="W34" s="640"/>
      <c r="X34" s="640"/>
      <c r="Y34" s="641"/>
      <c r="Z34" s="642">
        <v>1</v>
      </c>
      <c r="AA34" s="643"/>
      <c r="AB34" s="643"/>
      <c r="AC34" s="644"/>
      <c r="AD34" s="645"/>
      <c r="AE34" s="646"/>
      <c r="AF34" s="646"/>
      <c r="AG34" s="646"/>
      <c r="AH34" s="647"/>
      <c r="AI34" s="648"/>
      <c r="AJ34" s="649"/>
      <c r="AK34" s="649"/>
      <c r="AL34" s="649"/>
      <c r="AM34" s="649"/>
      <c r="AN34" s="649"/>
      <c r="AO34" s="649"/>
      <c r="AP34" s="649"/>
      <c r="AQ34" s="649"/>
      <c r="AR34" s="649"/>
      <c r="AS34" s="649"/>
      <c r="AT34" s="649"/>
      <c r="AU34" s="650"/>
      <c r="AV34" s="651"/>
      <c r="AW34" s="652"/>
      <c r="AX34" s="652"/>
      <c r="AY34" s="653"/>
    </row>
    <row r="35" spans="2:51" ht="24" customHeight="1">
      <c r="B35" s="620"/>
      <c r="C35" s="621"/>
      <c r="D35" s="621"/>
      <c r="E35" s="621"/>
      <c r="F35" s="621"/>
      <c r="G35" s="622"/>
      <c r="H35" s="636"/>
      <c r="I35" s="637"/>
      <c r="J35" s="637"/>
      <c r="K35" s="637"/>
      <c r="L35" s="638"/>
      <c r="M35" s="639"/>
      <c r="N35" s="640"/>
      <c r="O35" s="640"/>
      <c r="P35" s="640"/>
      <c r="Q35" s="640"/>
      <c r="R35" s="640"/>
      <c r="S35" s="640"/>
      <c r="T35" s="640"/>
      <c r="U35" s="640"/>
      <c r="V35" s="640"/>
      <c r="W35" s="640"/>
      <c r="X35" s="640"/>
      <c r="Y35" s="641"/>
      <c r="Z35" s="642"/>
      <c r="AA35" s="643"/>
      <c r="AB35" s="643"/>
      <c r="AC35" s="644"/>
      <c r="AD35" s="645"/>
      <c r="AE35" s="646"/>
      <c r="AF35" s="646"/>
      <c r="AG35" s="646"/>
      <c r="AH35" s="647"/>
      <c r="AI35" s="648"/>
      <c r="AJ35" s="649"/>
      <c r="AK35" s="649"/>
      <c r="AL35" s="649"/>
      <c r="AM35" s="649"/>
      <c r="AN35" s="649"/>
      <c r="AO35" s="649"/>
      <c r="AP35" s="649"/>
      <c r="AQ35" s="649"/>
      <c r="AR35" s="649"/>
      <c r="AS35" s="649"/>
      <c r="AT35" s="649"/>
      <c r="AU35" s="650"/>
      <c r="AV35" s="651"/>
      <c r="AW35" s="652"/>
      <c r="AX35" s="652"/>
      <c r="AY35" s="653"/>
    </row>
    <row r="36" spans="2:51" ht="24" customHeight="1">
      <c r="B36" s="620"/>
      <c r="C36" s="621"/>
      <c r="D36" s="621"/>
      <c r="E36" s="621"/>
      <c r="F36" s="621"/>
      <c r="G36" s="622"/>
      <c r="H36" s="636"/>
      <c r="I36" s="637"/>
      <c r="J36" s="637"/>
      <c r="K36" s="637"/>
      <c r="L36" s="638"/>
      <c r="M36" s="639"/>
      <c r="N36" s="640"/>
      <c r="O36" s="640"/>
      <c r="P36" s="640"/>
      <c r="Q36" s="640"/>
      <c r="R36" s="640"/>
      <c r="S36" s="640"/>
      <c r="T36" s="640"/>
      <c r="U36" s="640"/>
      <c r="V36" s="640"/>
      <c r="W36" s="640"/>
      <c r="X36" s="640"/>
      <c r="Y36" s="641"/>
      <c r="Z36" s="642"/>
      <c r="AA36" s="643"/>
      <c r="AB36" s="643"/>
      <c r="AC36" s="643"/>
      <c r="AD36" s="645"/>
      <c r="AE36" s="646"/>
      <c r="AF36" s="646"/>
      <c r="AG36" s="646"/>
      <c r="AH36" s="647"/>
      <c r="AI36" s="648"/>
      <c r="AJ36" s="649"/>
      <c r="AK36" s="649"/>
      <c r="AL36" s="649"/>
      <c r="AM36" s="649"/>
      <c r="AN36" s="649"/>
      <c r="AO36" s="649"/>
      <c r="AP36" s="649"/>
      <c r="AQ36" s="649"/>
      <c r="AR36" s="649"/>
      <c r="AS36" s="649"/>
      <c r="AT36" s="649"/>
      <c r="AU36" s="650"/>
      <c r="AV36" s="651"/>
      <c r="AW36" s="652"/>
      <c r="AX36" s="652"/>
      <c r="AY36" s="653"/>
    </row>
    <row r="37" spans="2:51" ht="24" customHeight="1">
      <c r="B37" s="620"/>
      <c r="C37" s="621"/>
      <c r="D37" s="621"/>
      <c r="E37" s="621"/>
      <c r="F37" s="621"/>
      <c r="G37" s="622"/>
      <c r="H37" s="636"/>
      <c r="I37" s="637"/>
      <c r="J37" s="637"/>
      <c r="K37" s="637"/>
      <c r="L37" s="638"/>
      <c r="M37" s="639"/>
      <c r="N37" s="640"/>
      <c r="O37" s="640"/>
      <c r="P37" s="640"/>
      <c r="Q37" s="640"/>
      <c r="R37" s="640"/>
      <c r="S37" s="640"/>
      <c r="T37" s="640"/>
      <c r="U37" s="640"/>
      <c r="V37" s="640"/>
      <c r="W37" s="640"/>
      <c r="X37" s="640"/>
      <c r="Y37" s="641"/>
      <c r="Z37" s="642"/>
      <c r="AA37" s="643"/>
      <c r="AB37" s="643"/>
      <c r="AC37" s="643"/>
      <c r="AD37" s="645"/>
      <c r="AE37" s="646"/>
      <c r="AF37" s="646"/>
      <c r="AG37" s="646"/>
      <c r="AH37" s="647"/>
      <c r="AI37" s="648"/>
      <c r="AJ37" s="649"/>
      <c r="AK37" s="649"/>
      <c r="AL37" s="649"/>
      <c r="AM37" s="649"/>
      <c r="AN37" s="649"/>
      <c r="AO37" s="649"/>
      <c r="AP37" s="649"/>
      <c r="AQ37" s="649"/>
      <c r="AR37" s="649"/>
      <c r="AS37" s="649"/>
      <c r="AT37" s="649"/>
      <c r="AU37" s="650"/>
      <c r="AV37" s="651"/>
      <c r="AW37" s="652"/>
      <c r="AX37" s="652"/>
      <c r="AY37" s="653"/>
    </row>
    <row r="38" spans="2:51" ht="24" customHeight="1">
      <c r="B38" s="620"/>
      <c r="C38" s="621"/>
      <c r="D38" s="621"/>
      <c r="E38" s="621"/>
      <c r="F38" s="621"/>
      <c r="G38" s="622"/>
      <c r="H38" s="636"/>
      <c r="I38" s="637"/>
      <c r="J38" s="637"/>
      <c r="K38" s="637"/>
      <c r="L38" s="638"/>
      <c r="M38" s="639"/>
      <c r="N38" s="640"/>
      <c r="O38" s="640"/>
      <c r="P38" s="640"/>
      <c r="Q38" s="640"/>
      <c r="R38" s="640"/>
      <c r="S38" s="640"/>
      <c r="T38" s="640"/>
      <c r="U38" s="640"/>
      <c r="V38" s="640"/>
      <c r="W38" s="640"/>
      <c r="X38" s="640"/>
      <c r="Y38" s="641"/>
      <c r="Z38" s="642"/>
      <c r="AA38" s="643"/>
      <c r="AB38" s="643"/>
      <c r="AC38" s="643"/>
      <c r="AD38" s="645"/>
      <c r="AE38" s="646"/>
      <c r="AF38" s="646"/>
      <c r="AG38" s="646"/>
      <c r="AH38" s="647"/>
      <c r="AI38" s="648"/>
      <c r="AJ38" s="649"/>
      <c r="AK38" s="649"/>
      <c r="AL38" s="649"/>
      <c r="AM38" s="649"/>
      <c r="AN38" s="649"/>
      <c r="AO38" s="649"/>
      <c r="AP38" s="649"/>
      <c r="AQ38" s="649"/>
      <c r="AR38" s="649"/>
      <c r="AS38" s="649"/>
      <c r="AT38" s="649"/>
      <c r="AU38" s="650"/>
      <c r="AV38" s="651"/>
      <c r="AW38" s="652"/>
      <c r="AX38" s="652"/>
      <c r="AY38" s="653"/>
    </row>
    <row r="39" spans="2:51" ht="24" customHeight="1">
      <c r="B39" s="620"/>
      <c r="C39" s="621"/>
      <c r="D39" s="621"/>
      <c r="E39" s="621"/>
      <c r="F39" s="621"/>
      <c r="G39" s="622"/>
      <c r="H39" s="636"/>
      <c r="I39" s="637"/>
      <c r="J39" s="637"/>
      <c r="K39" s="637"/>
      <c r="L39" s="638"/>
      <c r="M39" s="639"/>
      <c r="N39" s="640"/>
      <c r="O39" s="640"/>
      <c r="P39" s="640"/>
      <c r="Q39" s="640"/>
      <c r="R39" s="640"/>
      <c r="S39" s="640"/>
      <c r="T39" s="640"/>
      <c r="U39" s="640"/>
      <c r="V39" s="640"/>
      <c r="W39" s="640"/>
      <c r="X39" s="640"/>
      <c r="Y39" s="641"/>
      <c r="Z39" s="642"/>
      <c r="AA39" s="643"/>
      <c r="AB39" s="643"/>
      <c r="AC39" s="643"/>
      <c r="AD39" s="645"/>
      <c r="AE39" s="646"/>
      <c r="AF39" s="646"/>
      <c r="AG39" s="646"/>
      <c r="AH39" s="647"/>
      <c r="AI39" s="648"/>
      <c r="AJ39" s="649"/>
      <c r="AK39" s="649"/>
      <c r="AL39" s="649"/>
      <c r="AM39" s="649"/>
      <c r="AN39" s="649"/>
      <c r="AO39" s="649"/>
      <c r="AP39" s="649"/>
      <c r="AQ39" s="649"/>
      <c r="AR39" s="649"/>
      <c r="AS39" s="649"/>
      <c r="AT39" s="649"/>
      <c r="AU39" s="650"/>
      <c r="AV39" s="651"/>
      <c r="AW39" s="652"/>
      <c r="AX39" s="652"/>
      <c r="AY39" s="653"/>
    </row>
    <row r="40" spans="2:51" ht="24" customHeight="1">
      <c r="B40" s="620"/>
      <c r="C40" s="621"/>
      <c r="D40" s="621"/>
      <c r="E40" s="621"/>
      <c r="F40" s="621"/>
      <c r="G40" s="622"/>
      <c r="H40" s="654" t="s">
        <v>29</v>
      </c>
      <c r="I40" s="527"/>
      <c r="J40" s="527"/>
      <c r="K40" s="527"/>
      <c r="L40" s="527"/>
      <c r="M40" s="655"/>
      <c r="N40" s="656"/>
      <c r="O40" s="656"/>
      <c r="P40" s="656"/>
      <c r="Q40" s="656"/>
      <c r="R40" s="656"/>
      <c r="S40" s="656"/>
      <c r="T40" s="656"/>
      <c r="U40" s="656"/>
      <c r="V40" s="656"/>
      <c r="W40" s="656"/>
      <c r="X40" s="656"/>
      <c r="Y40" s="657"/>
      <c r="Z40" s="658">
        <f>SUM(Z32:AC39)</f>
        <v>9</v>
      </c>
      <c r="AA40" s="659"/>
      <c r="AB40" s="659"/>
      <c r="AC40" s="660"/>
      <c r="AD40" s="654" t="s">
        <v>29</v>
      </c>
      <c r="AE40" s="527"/>
      <c r="AF40" s="527"/>
      <c r="AG40" s="527"/>
      <c r="AH40" s="527"/>
      <c r="AI40" s="655"/>
      <c r="AJ40" s="656"/>
      <c r="AK40" s="656"/>
      <c r="AL40" s="656"/>
      <c r="AM40" s="656"/>
      <c r="AN40" s="656"/>
      <c r="AO40" s="656"/>
      <c r="AP40" s="656"/>
      <c r="AQ40" s="656"/>
      <c r="AR40" s="656"/>
      <c r="AS40" s="656"/>
      <c r="AT40" s="656"/>
      <c r="AU40" s="657"/>
      <c r="AV40" s="658">
        <f>SUM(AV32:AY39)</f>
        <v>0</v>
      </c>
      <c r="AW40" s="659"/>
      <c r="AX40" s="659"/>
      <c r="AY40" s="661"/>
    </row>
    <row r="41" spans="2:51" ht="24" customHeight="1">
      <c r="B41" s="620"/>
      <c r="C41" s="621"/>
      <c r="D41" s="621"/>
      <c r="E41" s="621"/>
      <c r="F41" s="621"/>
      <c r="G41" s="622"/>
      <c r="H41" s="631" t="s">
        <v>98</v>
      </c>
      <c r="I41" s="527"/>
      <c r="J41" s="527"/>
      <c r="K41" s="527"/>
      <c r="L41" s="527"/>
      <c r="M41" s="527"/>
      <c r="N41" s="527"/>
      <c r="O41" s="527"/>
      <c r="P41" s="527"/>
      <c r="Q41" s="527"/>
      <c r="R41" s="527"/>
      <c r="S41" s="527"/>
      <c r="T41" s="527"/>
      <c r="U41" s="527"/>
      <c r="V41" s="527"/>
      <c r="W41" s="527"/>
      <c r="X41" s="527"/>
      <c r="Y41" s="527"/>
      <c r="Z41" s="527"/>
      <c r="AA41" s="527"/>
      <c r="AB41" s="527"/>
      <c r="AC41" s="528"/>
      <c r="AD41" s="631" t="s">
        <v>30</v>
      </c>
      <c r="AE41" s="527"/>
      <c r="AF41" s="527"/>
      <c r="AG41" s="527"/>
      <c r="AH41" s="527"/>
      <c r="AI41" s="527"/>
      <c r="AJ41" s="527"/>
      <c r="AK41" s="527"/>
      <c r="AL41" s="527"/>
      <c r="AM41" s="527"/>
      <c r="AN41" s="527"/>
      <c r="AO41" s="527"/>
      <c r="AP41" s="527"/>
      <c r="AQ41" s="527"/>
      <c r="AR41" s="527"/>
      <c r="AS41" s="527"/>
      <c r="AT41" s="527"/>
      <c r="AU41" s="527"/>
      <c r="AV41" s="527"/>
      <c r="AW41" s="527"/>
      <c r="AX41" s="527"/>
      <c r="AY41" s="662"/>
    </row>
    <row r="42" spans="2:51" ht="30" customHeight="1">
      <c r="B42" s="620"/>
      <c r="C42" s="621"/>
      <c r="D42" s="621"/>
      <c r="E42" s="621"/>
      <c r="F42" s="621"/>
      <c r="G42" s="622"/>
      <c r="H42" s="663" t="s">
        <v>26</v>
      </c>
      <c r="I42" s="664"/>
      <c r="J42" s="664"/>
      <c r="K42" s="664"/>
      <c r="L42" s="664"/>
      <c r="M42" s="596" t="s">
        <v>27</v>
      </c>
      <c r="N42" s="527"/>
      <c r="O42" s="527"/>
      <c r="P42" s="527"/>
      <c r="Q42" s="527"/>
      <c r="R42" s="527"/>
      <c r="S42" s="527"/>
      <c r="T42" s="527"/>
      <c r="U42" s="527"/>
      <c r="V42" s="527"/>
      <c r="W42" s="527"/>
      <c r="X42" s="527"/>
      <c r="Y42" s="528"/>
      <c r="Z42" s="634" t="s">
        <v>28</v>
      </c>
      <c r="AA42" s="527"/>
      <c r="AB42" s="527"/>
      <c r="AC42" s="528"/>
      <c r="AD42" s="663" t="s">
        <v>26</v>
      </c>
      <c r="AE42" s="664"/>
      <c r="AF42" s="664"/>
      <c r="AG42" s="664"/>
      <c r="AH42" s="664"/>
      <c r="AI42" s="596" t="s">
        <v>27</v>
      </c>
      <c r="AJ42" s="527"/>
      <c r="AK42" s="527"/>
      <c r="AL42" s="527"/>
      <c r="AM42" s="527"/>
      <c r="AN42" s="527"/>
      <c r="AO42" s="527"/>
      <c r="AP42" s="527"/>
      <c r="AQ42" s="527"/>
      <c r="AR42" s="527"/>
      <c r="AS42" s="527"/>
      <c r="AT42" s="527"/>
      <c r="AU42" s="528"/>
      <c r="AV42" s="634" t="s">
        <v>28</v>
      </c>
      <c r="AW42" s="527"/>
      <c r="AX42" s="527"/>
      <c r="AY42" s="662"/>
    </row>
    <row r="43" spans="2:51" ht="24" customHeight="1">
      <c r="B43" s="620"/>
      <c r="C43" s="621"/>
      <c r="D43" s="621"/>
      <c r="E43" s="621"/>
      <c r="F43" s="621"/>
      <c r="G43" s="622"/>
      <c r="H43" s="645"/>
      <c r="I43" s="646"/>
      <c r="J43" s="646"/>
      <c r="K43" s="646"/>
      <c r="L43" s="647"/>
      <c r="M43" s="648"/>
      <c r="N43" s="649"/>
      <c r="O43" s="649"/>
      <c r="P43" s="649"/>
      <c r="Q43" s="649"/>
      <c r="R43" s="649"/>
      <c r="S43" s="649"/>
      <c r="T43" s="649"/>
      <c r="U43" s="649"/>
      <c r="V43" s="649"/>
      <c r="W43" s="649"/>
      <c r="X43" s="649"/>
      <c r="Y43" s="650"/>
      <c r="Z43" s="651"/>
      <c r="AA43" s="652"/>
      <c r="AB43" s="652"/>
      <c r="AC43" s="665"/>
      <c r="AD43" s="645"/>
      <c r="AE43" s="646"/>
      <c r="AF43" s="646"/>
      <c r="AG43" s="646"/>
      <c r="AH43" s="647"/>
      <c r="AI43" s="648"/>
      <c r="AJ43" s="649"/>
      <c r="AK43" s="649"/>
      <c r="AL43" s="649"/>
      <c r="AM43" s="649"/>
      <c r="AN43" s="649"/>
      <c r="AO43" s="649"/>
      <c r="AP43" s="649"/>
      <c r="AQ43" s="649"/>
      <c r="AR43" s="649"/>
      <c r="AS43" s="649"/>
      <c r="AT43" s="649"/>
      <c r="AU43" s="650"/>
      <c r="AV43" s="651"/>
      <c r="AW43" s="652"/>
      <c r="AX43" s="652"/>
      <c r="AY43" s="653"/>
    </row>
    <row r="44" spans="2:51" ht="24" customHeight="1">
      <c r="B44" s="620"/>
      <c r="C44" s="621"/>
      <c r="D44" s="621"/>
      <c r="E44" s="621"/>
      <c r="F44" s="621"/>
      <c r="G44" s="622"/>
      <c r="H44" s="645"/>
      <c r="I44" s="646"/>
      <c r="J44" s="646"/>
      <c r="K44" s="646"/>
      <c r="L44" s="647"/>
      <c r="M44" s="648"/>
      <c r="N44" s="649"/>
      <c r="O44" s="649"/>
      <c r="P44" s="649"/>
      <c r="Q44" s="649"/>
      <c r="R44" s="649"/>
      <c r="S44" s="649"/>
      <c r="T44" s="649"/>
      <c r="U44" s="649"/>
      <c r="V44" s="649"/>
      <c r="W44" s="649"/>
      <c r="X44" s="649"/>
      <c r="Y44" s="650"/>
      <c r="Z44" s="651"/>
      <c r="AA44" s="652"/>
      <c r="AB44" s="652"/>
      <c r="AC44" s="665"/>
      <c r="AD44" s="645"/>
      <c r="AE44" s="646"/>
      <c r="AF44" s="646"/>
      <c r="AG44" s="646"/>
      <c r="AH44" s="647"/>
      <c r="AI44" s="648"/>
      <c r="AJ44" s="649"/>
      <c r="AK44" s="649"/>
      <c r="AL44" s="649"/>
      <c r="AM44" s="649"/>
      <c r="AN44" s="649"/>
      <c r="AO44" s="649"/>
      <c r="AP44" s="649"/>
      <c r="AQ44" s="649"/>
      <c r="AR44" s="649"/>
      <c r="AS44" s="649"/>
      <c r="AT44" s="649"/>
      <c r="AU44" s="650"/>
      <c r="AV44" s="651"/>
      <c r="AW44" s="652"/>
      <c r="AX44" s="652"/>
      <c r="AY44" s="653"/>
    </row>
    <row r="45" spans="2:51" ht="24" customHeight="1">
      <c r="B45" s="620"/>
      <c r="C45" s="621"/>
      <c r="D45" s="621"/>
      <c r="E45" s="621"/>
      <c r="F45" s="621"/>
      <c r="G45" s="622"/>
      <c r="H45" s="645"/>
      <c r="I45" s="646"/>
      <c r="J45" s="646"/>
      <c r="K45" s="646"/>
      <c r="L45" s="647"/>
      <c r="M45" s="648"/>
      <c r="N45" s="649"/>
      <c r="O45" s="649"/>
      <c r="P45" s="649"/>
      <c r="Q45" s="649"/>
      <c r="R45" s="649"/>
      <c r="S45" s="649"/>
      <c r="T45" s="649"/>
      <c r="U45" s="649"/>
      <c r="V45" s="649"/>
      <c r="W45" s="649"/>
      <c r="X45" s="649"/>
      <c r="Y45" s="650"/>
      <c r="Z45" s="651"/>
      <c r="AA45" s="652"/>
      <c r="AB45" s="652"/>
      <c r="AC45" s="665"/>
      <c r="AD45" s="645"/>
      <c r="AE45" s="646"/>
      <c r="AF45" s="646"/>
      <c r="AG45" s="646"/>
      <c r="AH45" s="647"/>
      <c r="AI45" s="648"/>
      <c r="AJ45" s="649"/>
      <c r="AK45" s="649"/>
      <c r="AL45" s="649"/>
      <c r="AM45" s="649"/>
      <c r="AN45" s="649"/>
      <c r="AO45" s="649"/>
      <c r="AP45" s="649"/>
      <c r="AQ45" s="649"/>
      <c r="AR45" s="649"/>
      <c r="AS45" s="649"/>
      <c r="AT45" s="649"/>
      <c r="AU45" s="650"/>
      <c r="AV45" s="651"/>
      <c r="AW45" s="652"/>
      <c r="AX45" s="652"/>
      <c r="AY45" s="653"/>
    </row>
    <row r="46" spans="2:51" ht="24" customHeight="1">
      <c r="B46" s="620"/>
      <c r="C46" s="621"/>
      <c r="D46" s="621"/>
      <c r="E46" s="621"/>
      <c r="F46" s="621"/>
      <c r="G46" s="622"/>
      <c r="H46" s="645"/>
      <c r="I46" s="646"/>
      <c r="J46" s="646"/>
      <c r="K46" s="646"/>
      <c r="L46" s="647"/>
      <c r="M46" s="648"/>
      <c r="N46" s="649"/>
      <c r="O46" s="649"/>
      <c r="P46" s="649"/>
      <c r="Q46" s="649"/>
      <c r="R46" s="649"/>
      <c r="S46" s="649"/>
      <c r="T46" s="649"/>
      <c r="U46" s="649"/>
      <c r="V46" s="649"/>
      <c r="W46" s="649"/>
      <c r="X46" s="649"/>
      <c r="Y46" s="650"/>
      <c r="Z46" s="651"/>
      <c r="AA46" s="652"/>
      <c r="AB46" s="652"/>
      <c r="AC46" s="665"/>
      <c r="AD46" s="645"/>
      <c r="AE46" s="646"/>
      <c r="AF46" s="646"/>
      <c r="AG46" s="646"/>
      <c r="AH46" s="647"/>
      <c r="AI46" s="648"/>
      <c r="AJ46" s="649"/>
      <c r="AK46" s="649"/>
      <c r="AL46" s="649"/>
      <c r="AM46" s="649"/>
      <c r="AN46" s="649"/>
      <c r="AO46" s="649"/>
      <c r="AP46" s="649"/>
      <c r="AQ46" s="649"/>
      <c r="AR46" s="649"/>
      <c r="AS46" s="649"/>
      <c r="AT46" s="649"/>
      <c r="AU46" s="650"/>
      <c r="AV46" s="651"/>
      <c r="AW46" s="652"/>
      <c r="AX46" s="652"/>
      <c r="AY46" s="653"/>
    </row>
    <row r="47" spans="2:51" ht="24" customHeight="1">
      <c r="B47" s="620"/>
      <c r="C47" s="621"/>
      <c r="D47" s="621"/>
      <c r="E47" s="621"/>
      <c r="F47" s="621"/>
      <c r="G47" s="622"/>
      <c r="H47" s="645"/>
      <c r="I47" s="646"/>
      <c r="J47" s="646"/>
      <c r="K47" s="646"/>
      <c r="L47" s="647"/>
      <c r="M47" s="648"/>
      <c r="N47" s="649"/>
      <c r="O47" s="649"/>
      <c r="P47" s="649"/>
      <c r="Q47" s="649"/>
      <c r="R47" s="649"/>
      <c r="S47" s="649"/>
      <c r="T47" s="649"/>
      <c r="U47" s="649"/>
      <c r="V47" s="649"/>
      <c r="W47" s="649"/>
      <c r="X47" s="649"/>
      <c r="Y47" s="650"/>
      <c r="Z47" s="651"/>
      <c r="AA47" s="652"/>
      <c r="AB47" s="652"/>
      <c r="AC47" s="652"/>
      <c r="AD47" s="645"/>
      <c r="AE47" s="646"/>
      <c r="AF47" s="646"/>
      <c r="AG47" s="646"/>
      <c r="AH47" s="647"/>
      <c r="AI47" s="648"/>
      <c r="AJ47" s="649"/>
      <c r="AK47" s="649"/>
      <c r="AL47" s="649"/>
      <c r="AM47" s="649"/>
      <c r="AN47" s="649"/>
      <c r="AO47" s="649"/>
      <c r="AP47" s="649"/>
      <c r="AQ47" s="649"/>
      <c r="AR47" s="649"/>
      <c r="AS47" s="649"/>
      <c r="AT47" s="649"/>
      <c r="AU47" s="650"/>
      <c r="AV47" s="651"/>
      <c r="AW47" s="652"/>
      <c r="AX47" s="652"/>
      <c r="AY47" s="653"/>
    </row>
    <row r="48" spans="2:51" ht="24" customHeight="1">
      <c r="B48" s="620"/>
      <c r="C48" s="621"/>
      <c r="D48" s="621"/>
      <c r="E48" s="621"/>
      <c r="F48" s="621"/>
      <c r="G48" s="622"/>
      <c r="H48" s="645"/>
      <c r="I48" s="646"/>
      <c r="J48" s="646"/>
      <c r="K48" s="646"/>
      <c r="L48" s="647"/>
      <c r="M48" s="648"/>
      <c r="N48" s="649"/>
      <c r="O48" s="649"/>
      <c r="P48" s="649"/>
      <c r="Q48" s="649"/>
      <c r="R48" s="649"/>
      <c r="S48" s="649"/>
      <c r="T48" s="649"/>
      <c r="U48" s="649"/>
      <c r="V48" s="649"/>
      <c r="W48" s="649"/>
      <c r="X48" s="649"/>
      <c r="Y48" s="650"/>
      <c r="Z48" s="651"/>
      <c r="AA48" s="652"/>
      <c r="AB48" s="652"/>
      <c r="AC48" s="652"/>
      <c r="AD48" s="645"/>
      <c r="AE48" s="646"/>
      <c r="AF48" s="646"/>
      <c r="AG48" s="646"/>
      <c r="AH48" s="647"/>
      <c r="AI48" s="648"/>
      <c r="AJ48" s="649"/>
      <c r="AK48" s="649"/>
      <c r="AL48" s="649"/>
      <c r="AM48" s="649"/>
      <c r="AN48" s="649"/>
      <c r="AO48" s="649"/>
      <c r="AP48" s="649"/>
      <c r="AQ48" s="649"/>
      <c r="AR48" s="649"/>
      <c r="AS48" s="649"/>
      <c r="AT48" s="649"/>
      <c r="AU48" s="650"/>
      <c r="AV48" s="651"/>
      <c r="AW48" s="652"/>
      <c r="AX48" s="652"/>
      <c r="AY48" s="653"/>
    </row>
    <row r="49" spans="2:51" ht="24" customHeight="1">
      <c r="B49" s="620"/>
      <c r="C49" s="621"/>
      <c r="D49" s="621"/>
      <c r="E49" s="621"/>
      <c r="F49" s="621"/>
      <c r="G49" s="622"/>
      <c r="H49" s="645"/>
      <c r="I49" s="646"/>
      <c r="J49" s="646"/>
      <c r="K49" s="646"/>
      <c r="L49" s="647"/>
      <c r="M49" s="648"/>
      <c r="N49" s="649"/>
      <c r="O49" s="649"/>
      <c r="P49" s="649"/>
      <c r="Q49" s="649"/>
      <c r="R49" s="649"/>
      <c r="S49" s="649"/>
      <c r="T49" s="649"/>
      <c r="U49" s="649"/>
      <c r="V49" s="649"/>
      <c r="W49" s="649"/>
      <c r="X49" s="649"/>
      <c r="Y49" s="650"/>
      <c r="Z49" s="651"/>
      <c r="AA49" s="652"/>
      <c r="AB49" s="652"/>
      <c r="AC49" s="652"/>
      <c r="AD49" s="645"/>
      <c r="AE49" s="646"/>
      <c r="AF49" s="646"/>
      <c r="AG49" s="646"/>
      <c r="AH49" s="647"/>
      <c r="AI49" s="648"/>
      <c r="AJ49" s="649"/>
      <c r="AK49" s="649"/>
      <c r="AL49" s="649"/>
      <c r="AM49" s="649"/>
      <c r="AN49" s="649"/>
      <c r="AO49" s="649"/>
      <c r="AP49" s="649"/>
      <c r="AQ49" s="649"/>
      <c r="AR49" s="649"/>
      <c r="AS49" s="649"/>
      <c r="AT49" s="649"/>
      <c r="AU49" s="650"/>
      <c r="AV49" s="651"/>
      <c r="AW49" s="652"/>
      <c r="AX49" s="652"/>
      <c r="AY49" s="653"/>
    </row>
    <row r="50" spans="2:51" ht="24" customHeight="1">
      <c r="B50" s="620"/>
      <c r="C50" s="621"/>
      <c r="D50" s="621"/>
      <c r="E50" s="621"/>
      <c r="F50" s="621"/>
      <c r="G50" s="622"/>
      <c r="H50" s="645"/>
      <c r="I50" s="646"/>
      <c r="J50" s="646"/>
      <c r="K50" s="646"/>
      <c r="L50" s="647"/>
      <c r="M50" s="648"/>
      <c r="N50" s="649"/>
      <c r="O50" s="649"/>
      <c r="P50" s="649"/>
      <c r="Q50" s="649"/>
      <c r="R50" s="649"/>
      <c r="S50" s="649"/>
      <c r="T50" s="649"/>
      <c r="U50" s="649"/>
      <c r="V50" s="649"/>
      <c r="W50" s="649"/>
      <c r="X50" s="649"/>
      <c r="Y50" s="650"/>
      <c r="Z50" s="651"/>
      <c r="AA50" s="652"/>
      <c r="AB50" s="652"/>
      <c r="AC50" s="652"/>
      <c r="AD50" s="645"/>
      <c r="AE50" s="646"/>
      <c r="AF50" s="646"/>
      <c r="AG50" s="646"/>
      <c r="AH50" s="647"/>
      <c r="AI50" s="648"/>
      <c r="AJ50" s="649"/>
      <c r="AK50" s="649"/>
      <c r="AL50" s="649"/>
      <c r="AM50" s="649"/>
      <c r="AN50" s="649"/>
      <c r="AO50" s="649"/>
      <c r="AP50" s="649"/>
      <c r="AQ50" s="649"/>
      <c r="AR50" s="649"/>
      <c r="AS50" s="649"/>
      <c r="AT50" s="649"/>
      <c r="AU50" s="650"/>
      <c r="AV50" s="651"/>
      <c r="AW50" s="652"/>
      <c r="AX50" s="652"/>
      <c r="AY50" s="653"/>
    </row>
    <row r="51" spans="2:51" ht="24" customHeight="1">
      <c r="B51" s="620"/>
      <c r="C51" s="621"/>
      <c r="D51" s="621"/>
      <c r="E51" s="621"/>
      <c r="F51" s="621"/>
      <c r="G51" s="622"/>
      <c r="H51" s="666" t="s">
        <v>29</v>
      </c>
      <c r="I51" s="664"/>
      <c r="J51" s="664"/>
      <c r="K51" s="664"/>
      <c r="L51" s="664"/>
      <c r="M51" s="667"/>
      <c r="N51" s="668"/>
      <c r="O51" s="668"/>
      <c r="P51" s="668"/>
      <c r="Q51" s="668"/>
      <c r="R51" s="668"/>
      <c r="S51" s="668"/>
      <c r="T51" s="668"/>
      <c r="U51" s="668"/>
      <c r="V51" s="668"/>
      <c r="W51" s="668"/>
      <c r="X51" s="668"/>
      <c r="Y51" s="669"/>
      <c r="Z51" s="670">
        <f>SUM(Z43:AC50)</f>
        <v>0</v>
      </c>
      <c r="AA51" s="671"/>
      <c r="AB51" s="671"/>
      <c r="AC51" s="672"/>
      <c r="AD51" s="666" t="s">
        <v>29</v>
      </c>
      <c r="AE51" s="664"/>
      <c r="AF51" s="664"/>
      <c r="AG51" s="664"/>
      <c r="AH51" s="664"/>
      <c r="AI51" s="667"/>
      <c r="AJ51" s="668"/>
      <c r="AK51" s="668"/>
      <c r="AL51" s="668"/>
      <c r="AM51" s="668"/>
      <c r="AN51" s="668"/>
      <c r="AO51" s="668"/>
      <c r="AP51" s="668"/>
      <c r="AQ51" s="668"/>
      <c r="AR51" s="668"/>
      <c r="AS51" s="668"/>
      <c r="AT51" s="668"/>
      <c r="AU51" s="669"/>
      <c r="AV51" s="670">
        <f>SUM(AV43:AY50)</f>
        <v>0</v>
      </c>
      <c r="AW51" s="671"/>
      <c r="AX51" s="671"/>
      <c r="AY51" s="673"/>
    </row>
    <row r="52" spans="2:51" ht="24.75" customHeight="1">
      <c r="B52" s="620"/>
      <c r="C52" s="621"/>
      <c r="D52" s="621"/>
      <c r="E52" s="621"/>
      <c r="F52" s="621"/>
      <c r="G52" s="622"/>
      <c r="H52" s="631" t="s">
        <v>99</v>
      </c>
      <c r="I52" s="527"/>
      <c r="J52" s="527"/>
      <c r="K52" s="527"/>
      <c r="L52" s="527"/>
      <c r="M52" s="527"/>
      <c r="N52" s="527"/>
      <c r="O52" s="527"/>
      <c r="P52" s="527"/>
      <c r="Q52" s="527"/>
      <c r="R52" s="527"/>
      <c r="S52" s="527"/>
      <c r="T52" s="527"/>
      <c r="U52" s="527"/>
      <c r="V52" s="527"/>
      <c r="W52" s="527"/>
      <c r="X52" s="527"/>
      <c r="Y52" s="527"/>
      <c r="Z52" s="527"/>
      <c r="AA52" s="527"/>
      <c r="AB52" s="527"/>
      <c r="AC52" s="528"/>
      <c r="AD52" s="631" t="s">
        <v>31</v>
      </c>
      <c r="AE52" s="527"/>
      <c r="AF52" s="527"/>
      <c r="AG52" s="527"/>
      <c r="AH52" s="527"/>
      <c r="AI52" s="527"/>
      <c r="AJ52" s="527"/>
      <c r="AK52" s="527"/>
      <c r="AL52" s="527"/>
      <c r="AM52" s="527"/>
      <c r="AN52" s="527"/>
      <c r="AO52" s="527"/>
      <c r="AP52" s="527"/>
      <c r="AQ52" s="527"/>
      <c r="AR52" s="527"/>
      <c r="AS52" s="527"/>
      <c r="AT52" s="527"/>
      <c r="AU52" s="527"/>
      <c r="AV52" s="527"/>
      <c r="AW52" s="527"/>
      <c r="AX52" s="527"/>
      <c r="AY52" s="662"/>
    </row>
    <row r="53" spans="2:51" ht="30" customHeight="1">
      <c r="B53" s="620"/>
      <c r="C53" s="621"/>
      <c r="D53" s="621"/>
      <c r="E53" s="621"/>
      <c r="F53" s="621"/>
      <c r="G53" s="622"/>
      <c r="H53" s="663" t="s">
        <v>26</v>
      </c>
      <c r="I53" s="664"/>
      <c r="J53" s="664"/>
      <c r="K53" s="664"/>
      <c r="L53" s="664"/>
      <c r="M53" s="596" t="s">
        <v>27</v>
      </c>
      <c r="N53" s="527"/>
      <c r="O53" s="527"/>
      <c r="P53" s="527"/>
      <c r="Q53" s="527"/>
      <c r="R53" s="527"/>
      <c r="S53" s="527"/>
      <c r="T53" s="527"/>
      <c r="U53" s="527"/>
      <c r="V53" s="527"/>
      <c r="W53" s="527"/>
      <c r="X53" s="527"/>
      <c r="Y53" s="528"/>
      <c r="Z53" s="634" t="s">
        <v>28</v>
      </c>
      <c r="AA53" s="527"/>
      <c r="AB53" s="527"/>
      <c r="AC53" s="528"/>
      <c r="AD53" s="663" t="s">
        <v>26</v>
      </c>
      <c r="AE53" s="664"/>
      <c r="AF53" s="664"/>
      <c r="AG53" s="664"/>
      <c r="AH53" s="664"/>
      <c r="AI53" s="596" t="s">
        <v>27</v>
      </c>
      <c r="AJ53" s="527"/>
      <c r="AK53" s="527"/>
      <c r="AL53" s="527"/>
      <c r="AM53" s="527"/>
      <c r="AN53" s="527"/>
      <c r="AO53" s="527"/>
      <c r="AP53" s="527"/>
      <c r="AQ53" s="527"/>
      <c r="AR53" s="527"/>
      <c r="AS53" s="527"/>
      <c r="AT53" s="527"/>
      <c r="AU53" s="528"/>
      <c r="AV53" s="634" t="s">
        <v>28</v>
      </c>
      <c r="AW53" s="527"/>
      <c r="AX53" s="527"/>
      <c r="AY53" s="662"/>
    </row>
    <row r="54" spans="2:51" ht="24" customHeight="1">
      <c r="B54" s="620"/>
      <c r="C54" s="621"/>
      <c r="D54" s="621"/>
      <c r="E54" s="621"/>
      <c r="F54" s="621"/>
      <c r="G54" s="622"/>
      <c r="H54" s="645"/>
      <c r="I54" s="646"/>
      <c r="J54" s="646"/>
      <c r="K54" s="646"/>
      <c r="L54" s="647"/>
      <c r="M54" s="648"/>
      <c r="N54" s="649"/>
      <c r="O54" s="649"/>
      <c r="P54" s="649"/>
      <c r="Q54" s="649"/>
      <c r="R54" s="649"/>
      <c r="S54" s="649"/>
      <c r="T54" s="649"/>
      <c r="U54" s="649"/>
      <c r="V54" s="649"/>
      <c r="W54" s="649"/>
      <c r="X54" s="649"/>
      <c r="Y54" s="650"/>
      <c r="Z54" s="651"/>
      <c r="AA54" s="652"/>
      <c r="AB54" s="652"/>
      <c r="AC54" s="665"/>
      <c r="AD54" s="645"/>
      <c r="AE54" s="646"/>
      <c r="AF54" s="646"/>
      <c r="AG54" s="646"/>
      <c r="AH54" s="647"/>
      <c r="AI54" s="648"/>
      <c r="AJ54" s="649"/>
      <c r="AK54" s="649"/>
      <c r="AL54" s="649"/>
      <c r="AM54" s="649"/>
      <c r="AN54" s="649"/>
      <c r="AO54" s="649"/>
      <c r="AP54" s="649"/>
      <c r="AQ54" s="649"/>
      <c r="AR54" s="649"/>
      <c r="AS54" s="649"/>
      <c r="AT54" s="649"/>
      <c r="AU54" s="650"/>
      <c r="AV54" s="651"/>
      <c r="AW54" s="652"/>
      <c r="AX54" s="652"/>
      <c r="AY54" s="653"/>
    </row>
    <row r="55" spans="2:51" ht="24" customHeight="1">
      <c r="B55" s="620"/>
      <c r="C55" s="621"/>
      <c r="D55" s="621"/>
      <c r="E55" s="621"/>
      <c r="F55" s="621"/>
      <c r="G55" s="622"/>
      <c r="H55" s="645"/>
      <c r="I55" s="646"/>
      <c r="J55" s="646"/>
      <c r="K55" s="646"/>
      <c r="L55" s="647"/>
      <c r="M55" s="648"/>
      <c r="N55" s="649"/>
      <c r="O55" s="649"/>
      <c r="P55" s="649"/>
      <c r="Q55" s="649"/>
      <c r="R55" s="649"/>
      <c r="S55" s="649"/>
      <c r="T55" s="649"/>
      <c r="U55" s="649"/>
      <c r="V55" s="649"/>
      <c r="W55" s="649"/>
      <c r="X55" s="649"/>
      <c r="Y55" s="650"/>
      <c r="Z55" s="651"/>
      <c r="AA55" s="652"/>
      <c r="AB55" s="652"/>
      <c r="AC55" s="665"/>
      <c r="AD55" s="645"/>
      <c r="AE55" s="646"/>
      <c r="AF55" s="646"/>
      <c r="AG55" s="646"/>
      <c r="AH55" s="647"/>
      <c r="AI55" s="648"/>
      <c r="AJ55" s="649"/>
      <c r="AK55" s="649"/>
      <c r="AL55" s="649"/>
      <c r="AM55" s="649"/>
      <c r="AN55" s="649"/>
      <c r="AO55" s="649"/>
      <c r="AP55" s="649"/>
      <c r="AQ55" s="649"/>
      <c r="AR55" s="649"/>
      <c r="AS55" s="649"/>
      <c r="AT55" s="649"/>
      <c r="AU55" s="650"/>
      <c r="AV55" s="651"/>
      <c r="AW55" s="652"/>
      <c r="AX55" s="652"/>
      <c r="AY55" s="653"/>
    </row>
    <row r="56" spans="2:51" ht="24" customHeight="1">
      <c r="B56" s="620"/>
      <c r="C56" s="621"/>
      <c r="D56" s="621"/>
      <c r="E56" s="621"/>
      <c r="F56" s="621"/>
      <c r="G56" s="622"/>
      <c r="H56" s="645"/>
      <c r="I56" s="646"/>
      <c r="J56" s="646"/>
      <c r="K56" s="646"/>
      <c r="L56" s="647"/>
      <c r="M56" s="648"/>
      <c r="N56" s="649"/>
      <c r="O56" s="649"/>
      <c r="P56" s="649"/>
      <c r="Q56" s="649"/>
      <c r="R56" s="649"/>
      <c r="S56" s="649"/>
      <c r="T56" s="649"/>
      <c r="U56" s="649"/>
      <c r="V56" s="649"/>
      <c r="W56" s="649"/>
      <c r="X56" s="649"/>
      <c r="Y56" s="650"/>
      <c r="Z56" s="651"/>
      <c r="AA56" s="652"/>
      <c r="AB56" s="652"/>
      <c r="AC56" s="665"/>
      <c r="AD56" s="645"/>
      <c r="AE56" s="646"/>
      <c r="AF56" s="646"/>
      <c r="AG56" s="646"/>
      <c r="AH56" s="647"/>
      <c r="AI56" s="648"/>
      <c r="AJ56" s="649"/>
      <c r="AK56" s="649"/>
      <c r="AL56" s="649"/>
      <c r="AM56" s="649"/>
      <c r="AN56" s="649"/>
      <c r="AO56" s="649"/>
      <c r="AP56" s="649"/>
      <c r="AQ56" s="649"/>
      <c r="AR56" s="649"/>
      <c r="AS56" s="649"/>
      <c r="AT56" s="649"/>
      <c r="AU56" s="650"/>
      <c r="AV56" s="651"/>
      <c r="AW56" s="652"/>
      <c r="AX56" s="652"/>
      <c r="AY56" s="653"/>
    </row>
    <row r="57" spans="2:51" ht="24" customHeight="1">
      <c r="B57" s="620"/>
      <c r="C57" s="621"/>
      <c r="D57" s="621"/>
      <c r="E57" s="621"/>
      <c r="F57" s="621"/>
      <c r="G57" s="622"/>
      <c r="H57" s="645"/>
      <c r="I57" s="646"/>
      <c r="J57" s="646"/>
      <c r="K57" s="646"/>
      <c r="L57" s="647"/>
      <c r="M57" s="648"/>
      <c r="N57" s="649"/>
      <c r="O57" s="649"/>
      <c r="P57" s="649"/>
      <c r="Q57" s="649"/>
      <c r="R57" s="649"/>
      <c r="S57" s="649"/>
      <c r="T57" s="649"/>
      <c r="U57" s="649"/>
      <c r="V57" s="649"/>
      <c r="W57" s="649"/>
      <c r="X57" s="649"/>
      <c r="Y57" s="650"/>
      <c r="Z57" s="651"/>
      <c r="AA57" s="652"/>
      <c r="AB57" s="652"/>
      <c r="AC57" s="665"/>
      <c r="AD57" s="645"/>
      <c r="AE57" s="646"/>
      <c r="AF57" s="646"/>
      <c r="AG57" s="646"/>
      <c r="AH57" s="647"/>
      <c r="AI57" s="648"/>
      <c r="AJ57" s="649"/>
      <c r="AK57" s="649"/>
      <c r="AL57" s="649"/>
      <c r="AM57" s="649"/>
      <c r="AN57" s="649"/>
      <c r="AO57" s="649"/>
      <c r="AP57" s="649"/>
      <c r="AQ57" s="649"/>
      <c r="AR57" s="649"/>
      <c r="AS57" s="649"/>
      <c r="AT57" s="649"/>
      <c r="AU57" s="650"/>
      <c r="AV57" s="651"/>
      <c r="AW57" s="652"/>
      <c r="AX57" s="652"/>
      <c r="AY57" s="653"/>
    </row>
    <row r="58" spans="2:51" ht="24" customHeight="1">
      <c r="B58" s="620"/>
      <c r="C58" s="621"/>
      <c r="D58" s="621"/>
      <c r="E58" s="621"/>
      <c r="F58" s="621"/>
      <c r="G58" s="622"/>
      <c r="H58" s="645"/>
      <c r="I58" s="646"/>
      <c r="J58" s="646"/>
      <c r="K58" s="646"/>
      <c r="L58" s="647"/>
      <c r="M58" s="648"/>
      <c r="N58" s="649"/>
      <c r="O58" s="649"/>
      <c r="P58" s="649"/>
      <c r="Q58" s="649"/>
      <c r="R58" s="649"/>
      <c r="S58" s="649"/>
      <c r="T58" s="649"/>
      <c r="U58" s="649"/>
      <c r="V58" s="649"/>
      <c r="W58" s="649"/>
      <c r="X58" s="649"/>
      <c r="Y58" s="650"/>
      <c r="Z58" s="651"/>
      <c r="AA58" s="652"/>
      <c r="AB58" s="652"/>
      <c r="AC58" s="652"/>
      <c r="AD58" s="645"/>
      <c r="AE58" s="646"/>
      <c r="AF58" s="646"/>
      <c r="AG58" s="646"/>
      <c r="AH58" s="647"/>
      <c r="AI58" s="648"/>
      <c r="AJ58" s="649"/>
      <c r="AK58" s="649"/>
      <c r="AL58" s="649"/>
      <c r="AM58" s="649"/>
      <c r="AN58" s="649"/>
      <c r="AO58" s="649"/>
      <c r="AP58" s="649"/>
      <c r="AQ58" s="649"/>
      <c r="AR58" s="649"/>
      <c r="AS58" s="649"/>
      <c r="AT58" s="649"/>
      <c r="AU58" s="650"/>
      <c r="AV58" s="651"/>
      <c r="AW58" s="652"/>
      <c r="AX58" s="652"/>
      <c r="AY58" s="653"/>
    </row>
    <row r="59" spans="2:51" ht="24" customHeight="1">
      <c r="B59" s="620"/>
      <c r="C59" s="621"/>
      <c r="D59" s="621"/>
      <c r="E59" s="621"/>
      <c r="F59" s="621"/>
      <c r="G59" s="622"/>
      <c r="H59" s="645"/>
      <c r="I59" s="646"/>
      <c r="J59" s="646"/>
      <c r="K59" s="646"/>
      <c r="L59" s="647"/>
      <c r="M59" s="648"/>
      <c r="N59" s="649"/>
      <c r="O59" s="649"/>
      <c r="P59" s="649"/>
      <c r="Q59" s="649"/>
      <c r="R59" s="649"/>
      <c r="S59" s="649"/>
      <c r="T59" s="649"/>
      <c r="U59" s="649"/>
      <c r="V59" s="649"/>
      <c r="W59" s="649"/>
      <c r="X59" s="649"/>
      <c r="Y59" s="650"/>
      <c r="Z59" s="651"/>
      <c r="AA59" s="652"/>
      <c r="AB59" s="652"/>
      <c r="AC59" s="652"/>
      <c r="AD59" s="645"/>
      <c r="AE59" s="646"/>
      <c r="AF59" s="646"/>
      <c r="AG59" s="646"/>
      <c r="AH59" s="647"/>
      <c r="AI59" s="648"/>
      <c r="AJ59" s="649"/>
      <c r="AK59" s="649"/>
      <c r="AL59" s="649"/>
      <c r="AM59" s="649"/>
      <c r="AN59" s="649"/>
      <c r="AO59" s="649"/>
      <c r="AP59" s="649"/>
      <c r="AQ59" s="649"/>
      <c r="AR59" s="649"/>
      <c r="AS59" s="649"/>
      <c r="AT59" s="649"/>
      <c r="AU59" s="650"/>
      <c r="AV59" s="651"/>
      <c r="AW59" s="652"/>
      <c r="AX59" s="652"/>
      <c r="AY59" s="653"/>
    </row>
    <row r="60" spans="2:51" ht="24" customHeight="1">
      <c r="B60" s="620"/>
      <c r="C60" s="621"/>
      <c r="D60" s="621"/>
      <c r="E60" s="621"/>
      <c r="F60" s="621"/>
      <c r="G60" s="622"/>
      <c r="H60" s="645"/>
      <c r="I60" s="646"/>
      <c r="J60" s="646"/>
      <c r="K60" s="646"/>
      <c r="L60" s="647"/>
      <c r="M60" s="648"/>
      <c r="N60" s="649"/>
      <c r="O60" s="649"/>
      <c r="P60" s="649"/>
      <c r="Q60" s="649"/>
      <c r="R60" s="649"/>
      <c r="S60" s="649"/>
      <c r="T60" s="649"/>
      <c r="U60" s="649"/>
      <c r="V60" s="649"/>
      <c r="W60" s="649"/>
      <c r="X60" s="649"/>
      <c r="Y60" s="650"/>
      <c r="Z60" s="651"/>
      <c r="AA60" s="652"/>
      <c r="AB60" s="652"/>
      <c r="AC60" s="652"/>
      <c r="AD60" s="645"/>
      <c r="AE60" s="646"/>
      <c r="AF60" s="646"/>
      <c r="AG60" s="646"/>
      <c r="AH60" s="647"/>
      <c r="AI60" s="648"/>
      <c r="AJ60" s="649"/>
      <c r="AK60" s="649"/>
      <c r="AL60" s="649"/>
      <c r="AM60" s="649"/>
      <c r="AN60" s="649"/>
      <c r="AO60" s="649"/>
      <c r="AP60" s="649"/>
      <c r="AQ60" s="649"/>
      <c r="AR60" s="649"/>
      <c r="AS60" s="649"/>
      <c r="AT60" s="649"/>
      <c r="AU60" s="650"/>
      <c r="AV60" s="651"/>
      <c r="AW60" s="652"/>
      <c r="AX60" s="652"/>
      <c r="AY60" s="653"/>
    </row>
    <row r="61" spans="2:51" ht="24" customHeight="1">
      <c r="B61" s="620"/>
      <c r="C61" s="621"/>
      <c r="D61" s="621"/>
      <c r="E61" s="621"/>
      <c r="F61" s="621"/>
      <c r="G61" s="622"/>
      <c r="H61" s="645"/>
      <c r="I61" s="646"/>
      <c r="J61" s="646"/>
      <c r="K61" s="646"/>
      <c r="L61" s="647"/>
      <c r="M61" s="648"/>
      <c r="N61" s="649"/>
      <c r="O61" s="649"/>
      <c r="P61" s="649"/>
      <c r="Q61" s="649"/>
      <c r="R61" s="649"/>
      <c r="S61" s="649"/>
      <c r="T61" s="649"/>
      <c r="U61" s="649"/>
      <c r="V61" s="649"/>
      <c r="W61" s="649"/>
      <c r="X61" s="649"/>
      <c r="Y61" s="650"/>
      <c r="Z61" s="651"/>
      <c r="AA61" s="652"/>
      <c r="AB61" s="652"/>
      <c r="AC61" s="652"/>
      <c r="AD61" s="645"/>
      <c r="AE61" s="646"/>
      <c r="AF61" s="646"/>
      <c r="AG61" s="646"/>
      <c r="AH61" s="647"/>
      <c r="AI61" s="648"/>
      <c r="AJ61" s="649"/>
      <c r="AK61" s="649"/>
      <c r="AL61" s="649"/>
      <c r="AM61" s="649"/>
      <c r="AN61" s="649"/>
      <c r="AO61" s="649"/>
      <c r="AP61" s="649"/>
      <c r="AQ61" s="649"/>
      <c r="AR61" s="649"/>
      <c r="AS61" s="649"/>
      <c r="AT61" s="649"/>
      <c r="AU61" s="650"/>
      <c r="AV61" s="651"/>
      <c r="AW61" s="652"/>
      <c r="AX61" s="652"/>
      <c r="AY61" s="653"/>
    </row>
    <row r="62" spans="2:51" ht="24" customHeight="1">
      <c r="B62" s="620"/>
      <c r="C62" s="621"/>
      <c r="D62" s="621"/>
      <c r="E62" s="621"/>
      <c r="F62" s="621"/>
      <c r="G62" s="622"/>
      <c r="H62" s="654" t="s">
        <v>29</v>
      </c>
      <c r="I62" s="527"/>
      <c r="J62" s="527"/>
      <c r="K62" s="527"/>
      <c r="L62" s="527"/>
      <c r="M62" s="655"/>
      <c r="N62" s="656"/>
      <c r="O62" s="656"/>
      <c r="P62" s="656"/>
      <c r="Q62" s="656"/>
      <c r="R62" s="656"/>
      <c r="S62" s="656"/>
      <c r="T62" s="656"/>
      <c r="U62" s="656"/>
      <c r="V62" s="656"/>
      <c r="W62" s="656"/>
      <c r="X62" s="656"/>
      <c r="Y62" s="657"/>
      <c r="Z62" s="658">
        <f>SUM(Z54:AC61)</f>
        <v>0</v>
      </c>
      <c r="AA62" s="659"/>
      <c r="AB62" s="659"/>
      <c r="AC62" s="660"/>
      <c r="AD62" s="654" t="s">
        <v>29</v>
      </c>
      <c r="AE62" s="527"/>
      <c r="AF62" s="527"/>
      <c r="AG62" s="527"/>
      <c r="AH62" s="527"/>
      <c r="AI62" s="655"/>
      <c r="AJ62" s="656"/>
      <c r="AK62" s="656"/>
      <c r="AL62" s="656"/>
      <c r="AM62" s="656"/>
      <c r="AN62" s="656"/>
      <c r="AO62" s="656"/>
      <c r="AP62" s="656"/>
      <c r="AQ62" s="656"/>
      <c r="AR62" s="656"/>
      <c r="AS62" s="656"/>
      <c r="AT62" s="656"/>
      <c r="AU62" s="657"/>
      <c r="AV62" s="658">
        <f>SUM(AV54:AY61)</f>
        <v>0</v>
      </c>
      <c r="AW62" s="659"/>
      <c r="AX62" s="659"/>
      <c r="AY62" s="661"/>
    </row>
    <row r="63" spans="2:51" ht="24.75" customHeight="1">
      <c r="B63" s="620"/>
      <c r="C63" s="621"/>
      <c r="D63" s="621"/>
      <c r="E63" s="621"/>
      <c r="F63" s="621"/>
      <c r="G63" s="622"/>
      <c r="H63" s="631" t="s">
        <v>100</v>
      </c>
      <c r="I63" s="527"/>
      <c r="J63" s="527"/>
      <c r="K63" s="527"/>
      <c r="L63" s="527"/>
      <c r="M63" s="527"/>
      <c r="N63" s="527"/>
      <c r="O63" s="527"/>
      <c r="P63" s="527"/>
      <c r="Q63" s="527"/>
      <c r="R63" s="527"/>
      <c r="S63" s="527"/>
      <c r="T63" s="527"/>
      <c r="U63" s="527"/>
      <c r="V63" s="527"/>
      <c r="W63" s="527"/>
      <c r="X63" s="527"/>
      <c r="Y63" s="527"/>
      <c r="Z63" s="527"/>
      <c r="AA63" s="527"/>
      <c r="AB63" s="527"/>
      <c r="AC63" s="528"/>
      <c r="AD63" s="631" t="s">
        <v>32</v>
      </c>
      <c r="AE63" s="527"/>
      <c r="AF63" s="527"/>
      <c r="AG63" s="527"/>
      <c r="AH63" s="527"/>
      <c r="AI63" s="527"/>
      <c r="AJ63" s="527"/>
      <c r="AK63" s="527"/>
      <c r="AL63" s="527"/>
      <c r="AM63" s="527"/>
      <c r="AN63" s="527"/>
      <c r="AO63" s="527"/>
      <c r="AP63" s="527"/>
      <c r="AQ63" s="527"/>
      <c r="AR63" s="527"/>
      <c r="AS63" s="527"/>
      <c r="AT63" s="527"/>
      <c r="AU63" s="527"/>
      <c r="AV63" s="527"/>
      <c r="AW63" s="527"/>
      <c r="AX63" s="527"/>
      <c r="AY63" s="662"/>
    </row>
    <row r="64" spans="2:51" ht="30" customHeight="1">
      <c r="B64" s="620"/>
      <c r="C64" s="621"/>
      <c r="D64" s="621"/>
      <c r="E64" s="621"/>
      <c r="F64" s="621"/>
      <c r="G64" s="622"/>
      <c r="H64" s="663" t="s">
        <v>26</v>
      </c>
      <c r="I64" s="664"/>
      <c r="J64" s="664"/>
      <c r="K64" s="664"/>
      <c r="L64" s="664"/>
      <c r="M64" s="596" t="s">
        <v>27</v>
      </c>
      <c r="N64" s="527"/>
      <c r="O64" s="527"/>
      <c r="P64" s="527"/>
      <c r="Q64" s="527"/>
      <c r="R64" s="527"/>
      <c r="S64" s="527"/>
      <c r="T64" s="527"/>
      <c r="U64" s="527"/>
      <c r="V64" s="527"/>
      <c r="W64" s="527"/>
      <c r="X64" s="527"/>
      <c r="Y64" s="528"/>
      <c r="Z64" s="634" t="s">
        <v>28</v>
      </c>
      <c r="AA64" s="527"/>
      <c r="AB64" s="527"/>
      <c r="AC64" s="528"/>
      <c r="AD64" s="663" t="s">
        <v>26</v>
      </c>
      <c r="AE64" s="664"/>
      <c r="AF64" s="664"/>
      <c r="AG64" s="664"/>
      <c r="AH64" s="664"/>
      <c r="AI64" s="596" t="s">
        <v>27</v>
      </c>
      <c r="AJ64" s="527"/>
      <c r="AK64" s="527"/>
      <c r="AL64" s="527"/>
      <c r="AM64" s="527"/>
      <c r="AN64" s="527"/>
      <c r="AO64" s="527"/>
      <c r="AP64" s="527"/>
      <c r="AQ64" s="527"/>
      <c r="AR64" s="527"/>
      <c r="AS64" s="527"/>
      <c r="AT64" s="527"/>
      <c r="AU64" s="528"/>
      <c r="AV64" s="634" t="s">
        <v>28</v>
      </c>
      <c r="AW64" s="527"/>
      <c r="AX64" s="527"/>
      <c r="AY64" s="662"/>
    </row>
    <row r="65" spans="2:51" ht="24" customHeight="1">
      <c r="B65" s="620"/>
      <c r="C65" s="621"/>
      <c r="D65" s="621"/>
      <c r="E65" s="621"/>
      <c r="F65" s="621"/>
      <c r="G65" s="622"/>
      <c r="H65" s="645"/>
      <c r="I65" s="646"/>
      <c r="J65" s="646"/>
      <c r="K65" s="646"/>
      <c r="L65" s="647"/>
      <c r="M65" s="648"/>
      <c r="N65" s="649"/>
      <c r="O65" s="649"/>
      <c r="P65" s="649"/>
      <c r="Q65" s="649"/>
      <c r="R65" s="649"/>
      <c r="S65" s="649"/>
      <c r="T65" s="649"/>
      <c r="U65" s="649"/>
      <c r="V65" s="649"/>
      <c r="W65" s="649"/>
      <c r="X65" s="649"/>
      <c r="Y65" s="650"/>
      <c r="Z65" s="651"/>
      <c r="AA65" s="652"/>
      <c r="AB65" s="652"/>
      <c r="AC65" s="665"/>
      <c r="AD65" s="645"/>
      <c r="AE65" s="646"/>
      <c r="AF65" s="646"/>
      <c r="AG65" s="646"/>
      <c r="AH65" s="647"/>
      <c r="AI65" s="648"/>
      <c r="AJ65" s="649"/>
      <c r="AK65" s="649"/>
      <c r="AL65" s="649"/>
      <c r="AM65" s="649"/>
      <c r="AN65" s="649"/>
      <c r="AO65" s="649"/>
      <c r="AP65" s="649"/>
      <c r="AQ65" s="649"/>
      <c r="AR65" s="649"/>
      <c r="AS65" s="649"/>
      <c r="AT65" s="649"/>
      <c r="AU65" s="650"/>
      <c r="AV65" s="651"/>
      <c r="AW65" s="652"/>
      <c r="AX65" s="652"/>
      <c r="AY65" s="653"/>
    </row>
    <row r="66" spans="2:51" ht="24" customHeight="1">
      <c r="B66" s="620"/>
      <c r="C66" s="621"/>
      <c r="D66" s="621"/>
      <c r="E66" s="621"/>
      <c r="F66" s="621"/>
      <c r="G66" s="622"/>
      <c r="H66" s="645"/>
      <c r="I66" s="646"/>
      <c r="J66" s="646"/>
      <c r="K66" s="646"/>
      <c r="L66" s="647"/>
      <c r="M66" s="648"/>
      <c r="N66" s="649"/>
      <c r="O66" s="649"/>
      <c r="P66" s="649"/>
      <c r="Q66" s="649"/>
      <c r="R66" s="649"/>
      <c r="S66" s="649"/>
      <c r="T66" s="649"/>
      <c r="U66" s="649"/>
      <c r="V66" s="649"/>
      <c r="W66" s="649"/>
      <c r="X66" s="649"/>
      <c r="Y66" s="650"/>
      <c r="Z66" s="651"/>
      <c r="AA66" s="652"/>
      <c r="AB66" s="652"/>
      <c r="AC66" s="665"/>
      <c r="AD66" s="645"/>
      <c r="AE66" s="646"/>
      <c r="AF66" s="646"/>
      <c r="AG66" s="646"/>
      <c r="AH66" s="647"/>
      <c r="AI66" s="648"/>
      <c r="AJ66" s="649"/>
      <c r="AK66" s="649"/>
      <c r="AL66" s="649"/>
      <c r="AM66" s="649"/>
      <c r="AN66" s="649"/>
      <c r="AO66" s="649"/>
      <c r="AP66" s="649"/>
      <c r="AQ66" s="649"/>
      <c r="AR66" s="649"/>
      <c r="AS66" s="649"/>
      <c r="AT66" s="649"/>
      <c r="AU66" s="650"/>
      <c r="AV66" s="651"/>
      <c r="AW66" s="652"/>
      <c r="AX66" s="652"/>
      <c r="AY66" s="653"/>
    </row>
    <row r="67" spans="2:51" ht="24" customHeight="1">
      <c r="B67" s="620"/>
      <c r="C67" s="621"/>
      <c r="D67" s="621"/>
      <c r="E67" s="621"/>
      <c r="F67" s="621"/>
      <c r="G67" s="622"/>
      <c r="H67" s="645"/>
      <c r="I67" s="646"/>
      <c r="J67" s="646"/>
      <c r="K67" s="646"/>
      <c r="L67" s="647"/>
      <c r="M67" s="648"/>
      <c r="N67" s="649"/>
      <c r="O67" s="649"/>
      <c r="P67" s="649"/>
      <c r="Q67" s="649"/>
      <c r="R67" s="649"/>
      <c r="S67" s="649"/>
      <c r="T67" s="649"/>
      <c r="U67" s="649"/>
      <c r="V67" s="649"/>
      <c r="W67" s="649"/>
      <c r="X67" s="649"/>
      <c r="Y67" s="650"/>
      <c r="Z67" s="651"/>
      <c r="AA67" s="652"/>
      <c r="AB67" s="652"/>
      <c r="AC67" s="665"/>
      <c r="AD67" s="645"/>
      <c r="AE67" s="646"/>
      <c r="AF67" s="646"/>
      <c r="AG67" s="646"/>
      <c r="AH67" s="647"/>
      <c r="AI67" s="648"/>
      <c r="AJ67" s="649"/>
      <c r="AK67" s="649"/>
      <c r="AL67" s="649"/>
      <c r="AM67" s="649"/>
      <c r="AN67" s="649"/>
      <c r="AO67" s="649"/>
      <c r="AP67" s="649"/>
      <c r="AQ67" s="649"/>
      <c r="AR67" s="649"/>
      <c r="AS67" s="649"/>
      <c r="AT67" s="649"/>
      <c r="AU67" s="650"/>
      <c r="AV67" s="651"/>
      <c r="AW67" s="652"/>
      <c r="AX67" s="652"/>
      <c r="AY67" s="653"/>
    </row>
    <row r="68" spans="2:51" ht="24" customHeight="1">
      <c r="B68" s="620"/>
      <c r="C68" s="621"/>
      <c r="D68" s="621"/>
      <c r="E68" s="621"/>
      <c r="F68" s="621"/>
      <c r="G68" s="622"/>
      <c r="H68" s="645"/>
      <c r="I68" s="646"/>
      <c r="J68" s="646"/>
      <c r="K68" s="646"/>
      <c r="L68" s="647"/>
      <c r="M68" s="648"/>
      <c r="N68" s="649"/>
      <c r="O68" s="649"/>
      <c r="P68" s="649"/>
      <c r="Q68" s="649"/>
      <c r="R68" s="649"/>
      <c r="S68" s="649"/>
      <c r="T68" s="649"/>
      <c r="U68" s="649"/>
      <c r="V68" s="649"/>
      <c r="W68" s="649"/>
      <c r="X68" s="649"/>
      <c r="Y68" s="650"/>
      <c r="Z68" s="651"/>
      <c r="AA68" s="652"/>
      <c r="AB68" s="652"/>
      <c r="AC68" s="665"/>
      <c r="AD68" s="645"/>
      <c r="AE68" s="646"/>
      <c r="AF68" s="646"/>
      <c r="AG68" s="646"/>
      <c r="AH68" s="647"/>
      <c r="AI68" s="648"/>
      <c r="AJ68" s="649"/>
      <c r="AK68" s="649"/>
      <c r="AL68" s="649"/>
      <c r="AM68" s="649"/>
      <c r="AN68" s="649"/>
      <c r="AO68" s="649"/>
      <c r="AP68" s="649"/>
      <c r="AQ68" s="649"/>
      <c r="AR68" s="649"/>
      <c r="AS68" s="649"/>
      <c r="AT68" s="649"/>
      <c r="AU68" s="650"/>
      <c r="AV68" s="651"/>
      <c r="AW68" s="652"/>
      <c r="AX68" s="652"/>
      <c r="AY68" s="653"/>
    </row>
    <row r="69" spans="2:51" ht="24" customHeight="1">
      <c r="B69" s="620"/>
      <c r="C69" s="621"/>
      <c r="D69" s="621"/>
      <c r="E69" s="621"/>
      <c r="F69" s="621"/>
      <c r="G69" s="622"/>
      <c r="H69" s="645"/>
      <c r="I69" s="646"/>
      <c r="J69" s="646"/>
      <c r="K69" s="646"/>
      <c r="L69" s="647"/>
      <c r="M69" s="648"/>
      <c r="N69" s="649"/>
      <c r="O69" s="649"/>
      <c r="P69" s="649"/>
      <c r="Q69" s="649"/>
      <c r="R69" s="649"/>
      <c r="S69" s="649"/>
      <c r="T69" s="649"/>
      <c r="U69" s="649"/>
      <c r="V69" s="649"/>
      <c r="W69" s="649"/>
      <c r="X69" s="649"/>
      <c r="Y69" s="650"/>
      <c r="Z69" s="651"/>
      <c r="AA69" s="652"/>
      <c r="AB69" s="652"/>
      <c r="AC69" s="652"/>
      <c r="AD69" s="645"/>
      <c r="AE69" s="646"/>
      <c r="AF69" s="646"/>
      <c r="AG69" s="646"/>
      <c r="AH69" s="647"/>
      <c r="AI69" s="648"/>
      <c r="AJ69" s="649"/>
      <c r="AK69" s="649"/>
      <c r="AL69" s="649"/>
      <c r="AM69" s="649"/>
      <c r="AN69" s="649"/>
      <c r="AO69" s="649"/>
      <c r="AP69" s="649"/>
      <c r="AQ69" s="649"/>
      <c r="AR69" s="649"/>
      <c r="AS69" s="649"/>
      <c r="AT69" s="649"/>
      <c r="AU69" s="650"/>
      <c r="AV69" s="651"/>
      <c r="AW69" s="652"/>
      <c r="AX69" s="652"/>
      <c r="AY69" s="653"/>
    </row>
    <row r="70" spans="2:51" ht="24" customHeight="1">
      <c r="B70" s="620"/>
      <c r="C70" s="621"/>
      <c r="D70" s="621"/>
      <c r="E70" s="621"/>
      <c r="F70" s="621"/>
      <c r="G70" s="622"/>
      <c r="H70" s="645"/>
      <c r="I70" s="646"/>
      <c r="J70" s="646"/>
      <c r="K70" s="646"/>
      <c r="L70" s="647"/>
      <c r="M70" s="648"/>
      <c r="N70" s="649"/>
      <c r="O70" s="649"/>
      <c r="P70" s="649"/>
      <c r="Q70" s="649"/>
      <c r="R70" s="649"/>
      <c r="S70" s="649"/>
      <c r="T70" s="649"/>
      <c r="U70" s="649"/>
      <c r="V70" s="649"/>
      <c r="W70" s="649"/>
      <c r="X70" s="649"/>
      <c r="Y70" s="650"/>
      <c r="Z70" s="651"/>
      <c r="AA70" s="652"/>
      <c r="AB70" s="652"/>
      <c r="AC70" s="652"/>
      <c r="AD70" s="645"/>
      <c r="AE70" s="646"/>
      <c r="AF70" s="646"/>
      <c r="AG70" s="646"/>
      <c r="AH70" s="647"/>
      <c r="AI70" s="648"/>
      <c r="AJ70" s="649"/>
      <c r="AK70" s="649"/>
      <c r="AL70" s="649"/>
      <c r="AM70" s="649"/>
      <c r="AN70" s="649"/>
      <c r="AO70" s="649"/>
      <c r="AP70" s="649"/>
      <c r="AQ70" s="649"/>
      <c r="AR70" s="649"/>
      <c r="AS70" s="649"/>
      <c r="AT70" s="649"/>
      <c r="AU70" s="650"/>
      <c r="AV70" s="651"/>
      <c r="AW70" s="652"/>
      <c r="AX70" s="652"/>
      <c r="AY70" s="653"/>
    </row>
    <row r="71" spans="2:51" ht="24" customHeight="1">
      <c r="B71" s="620"/>
      <c r="C71" s="621"/>
      <c r="D71" s="621"/>
      <c r="E71" s="621"/>
      <c r="F71" s="621"/>
      <c r="G71" s="622"/>
      <c r="H71" s="645"/>
      <c r="I71" s="646"/>
      <c r="J71" s="646"/>
      <c r="K71" s="646"/>
      <c r="L71" s="647"/>
      <c r="M71" s="648"/>
      <c r="N71" s="649"/>
      <c r="O71" s="649"/>
      <c r="P71" s="649"/>
      <c r="Q71" s="649"/>
      <c r="R71" s="649"/>
      <c r="S71" s="649"/>
      <c r="T71" s="649"/>
      <c r="U71" s="649"/>
      <c r="V71" s="649"/>
      <c r="W71" s="649"/>
      <c r="X71" s="649"/>
      <c r="Y71" s="650"/>
      <c r="Z71" s="651"/>
      <c r="AA71" s="652"/>
      <c r="AB71" s="652"/>
      <c r="AC71" s="652"/>
      <c r="AD71" s="645"/>
      <c r="AE71" s="646"/>
      <c r="AF71" s="646"/>
      <c r="AG71" s="646"/>
      <c r="AH71" s="647"/>
      <c r="AI71" s="648"/>
      <c r="AJ71" s="649"/>
      <c r="AK71" s="649"/>
      <c r="AL71" s="649"/>
      <c r="AM71" s="649"/>
      <c r="AN71" s="649"/>
      <c r="AO71" s="649"/>
      <c r="AP71" s="649"/>
      <c r="AQ71" s="649"/>
      <c r="AR71" s="649"/>
      <c r="AS71" s="649"/>
      <c r="AT71" s="649"/>
      <c r="AU71" s="650"/>
      <c r="AV71" s="651"/>
      <c r="AW71" s="652"/>
      <c r="AX71" s="652"/>
      <c r="AY71" s="653"/>
    </row>
    <row r="72" spans="2:51" ht="24" customHeight="1">
      <c r="B72" s="620"/>
      <c r="C72" s="621"/>
      <c r="D72" s="621"/>
      <c r="E72" s="621"/>
      <c r="F72" s="621"/>
      <c r="G72" s="622"/>
      <c r="H72" s="645"/>
      <c r="I72" s="646"/>
      <c r="J72" s="646"/>
      <c r="K72" s="646"/>
      <c r="L72" s="647"/>
      <c r="M72" s="648"/>
      <c r="N72" s="649"/>
      <c r="O72" s="649"/>
      <c r="P72" s="649"/>
      <c r="Q72" s="649"/>
      <c r="R72" s="649"/>
      <c r="S72" s="649"/>
      <c r="T72" s="649"/>
      <c r="U72" s="649"/>
      <c r="V72" s="649"/>
      <c r="W72" s="649"/>
      <c r="X72" s="649"/>
      <c r="Y72" s="650"/>
      <c r="Z72" s="651"/>
      <c r="AA72" s="652"/>
      <c r="AB72" s="652"/>
      <c r="AC72" s="652"/>
      <c r="AD72" s="645"/>
      <c r="AE72" s="646"/>
      <c r="AF72" s="646"/>
      <c r="AG72" s="646"/>
      <c r="AH72" s="647"/>
      <c r="AI72" s="648"/>
      <c r="AJ72" s="649"/>
      <c r="AK72" s="649"/>
      <c r="AL72" s="649"/>
      <c r="AM72" s="649"/>
      <c r="AN72" s="649"/>
      <c r="AO72" s="649"/>
      <c r="AP72" s="649"/>
      <c r="AQ72" s="649"/>
      <c r="AR72" s="649"/>
      <c r="AS72" s="649"/>
      <c r="AT72" s="649"/>
      <c r="AU72" s="650"/>
      <c r="AV72" s="651"/>
      <c r="AW72" s="652"/>
      <c r="AX72" s="652"/>
      <c r="AY72" s="653"/>
    </row>
    <row r="73" spans="2:51" ht="24" customHeight="1" thickBot="1">
      <c r="B73" s="623"/>
      <c r="C73" s="624"/>
      <c r="D73" s="624"/>
      <c r="E73" s="624"/>
      <c r="F73" s="624"/>
      <c r="G73" s="625"/>
      <c r="H73" s="674" t="s">
        <v>29</v>
      </c>
      <c r="I73" s="675"/>
      <c r="J73" s="675"/>
      <c r="K73" s="675"/>
      <c r="L73" s="675"/>
      <c r="M73" s="676"/>
      <c r="N73" s="677"/>
      <c r="O73" s="677"/>
      <c r="P73" s="677"/>
      <c r="Q73" s="677"/>
      <c r="R73" s="677"/>
      <c r="S73" s="677"/>
      <c r="T73" s="677"/>
      <c r="U73" s="677"/>
      <c r="V73" s="677"/>
      <c r="W73" s="677"/>
      <c r="X73" s="677"/>
      <c r="Y73" s="678"/>
      <c r="Z73" s="679">
        <f>SUM(Z65:AC72)</f>
        <v>0</v>
      </c>
      <c r="AA73" s="680"/>
      <c r="AB73" s="680"/>
      <c r="AC73" s="681"/>
      <c r="AD73" s="674" t="s">
        <v>29</v>
      </c>
      <c r="AE73" s="675"/>
      <c r="AF73" s="675"/>
      <c r="AG73" s="675"/>
      <c r="AH73" s="675"/>
      <c r="AI73" s="676"/>
      <c r="AJ73" s="677"/>
      <c r="AK73" s="677"/>
      <c r="AL73" s="677"/>
      <c r="AM73" s="677"/>
      <c r="AN73" s="677"/>
      <c r="AO73" s="677"/>
      <c r="AP73" s="677"/>
      <c r="AQ73" s="677"/>
      <c r="AR73" s="677"/>
      <c r="AS73" s="677"/>
      <c r="AT73" s="677"/>
      <c r="AU73" s="678"/>
      <c r="AV73" s="679">
        <f>SUM(AV65:AY72)</f>
        <v>0</v>
      </c>
      <c r="AW73" s="680"/>
      <c r="AX73" s="680"/>
      <c r="AY73" s="682"/>
    </row>
  </sheetData>
  <sheetProtection/>
  <mergeCells count="324">
    <mergeCell ref="H73:L73"/>
    <mergeCell ref="M73:Y73"/>
    <mergeCell ref="Z73:AC73"/>
    <mergeCell ref="AD73:AH73"/>
    <mergeCell ref="AI73:AU73"/>
    <mergeCell ref="AV73:AY73"/>
    <mergeCell ref="H72:L72"/>
    <mergeCell ref="M72:Y72"/>
    <mergeCell ref="Z72:AC72"/>
    <mergeCell ref="AD72:AH72"/>
    <mergeCell ref="AI72:AU72"/>
    <mergeCell ref="AV72:AY72"/>
    <mergeCell ref="H71:L71"/>
    <mergeCell ref="M71:Y71"/>
    <mergeCell ref="Z71:AC71"/>
    <mergeCell ref="AD71:AH71"/>
    <mergeCell ref="AI71:AU71"/>
    <mergeCell ref="AV71:AY71"/>
    <mergeCell ref="H70:L70"/>
    <mergeCell ref="M70:Y70"/>
    <mergeCell ref="Z70:AC70"/>
    <mergeCell ref="AD70:AH70"/>
    <mergeCell ref="AI70:AU70"/>
    <mergeCell ref="AV70:AY70"/>
    <mergeCell ref="H69:L69"/>
    <mergeCell ref="M69:Y69"/>
    <mergeCell ref="Z69:AC69"/>
    <mergeCell ref="AD69:AH69"/>
    <mergeCell ref="AI69:AU69"/>
    <mergeCell ref="AV69:AY69"/>
    <mergeCell ref="H68:L68"/>
    <mergeCell ref="M68:Y68"/>
    <mergeCell ref="Z68:AC68"/>
    <mergeCell ref="AD68:AH68"/>
    <mergeCell ref="AI68:AU68"/>
    <mergeCell ref="AV68:AY68"/>
    <mergeCell ref="H67:L67"/>
    <mergeCell ref="M67:Y67"/>
    <mergeCell ref="Z67:AC67"/>
    <mergeCell ref="AD67:AH67"/>
    <mergeCell ref="AI67:AU67"/>
    <mergeCell ref="AV67:AY67"/>
    <mergeCell ref="H66:L66"/>
    <mergeCell ref="M66:Y66"/>
    <mergeCell ref="Z66:AC66"/>
    <mergeCell ref="AD66:AH66"/>
    <mergeCell ref="AI66:AU66"/>
    <mergeCell ref="AV66:AY66"/>
    <mergeCell ref="H65:L65"/>
    <mergeCell ref="M65:Y65"/>
    <mergeCell ref="Z65:AC65"/>
    <mergeCell ref="AD65:AH65"/>
    <mergeCell ref="AI65:AU65"/>
    <mergeCell ref="AV65:AY65"/>
    <mergeCell ref="H63:AC63"/>
    <mergeCell ref="AD63:AY63"/>
    <mergeCell ref="H64:L64"/>
    <mergeCell ref="M64:Y64"/>
    <mergeCell ref="Z64:AC64"/>
    <mergeCell ref="AD64:AH64"/>
    <mergeCell ref="AI64:AU64"/>
    <mergeCell ref="AV64:AY64"/>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9:L59"/>
    <mergeCell ref="M59:Y59"/>
    <mergeCell ref="Z59:AC59"/>
    <mergeCell ref="AD59:AH59"/>
    <mergeCell ref="AI59:AU59"/>
    <mergeCell ref="AV59:AY59"/>
    <mergeCell ref="H58:L58"/>
    <mergeCell ref="M58:Y58"/>
    <mergeCell ref="Z58:AC58"/>
    <mergeCell ref="AD58:AH58"/>
    <mergeCell ref="AI58:AU58"/>
    <mergeCell ref="AV58:AY58"/>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2:AC52"/>
    <mergeCell ref="AD52:AY52"/>
    <mergeCell ref="H53:L53"/>
    <mergeCell ref="M53:Y53"/>
    <mergeCell ref="Z53:AC53"/>
    <mergeCell ref="AD53:AH53"/>
    <mergeCell ref="AI53:AU53"/>
    <mergeCell ref="AV53:AY53"/>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8:L48"/>
    <mergeCell ref="M48:Y48"/>
    <mergeCell ref="Z48:AC48"/>
    <mergeCell ref="AD48:AH48"/>
    <mergeCell ref="AI48:AU48"/>
    <mergeCell ref="AV48:AY48"/>
    <mergeCell ref="H47:L47"/>
    <mergeCell ref="M47:Y47"/>
    <mergeCell ref="Z47:AC47"/>
    <mergeCell ref="AD47:AH47"/>
    <mergeCell ref="AI47:AU47"/>
    <mergeCell ref="AV47:AY47"/>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1:AC41"/>
    <mergeCell ref="AD41:AY41"/>
    <mergeCell ref="H42:L42"/>
    <mergeCell ref="M42:Y42"/>
    <mergeCell ref="Z42:AC42"/>
    <mergeCell ref="AD42:AH42"/>
    <mergeCell ref="AI42:AU42"/>
    <mergeCell ref="AV42:AY42"/>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7:L37"/>
    <mergeCell ref="M37:Y37"/>
    <mergeCell ref="Z37:AC37"/>
    <mergeCell ref="AD37:AH37"/>
    <mergeCell ref="AI37:AU37"/>
    <mergeCell ref="AV37:AY37"/>
    <mergeCell ref="H36:L36"/>
    <mergeCell ref="M36:Y36"/>
    <mergeCell ref="Z36:AC36"/>
    <mergeCell ref="AD36:AH36"/>
    <mergeCell ref="AI36:AU36"/>
    <mergeCell ref="AV36:AY36"/>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AV31:AY31"/>
    <mergeCell ref="H32:L32"/>
    <mergeCell ref="M32:Y32"/>
    <mergeCell ref="Z32:AC32"/>
    <mergeCell ref="AD32:AH32"/>
    <mergeCell ref="AI32:AU32"/>
    <mergeCell ref="AV32:AY32"/>
    <mergeCell ref="B27:G29"/>
    <mergeCell ref="H27:AY29"/>
    <mergeCell ref="B30:G73"/>
    <mergeCell ref="H30:AC30"/>
    <mergeCell ref="AD30:AY30"/>
    <mergeCell ref="H31:L31"/>
    <mergeCell ref="M31:Y31"/>
    <mergeCell ref="Z31:AC31"/>
    <mergeCell ref="AD31:AH31"/>
    <mergeCell ref="AI31:AU31"/>
    <mergeCell ref="B21:C26"/>
    <mergeCell ref="E23:J23"/>
    <mergeCell ref="K23:P23"/>
    <mergeCell ref="Q23:V23"/>
    <mergeCell ref="E24:J24"/>
    <mergeCell ref="K24:P24"/>
    <mergeCell ref="Q24:V24"/>
    <mergeCell ref="D26:AY26"/>
    <mergeCell ref="B18:C19"/>
    <mergeCell ref="D18:G18"/>
    <mergeCell ref="H18:AY18"/>
    <mergeCell ref="D19:G19"/>
    <mergeCell ref="H19:AY19"/>
    <mergeCell ref="B20:C20"/>
    <mergeCell ref="D20:AY20"/>
    <mergeCell ref="H17:P17"/>
    <mergeCell ref="Q17:W17"/>
    <mergeCell ref="X17:AD17"/>
    <mergeCell ref="AE17:AK17"/>
    <mergeCell ref="AL17:AR17"/>
    <mergeCell ref="AS17:AY17"/>
    <mergeCell ref="H16:P16"/>
    <mergeCell ref="Q16:W16"/>
    <mergeCell ref="X16:AD16"/>
    <mergeCell ref="AE16:AK16"/>
    <mergeCell ref="AL16:AR16"/>
    <mergeCell ref="AS16:AY16"/>
    <mergeCell ref="H15:P15"/>
    <mergeCell ref="Q15:W15"/>
    <mergeCell ref="X15:AD15"/>
    <mergeCell ref="AE15:AK15"/>
    <mergeCell ref="AL15:AR15"/>
    <mergeCell ref="AS15:AY15"/>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dimension ref="A1:R21"/>
  <sheetViews>
    <sheetView view="pageBreakPreview" zoomScale="75" zoomScaleNormal="70" zoomScaleSheetLayoutView="75" zoomScalePageLayoutView="0" workbookViewId="0" topLeftCell="A1">
      <pane xSplit="2" ySplit="6" topLeftCell="E7" activePane="bottomRight" state="frozen"/>
      <selection pane="topLeft" activeCell="A1" sqref="A1"/>
      <selection pane="topRight" activeCell="C1" sqref="C1"/>
      <selection pane="bottomLeft" activeCell="A7" sqref="A7"/>
      <selection pane="bottomRight" activeCell="H13" sqref="H13"/>
    </sheetView>
  </sheetViews>
  <sheetFormatPr defaultColWidth="9.00390625" defaultRowHeight="13.5"/>
  <cols>
    <col min="1" max="1" width="20.625" style="37" customWidth="1"/>
    <col min="2" max="2" width="34.625" style="37" customWidth="1"/>
    <col min="3" max="9" width="11.625" style="38" customWidth="1"/>
    <col min="10" max="10" width="9.25390625" style="38" customWidth="1"/>
    <col min="11" max="11" width="13.25390625" style="37" customWidth="1"/>
    <col min="12" max="14" width="7.125" style="37" customWidth="1"/>
    <col min="15" max="15" width="10.125" style="37" customWidth="1"/>
    <col min="16" max="17" width="7.625" style="37" customWidth="1"/>
    <col min="18" max="18" width="6.875" style="37" customWidth="1"/>
    <col min="19" max="16384" width="9.00390625" style="37" customWidth="1"/>
  </cols>
  <sheetData>
    <row r="1" ht="40.5" customHeight="1">
      <c r="A1" s="36" t="s">
        <v>194</v>
      </c>
    </row>
    <row r="2" ht="40.5" customHeight="1" thickBot="1">
      <c r="A2" s="36"/>
    </row>
    <row r="3" spans="1:17" s="39" customFormat="1" ht="21" customHeight="1">
      <c r="A3" s="683" t="s">
        <v>195</v>
      </c>
      <c r="B3" s="686" t="s">
        <v>196</v>
      </c>
      <c r="C3" s="689" t="s">
        <v>197</v>
      </c>
      <c r="D3" s="692" t="s">
        <v>198</v>
      </c>
      <c r="E3" s="695" t="s">
        <v>199</v>
      </c>
      <c r="F3" s="696" t="s">
        <v>200</v>
      </c>
      <c r="G3" s="695" t="s">
        <v>201</v>
      </c>
      <c r="H3" s="698" t="s">
        <v>202</v>
      </c>
      <c r="I3" s="698" t="s">
        <v>203</v>
      </c>
      <c r="J3" s="692" t="s">
        <v>204</v>
      </c>
      <c r="K3" s="701" t="s">
        <v>205</v>
      </c>
      <c r="L3" s="703" t="s">
        <v>206</v>
      </c>
      <c r="M3" s="703" t="s">
        <v>207</v>
      </c>
      <c r="N3" s="703" t="s">
        <v>208</v>
      </c>
      <c r="O3" s="706" t="s">
        <v>209</v>
      </c>
      <c r="P3" s="686" t="s">
        <v>210</v>
      </c>
      <c r="Q3" s="708"/>
    </row>
    <row r="4" spans="1:17" s="39" customFormat="1" ht="21" customHeight="1">
      <c r="A4" s="684"/>
      <c r="B4" s="687"/>
      <c r="C4" s="690"/>
      <c r="D4" s="693"/>
      <c r="E4" s="693"/>
      <c r="F4" s="697"/>
      <c r="G4" s="693"/>
      <c r="H4" s="699"/>
      <c r="I4" s="699"/>
      <c r="J4" s="693"/>
      <c r="K4" s="699"/>
      <c r="L4" s="694"/>
      <c r="M4" s="694"/>
      <c r="N4" s="694"/>
      <c r="O4" s="707"/>
      <c r="P4" s="709"/>
      <c r="Q4" s="710"/>
    </row>
    <row r="5" spans="1:17" s="39" customFormat="1" ht="21" customHeight="1">
      <c r="A5" s="684"/>
      <c r="B5" s="687"/>
      <c r="C5" s="691"/>
      <c r="D5" s="694"/>
      <c r="E5" s="694"/>
      <c r="F5" s="40" t="s">
        <v>211</v>
      </c>
      <c r="G5" s="694"/>
      <c r="H5" s="699"/>
      <c r="I5" s="699"/>
      <c r="J5" s="693"/>
      <c r="K5" s="699"/>
      <c r="L5" s="694"/>
      <c r="M5" s="694"/>
      <c r="N5" s="694"/>
      <c r="O5" s="707"/>
      <c r="P5" s="711" t="s">
        <v>212</v>
      </c>
      <c r="Q5" s="713" t="s">
        <v>213</v>
      </c>
    </row>
    <row r="6" spans="1:17" ht="21" customHeight="1" thickBot="1">
      <c r="A6" s="685"/>
      <c r="B6" s="688"/>
      <c r="C6" s="41" t="s">
        <v>214</v>
      </c>
      <c r="D6" s="42" t="s">
        <v>214</v>
      </c>
      <c r="E6" s="42" t="s">
        <v>214</v>
      </c>
      <c r="F6" s="42" t="s">
        <v>214</v>
      </c>
      <c r="G6" s="42" t="s">
        <v>214</v>
      </c>
      <c r="H6" s="43" t="s">
        <v>214</v>
      </c>
      <c r="I6" s="43" t="s">
        <v>214</v>
      </c>
      <c r="J6" s="700"/>
      <c r="K6" s="702"/>
      <c r="L6" s="704"/>
      <c r="M6" s="705"/>
      <c r="N6" s="704"/>
      <c r="O6" s="705"/>
      <c r="P6" s="712"/>
      <c r="Q6" s="714"/>
    </row>
    <row r="7" spans="1:17" ht="51" customHeight="1">
      <c r="A7" s="715" t="s">
        <v>215</v>
      </c>
      <c r="B7" s="44" t="s">
        <v>216</v>
      </c>
      <c r="C7" s="718">
        <v>11605000</v>
      </c>
      <c r="D7" s="721">
        <v>0</v>
      </c>
      <c r="E7" s="721">
        <f>C7-D7</f>
        <v>11605000</v>
      </c>
      <c r="F7" s="45">
        <v>2499000</v>
      </c>
      <c r="G7" s="721">
        <f>E7-F7-F8-F10</f>
        <v>-61070</v>
      </c>
      <c r="H7" s="45">
        <v>5441755</v>
      </c>
      <c r="I7" s="45">
        <v>2499000</v>
      </c>
      <c r="J7" s="46" t="s">
        <v>217</v>
      </c>
      <c r="K7" s="47" t="s">
        <v>218</v>
      </c>
      <c r="L7" s="47">
        <v>3</v>
      </c>
      <c r="M7" s="48" t="s">
        <v>219</v>
      </c>
      <c r="N7" s="47" t="s">
        <v>220</v>
      </c>
      <c r="O7" s="49">
        <v>40326</v>
      </c>
      <c r="P7" s="47" t="s">
        <v>173</v>
      </c>
      <c r="Q7" s="50" t="s">
        <v>221</v>
      </c>
    </row>
    <row r="8" spans="1:18" ht="51" customHeight="1">
      <c r="A8" s="716"/>
      <c r="B8" s="51" t="s">
        <v>222</v>
      </c>
      <c r="C8" s="719"/>
      <c r="D8" s="722"/>
      <c r="E8" s="722"/>
      <c r="F8" s="52">
        <v>5956820</v>
      </c>
      <c r="G8" s="722"/>
      <c r="H8" s="52">
        <v>5954042</v>
      </c>
      <c r="I8" s="52">
        <v>5250000</v>
      </c>
      <c r="J8" s="53" t="s">
        <v>217</v>
      </c>
      <c r="K8" s="54" t="s">
        <v>223</v>
      </c>
      <c r="L8" s="54">
        <v>5</v>
      </c>
      <c r="M8" s="55" t="s">
        <v>219</v>
      </c>
      <c r="N8" s="54" t="s">
        <v>220</v>
      </c>
      <c r="O8" s="56">
        <v>40471</v>
      </c>
      <c r="P8" s="54" t="s">
        <v>173</v>
      </c>
      <c r="Q8" s="57" t="s">
        <v>221</v>
      </c>
      <c r="R8" s="37" t="s">
        <v>224</v>
      </c>
    </row>
    <row r="9" spans="1:17" ht="51" customHeight="1">
      <c r="A9" s="716"/>
      <c r="B9" s="51" t="s">
        <v>225</v>
      </c>
      <c r="C9" s="719"/>
      <c r="D9" s="722"/>
      <c r="E9" s="722"/>
      <c r="F9" s="58">
        <v>2500000</v>
      </c>
      <c r="G9" s="722"/>
      <c r="H9" s="58">
        <v>5008744</v>
      </c>
      <c r="I9" s="58">
        <v>645750</v>
      </c>
      <c r="J9" s="59" t="s">
        <v>226</v>
      </c>
      <c r="K9" s="54" t="s">
        <v>227</v>
      </c>
      <c r="L9" s="54">
        <v>6</v>
      </c>
      <c r="M9" s="55" t="s">
        <v>228</v>
      </c>
      <c r="N9" s="54" t="s">
        <v>220</v>
      </c>
      <c r="O9" s="60">
        <v>40382</v>
      </c>
      <c r="P9" s="54" t="s">
        <v>229</v>
      </c>
      <c r="Q9" s="57" t="s">
        <v>230</v>
      </c>
    </row>
    <row r="10" spans="1:18" ht="51" customHeight="1">
      <c r="A10" s="717"/>
      <c r="B10" s="51" t="s">
        <v>231</v>
      </c>
      <c r="C10" s="720"/>
      <c r="D10" s="723"/>
      <c r="E10" s="723"/>
      <c r="F10" s="58">
        <v>3210250</v>
      </c>
      <c r="G10" s="723"/>
      <c r="H10" s="58">
        <v>7667579</v>
      </c>
      <c r="I10" s="58">
        <v>1312500</v>
      </c>
      <c r="J10" s="53" t="s">
        <v>217</v>
      </c>
      <c r="K10" s="54" t="s">
        <v>232</v>
      </c>
      <c r="L10" s="54">
        <v>3</v>
      </c>
      <c r="M10" s="55" t="s">
        <v>228</v>
      </c>
      <c r="N10" s="54" t="s">
        <v>220</v>
      </c>
      <c r="O10" s="60">
        <v>40591</v>
      </c>
      <c r="P10" s="54" t="s">
        <v>229</v>
      </c>
      <c r="Q10" s="57" t="s">
        <v>230</v>
      </c>
      <c r="R10" s="37" t="s">
        <v>233</v>
      </c>
    </row>
    <row r="11" spans="1:18" ht="51" customHeight="1">
      <c r="A11" s="63" t="s">
        <v>234</v>
      </c>
      <c r="B11" s="51" t="s">
        <v>235</v>
      </c>
      <c r="C11" s="64">
        <v>7611000</v>
      </c>
      <c r="D11" s="52">
        <v>0</v>
      </c>
      <c r="E11" s="86">
        <f aca="true" t="shared" si="0" ref="E11:E17">C11-D11</f>
        <v>7611000</v>
      </c>
      <c r="F11" s="52">
        <v>7561836</v>
      </c>
      <c r="G11" s="65">
        <f aca="true" t="shared" si="1" ref="G11:G17">E11-F11</f>
        <v>49164</v>
      </c>
      <c r="H11" s="52">
        <v>7600221</v>
      </c>
      <c r="I11" s="85">
        <v>7561836</v>
      </c>
      <c r="J11" s="53" t="s">
        <v>236</v>
      </c>
      <c r="K11" s="54" t="s">
        <v>237</v>
      </c>
      <c r="L11" s="54" t="s">
        <v>238</v>
      </c>
      <c r="M11" s="55" t="s">
        <v>219</v>
      </c>
      <c r="N11" s="54" t="s">
        <v>220</v>
      </c>
      <c r="O11" s="66">
        <v>40312</v>
      </c>
      <c r="P11" s="54" t="s">
        <v>173</v>
      </c>
      <c r="Q11" s="57" t="s">
        <v>239</v>
      </c>
      <c r="R11" s="37" t="s">
        <v>240</v>
      </c>
    </row>
    <row r="12" spans="1:18" ht="53.25" customHeight="1">
      <c r="A12" s="724" t="s">
        <v>241</v>
      </c>
      <c r="B12" s="51" t="s">
        <v>242</v>
      </c>
      <c r="C12" s="725">
        <v>5903000</v>
      </c>
      <c r="D12" s="727">
        <v>0</v>
      </c>
      <c r="E12" s="729">
        <f t="shared" si="0"/>
        <v>5903000</v>
      </c>
      <c r="F12" s="58">
        <v>10182933</v>
      </c>
      <c r="G12" s="727">
        <f>E12-F12-F13</f>
        <v>-4846933</v>
      </c>
      <c r="H12" s="58">
        <v>10182933</v>
      </c>
      <c r="I12" s="85">
        <v>9975000</v>
      </c>
      <c r="J12" s="53" t="s">
        <v>243</v>
      </c>
      <c r="K12" s="54" t="s">
        <v>244</v>
      </c>
      <c r="L12" s="54">
        <v>7</v>
      </c>
      <c r="M12" s="55" t="s">
        <v>228</v>
      </c>
      <c r="N12" s="54" t="s">
        <v>220</v>
      </c>
      <c r="O12" s="66">
        <v>40490</v>
      </c>
      <c r="P12" s="54" t="s">
        <v>173</v>
      </c>
      <c r="Q12" s="67" t="s">
        <v>245</v>
      </c>
      <c r="R12" s="37" t="s">
        <v>246</v>
      </c>
    </row>
    <row r="13" spans="1:18" ht="53.25" customHeight="1">
      <c r="A13" s="717"/>
      <c r="B13" s="51" t="s">
        <v>247</v>
      </c>
      <c r="C13" s="726"/>
      <c r="D13" s="728"/>
      <c r="E13" s="730"/>
      <c r="F13" s="58">
        <v>567000</v>
      </c>
      <c r="G13" s="728"/>
      <c r="H13" s="58">
        <v>4980798</v>
      </c>
      <c r="I13" s="85">
        <v>567000</v>
      </c>
      <c r="J13" s="53" t="s">
        <v>217</v>
      </c>
      <c r="K13" s="54" t="s">
        <v>248</v>
      </c>
      <c r="L13" s="54">
        <v>6</v>
      </c>
      <c r="M13" s="55" t="s">
        <v>228</v>
      </c>
      <c r="N13" s="54" t="s">
        <v>220</v>
      </c>
      <c r="O13" s="60">
        <v>40473</v>
      </c>
      <c r="P13" s="54" t="s">
        <v>173</v>
      </c>
      <c r="Q13" s="67" t="s">
        <v>249</v>
      </c>
      <c r="R13" s="37" t="s">
        <v>246</v>
      </c>
    </row>
    <row r="14" spans="1:18" ht="51" customHeight="1">
      <c r="A14" s="63" t="s">
        <v>250</v>
      </c>
      <c r="B14" s="51" t="s">
        <v>251</v>
      </c>
      <c r="C14" s="68">
        <v>8201000</v>
      </c>
      <c r="D14" s="58">
        <v>0</v>
      </c>
      <c r="E14" s="58">
        <f t="shared" si="0"/>
        <v>8201000</v>
      </c>
      <c r="F14" s="58">
        <v>8171612</v>
      </c>
      <c r="G14" s="69">
        <f t="shared" si="1"/>
        <v>29388</v>
      </c>
      <c r="H14" s="58">
        <v>8171612</v>
      </c>
      <c r="I14" s="58">
        <v>6930000</v>
      </c>
      <c r="J14" s="59" t="s">
        <v>217</v>
      </c>
      <c r="K14" s="54" t="s">
        <v>252</v>
      </c>
      <c r="L14" s="54">
        <v>1</v>
      </c>
      <c r="M14" s="55" t="s">
        <v>219</v>
      </c>
      <c r="N14" s="54" t="s">
        <v>220</v>
      </c>
      <c r="O14" s="56">
        <v>40458</v>
      </c>
      <c r="P14" s="54" t="s">
        <v>173</v>
      </c>
      <c r="Q14" s="57" t="s">
        <v>239</v>
      </c>
      <c r="R14" s="37" t="s">
        <v>253</v>
      </c>
    </row>
    <row r="15" spans="1:18" ht="51" customHeight="1">
      <c r="A15" s="63" t="s">
        <v>254</v>
      </c>
      <c r="B15" s="51" t="s">
        <v>270</v>
      </c>
      <c r="C15" s="61">
        <v>9994000</v>
      </c>
      <c r="D15" s="62">
        <v>0</v>
      </c>
      <c r="E15" s="86">
        <f t="shared" si="0"/>
        <v>9994000</v>
      </c>
      <c r="F15" s="52">
        <v>8715000</v>
      </c>
      <c r="G15" s="65">
        <f t="shared" si="1"/>
        <v>1279000</v>
      </c>
      <c r="H15" s="52">
        <v>9921354</v>
      </c>
      <c r="I15" s="85">
        <v>8715000</v>
      </c>
      <c r="J15" s="53" t="s">
        <v>226</v>
      </c>
      <c r="K15" s="54" t="s">
        <v>223</v>
      </c>
      <c r="L15" s="54">
        <v>2</v>
      </c>
      <c r="M15" s="55" t="s">
        <v>219</v>
      </c>
      <c r="N15" s="54" t="s">
        <v>220</v>
      </c>
      <c r="O15" s="66">
        <v>40368</v>
      </c>
      <c r="P15" s="54" t="s">
        <v>173</v>
      </c>
      <c r="Q15" s="57" t="s">
        <v>255</v>
      </c>
      <c r="R15" s="37" t="s">
        <v>256</v>
      </c>
    </row>
    <row r="16" spans="1:18" ht="51" customHeight="1">
      <c r="A16" s="63" t="s">
        <v>257</v>
      </c>
      <c r="B16" s="51" t="s">
        <v>258</v>
      </c>
      <c r="C16" s="61">
        <v>17633000</v>
      </c>
      <c r="D16" s="62">
        <v>0</v>
      </c>
      <c r="E16" s="52">
        <f t="shared" si="0"/>
        <v>17633000</v>
      </c>
      <c r="F16" s="58">
        <v>9030000</v>
      </c>
      <c r="G16" s="65">
        <f t="shared" si="1"/>
        <v>8603000</v>
      </c>
      <c r="H16" s="58">
        <v>17629017</v>
      </c>
      <c r="I16" s="58">
        <v>9030000</v>
      </c>
      <c r="J16" s="53" t="s">
        <v>243</v>
      </c>
      <c r="K16" s="54" t="s">
        <v>259</v>
      </c>
      <c r="L16" s="54">
        <v>4</v>
      </c>
      <c r="M16" s="55" t="s">
        <v>228</v>
      </c>
      <c r="N16" s="54" t="s">
        <v>220</v>
      </c>
      <c r="O16" s="66">
        <v>40436</v>
      </c>
      <c r="P16" s="54" t="s">
        <v>173</v>
      </c>
      <c r="Q16" s="57" t="s">
        <v>260</v>
      </c>
      <c r="R16" s="37" t="s">
        <v>261</v>
      </c>
    </row>
    <row r="17" spans="1:18" ht="51" customHeight="1">
      <c r="A17" s="63" t="s">
        <v>262</v>
      </c>
      <c r="B17" s="51" t="s">
        <v>263</v>
      </c>
      <c r="C17" s="64">
        <v>49994000</v>
      </c>
      <c r="D17" s="52">
        <v>0</v>
      </c>
      <c r="E17" s="52">
        <f t="shared" si="0"/>
        <v>49994000</v>
      </c>
      <c r="F17" s="52">
        <v>47250000</v>
      </c>
      <c r="G17" s="65">
        <f t="shared" si="1"/>
        <v>2744000</v>
      </c>
      <c r="H17" s="52">
        <v>49990965</v>
      </c>
      <c r="I17" s="52">
        <v>47250000</v>
      </c>
      <c r="J17" s="53" t="s">
        <v>243</v>
      </c>
      <c r="K17" s="54" t="s">
        <v>264</v>
      </c>
      <c r="L17" s="54">
        <v>1</v>
      </c>
      <c r="M17" s="55" t="s">
        <v>228</v>
      </c>
      <c r="N17" s="54" t="s">
        <v>220</v>
      </c>
      <c r="O17" s="66">
        <v>40409</v>
      </c>
      <c r="P17" s="54" t="s">
        <v>173</v>
      </c>
      <c r="Q17" s="70" t="s">
        <v>265</v>
      </c>
      <c r="R17" s="37" t="s">
        <v>266</v>
      </c>
    </row>
    <row r="18" spans="1:17" ht="51" customHeight="1">
      <c r="A18" s="63"/>
      <c r="B18" s="71"/>
      <c r="C18" s="64"/>
      <c r="D18" s="52"/>
      <c r="E18" s="52"/>
      <c r="F18" s="52"/>
      <c r="G18" s="65"/>
      <c r="H18" s="72"/>
      <c r="I18" s="72"/>
      <c r="J18" s="73"/>
      <c r="K18" s="54"/>
      <c r="L18" s="54"/>
      <c r="M18" s="55"/>
      <c r="N18" s="54"/>
      <c r="O18" s="66"/>
      <c r="P18" s="54"/>
      <c r="Q18" s="70"/>
    </row>
    <row r="19" spans="1:17" ht="51" customHeight="1" thickBot="1">
      <c r="A19" s="63"/>
      <c r="B19" s="51"/>
      <c r="C19" s="64"/>
      <c r="D19" s="52"/>
      <c r="E19" s="52"/>
      <c r="F19" s="62"/>
      <c r="G19" s="52"/>
      <c r="H19" s="74"/>
      <c r="I19" s="74"/>
      <c r="J19" s="73"/>
      <c r="K19" s="54"/>
      <c r="L19" s="54"/>
      <c r="M19" s="55"/>
      <c r="N19" s="54"/>
      <c r="O19" s="54"/>
      <c r="P19" s="54"/>
      <c r="Q19" s="67"/>
    </row>
    <row r="20" spans="1:17" ht="51" customHeight="1" thickBot="1" thickTop="1">
      <c r="A20" s="75"/>
      <c r="B20" s="76" t="s">
        <v>267</v>
      </c>
      <c r="C20" s="77">
        <f aca="true" t="shared" si="2" ref="C20:I20">SUM(C7:C19)</f>
        <v>110941000</v>
      </c>
      <c r="D20" s="78">
        <f t="shared" si="2"/>
        <v>0</v>
      </c>
      <c r="E20" s="78">
        <f t="shared" si="2"/>
        <v>110941000</v>
      </c>
      <c r="F20" s="78">
        <f t="shared" si="2"/>
        <v>105644451</v>
      </c>
      <c r="G20" s="78">
        <f t="shared" si="2"/>
        <v>7796549</v>
      </c>
      <c r="H20" s="79">
        <f t="shared" si="2"/>
        <v>132549020</v>
      </c>
      <c r="I20" s="79">
        <f t="shared" si="2"/>
        <v>99736086</v>
      </c>
      <c r="J20" s="80"/>
      <c r="K20" s="81" t="s">
        <v>268</v>
      </c>
      <c r="L20" s="81"/>
      <c r="M20" s="82"/>
      <c r="N20" s="82"/>
      <c r="O20" s="82"/>
      <c r="P20" s="82"/>
      <c r="Q20" s="83"/>
    </row>
    <row r="21" ht="51" customHeight="1">
      <c r="J21" s="84"/>
    </row>
    <row r="22" ht="51" customHeight="1"/>
    <row r="23" ht="51" customHeight="1"/>
    <row r="24" ht="51" customHeight="1"/>
    <row r="25" ht="51" customHeight="1"/>
    <row r="26" ht="51" customHeight="1"/>
    <row r="27" ht="51" customHeight="1"/>
    <row r="28" ht="51" customHeight="1"/>
    <row r="29" ht="51" customHeight="1"/>
    <row r="30" ht="51" customHeight="1"/>
    <row r="31" ht="51" customHeight="1"/>
    <row r="32" ht="51" customHeight="1"/>
    <row r="33" ht="51" customHeight="1"/>
    <row r="34" ht="51" customHeight="1"/>
    <row r="35" ht="51" customHeight="1"/>
    <row r="36" ht="51" customHeight="1"/>
    <row r="37" ht="51" customHeight="1"/>
    <row r="38" ht="51" customHeight="1"/>
    <row r="39" ht="51" customHeight="1"/>
    <row r="40" ht="51" customHeight="1"/>
    <row r="41" ht="51" customHeight="1"/>
    <row r="42" ht="51" customHeight="1"/>
    <row r="43" ht="51" customHeight="1"/>
    <row r="44" ht="51" customHeight="1"/>
    <row r="45" ht="51" customHeight="1"/>
    <row r="46" ht="51" customHeight="1"/>
    <row r="47" ht="51" customHeight="1"/>
    <row r="48" ht="51" customHeight="1"/>
    <row r="49" ht="51" customHeight="1"/>
    <row r="50" ht="51" customHeight="1"/>
    <row r="51" ht="51" customHeight="1"/>
    <row r="52" ht="51" customHeight="1"/>
    <row r="53" ht="51" customHeight="1"/>
    <row r="54" ht="51" customHeight="1"/>
    <row r="55" ht="51" customHeight="1"/>
    <row r="56" ht="51" customHeight="1"/>
    <row r="57" ht="51" customHeight="1"/>
    <row r="58" ht="51" customHeight="1"/>
    <row r="59" ht="51" customHeight="1"/>
    <row r="60" ht="51"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row r="82" ht="42.75" customHeight="1"/>
    <row r="83" ht="42.75" customHeight="1"/>
    <row r="84" ht="42.75" customHeight="1"/>
    <row r="85" ht="42.75" customHeight="1"/>
    <row r="86" ht="42.75" customHeight="1"/>
    <row r="87" ht="42.75" customHeight="1"/>
    <row r="88" ht="42.75" customHeight="1"/>
    <row r="89" ht="42.75" customHeight="1"/>
    <row r="90" ht="42.75" customHeight="1"/>
    <row r="91" ht="42.75" customHeight="1"/>
    <row r="92" ht="42.75" customHeight="1"/>
    <row r="93" ht="42.75" customHeight="1"/>
    <row r="94" ht="42.75" customHeight="1"/>
    <row r="95" ht="42.75" customHeight="1"/>
    <row r="96" ht="42.75" customHeight="1"/>
    <row r="97" ht="42.75" customHeight="1"/>
    <row r="98" ht="42.75" customHeight="1"/>
    <row r="99" ht="42.75" customHeight="1"/>
    <row r="100" ht="42.75" customHeight="1"/>
    <row r="101" ht="42.75" customHeight="1"/>
    <row r="102" ht="42.75" customHeight="1"/>
    <row r="103" ht="42.75" customHeight="1"/>
    <row r="104" ht="42.75" customHeight="1"/>
    <row r="105" ht="42.75" customHeight="1"/>
    <row r="106" ht="42.75" customHeight="1"/>
    <row r="107" ht="42.75" customHeight="1"/>
    <row r="108" ht="42.75" customHeight="1"/>
    <row r="109" ht="42.75" customHeight="1"/>
    <row r="110" ht="42.75" customHeight="1"/>
    <row r="111" ht="42.75" customHeight="1"/>
    <row r="112" ht="42.75" customHeight="1"/>
    <row r="113" ht="42.75" customHeight="1"/>
    <row r="114" ht="42.75" customHeight="1"/>
    <row r="115" ht="42.75" customHeight="1"/>
    <row r="116" ht="42.75" customHeight="1"/>
    <row r="117" ht="42.75" customHeight="1"/>
    <row r="118" ht="42.75" customHeight="1"/>
    <row r="119" ht="42.75" customHeight="1"/>
    <row r="120" ht="42.75" customHeight="1"/>
    <row r="121" ht="42.75" customHeight="1"/>
    <row r="122" ht="42.75" customHeight="1"/>
    <row r="123" ht="42.75" customHeight="1"/>
    <row r="124" ht="42.75" customHeight="1"/>
    <row r="125" ht="42.75" customHeight="1"/>
    <row r="126" ht="42.75" customHeight="1"/>
    <row r="127" ht="42.75" customHeight="1"/>
    <row r="128" ht="42.75" customHeight="1"/>
    <row r="129" ht="42.75" customHeight="1"/>
    <row r="130" ht="42.75" customHeight="1"/>
    <row r="131" ht="42.75" customHeight="1"/>
    <row r="132" ht="42.75" customHeight="1"/>
    <row r="133" ht="42.75" customHeight="1"/>
    <row r="134" ht="42.75" customHeight="1"/>
    <row r="135" ht="42.75" customHeight="1"/>
    <row r="136" ht="42.75" customHeight="1"/>
    <row r="137" ht="42.75" customHeight="1"/>
    <row r="138" ht="42.75" customHeight="1"/>
    <row r="139" ht="42.75" customHeight="1"/>
    <row r="140" ht="42.75" customHeight="1"/>
    <row r="141" ht="42.75" customHeight="1"/>
    <row r="142" ht="42.75" customHeight="1"/>
    <row r="143" ht="42.75" customHeight="1"/>
    <row r="144" ht="42.75" customHeight="1"/>
    <row r="145" ht="42.75" customHeight="1"/>
    <row r="146" ht="42.75" customHeight="1"/>
    <row r="147" ht="42.75" customHeight="1"/>
    <row r="148" ht="42.75" customHeight="1"/>
    <row r="149" ht="42.75" customHeight="1"/>
    <row r="150" ht="42.75" customHeight="1"/>
    <row r="151" ht="42.75" customHeight="1"/>
    <row r="152" ht="42.75" customHeight="1"/>
    <row r="153" ht="42.75" customHeight="1"/>
    <row r="154" ht="42.75" customHeight="1"/>
    <row r="155" ht="42.75" customHeight="1"/>
    <row r="156" ht="42.75" customHeight="1"/>
    <row r="157" ht="42.75" customHeight="1"/>
    <row r="158" ht="42.75" customHeight="1"/>
    <row r="159" ht="42.75" customHeight="1"/>
    <row r="160" ht="42.75" customHeight="1"/>
    <row r="161" ht="42.75" customHeight="1"/>
    <row r="162" ht="42.75" customHeight="1"/>
    <row r="163" ht="42.75" customHeight="1"/>
    <row r="164" ht="42.75" customHeight="1"/>
    <row r="165" ht="42.75" customHeight="1"/>
    <row r="166" ht="42.75" customHeight="1"/>
    <row r="167" ht="42.75" customHeight="1"/>
    <row r="168" ht="42.75" customHeight="1"/>
    <row r="169" ht="42.75" customHeight="1"/>
    <row r="170" ht="42.75" customHeight="1"/>
    <row r="171" ht="42.75" customHeight="1"/>
    <row r="172" ht="42.75" customHeight="1"/>
    <row r="173" ht="42.75" customHeight="1"/>
    <row r="174" ht="42.75" customHeight="1"/>
    <row r="175" ht="42.75" customHeight="1"/>
    <row r="176" ht="42.75" customHeight="1"/>
    <row r="177" ht="42.75" customHeight="1"/>
    <row r="178" ht="42.75" customHeight="1"/>
    <row r="179" ht="42.75" customHeight="1"/>
    <row r="180" ht="42.75" customHeight="1"/>
    <row r="181" ht="42.75" customHeight="1"/>
    <row r="182" ht="42.75" customHeight="1"/>
    <row r="183" ht="42.75" customHeight="1"/>
    <row r="184" ht="42.75" customHeight="1"/>
    <row r="185" ht="42.75" customHeight="1"/>
    <row r="186" ht="42.75" customHeight="1"/>
    <row r="187" ht="42.75" customHeight="1"/>
    <row r="188" ht="42.75" customHeight="1"/>
    <row r="189" ht="42.75" customHeight="1"/>
    <row r="190" ht="42.75" customHeight="1"/>
    <row r="191" ht="42.75" customHeight="1"/>
    <row r="192" ht="42.75" customHeight="1"/>
    <row r="193" ht="42.75" customHeight="1"/>
    <row r="194" ht="42.75" customHeight="1"/>
    <row r="195" ht="42.75" customHeight="1"/>
    <row r="196" ht="42.75" customHeight="1"/>
    <row r="197" ht="42.75" customHeight="1"/>
    <row r="198" ht="42.75" customHeight="1"/>
    <row r="199" ht="42.75" customHeight="1"/>
    <row r="200" ht="42.75" customHeight="1"/>
    <row r="201" ht="42.75" customHeight="1"/>
    <row r="202" ht="42.75" customHeight="1"/>
    <row r="203" ht="42.75" customHeight="1"/>
    <row r="204" ht="42.75" customHeight="1"/>
    <row r="205" ht="42.75" customHeight="1"/>
    <row r="206" ht="42.75" customHeight="1"/>
    <row r="207" ht="42.75" customHeight="1"/>
    <row r="208" ht="42.75" customHeight="1"/>
    <row r="209" ht="42.75" customHeight="1"/>
    <row r="210" ht="42.75" customHeight="1"/>
    <row r="211" ht="42.75" customHeight="1"/>
    <row r="212" ht="42.75" customHeight="1"/>
    <row r="213" ht="42.75" customHeight="1"/>
    <row r="214" ht="42.75" customHeight="1"/>
    <row r="215" ht="42.75" customHeight="1"/>
    <row r="216" ht="42.75" customHeight="1"/>
    <row r="217" ht="42.75" customHeight="1"/>
    <row r="218" ht="42.75" customHeight="1"/>
    <row r="219" ht="42.75" customHeight="1"/>
    <row r="220" ht="42.75" customHeight="1"/>
    <row r="221" ht="42.75" customHeight="1"/>
    <row r="222" ht="42.75" customHeight="1"/>
    <row r="223" ht="42.75" customHeight="1"/>
    <row r="224" ht="42.75" customHeight="1"/>
    <row r="225" ht="42.75" customHeight="1"/>
    <row r="226" ht="42.75" customHeight="1"/>
    <row r="227" ht="42.75" customHeight="1"/>
    <row r="228" ht="42.75" customHeight="1"/>
    <row r="229" ht="42.75" customHeight="1"/>
    <row r="230" ht="42.75" customHeight="1"/>
    <row r="231" ht="42.75" customHeight="1"/>
    <row r="232" ht="42.75" customHeight="1"/>
    <row r="233" ht="42.75" customHeight="1"/>
    <row r="234" ht="42.75" customHeight="1"/>
    <row r="235" ht="42.75" customHeight="1"/>
    <row r="236" ht="42.75" customHeight="1"/>
    <row r="237" ht="42.75" customHeight="1"/>
    <row r="238" ht="42.75" customHeight="1"/>
    <row r="239" ht="42.75" customHeight="1"/>
    <row r="240" ht="42.75" customHeight="1"/>
    <row r="241" ht="42.75" customHeight="1"/>
    <row r="242" ht="42.75" customHeight="1"/>
    <row r="243" ht="42.75" customHeight="1"/>
    <row r="244" ht="42.75" customHeight="1"/>
    <row r="245" ht="42.75" customHeight="1"/>
    <row r="246" ht="42.75" customHeight="1"/>
    <row r="247" ht="42.75" customHeight="1"/>
    <row r="248" ht="42.75" customHeight="1"/>
    <row r="249" ht="42.75" customHeight="1"/>
    <row r="250" ht="42.75" customHeight="1"/>
    <row r="251" ht="42.75" customHeight="1"/>
    <row r="252" ht="42.75" customHeight="1"/>
    <row r="253" ht="42.75" customHeight="1"/>
    <row r="254" ht="42.75" customHeight="1"/>
    <row r="255" ht="42.75" customHeight="1"/>
    <row r="256" ht="42.75" customHeight="1"/>
    <row r="257" ht="42.75" customHeight="1"/>
    <row r="258" ht="42.75" customHeight="1"/>
    <row r="259" ht="42.75" customHeight="1"/>
    <row r="260" ht="42.75" customHeight="1"/>
    <row r="261" ht="42.75" customHeight="1"/>
    <row r="262" ht="42.75" customHeight="1"/>
    <row r="263" ht="42.75" customHeight="1"/>
    <row r="264" ht="42.75" customHeight="1"/>
    <row r="265" ht="42.75" customHeight="1"/>
    <row r="266" ht="42.75" customHeight="1"/>
    <row r="267" ht="42.75" customHeight="1"/>
    <row r="268" ht="42.75" customHeight="1"/>
    <row r="269" ht="42.75" customHeight="1"/>
    <row r="270" ht="42.75" customHeight="1"/>
    <row r="271" ht="42.75" customHeight="1"/>
    <row r="272" ht="42.75" customHeight="1"/>
    <row r="273" ht="42.75" customHeight="1"/>
    <row r="274" ht="42.75" customHeight="1"/>
    <row r="275" ht="42.75" customHeight="1"/>
    <row r="276" ht="42.75" customHeight="1"/>
  </sheetData>
  <sheetProtection/>
  <mergeCells count="28">
    <mergeCell ref="A7:A10"/>
    <mergeCell ref="C7:C10"/>
    <mergeCell ref="D7:D10"/>
    <mergeCell ref="E7:E10"/>
    <mergeCell ref="G7:G10"/>
    <mergeCell ref="A12:A13"/>
    <mergeCell ref="C12:C13"/>
    <mergeCell ref="D12:D13"/>
    <mergeCell ref="E12:E13"/>
    <mergeCell ref="G12:G13"/>
    <mergeCell ref="M3:M6"/>
    <mergeCell ref="N3:N6"/>
    <mergeCell ref="O3:O6"/>
    <mergeCell ref="P3:Q4"/>
    <mergeCell ref="P5:P6"/>
    <mergeCell ref="Q5:Q6"/>
    <mergeCell ref="G3:G5"/>
    <mergeCell ref="H3:H5"/>
    <mergeCell ref="I3:I5"/>
    <mergeCell ref="J3:J6"/>
    <mergeCell ref="K3:K6"/>
    <mergeCell ref="L3:L6"/>
    <mergeCell ref="A3:A6"/>
    <mergeCell ref="B3:B6"/>
    <mergeCell ref="C3:C5"/>
    <mergeCell ref="D3:D5"/>
    <mergeCell ref="E3:E5"/>
    <mergeCell ref="F3:F4"/>
  </mergeCells>
  <printOptions horizontalCentered="1" verticalCentered="1"/>
  <pageMargins left="0" right="0" top="0.2755905511811024" bottom="0.31496062992125984" header="0.35433070866141736" footer="0.2755905511811024"/>
  <pageSetup horizontalDpi="600" verticalDpi="600" orientation="landscape" paperSize="9" scale="55" r:id="rId2"/>
  <headerFooter alignWithMargins="0">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2011-09-24T06:24:23Z</cp:lastPrinted>
  <dcterms:created xsi:type="dcterms:W3CDTF">2010-10-14T08:12:41Z</dcterms:created>
  <dcterms:modified xsi:type="dcterms:W3CDTF">2011-09-24T06:25:26Z</dcterms:modified>
  <cp:category/>
  <cp:version/>
  <cp:contentType/>
  <cp:contentStatus/>
</cp:coreProperties>
</file>