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600" yWindow="270" windowWidth="15480" windowHeight="11640"/>
  </bookViews>
  <sheets>
    <sheet name="ブランク" sheetId="3" r:id="rId1"/>
  </sheets>
  <definedNames>
    <definedName name="_xlnm.Print_Area" localSheetId="0">ブランク!$A$1:$AY$188</definedName>
  </definedNames>
  <calcPr calcId="125725"/>
</workbook>
</file>

<file path=xl/calcChain.xml><?xml version="1.0" encoding="utf-8"?>
<calcChain xmlns="http://schemas.openxmlformats.org/spreadsheetml/2006/main">
  <c r="AL183" i="3"/>
  <c r="AL187"/>
  <c r="AV118"/>
  <c r="BA135"/>
  <c r="BA74" s="1"/>
  <c r="BA122"/>
  <c r="AV124"/>
  <c r="AV132"/>
  <c r="AL179"/>
  <c r="AL175"/>
  <c r="AL171"/>
  <c r="AL167"/>
  <c r="AL166"/>
  <c r="AL165"/>
  <c r="AL164"/>
  <c r="AL163"/>
  <c r="AL162"/>
  <c r="AL161"/>
  <c r="AL160"/>
  <c r="AL159"/>
  <c r="AL158"/>
  <c r="AL143"/>
  <c r="AL142"/>
  <c r="AL141"/>
  <c r="AL140"/>
  <c r="AL139"/>
  <c r="AL138"/>
  <c r="AL137"/>
  <c r="AL136"/>
  <c r="AL132"/>
  <c r="AL124"/>
  <c r="AV102" l="1"/>
  <c r="AV94"/>
  <c r="AV86"/>
  <c r="Z118"/>
  <c r="AL16"/>
  <c r="AE16"/>
  <c r="AE18" s="1"/>
  <c r="X16"/>
  <c r="X18" s="1"/>
  <c r="Q16"/>
  <c r="Q18" s="1"/>
  <c r="AV110"/>
  <c r="Z110"/>
  <c r="Z102"/>
  <c r="Z94"/>
  <c r="Z86"/>
</calcChain>
</file>

<file path=xl/sharedStrings.xml><?xml version="1.0" encoding="utf-8"?>
<sst xmlns="http://schemas.openxmlformats.org/spreadsheetml/2006/main" count="389" uniqueCount="234">
  <si>
    <t>事業番号</t>
    <rPh sb="0" eb="2">
      <t>ジギョウ</t>
    </rPh>
    <rPh sb="2" eb="4">
      <t>バンゴウ</t>
    </rPh>
    <phoneticPr fontId="2"/>
  </si>
  <si>
    <t>作成責任者</t>
    <rPh sb="0" eb="2">
      <t>サクセイ</t>
    </rPh>
    <rPh sb="2" eb="5">
      <t>セキニンシャ</t>
    </rPh>
    <phoneticPr fontId="2"/>
  </si>
  <si>
    <t>担当課室</t>
    <rPh sb="0" eb="2">
      <t>タントウ</t>
    </rPh>
    <rPh sb="2" eb="3">
      <t>カ</t>
    </rPh>
    <rPh sb="3" eb="4">
      <t>シツ</t>
    </rPh>
    <phoneticPr fontId="2"/>
  </si>
  <si>
    <t>会計区分</t>
    <rPh sb="0" eb="2">
      <t>カイケイ</t>
    </rPh>
    <rPh sb="2" eb="4">
      <t>クブン</t>
    </rPh>
    <phoneticPr fontId="2"/>
  </si>
  <si>
    <t>実施方法</t>
    <rPh sb="0" eb="2">
      <t>ジッシ</t>
    </rPh>
    <rPh sb="2" eb="4">
      <t>ホウホウ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</si>
  <si>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</si>
  <si>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</si>
  <si>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</si>
  <si>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繰越し等</t>
    <rPh sb="0" eb="1">
      <t>ク</t>
    </rPh>
    <rPh sb="1" eb="2">
      <t>コ</t>
    </rPh>
    <rPh sb="3" eb="4">
      <t>トウ</t>
    </rPh>
    <phoneticPr fontId="2"/>
  </si>
  <si>
    <t>執行額</t>
    <rPh sb="0" eb="2">
      <t>シッコウ</t>
    </rPh>
    <rPh sb="2" eb="3">
      <t>ガク</t>
    </rPh>
    <phoneticPr fontId="2"/>
  </si>
  <si>
    <t>執行率（％）</t>
    <rPh sb="0" eb="3">
      <t>シッコウリツ</t>
    </rPh>
    <phoneticPr fontId="2"/>
  </si>
  <si>
    <t>単位</t>
    <rPh sb="0" eb="2">
      <t>タンイ</t>
    </rPh>
    <phoneticPr fontId="2"/>
  </si>
  <si>
    <t>成果目標及び成果実績
（アウトカム）</t>
    <rPh sb="0" eb="2">
      <t>セイカ</t>
    </rPh>
    <rPh sb="2" eb="4">
      <t>モクヒョウ</t>
    </rPh>
    <rPh sb="4" eb="5">
      <t>オヨ</t>
    </rPh>
    <rPh sb="6" eb="8">
      <t>セイカ</t>
    </rPh>
    <rPh sb="8" eb="10">
      <t>ジッセキ</t>
    </rPh>
    <phoneticPr fontId="2"/>
  </si>
  <si>
    <t>成果実績</t>
    <rPh sb="0" eb="2">
      <t>セイカ</t>
    </rPh>
    <rPh sb="2" eb="4">
      <t>ジッセキ</t>
    </rPh>
    <phoneticPr fontId="2"/>
  </si>
  <si>
    <t>達成度</t>
    <rPh sb="0" eb="2">
      <t>タッセイ</t>
    </rPh>
    <rPh sb="2" eb="3">
      <t>ド</t>
    </rPh>
    <phoneticPr fontId="2"/>
  </si>
  <si>
    <t>単位当たり
コスト</t>
    <rPh sb="0" eb="2">
      <t>タンイ</t>
    </rPh>
    <rPh sb="2" eb="3">
      <t>ア</t>
    </rPh>
    <phoneticPr fontId="2"/>
  </si>
  <si>
    <t>　　　　　　　　　　　（円／　　　　　　　　）　　　　　　</t>
    <rPh sb="12" eb="13">
      <t>エン</t>
    </rPh>
    <phoneticPr fontId="2"/>
  </si>
  <si>
    <t>算出根拠</t>
    <rPh sb="0" eb="2">
      <t>サンシュツ</t>
    </rPh>
    <rPh sb="2" eb="4">
      <t>コンキョ</t>
    </rPh>
    <phoneticPr fontId="2"/>
  </si>
  <si>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2"/>
  </si>
  <si>
    <t>仕分けの結果/取りまとめコメント</t>
    <rPh sb="0" eb="2">
      <t>シワ</t>
    </rPh>
    <rPh sb="4" eb="6">
      <t>ケッカ</t>
    </rPh>
    <rPh sb="7" eb="8">
      <t>ト</t>
    </rPh>
    <phoneticPr fontId="2"/>
  </si>
  <si>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2"/>
  </si>
  <si>
    <t>対応状況（平成22年度予算への反映、制度見直し等）</t>
    <rPh sb="11" eb="13">
      <t>ヨサン</t>
    </rPh>
    <phoneticPr fontId="2"/>
  </si>
  <si>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2"/>
  </si>
  <si>
    <t>特記事項</t>
    <rPh sb="0" eb="2">
      <t>トッキ</t>
    </rPh>
    <rPh sb="2" eb="4">
      <t>ジコウ</t>
    </rPh>
    <phoneticPr fontId="2"/>
  </si>
  <si>
    <t>費　目</t>
    <rPh sb="0" eb="1">
      <t>ヒ</t>
    </rPh>
    <rPh sb="2" eb="3">
      <t>メ</t>
    </rPh>
    <phoneticPr fontId="2"/>
  </si>
  <si>
    <t>使　途</t>
    <rPh sb="0" eb="1">
      <t>ツカ</t>
    </rPh>
    <rPh sb="2" eb="3">
      <t>ト</t>
    </rPh>
    <phoneticPr fontId="2"/>
  </si>
  <si>
    <t>金　額
(百万円）</t>
    <rPh sb="0" eb="1">
      <t>キン</t>
    </rPh>
    <rPh sb="2" eb="3">
      <t>ガク</t>
    </rPh>
    <rPh sb="5" eb="7">
      <t>ヒャクマン</t>
    </rPh>
    <rPh sb="7" eb="8">
      <t>エン</t>
    </rPh>
    <phoneticPr fontId="2"/>
  </si>
  <si>
    <t>計</t>
    <rPh sb="0" eb="1">
      <t>ケイ</t>
    </rPh>
    <phoneticPr fontId="2"/>
  </si>
  <si>
    <t>入札者数</t>
  </si>
  <si>
    <t>落札率</t>
  </si>
  <si>
    <t>法人名</t>
    <rPh sb="0" eb="2">
      <t>ホウジン</t>
    </rPh>
    <rPh sb="2" eb="3">
      <t>メイ</t>
    </rPh>
    <phoneticPr fontId="2"/>
  </si>
  <si>
    <t>常勤役員数</t>
    <rPh sb="0" eb="2">
      <t>ジョウキン</t>
    </rPh>
    <rPh sb="2" eb="5">
      <t>ヤクインスウ</t>
    </rPh>
    <phoneticPr fontId="2"/>
  </si>
  <si>
    <t>非常勤役員数</t>
    <rPh sb="0" eb="3">
      <t>ヒジョウキン</t>
    </rPh>
    <rPh sb="3" eb="6">
      <t>ヤクインスウ</t>
    </rPh>
    <phoneticPr fontId="2"/>
  </si>
  <si>
    <t>監事等</t>
    <rPh sb="0" eb="2">
      <t>カンジ</t>
    </rPh>
    <rPh sb="2" eb="3">
      <t>トウ</t>
    </rPh>
    <phoneticPr fontId="2"/>
  </si>
  <si>
    <t>職員総数</t>
    <rPh sb="0" eb="2">
      <t>ショクイン</t>
    </rPh>
    <rPh sb="2" eb="4">
      <t>ソウスウ</t>
    </rPh>
    <phoneticPr fontId="2"/>
  </si>
  <si>
    <t>内、官庁ＯＢ</t>
    <rPh sb="0" eb="1">
      <t>ナイ</t>
    </rPh>
    <rPh sb="2" eb="4">
      <t>カンチョウ</t>
    </rPh>
    <phoneticPr fontId="2"/>
  </si>
  <si>
    <t>役員報酬総額</t>
    <rPh sb="0" eb="2">
      <t>ヤクイン</t>
    </rPh>
    <rPh sb="2" eb="4">
      <t>ホウシュウ</t>
    </rPh>
    <rPh sb="4" eb="6">
      <t>ソウガク</t>
    </rPh>
    <phoneticPr fontId="2"/>
  </si>
  <si>
    <t>官庁ＯＢ役員
報酬総額</t>
    <rPh sb="0" eb="2">
      <t>カンチョウ</t>
    </rPh>
    <rPh sb="4" eb="6">
      <t>ヤクイン</t>
    </rPh>
    <rPh sb="7" eb="9">
      <t>ホウシュウ</t>
    </rPh>
    <rPh sb="9" eb="11">
      <t>ソウガク</t>
    </rPh>
    <phoneticPr fontId="2"/>
  </si>
  <si>
    <t>平成23・24年度予算内訳</t>
    <rPh sb="0" eb="2">
      <t>ヘイセイ</t>
    </rPh>
    <rPh sb="7" eb="9">
      <t>ネンド</t>
    </rPh>
    <rPh sb="9" eb="11">
      <t>ヨサン</t>
    </rPh>
    <rPh sb="11" eb="13">
      <t>ウチワケ</t>
    </rPh>
    <phoneticPr fontId="2"/>
  </si>
  <si>
    <t>主な増減理由</t>
    <rPh sb="0" eb="1">
      <t>オモ</t>
    </rPh>
    <rPh sb="2" eb="4">
      <t>ゾウゲン</t>
    </rPh>
    <rPh sb="4" eb="6">
      <t>リユウ</t>
    </rPh>
    <phoneticPr fontId="2"/>
  </si>
  <si>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2"/>
  </si>
  <si>
    <t>予算監視・効率化チームの所見</t>
    <rPh sb="0" eb="2">
      <t>ヨサン</t>
    </rPh>
    <rPh sb="2" eb="4">
      <t>カンシ</t>
    </rPh>
    <rPh sb="5" eb="8">
      <t>コウリツカ</t>
    </rPh>
    <rPh sb="12" eb="14">
      <t>ショケン</t>
    </rPh>
    <phoneticPr fontId="2"/>
  </si>
  <si>
    <t>自己点検</t>
    <rPh sb="0" eb="2">
      <t>ジコ</t>
    </rPh>
    <rPh sb="2" eb="4">
      <t>テンケン</t>
    </rPh>
    <phoneticPr fontId="2"/>
  </si>
  <si>
    <t>〈見直しの余地〉</t>
    <rPh sb="1" eb="3">
      <t>ミナオ</t>
    </rPh>
    <rPh sb="5" eb="7">
      <t>ヨチ</t>
    </rPh>
    <phoneticPr fontId="2"/>
  </si>
  <si>
    <t xml:space="preserve">〈把握水準・状況〉
</t>
    <rPh sb="1" eb="3">
      <t>ハアク</t>
    </rPh>
    <rPh sb="3" eb="5">
      <t>スイジュン</t>
    </rPh>
    <rPh sb="6" eb="8">
      <t>ジョウキョウ</t>
    </rPh>
    <phoneticPr fontId="2"/>
  </si>
  <si>
    <t>※平成22年度実績を記入</t>
    <rPh sb="1" eb="3">
      <t>ヘイセイ</t>
    </rPh>
    <rPh sb="5" eb="7">
      <t>ネンド</t>
    </rPh>
    <rPh sb="7" eb="9">
      <t>ジッセキ</t>
    </rPh>
    <rPh sb="10" eb="12">
      <t>キニュウ</t>
    </rPh>
    <phoneticPr fontId="2"/>
  </si>
  <si>
    <t>事業名</t>
    <rPh sb="0" eb="2">
      <t>ジギョウ</t>
    </rPh>
    <rPh sb="2" eb="3">
      <t>メイ</t>
    </rPh>
    <phoneticPr fontId="2"/>
  </si>
  <si>
    <t>点検結果</t>
    <rPh sb="0" eb="2">
      <t>テンケン</t>
    </rPh>
    <rPh sb="2" eb="4">
      <t>ケッカ</t>
    </rPh>
    <phoneticPr fontId="2"/>
  </si>
  <si>
    <t>活動実績、成果実績</t>
    <rPh sb="0" eb="2">
      <t>カツドウ</t>
    </rPh>
    <rPh sb="2" eb="4">
      <t>ジッセキ</t>
    </rPh>
    <rPh sb="5" eb="7">
      <t>セイカ</t>
    </rPh>
    <rPh sb="7" eb="9">
      <t>ジッセキ</t>
    </rPh>
    <phoneticPr fontId="2"/>
  </si>
  <si>
    <t>目的・予算の状況</t>
    <rPh sb="0" eb="2">
      <t>モクテキ</t>
    </rPh>
    <rPh sb="3" eb="5">
      <t>ヨサン</t>
    </rPh>
    <rPh sb="6" eb="8">
      <t>ジョウキョウ</t>
    </rPh>
    <phoneticPr fontId="2"/>
  </si>
  <si>
    <t>他の手段と比較して実効性の高い手段となっているか。</t>
    <rPh sb="0" eb="1">
      <t>タ</t>
    </rPh>
    <rPh sb="2" eb="4">
      <t>シュダン</t>
    </rPh>
    <rPh sb="5" eb="7">
      <t>ヒカク</t>
    </rPh>
    <rPh sb="13" eb="14">
      <t>タカ</t>
    </rPh>
    <phoneticPr fontId="2"/>
  </si>
  <si>
    <t>資金の流れ、費目・使途</t>
    <rPh sb="0" eb="2">
      <t>シキン</t>
    </rPh>
    <rPh sb="3" eb="4">
      <t>ナガ</t>
    </rPh>
    <rPh sb="6" eb="8">
      <t>ヒモク</t>
    </rPh>
    <rPh sb="9" eb="11">
      <t>シト</t>
    </rPh>
    <phoneticPr fontId="2"/>
  </si>
  <si>
    <t>支出先の選定は妥当か。競争性が確保されているか。</t>
    <rPh sb="0" eb="2">
      <t>シシュツ</t>
    </rPh>
    <rPh sb="2" eb="3">
      <t>サキ</t>
    </rPh>
    <rPh sb="4" eb="6">
      <t>センテイ</t>
    </rPh>
    <rPh sb="7" eb="9">
      <t>ダトウ</t>
    </rPh>
    <phoneticPr fontId="2"/>
  </si>
  <si>
    <t>受益者との負担関係は妥当であるか。</t>
    <rPh sb="7" eb="9">
      <t>カンケイ</t>
    </rPh>
    <phoneticPr fontId="2"/>
  </si>
  <si>
    <t>事業開始・
終了(予定）年度</t>
    <rPh sb="6" eb="8">
      <t>シュウリョウ</t>
    </rPh>
    <rPh sb="9" eb="11">
      <t>ヨテイ</t>
    </rPh>
    <phoneticPr fontId="2"/>
  </si>
  <si>
    <t>23年度活動見込</t>
    <rPh sb="2" eb="4">
      <t>ネンド</t>
    </rPh>
    <rPh sb="4" eb="6">
      <t>カツドウ</t>
    </rPh>
    <rPh sb="6" eb="8">
      <t>ミコ</t>
    </rPh>
    <phoneticPr fontId="2"/>
  </si>
  <si>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2"/>
  </si>
  <si>
    <t>広く国民のニーズがあり、優先度が高い事業であるか。</t>
    <rPh sb="0" eb="1">
      <t>ヒロ</t>
    </rPh>
    <rPh sb="2" eb="4">
      <t>コクミン</t>
    </rPh>
    <rPh sb="12" eb="15">
      <t>ユウセンド</t>
    </rPh>
    <rPh sb="16" eb="17">
      <t>タカ</t>
    </rPh>
    <rPh sb="18" eb="20">
      <t>ジギョウ</t>
    </rPh>
    <phoneticPr fontId="2"/>
  </si>
  <si>
    <t>事業所管部局による点検</t>
    <rPh sb="0" eb="2">
      <t>ジギョウ</t>
    </rPh>
    <rPh sb="2" eb="4">
      <t>ショカン</t>
    </rPh>
    <rPh sb="4" eb="6">
      <t>ブキョク</t>
    </rPh>
    <rPh sb="9" eb="11">
      <t>テンケン</t>
    </rPh>
    <phoneticPr fontId="2"/>
  </si>
  <si>
    <t>国が実施すべき事業であるか。地方自治体、民間等に委ねるべき事業ではないか。</t>
    <rPh sb="14" eb="16">
      <t>チホウ</t>
    </rPh>
    <rPh sb="16" eb="19">
      <t>ジチタイ</t>
    </rPh>
    <rPh sb="20" eb="22">
      <t>ミンカン</t>
    </rPh>
    <rPh sb="22" eb="23">
      <t>トウ</t>
    </rPh>
    <rPh sb="24" eb="25">
      <t>ユダ</t>
    </rPh>
    <rPh sb="29" eb="31">
      <t>ジギョウ</t>
    </rPh>
    <phoneticPr fontId="2"/>
  </si>
  <si>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2"/>
  </si>
  <si>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2"/>
  </si>
  <si>
    <t>適切な成果目標を立て、その達成度は着実に向上しているか。</t>
    <rPh sb="13" eb="15">
      <t>タッセイ</t>
    </rPh>
    <rPh sb="15" eb="16">
      <t>ド</t>
    </rPh>
    <rPh sb="17" eb="19">
      <t>チャクジツ</t>
    </rPh>
    <rPh sb="20" eb="22">
      <t>コウジョウ</t>
    </rPh>
    <phoneticPr fontId="2"/>
  </si>
  <si>
    <t>整備された施設や成果物は十分に活用されているか。</t>
    <rPh sb="0" eb="2">
      <t>セイビ</t>
    </rPh>
    <rPh sb="5" eb="7">
      <t>シセツ</t>
    </rPh>
    <phoneticPr fontId="2"/>
  </si>
  <si>
    <t>補記　（過去に事業仕分け・公開プロセス等の対象となっている場合はその結果も記載）</t>
    <rPh sb="0" eb="2">
      <t>ホキ</t>
    </rPh>
    <rPh sb="4" eb="6">
      <t>カコ</t>
    </rPh>
    <rPh sb="7" eb="9">
      <t>ジギョウ</t>
    </rPh>
    <rPh sb="9" eb="11">
      <t>シワ</t>
    </rPh>
    <rPh sb="13" eb="15">
      <t>コウカイ</t>
    </rPh>
    <rPh sb="19" eb="20">
      <t>トウ</t>
    </rPh>
    <rPh sb="21" eb="23">
      <t>タイショウ</t>
    </rPh>
    <rPh sb="29" eb="31">
      <t>バアイ</t>
    </rPh>
    <rPh sb="34" eb="36">
      <t>ケッカ</t>
    </rPh>
    <rPh sb="37" eb="39">
      <t>キサイ</t>
    </rPh>
    <phoneticPr fontId="2"/>
  </si>
  <si>
    <t>24年度要求</t>
    <rPh sb="2" eb="4">
      <t>ネンド</t>
    </rPh>
    <rPh sb="4" eb="6">
      <t>ヨウキュウ</t>
    </rPh>
    <phoneticPr fontId="2"/>
  </si>
  <si>
    <t>23年度当初予算</t>
    <rPh sb="2" eb="4">
      <t>ネンド</t>
    </rPh>
    <rPh sb="4" eb="6">
      <t>トウショ</t>
    </rPh>
    <rPh sb="6" eb="8">
      <t>ヨサン</t>
    </rPh>
    <phoneticPr fontId="2"/>
  </si>
  <si>
    <t>類似の事業がある場合、他部局・他府省等と適切な役割分担となっているか。</t>
    <rPh sb="0" eb="2">
      <t>ルイジ</t>
    </rPh>
    <rPh sb="3" eb="5">
      <t>ジギョウ</t>
    </rPh>
    <rPh sb="8" eb="10">
      <t>バアイ</t>
    </rPh>
    <rPh sb="11" eb="12">
      <t>タ</t>
    </rPh>
    <rPh sb="12" eb="14">
      <t>ブキョク</t>
    </rPh>
    <rPh sb="18" eb="19">
      <t>トウ</t>
    </rPh>
    <phoneticPr fontId="2"/>
  </si>
  <si>
    <t>項　　　目</t>
    <rPh sb="0" eb="1">
      <t>コウ</t>
    </rPh>
    <rPh sb="4" eb="5">
      <t>メ</t>
    </rPh>
    <phoneticPr fontId="2"/>
  </si>
  <si>
    <t>評 価</t>
    <rPh sb="0" eb="1">
      <t>ヒョウ</t>
    </rPh>
    <rPh sb="2" eb="3">
      <t>アタイ</t>
    </rPh>
    <phoneticPr fontId="2"/>
  </si>
  <si>
    <t>活動指標及び活動実績
（アウトプット）</t>
    <rPh sb="0" eb="2">
      <t>カツドウ</t>
    </rPh>
    <rPh sb="2" eb="4">
      <t>シヒョウ</t>
    </rPh>
    <rPh sb="4" eb="5">
      <t>オヨ</t>
    </rPh>
    <rPh sb="6" eb="8">
      <t>カツドウ</t>
    </rPh>
    <rPh sb="8" eb="10">
      <t>ジッセキ</t>
    </rPh>
    <phoneticPr fontId="2"/>
  </si>
  <si>
    <t>施策名</t>
    <rPh sb="0" eb="2">
      <t>シサク</t>
    </rPh>
    <rPh sb="2" eb="3">
      <t>メイ</t>
    </rPh>
    <phoneticPr fontId="2"/>
  </si>
  <si>
    <t>成果指標</t>
    <rPh sb="0" eb="2">
      <t>セイカ</t>
    </rPh>
    <rPh sb="2" eb="4">
      <t>シヒョウ</t>
    </rPh>
    <phoneticPr fontId="2"/>
  </si>
  <si>
    <t>活動指標</t>
    <rPh sb="0" eb="2">
      <t>カツドウ</t>
    </rPh>
    <rPh sb="2" eb="4">
      <t>シヒョウ</t>
    </rPh>
    <phoneticPr fontId="2"/>
  </si>
  <si>
    <t>自動車環境対策課</t>
    <rPh sb="0" eb="5">
      <t>ジドウシャカンキョウ</t>
    </rPh>
    <rPh sb="5" eb="8">
      <t>タイサクカ</t>
    </rPh>
    <phoneticPr fontId="2"/>
  </si>
  <si>
    <t>一般会計</t>
    <rPh sb="0" eb="2">
      <t>イッパン</t>
    </rPh>
    <rPh sb="2" eb="4">
      <t>カイケイ</t>
    </rPh>
    <phoneticPr fontId="2"/>
  </si>
  <si>
    <t>　自動車NOx・PM法では、平成22年度までに二酸化窒素及び浮遊粒子状物質に係る大気環境基準を達成することを目標としているが、自動車交通量の多い一部の局地においては、長期にわたり環境基準未達成の状態が継続しており、このような局地における大気環境を早期に改善し、目標達成を確実なものとする必要がある。また、自動車NOx･PM法により関係８都府県が策定する総量削減計画に基づき、各種施策が実施されているところであるが、平成22年度には計画期間の目標年度を迎えることから計画を見直す必要がある。
　なお、自動車排出ガス対策は地球温暖化対策にも資するものであり、相乗効果を期待できるとの視点をもって対策を推進する必要がある。</t>
    <rPh sb="165" eb="167">
      <t>カンケイ</t>
    </rPh>
    <phoneticPr fontId="2"/>
  </si>
  <si>
    <t>件</t>
    <rPh sb="0" eb="1">
      <t>ケン</t>
    </rPh>
    <phoneticPr fontId="2"/>
  </si>
  <si>
    <t>活動実績
（当初見込み）</t>
    <rPh sb="0" eb="2">
      <t>カツドウ</t>
    </rPh>
    <rPh sb="2" eb="4">
      <t>ジッセキ</t>
    </rPh>
    <rPh sb="6" eb="8">
      <t>トウショ</t>
    </rPh>
    <rPh sb="8" eb="10">
      <t>ミコ</t>
    </rPh>
    <phoneticPr fontId="2"/>
  </si>
  <si>
    <t>委託費</t>
    <rPh sb="0" eb="3">
      <t>イタクヒ</t>
    </rPh>
    <phoneticPr fontId="2"/>
  </si>
  <si>
    <t>NOx・PM法の施行に関する関連情報・追加対策検討に必要な情報の整理</t>
    <rPh sb="6" eb="7">
      <t>ホウ</t>
    </rPh>
    <rPh sb="8" eb="10">
      <t>セコウ</t>
    </rPh>
    <rPh sb="11" eb="12">
      <t>カン</t>
    </rPh>
    <rPh sb="14" eb="16">
      <t>カンレン</t>
    </rPh>
    <rPh sb="16" eb="18">
      <t>ジョウホウ</t>
    </rPh>
    <rPh sb="19" eb="21">
      <t>ツイカ</t>
    </rPh>
    <rPh sb="21" eb="23">
      <t>タイサク</t>
    </rPh>
    <rPh sb="23" eb="25">
      <t>ケントウ</t>
    </rPh>
    <rPh sb="26" eb="28">
      <t>ヒツヨウ</t>
    </rPh>
    <rPh sb="29" eb="31">
      <t>ジョウホウ</t>
    </rPh>
    <rPh sb="32" eb="34">
      <t>セイリ</t>
    </rPh>
    <phoneticPr fontId="2"/>
  </si>
  <si>
    <t>総量削減計画の進捗状況の把握等</t>
    <rPh sb="0" eb="2">
      <t>ソウリョウ</t>
    </rPh>
    <rPh sb="2" eb="4">
      <t>サクゲン</t>
    </rPh>
    <rPh sb="4" eb="6">
      <t>ケイカク</t>
    </rPh>
    <rPh sb="7" eb="9">
      <t>シンチョク</t>
    </rPh>
    <rPh sb="9" eb="11">
      <t>ジョウキョウ</t>
    </rPh>
    <rPh sb="12" eb="14">
      <t>ハアク</t>
    </rPh>
    <rPh sb="14" eb="15">
      <t>トウ</t>
    </rPh>
    <phoneticPr fontId="2"/>
  </si>
  <si>
    <t>千葉県</t>
    <rPh sb="0" eb="3">
      <t>チバケン</t>
    </rPh>
    <phoneticPr fontId="2"/>
  </si>
  <si>
    <t>東京都</t>
    <rPh sb="0" eb="3">
      <t>トウキョウト</t>
    </rPh>
    <phoneticPr fontId="2"/>
  </si>
  <si>
    <t>愛知県</t>
    <rPh sb="0" eb="3">
      <t>アイチケン</t>
    </rPh>
    <phoneticPr fontId="2"/>
  </si>
  <si>
    <t>大阪府</t>
    <rPh sb="0" eb="3">
      <t>オオサカフ</t>
    </rPh>
    <phoneticPr fontId="2"/>
  </si>
  <si>
    <t>兵庫県</t>
    <rPh sb="0" eb="3">
      <t>ヒョウゴケン</t>
    </rPh>
    <phoneticPr fontId="2"/>
  </si>
  <si>
    <t>神奈川県</t>
    <rPh sb="0" eb="4">
      <t>カナガワケン</t>
    </rPh>
    <phoneticPr fontId="2"/>
  </si>
  <si>
    <t>埼玉県</t>
    <rPh sb="0" eb="3">
      <t>サイタマケン</t>
    </rPh>
    <phoneticPr fontId="2"/>
  </si>
  <si>
    <t>三重県</t>
    <rPh sb="0" eb="3">
      <t>ミエケン</t>
    </rPh>
    <phoneticPr fontId="2"/>
  </si>
  <si>
    <t>NPO法人ITS JAPAN</t>
    <rPh sb="3" eb="5">
      <t>ホウジン</t>
    </rPh>
    <phoneticPr fontId="2"/>
  </si>
  <si>
    <t>(財)日本システム開発研究所</t>
    <rPh sb="0" eb="3">
      <t>ザイ</t>
    </rPh>
    <rPh sb="3" eb="5">
      <t>ニホン</t>
    </rPh>
    <rPh sb="9" eb="11">
      <t>カイハツ</t>
    </rPh>
    <rPh sb="11" eb="14">
      <t>ケンキュウショ</t>
    </rPh>
    <phoneticPr fontId="2"/>
  </si>
  <si>
    <t>パナソニックシステム
ソリューションズジャパン(株)</t>
    <rPh sb="23" eb="26">
      <t>カブ</t>
    </rPh>
    <phoneticPr fontId="2"/>
  </si>
  <si>
    <t>(株)数理計画</t>
    <rPh sb="0" eb="3">
      <t>カブ</t>
    </rPh>
    <phoneticPr fontId="2"/>
  </si>
  <si>
    <t>グリーンブルー(株)</t>
    <rPh sb="7" eb="10">
      <t>カブ</t>
    </rPh>
    <phoneticPr fontId="2"/>
  </si>
  <si>
    <t>B.　(株)数理計画</t>
    <rPh sb="3" eb="6">
      <t>カブ</t>
    </rPh>
    <rPh sb="6" eb="8">
      <t>スウリ</t>
    </rPh>
    <rPh sb="8" eb="10">
      <t>ケイカク</t>
    </rPh>
    <phoneticPr fontId="2"/>
  </si>
  <si>
    <t>A.　グリーンブルー(株)</t>
    <rPh sb="10" eb="13">
      <t>カブ</t>
    </rPh>
    <phoneticPr fontId="2"/>
  </si>
  <si>
    <t>数理計画(株)</t>
    <rPh sb="0" eb="2">
      <t>スウリ</t>
    </rPh>
    <rPh sb="2" eb="4">
      <t>ケイカク</t>
    </rPh>
    <rPh sb="4" eb="7">
      <t>カブ</t>
    </rPh>
    <phoneticPr fontId="2"/>
  </si>
  <si>
    <t>サクラ環境センサス(株)</t>
    <rPh sb="3" eb="5">
      <t>カンキョウ</t>
    </rPh>
    <rPh sb="9" eb="12">
      <t>カブ</t>
    </rPh>
    <phoneticPr fontId="2"/>
  </si>
  <si>
    <t>富士通FIP(株)</t>
    <rPh sb="0" eb="3">
      <t>フジツウ</t>
    </rPh>
    <rPh sb="6" eb="9">
      <t>カブ</t>
    </rPh>
    <phoneticPr fontId="2"/>
  </si>
  <si>
    <t>総量削減計画の進行状況の把握等(神奈川県)</t>
    <rPh sb="0" eb="2">
      <t>ソウリョウ</t>
    </rPh>
    <rPh sb="2" eb="4">
      <t>サクゲン</t>
    </rPh>
    <rPh sb="4" eb="6">
      <t>ケイカク</t>
    </rPh>
    <rPh sb="7" eb="9">
      <t>シンコウ</t>
    </rPh>
    <rPh sb="9" eb="11">
      <t>ジョウキョウ</t>
    </rPh>
    <rPh sb="12" eb="14">
      <t>ハアク</t>
    </rPh>
    <rPh sb="14" eb="15">
      <t>トウ</t>
    </rPh>
    <rPh sb="16" eb="20">
      <t>カナガワケン</t>
    </rPh>
    <phoneticPr fontId="2"/>
  </si>
  <si>
    <t>総量削減計画の進行状況の把握等(東京都)</t>
    <rPh sb="0" eb="2">
      <t>ソウリョウ</t>
    </rPh>
    <rPh sb="2" eb="4">
      <t>サクゲン</t>
    </rPh>
    <rPh sb="4" eb="6">
      <t>ケイカク</t>
    </rPh>
    <rPh sb="7" eb="9">
      <t>シンコウ</t>
    </rPh>
    <rPh sb="9" eb="11">
      <t>ジョウキョウ</t>
    </rPh>
    <rPh sb="12" eb="14">
      <t>ハアク</t>
    </rPh>
    <rPh sb="14" eb="15">
      <t>トウ</t>
    </rPh>
    <rPh sb="16" eb="19">
      <t>トウキョウト</t>
    </rPh>
    <phoneticPr fontId="2"/>
  </si>
  <si>
    <t>総量削減計画の進行状況の把握等(兵庫県)</t>
    <rPh sb="0" eb="2">
      <t>ソウリョウ</t>
    </rPh>
    <rPh sb="2" eb="4">
      <t>サクゲン</t>
    </rPh>
    <rPh sb="4" eb="6">
      <t>ケイカク</t>
    </rPh>
    <rPh sb="7" eb="9">
      <t>シンコウ</t>
    </rPh>
    <rPh sb="9" eb="11">
      <t>ジョウキョウ</t>
    </rPh>
    <rPh sb="12" eb="14">
      <t>ハアク</t>
    </rPh>
    <rPh sb="14" eb="15">
      <t>トウ</t>
    </rPh>
    <rPh sb="16" eb="18">
      <t>ヒョウゴ</t>
    </rPh>
    <rPh sb="18" eb="19">
      <t>ケン</t>
    </rPh>
    <phoneticPr fontId="2"/>
  </si>
  <si>
    <t>総量削減計画の進行状況の把握等(大阪府)</t>
    <rPh sb="0" eb="2">
      <t>ソウリョウ</t>
    </rPh>
    <rPh sb="2" eb="4">
      <t>サクゲン</t>
    </rPh>
    <rPh sb="4" eb="6">
      <t>ケイカク</t>
    </rPh>
    <rPh sb="7" eb="9">
      <t>シンコウ</t>
    </rPh>
    <rPh sb="9" eb="11">
      <t>ジョウキョウ</t>
    </rPh>
    <rPh sb="12" eb="14">
      <t>ハアク</t>
    </rPh>
    <rPh sb="14" eb="15">
      <t>トウ</t>
    </rPh>
    <rPh sb="16" eb="19">
      <t>オオサカフ</t>
    </rPh>
    <phoneticPr fontId="2"/>
  </si>
  <si>
    <t>総量削減計画の進行状況の把握等(三重県)</t>
    <rPh sb="0" eb="2">
      <t>ソウリョウ</t>
    </rPh>
    <rPh sb="2" eb="4">
      <t>サクゲン</t>
    </rPh>
    <rPh sb="4" eb="6">
      <t>ケイカク</t>
    </rPh>
    <rPh sb="7" eb="9">
      <t>シンコウ</t>
    </rPh>
    <rPh sb="9" eb="11">
      <t>ジョウキョウ</t>
    </rPh>
    <rPh sb="12" eb="14">
      <t>ハアク</t>
    </rPh>
    <rPh sb="14" eb="15">
      <t>トウ</t>
    </rPh>
    <rPh sb="16" eb="18">
      <t>ミエ</t>
    </rPh>
    <rPh sb="18" eb="19">
      <t>ケン</t>
    </rPh>
    <phoneticPr fontId="2"/>
  </si>
  <si>
    <t>総量削減計画の進行状況の把握等(千葉県)</t>
    <rPh sb="0" eb="2">
      <t>ソウリョウ</t>
    </rPh>
    <rPh sb="2" eb="4">
      <t>サクゲン</t>
    </rPh>
    <rPh sb="4" eb="6">
      <t>ケイカク</t>
    </rPh>
    <rPh sb="7" eb="9">
      <t>シンコウ</t>
    </rPh>
    <rPh sb="9" eb="11">
      <t>ジョウキョウ</t>
    </rPh>
    <rPh sb="12" eb="14">
      <t>ハアク</t>
    </rPh>
    <rPh sb="14" eb="15">
      <t>トウ</t>
    </rPh>
    <rPh sb="16" eb="18">
      <t>チバ</t>
    </rPh>
    <rPh sb="18" eb="19">
      <t>ケン</t>
    </rPh>
    <phoneticPr fontId="2"/>
  </si>
  <si>
    <t>総量削減計画の進行状況の把握等(埼玉県)</t>
    <rPh sb="0" eb="2">
      <t>ソウリョウ</t>
    </rPh>
    <rPh sb="2" eb="4">
      <t>サクゲン</t>
    </rPh>
    <rPh sb="4" eb="6">
      <t>ケイカク</t>
    </rPh>
    <rPh sb="7" eb="9">
      <t>シンコウ</t>
    </rPh>
    <rPh sb="9" eb="11">
      <t>ジョウキョウ</t>
    </rPh>
    <rPh sb="12" eb="14">
      <t>ハアク</t>
    </rPh>
    <rPh sb="14" eb="15">
      <t>トウ</t>
    </rPh>
    <rPh sb="16" eb="18">
      <t>サイタマ</t>
    </rPh>
    <rPh sb="18" eb="19">
      <t>ケン</t>
    </rPh>
    <phoneticPr fontId="2"/>
  </si>
  <si>
    <t>総量削減計画の進行状況の把握等(愛知県)</t>
    <rPh sb="0" eb="2">
      <t>ソウリョウ</t>
    </rPh>
    <rPh sb="2" eb="4">
      <t>サクゲン</t>
    </rPh>
    <rPh sb="4" eb="6">
      <t>ケイカク</t>
    </rPh>
    <rPh sb="7" eb="9">
      <t>シンコウ</t>
    </rPh>
    <rPh sb="9" eb="11">
      <t>ジョウキョウ</t>
    </rPh>
    <rPh sb="12" eb="14">
      <t>ハアク</t>
    </rPh>
    <rPh sb="14" eb="15">
      <t>トウ</t>
    </rPh>
    <rPh sb="16" eb="18">
      <t>アイチ</t>
    </rPh>
    <rPh sb="18" eb="19">
      <t>ケン</t>
    </rPh>
    <phoneticPr fontId="2"/>
  </si>
  <si>
    <t>日本工営(株)</t>
    <rPh sb="0" eb="2">
      <t>ニホン</t>
    </rPh>
    <rPh sb="2" eb="4">
      <t>コウエイ</t>
    </rPh>
    <rPh sb="4" eb="7">
      <t>カブ</t>
    </rPh>
    <phoneticPr fontId="2"/>
  </si>
  <si>
    <t>応用技術(株)</t>
    <rPh sb="0" eb="2">
      <t>オウヨウ</t>
    </rPh>
    <rPh sb="2" eb="4">
      <t>ギジュツ</t>
    </rPh>
    <rPh sb="4" eb="7">
      <t>カブ</t>
    </rPh>
    <phoneticPr fontId="2"/>
  </si>
  <si>
    <t>NOｘ・PM低減装置の導入</t>
    <rPh sb="6" eb="8">
      <t>テイゲン</t>
    </rPh>
    <rPh sb="8" eb="10">
      <t>ソウチ</t>
    </rPh>
    <rPh sb="11" eb="13">
      <t>ドウニュウ</t>
    </rPh>
    <phoneticPr fontId="2"/>
  </si>
  <si>
    <t>随意契約</t>
    <rPh sb="0" eb="2">
      <t>ズイイ</t>
    </rPh>
    <rPh sb="2" eb="4">
      <t>ケイヤク</t>
    </rPh>
    <phoneticPr fontId="2"/>
  </si>
  <si>
    <t>フジ建機リース株式会社</t>
    <rPh sb="2" eb="4">
      <t>ケンキ</t>
    </rPh>
    <rPh sb="7" eb="11">
      <t>カブシキガイシャ</t>
    </rPh>
    <phoneticPr fontId="2"/>
  </si>
  <si>
    <t>開発エンジニアリング(株)</t>
    <rPh sb="0" eb="2">
      <t>カイハツ</t>
    </rPh>
    <rPh sb="10" eb="13">
      <t>カブ</t>
    </rPh>
    <phoneticPr fontId="2"/>
  </si>
  <si>
    <t>D. 富士通FIP(株)</t>
    <rPh sb="3" eb="6">
      <t>フジツウ</t>
    </rPh>
    <rPh sb="9" eb="12">
      <t>カブ</t>
    </rPh>
    <phoneticPr fontId="2"/>
  </si>
  <si>
    <t>■直接実施　　　　　　　■業務委託等　　　　　　　■補助　　　　　　□貸付　　　　　　　□その他</t>
    <rPh sb="1" eb="3">
      <t>チョクセツ</t>
    </rPh>
    <rPh sb="3" eb="5">
      <t>ジッシ</t>
    </rPh>
    <rPh sb="13" eb="15">
      <t>ギョウム</t>
    </rPh>
    <rPh sb="15" eb="17">
      <t>イタク</t>
    </rPh>
    <rPh sb="17" eb="18">
      <t>トウ</t>
    </rPh>
    <rPh sb="26" eb="28">
      <t>ホジョ</t>
    </rPh>
    <rPh sb="35" eb="37">
      <t>カシツケ</t>
    </rPh>
    <rPh sb="47" eb="48">
      <t>タ</t>
    </rPh>
    <phoneticPr fontId="2"/>
  </si>
  <si>
    <t>雑役務費</t>
  </si>
  <si>
    <t>雑役務費</t>
    <rPh sb="0" eb="2">
      <t>ザツエキ</t>
    </rPh>
    <rPh sb="2" eb="3">
      <t>ム</t>
    </rPh>
    <rPh sb="3" eb="4">
      <t>ヒ</t>
    </rPh>
    <phoneticPr fontId="2"/>
  </si>
  <si>
    <t>F.　NPO法人ITS Japan</t>
  </si>
  <si>
    <t>※支出額100万円未満</t>
  </si>
  <si>
    <t>環境対応車の普及方策等の検討</t>
  </si>
  <si>
    <t>費　目</t>
  </si>
  <si>
    <t>使　途</t>
  </si>
  <si>
    <t>金　額
(百万円）</t>
  </si>
  <si>
    <t>計</t>
  </si>
  <si>
    <t>G.　パナソニックシステムソリューションズジャパン(株)</t>
  </si>
  <si>
    <t>H.　(財)日本システム株式会社</t>
  </si>
  <si>
    <t>I.　（株）日本能率協会総合研究所</t>
    <rPh sb="4" eb="5">
      <t>カブ</t>
    </rPh>
    <rPh sb="6" eb="8">
      <t>ニホン</t>
    </rPh>
    <rPh sb="8" eb="10">
      <t>ノウリツ</t>
    </rPh>
    <rPh sb="10" eb="12">
      <t>キョウカイ</t>
    </rPh>
    <rPh sb="12" eb="14">
      <t>ソウゴウ</t>
    </rPh>
    <rPh sb="14" eb="17">
      <t>ケンキュウジョ</t>
    </rPh>
    <phoneticPr fontId="2"/>
  </si>
  <si>
    <t>総量削減計画の進行状況の把握等</t>
    <rPh sb="0" eb="2">
      <t>ソウリョウ</t>
    </rPh>
    <rPh sb="2" eb="4">
      <t>サクゲン</t>
    </rPh>
    <rPh sb="4" eb="6">
      <t>ケイカク</t>
    </rPh>
    <rPh sb="7" eb="9">
      <t>シンコウ</t>
    </rPh>
    <rPh sb="9" eb="11">
      <t>ジョウキョウ</t>
    </rPh>
    <rPh sb="12" eb="14">
      <t>ハアク</t>
    </rPh>
    <rPh sb="14" eb="15">
      <t>トウ</t>
    </rPh>
    <phoneticPr fontId="2"/>
  </si>
  <si>
    <t>旅費、需用費、通信運搬費</t>
    <rPh sb="0" eb="2">
      <t>リョヒ</t>
    </rPh>
    <rPh sb="3" eb="6">
      <t>ジュヨウヒ</t>
    </rPh>
    <rPh sb="7" eb="9">
      <t>ツウシン</t>
    </rPh>
    <rPh sb="9" eb="12">
      <t>ウンパンヒ</t>
    </rPh>
    <phoneticPr fontId="2"/>
  </si>
  <si>
    <t>その他</t>
    <rPh sb="2" eb="3">
      <t>タ</t>
    </rPh>
    <phoneticPr fontId="2"/>
  </si>
  <si>
    <t>補助金</t>
    <rPh sb="0" eb="3">
      <t>ホジョキン</t>
    </rPh>
    <phoneticPr fontId="2"/>
  </si>
  <si>
    <t>目標値
（27年度）</t>
    <rPh sb="0" eb="3">
      <t>モクヒョウチ</t>
    </rPh>
    <rPh sb="7" eb="9">
      <t>ネンド</t>
    </rPh>
    <phoneticPr fontId="2"/>
  </si>
  <si>
    <t>執行にあたっては、事業の内容等を勘案し、一般競争入札を導入することにより、予算の大幅な効率化を実現。引き続き、出来る限り競争性のある契約を実施することにより執行の効率化に努めるとともに、事業の進捗状況を随時把握するなどして、成果の充実を図る。
自動車環境配慮推進事業については、平成22年度に補助対象にNＯx・PM低減装置等を追加し、執行の改善を図ったことで、執行率が前年度と比べて大幅に上昇しており、限られた予算の中で最大限の効果が得られた。なお、本事業については、所定の効果が得られたため、平成２２年度で終了とし予算の縮減を図った。
二酸化窒素及び浮遊粒子状物質に係る大気環境基準を達成するためには、引き続き自動車ＮＯx・PM法の周知、現在の自動車による排出量の把握、今後の排出量の推計は必須であり、また、新たに決定された目標達成に向けての取組の充実が必要であることから、必要な内容は確保しつつ、執行の効率化に努める。</t>
    <rPh sb="163" eb="165">
      <t>ツイカ</t>
    </rPh>
    <rPh sb="167" eb="169">
      <t>シッコウ</t>
    </rPh>
    <rPh sb="170" eb="172">
      <t>カイゼン</t>
    </rPh>
    <rPh sb="173" eb="174">
      <t>ハカ</t>
    </rPh>
    <rPh sb="180" eb="183">
      <t>シッコウリツ</t>
    </rPh>
    <rPh sb="184" eb="187">
      <t>ゼンネンド</t>
    </rPh>
    <rPh sb="188" eb="189">
      <t>クラ</t>
    </rPh>
    <rPh sb="191" eb="193">
      <t>オオハバ</t>
    </rPh>
    <rPh sb="194" eb="196">
      <t>ジョウショウ</t>
    </rPh>
    <rPh sb="201" eb="202">
      <t>カギ</t>
    </rPh>
    <rPh sb="205" eb="207">
      <t>ヨサン</t>
    </rPh>
    <rPh sb="208" eb="209">
      <t>ナカ</t>
    </rPh>
    <rPh sb="210" eb="213">
      <t>サイダイゲン</t>
    </rPh>
    <rPh sb="214" eb="216">
      <t>コウカ</t>
    </rPh>
    <rPh sb="217" eb="218">
      <t>エ</t>
    </rPh>
    <rPh sb="225" eb="226">
      <t>ホン</t>
    </rPh>
    <rPh sb="226" eb="228">
      <t>ジギョウ</t>
    </rPh>
    <rPh sb="234" eb="236">
      <t>ショテイ</t>
    </rPh>
    <rPh sb="237" eb="239">
      <t>コウカ</t>
    </rPh>
    <rPh sb="240" eb="241">
      <t>エ</t>
    </rPh>
    <rPh sb="247" eb="249">
      <t>ヘイセイ</t>
    </rPh>
    <rPh sb="251" eb="253">
      <t>ネンド</t>
    </rPh>
    <rPh sb="254" eb="256">
      <t>シュウリョウ</t>
    </rPh>
    <rPh sb="258" eb="260">
      <t>ヨサン</t>
    </rPh>
    <rPh sb="261" eb="263">
      <t>シュクゲン</t>
    </rPh>
    <rPh sb="264" eb="265">
      <t>ハカ</t>
    </rPh>
    <rPh sb="355" eb="356">
      <t>アラ</t>
    </rPh>
    <rPh sb="358" eb="360">
      <t>ケッテイ</t>
    </rPh>
    <rPh sb="363" eb="365">
      <t>モクヒョウ</t>
    </rPh>
    <rPh sb="365" eb="367">
      <t>タッセイ</t>
    </rPh>
    <rPh sb="368" eb="369">
      <t>ム</t>
    </rPh>
    <rPh sb="372" eb="374">
      <t>トリクミ</t>
    </rPh>
    <rPh sb="375" eb="377">
      <t>ジュウジツ</t>
    </rPh>
    <rPh sb="378" eb="380">
      <t>ヒツヨウ</t>
    </rPh>
    <phoneticPr fontId="2"/>
  </si>
  <si>
    <t>西武観光バス株式会社</t>
    <rPh sb="0" eb="2">
      <t>セイブ</t>
    </rPh>
    <phoneticPr fontId="2"/>
  </si>
  <si>
    <t>菱神運輸株式会社</t>
    <rPh sb="0" eb="1">
      <t>ヒシ</t>
    </rPh>
    <rPh sb="1" eb="2">
      <t>カミ</t>
    </rPh>
    <rPh sb="2" eb="4">
      <t>ウンユ</t>
    </rPh>
    <rPh sb="4" eb="8">
      <t>カブシキガイシャ</t>
    </rPh>
    <phoneticPr fontId="2"/>
  </si>
  <si>
    <t>C.　兵庫県</t>
    <rPh sb="3" eb="5">
      <t>ヒョウゴ</t>
    </rPh>
    <rPh sb="5" eb="6">
      <t>ケン</t>
    </rPh>
    <phoneticPr fontId="2"/>
  </si>
  <si>
    <t>平成２１年度までの執行率は低かったが、その主要因である環境配慮推進事業について、より活用しやすい事業に改め、執行の改善を図った結果、平成２２年度は適正な執行となった。</t>
    <rPh sb="0" eb="2">
      <t>ヘイセイ</t>
    </rPh>
    <rPh sb="4" eb="6">
      <t>ネンド</t>
    </rPh>
    <rPh sb="9" eb="11">
      <t>シッコウ</t>
    </rPh>
    <rPh sb="11" eb="12">
      <t>リツ</t>
    </rPh>
    <rPh sb="13" eb="14">
      <t>ヒク</t>
    </rPh>
    <rPh sb="21" eb="24">
      <t>シュヨウイン</t>
    </rPh>
    <rPh sb="27" eb="29">
      <t>カンキョウ</t>
    </rPh>
    <rPh sb="29" eb="31">
      <t>ハイリョ</t>
    </rPh>
    <rPh sb="31" eb="33">
      <t>スイシン</t>
    </rPh>
    <rPh sb="33" eb="35">
      <t>ジギョウ</t>
    </rPh>
    <rPh sb="42" eb="44">
      <t>カツヨウ</t>
    </rPh>
    <rPh sb="48" eb="50">
      <t>ジギョウ</t>
    </rPh>
    <rPh sb="51" eb="52">
      <t>アラタ</t>
    </rPh>
    <rPh sb="54" eb="56">
      <t>シッコウ</t>
    </rPh>
    <rPh sb="57" eb="59">
      <t>カイゼン</t>
    </rPh>
    <rPh sb="60" eb="61">
      <t>ハカ</t>
    </rPh>
    <rPh sb="63" eb="65">
      <t>ケッカ</t>
    </rPh>
    <rPh sb="66" eb="68">
      <t>ヘイセイ</t>
    </rPh>
    <rPh sb="70" eb="72">
      <t>ネンド</t>
    </rPh>
    <rPh sb="73" eb="75">
      <t>テキセイ</t>
    </rPh>
    <rPh sb="76" eb="78">
      <t>シッコウ</t>
    </rPh>
    <phoneticPr fontId="2"/>
  </si>
  <si>
    <t>自動車実態走行調査・交通量調査の実施</t>
    <rPh sb="0" eb="3">
      <t>ジドウシャ</t>
    </rPh>
    <rPh sb="3" eb="5">
      <t>ジッタイ</t>
    </rPh>
    <rPh sb="5" eb="7">
      <t>ソウコウ</t>
    </rPh>
    <rPh sb="7" eb="9">
      <t>チョウサ</t>
    </rPh>
    <rPh sb="10" eb="12">
      <t>コウツウ</t>
    </rPh>
    <rPh sb="12" eb="13">
      <t>リョウ</t>
    </rPh>
    <rPh sb="13" eb="15">
      <t>チョウサ</t>
    </rPh>
    <rPh sb="16" eb="18">
      <t>ジッシ</t>
    </rPh>
    <phoneticPr fontId="2"/>
  </si>
  <si>
    <t>自動車実態走行調査・交通量調査の実施</t>
    <rPh sb="10" eb="13">
      <t>コウツウリョウ</t>
    </rPh>
    <rPh sb="13" eb="15">
      <t>チョウサ</t>
    </rPh>
    <rPh sb="16" eb="18">
      <t>ジッシ</t>
    </rPh>
    <phoneticPr fontId="2"/>
  </si>
  <si>
    <t>開始年度：平成14年
終了年度：－</t>
    <rPh sb="0" eb="2">
      <t>カイシ</t>
    </rPh>
    <rPh sb="2" eb="4">
      <t>ネンド</t>
    </rPh>
    <rPh sb="11" eb="13">
      <t>シュウリョウ</t>
    </rPh>
    <rPh sb="13" eb="15">
      <t>ネンド</t>
    </rPh>
    <phoneticPr fontId="2"/>
  </si>
  <si>
    <t>・自動車NOx・PM法に基づく施策の進捗状況を把握し目標年度における環境基準の達成を確実なものとするため、８都府県において自動車実態走行調査を実施し自動車NOx・PM排出量を算定するとともに、各自治体（８都府県）の環境基準達成状況及び各種施策の実施状況を整理。これらのデータを基にして将来の自動車NOx・PM排出量を予測し、施策見直しの検討に資する基礎資料を整理。
・自動車NOx・PM法対策地域における自動車排出ガスの低減を促進するため、NOx・PM低減装置や最新排出ガス規制適合車両の導入に対する補助を実施。
・自動車排出ガスの低減に資する施策として、有識者の意見等をもとに、環境対応車の普及方策等各種施策について検討。また、自動車実態走行調査手法のより効率的な方法について検討。</t>
    <rPh sb="1" eb="4">
      <t>ジドウシャ</t>
    </rPh>
    <rPh sb="10" eb="11">
      <t>ホウ</t>
    </rPh>
    <rPh sb="12" eb="13">
      <t>モト</t>
    </rPh>
    <rPh sb="15" eb="16">
      <t>セ</t>
    </rPh>
    <rPh sb="16" eb="17">
      <t>サク</t>
    </rPh>
    <rPh sb="18" eb="20">
      <t>シンチョク</t>
    </rPh>
    <rPh sb="20" eb="22">
      <t>ジョウキョウ</t>
    </rPh>
    <rPh sb="23" eb="25">
      <t>ハアク</t>
    </rPh>
    <rPh sb="26" eb="28">
      <t>モクヒョウ</t>
    </rPh>
    <rPh sb="28" eb="30">
      <t>ネンド</t>
    </rPh>
    <rPh sb="34" eb="36">
      <t>カンキョウ</t>
    </rPh>
    <rPh sb="36" eb="38">
      <t>キジュン</t>
    </rPh>
    <rPh sb="42" eb="44">
      <t>カクジツ</t>
    </rPh>
    <rPh sb="54" eb="57">
      <t>トフケン</t>
    </rPh>
    <rPh sb="61" eb="64">
      <t>ジドウシャ</t>
    </rPh>
    <rPh sb="64" eb="66">
      <t>ジッタイ</t>
    </rPh>
    <rPh sb="66" eb="68">
      <t>ソウコウ</t>
    </rPh>
    <rPh sb="68" eb="70">
      <t>チョウサ</t>
    </rPh>
    <rPh sb="71" eb="73">
      <t>ジッシ</t>
    </rPh>
    <rPh sb="74" eb="77">
      <t>ジドウシャ</t>
    </rPh>
    <rPh sb="83" eb="85">
      <t>ハイシュツ</t>
    </rPh>
    <rPh sb="85" eb="86">
      <t>リョウ</t>
    </rPh>
    <rPh sb="87" eb="89">
      <t>サンテイ</t>
    </rPh>
    <rPh sb="96" eb="100">
      <t>カクジチタイ</t>
    </rPh>
    <rPh sb="102" eb="105">
      <t>トフケン</t>
    </rPh>
    <rPh sb="107" eb="109">
      <t>カンキョウ</t>
    </rPh>
    <rPh sb="109" eb="111">
      <t>キジュン</t>
    </rPh>
    <rPh sb="111" eb="113">
      <t>タッセイ</t>
    </rPh>
    <rPh sb="115" eb="116">
      <t>オヨ</t>
    </rPh>
    <rPh sb="117" eb="119">
      <t>カクシュ</t>
    </rPh>
    <rPh sb="119" eb="120">
      <t>セ</t>
    </rPh>
    <rPh sb="120" eb="121">
      <t>サク</t>
    </rPh>
    <rPh sb="122" eb="124">
      <t>ジッシ</t>
    </rPh>
    <rPh sb="124" eb="126">
      <t>ジョウキョウ</t>
    </rPh>
    <rPh sb="127" eb="129">
      <t>セイリ</t>
    </rPh>
    <rPh sb="138" eb="139">
      <t>モト</t>
    </rPh>
    <rPh sb="142" eb="144">
      <t>ショウライ</t>
    </rPh>
    <rPh sb="145" eb="148">
      <t>ジドウシャ</t>
    </rPh>
    <rPh sb="154" eb="156">
      <t>ハイシュツ</t>
    </rPh>
    <rPh sb="156" eb="157">
      <t>リョウ</t>
    </rPh>
    <rPh sb="158" eb="160">
      <t>ヨソク</t>
    </rPh>
    <rPh sb="162" eb="163">
      <t>セ</t>
    </rPh>
    <rPh sb="163" eb="164">
      <t>サク</t>
    </rPh>
    <rPh sb="164" eb="166">
      <t>ミナオ</t>
    </rPh>
    <rPh sb="168" eb="170">
      <t>ケントウ</t>
    </rPh>
    <rPh sb="171" eb="172">
      <t>シ</t>
    </rPh>
    <rPh sb="174" eb="176">
      <t>キソ</t>
    </rPh>
    <rPh sb="176" eb="178">
      <t>シリョウ</t>
    </rPh>
    <rPh sb="179" eb="181">
      <t>セイリ</t>
    </rPh>
    <rPh sb="184" eb="187">
      <t>ジドウシャ</t>
    </rPh>
    <rPh sb="193" eb="194">
      <t>ホウ</t>
    </rPh>
    <rPh sb="194" eb="196">
      <t>タイサク</t>
    </rPh>
    <rPh sb="196" eb="198">
      <t>チイキ</t>
    </rPh>
    <rPh sb="202" eb="205">
      <t>ジドウシャ</t>
    </rPh>
    <rPh sb="205" eb="207">
      <t>ハイシュツ</t>
    </rPh>
    <rPh sb="210" eb="212">
      <t>テイゲン</t>
    </rPh>
    <rPh sb="213" eb="215">
      <t>ソクシン</t>
    </rPh>
    <rPh sb="226" eb="228">
      <t>テイゲン</t>
    </rPh>
    <rPh sb="228" eb="230">
      <t>ソウチ</t>
    </rPh>
    <rPh sb="231" eb="233">
      <t>サイシン</t>
    </rPh>
    <rPh sb="233" eb="235">
      <t>ハイシュツ</t>
    </rPh>
    <rPh sb="237" eb="239">
      <t>キセイ</t>
    </rPh>
    <rPh sb="239" eb="241">
      <t>テキゴウ</t>
    </rPh>
    <rPh sb="241" eb="243">
      <t>シャリョウ</t>
    </rPh>
    <rPh sb="244" eb="246">
      <t>ドウニュウ</t>
    </rPh>
    <rPh sb="247" eb="248">
      <t>タイ</t>
    </rPh>
    <rPh sb="250" eb="252">
      <t>ホジョ</t>
    </rPh>
    <rPh sb="253" eb="255">
      <t>ジッシ</t>
    </rPh>
    <rPh sb="258" eb="261">
      <t>ジドウシャ</t>
    </rPh>
    <rPh sb="261" eb="263">
      <t>ハイシュツ</t>
    </rPh>
    <rPh sb="266" eb="268">
      <t>テイゲン</t>
    </rPh>
    <rPh sb="269" eb="270">
      <t>シ</t>
    </rPh>
    <rPh sb="272" eb="273">
      <t>セ</t>
    </rPh>
    <rPh sb="273" eb="274">
      <t>サク</t>
    </rPh>
    <rPh sb="278" eb="281">
      <t>ユウシキシャ</t>
    </rPh>
    <rPh sb="282" eb="284">
      <t>イケン</t>
    </rPh>
    <rPh sb="284" eb="285">
      <t>トウ</t>
    </rPh>
    <rPh sb="290" eb="292">
      <t>カンキョウ</t>
    </rPh>
    <rPh sb="292" eb="294">
      <t>タイオウ</t>
    </rPh>
    <rPh sb="294" eb="295">
      <t>シャ</t>
    </rPh>
    <rPh sb="296" eb="298">
      <t>フキュウ</t>
    </rPh>
    <rPh sb="298" eb="300">
      <t>ホウサク</t>
    </rPh>
    <rPh sb="300" eb="301">
      <t>トウ</t>
    </rPh>
    <rPh sb="301" eb="303">
      <t>カクシュ</t>
    </rPh>
    <rPh sb="303" eb="305">
      <t>シサク</t>
    </rPh>
    <rPh sb="309" eb="311">
      <t>ケントウ</t>
    </rPh>
    <rPh sb="324" eb="326">
      <t>シュホウ</t>
    </rPh>
    <rPh sb="329" eb="332">
      <t>コウリツテキ</t>
    </rPh>
    <rPh sb="333" eb="335">
      <t>ホウホウ</t>
    </rPh>
    <rPh sb="339" eb="341">
      <t>ケントウ</t>
    </rPh>
    <phoneticPr fontId="2"/>
  </si>
  <si>
    <t>NOx・PM低減装置等の補助件数</t>
    <rPh sb="10" eb="11">
      <t>トウ</t>
    </rPh>
    <rPh sb="12" eb="14">
      <t>ホジョ</t>
    </rPh>
    <rPh sb="14" eb="16">
      <t>ケンスウ</t>
    </rPh>
    <phoneticPr fontId="2"/>
  </si>
  <si>
    <t>自動車実態走行調査</t>
    <rPh sb="0" eb="3">
      <t>ジドウシャ</t>
    </rPh>
    <rPh sb="3" eb="5">
      <t>ジッタイ</t>
    </rPh>
    <rPh sb="5" eb="7">
      <t>ソウコウ</t>
    </rPh>
    <rPh sb="7" eb="9">
      <t>チョウサ</t>
    </rPh>
    <phoneticPr fontId="2"/>
  </si>
  <si>
    <t>経産省、国交省及び環境省が低公害車の普及に対する補助を実施しており、国交省及び経産省においては商用自動車や普及段階にある低公害車等について、環境省においては普及段階前の自家用自動車及びNOxPM法規制基準適合自動車への代替等をそれぞれ受け持っている</t>
    <rPh sb="0" eb="3">
      <t>ケイサンショウ</t>
    </rPh>
    <rPh sb="4" eb="7">
      <t>コッコウショウ</t>
    </rPh>
    <rPh sb="7" eb="8">
      <t>オヨ</t>
    </rPh>
    <rPh sb="9" eb="12">
      <t>カンキョウショウ</t>
    </rPh>
    <rPh sb="13" eb="17">
      <t>テイコウガイシャ</t>
    </rPh>
    <rPh sb="18" eb="20">
      <t>フキュウ</t>
    </rPh>
    <rPh sb="21" eb="22">
      <t>タイ</t>
    </rPh>
    <rPh sb="24" eb="26">
      <t>ホジョ</t>
    </rPh>
    <rPh sb="27" eb="29">
      <t>ジッシ</t>
    </rPh>
    <rPh sb="34" eb="37">
      <t>コッコウショウ</t>
    </rPh>
    <rPh sb="37" eb="38">
      <t>オヨ</t>
    </rPh>
    <rPh sb="39" eb="42">
      <t>ケイサンショウ</t>
    </rPh>
    <rPh sb="47" eb="49">
      <t>ショウヨウ</t>
    </rPh>
    <rPh sb="49" eb="52">
      <t>ジドウシャ</t>
    </rPh>
    <rPh sb="53" eb="55">
      <t>フキュウ</t>
    </rPh>
    <rPh sb="55" eb="57">
      <t>ダンカイ</t>
    </rPh>
    <rPh sb="60" eb="64">
      <t>テイコウガイシャ</t>
    </rPh>
    <rPh sb="64" eb="65">
      <t>トウ</t>
    </rPh>
    <rPh sb="70" eb="73">
      <t>カンキョウショウ</t>
    </rPh>
    <rPh sb="78" eb="80">
      <t>フキュウ</t>
    </rPh>
    <rPh sb="80" eb="82">
      <t>ダンカイ</t>
    </rPh>
    <rPh sb="82" eb="83">
      <t>マエ</t>
    </rPh>
    <rPh sb="90" eb="91">
      <t>オヨ</t>
    </rPh>
    <rPh sb="97" eb="98">
      <t>ホウ</t>
    </rPh>
    <rPh sb="98" eb="100">
      <t>キセイ</t>
    </rPh>
    <rPh sb="100" eb="102">
      <t>キジュン</t>
    </rPh>
    <rPh sb="102" eb="104">
      <t>テキゴウ</t>
    </rPh>
    <rPh sb="104" eb="107">
      <t>ジドウシャ</t>
    </rPh>
    <rPh sb="109" eb="111">
      <t>ダイタイ</t>
    </rPh>
    <rPh sb="111" eb="112">
      <t>トウ</t>
    </rPh>
    <rPh sb="117" eb="118">
      <t>ウ</t>
    </rPh>
    <rPh sb="119" eb="120">
      <t>モ</t>
    </rPh>
    <phoneticPr fontId="2"/>
  </si>
  <si>
    <t>９割以上の予算が消化されているが、一事業所あたりの補助金額が想定より大きいために予定していた件数には達しなかった。</t>
    <rPh sb="17" eb="18">
      <t>イチ</t>
    </rPh>
    <rPh sb="18" eb="21">
      <t>ジギョウショ</t>
    </rPh>
    <rPh sb="25" eb="27">
      <t>ホジョ</t>
    </rPh>
    <rPh sb="27" eb="29">
      <t>キンガク</t>
    </rPh>
    <rPh sb="30" eb="32">
      <t>ソウテイ</t>
    </rPh>
    <rPh sb="34" eb="35">
      <t>オオ</t>
    </rPh>
    <rPh sb="40" eb="42">
      <t>ヨテイ</t>
    </rPh>
    <rPh sb="46" eb="48">
      <t>ケンスウ</t>
    </rPh>
    <rPh sb="50" eb="51">
      <t>タッ</t>
    </rPh>
    <phoneticPr fontId="2"/>
  </si>
  <si>
    <t>3-1 大気環境の保全（酸性雨・黄砂対策を含む）</t>
    <rPh sb="4" eb="6">
      <t>タイキ</t>
    </rPh>
    <rPh sb="6" eb="8">
      <t>カンキョウ</t>
    </rPh>
    <rPh sb="9" eb="11">
      <t>ホゼン</t>
    </rPh>
    <rPh sb="12" eb="15">
      <t>サンセイウ</t>
    </rPh>
    <rPh sb="16" eb="18">
      <t>コウサ</t>
    </rPh>
    <rPh sb="18" eb="20">
      <t>タイサク</t>
    </rPh>
    <rPh sb="21" eb="22">
      <t>フク</t>
    </rPh>
    <phoneticPr fontId="2"/>
  </si>
  <si>
    <t>環境保全調査費</t>
    <rPh sb="0" eb="2">
      <t>カンキョウ</t>
    </rPh>
    <rPh sb="2" eb="4">
      <t>ホゼン</t>
    </rPh>
    <rPh sb="4" eb="7">
      <t>チョウサヒ</t>
    </rPh>
    <phoneticPr fontId="2"/>
  </si>
  <si>
    <t>環境保全調査等地方公共団体委託費</t>
    <rPh sb="0" eb="2">
      <t>カンキョウ</t>
    </rPh>
    <rPh sb="2" eb="4">
      <t>ホゼン</t>
    </rPh>
    <rPh sb="4" eb="6">
      <t>チョウサ</t>
    </rPh>
    <rPh sb="6" eb="7">
      <t>トウ</t>
    </rPh>
    <rPh sb="7" eb="9">
      <t>チホウ</t>
    </rPh>
    <rPh sb="9" eb="11">
      <t>コウキョウ</t>
    </rPh>
    <rPh sb="11" eb="13">
      <t>ダンタイ</t>
    </rPh>
    <rPh sb="13" eb="16">
      <t>イタクヒ</t>
    </rPh>
    <phoneticPr fontId="2"/>
  </si>
  <si>
    <t>32百万円</t>
    <rPh sb="2" eb="4">
      <t>ヒャクマン</t>
    </rPh>
    <rPh sb="4" eb="5">
      <t>エン</t>
    </rPh>
    <phoneticPr fontId="2"/>
  </si>
  <si>
    <t>159百万円</t>
    <rPh sb="3" eb="5">
      <t>ヒャクマン</t>
    </rPh>
    <rPh sb="5" eb="6">
      <t>エン</t>
    </rPh>
    <phoneticPr fontId="2"/>
  </si>
  <si>
    <t>J.　（株）エーディープロジェクト</t>
    <rPh sb="4" eb="5">
      <t>カブ</t>
    </rPh>
    <phoneticPr fontId="2"/>
  </si>
  <si>
    <t>委託費</t>
    <rPh sb="0" eb="2">
      <t>イタク</t>
    </rPh>
    <rPh sb="2" eb="3">
      <t>ヒ</t>
    </rPh>
    <phoneticPr fontId="2"/>
  </si>
  <si>
    <t>次世代自動車に対する自動車ユーザーへのアンケート調査</t>
    <rPh sb="0" eb="3">
      <t>ジセダイ</t>
    </rPh>
    <rPh sb="3" eb="6">
      <t>ジドウシャ</t>
    </rPh>
    <rPh sb="7" eb="8">
      <t>タイ</t>
    </rPh>
    <rPh sb="10" eb="13">
      <t>ジドウシャ</t>
    </rPh>
    <rPh sb="24" eb="26">
      <t>チョウサ</t>
    </rPh>
    <phoneticPr fontId="2"/>
  </si>
  <si>
    <t>自動車実態走行調査等単位当たりのコストを算定しがたい事業を含むために困難</t>
    <rPh sb="0" eb="3">
      <t>ジドウシャ</t>
    </rPh>
    <rPh sb="3" eb="5">
      <t>ジッタイ</t>
    </rPh>
    <rPh sb="5" eb="7">
      <t>ソウコウ</t>
    </rPh>
    <rPh sb="7" eb="9">
      <t>チョウサ</t>
    </rPh>
    <rPh sb="9" eb="10">
      <t>トウ</t>
    </rPh>
    <rPh sb="10" eb="12">
      <t>タンイ</t>
    </rPh>
    <rPh sb="12" eb="13">
      <t>ア</t>
    </rPh>
    <rPh sb="20" eb="22">
      <t>サンテイ</t>
    </rPh>
    <rPh sb="26" eb="28">
      <t>ジギョウ</t>
    </rPh>
    <rPh sb="29" eb="30">
      <t>フク</t>
    </rPh>
    <rPh sb="34" eb="36">
      <t>コンナン</t>
    </rPh>
    <phoneticPr fontId="2"/>
  </si>
  <si>
    <t>一部改善</t>
    <rPh sb="0" eb="2">
      <t>イチブ</t>
    </rPh>
    <rPh sb="2" eb="4">
      <t>カイゼン</t>
    </rPh>
    <phoneticPr fontId="2"/>
  </si>
  <si>
    <t>継続経費であり、より事業の必要性が高いものに注力する事等により全体の要求額を減額すること。</t>
    <rPh sb="27" eb="28">
      <t>トウ</t>
    </rPh>
    <rPh sb="31" eb="33">
      <t>ゼンタイ</t>
    </rPh>
    <rPh sb="34" eb="37">
      <t>ヨウキュウガク</t>
    </rPh>
    <rPh sb="38" eb="40">
      <t>ゲンガク</t>
    </rPh>
    <phoneticPr fontId="2"/>
  </si>
  <si>
    <t>自動車環境対策課長
上河原　献二</t>
    <rPh sb="0" eb="5">
      <t>ジドウシャカンキョウ</t>
    </rPh>
    <rPh sb="5" eb="8">
      <t>タイサクカ</t>
    </rPh>
    <rPh sb="8" eb="9">
      <t>チョウ</t>
    </rPh>
    <rPh sb="10" eb="13">
      <t>カミガワラ</t>
    </rPh>
    <rPh sb="14" eb="15">
      <t>ケン</t>
    </rPh>
    <rPh sb="15" eb="16">
      <t>ジ</t>
    </rPh>
    <phoneticPr fontId="2"/>
  </si>
  <si>
    <t>自動車実態走行調査の人件費の効率化を行う等、各事業費用について精査することで減額とした。</t>
    <rPh sb="0" eb="3">
      <t>ジドウシャ</t>
    </rPh>
    <rPh sb="3" eb="5">
      <t>ジッタイ</t>
    </rPh>
    <rPh sb="5" eb="7">
      <t>ソウコウ</t>
    </rPh>
    <rPh sb="7" eb="9">
      <t>チョウサ</t>
    </rPh>
    <rPh sb="10" eb="13">
      <t>ジンケンヒ</t>
    </rPh>
    <rPh sb="14" eb="17">
      <t>コウリツカ</t>
    </rPh>
    <rPh sb="18" eb="19">
      <t>オコナ</t>
    </rPh>
    <rPh sb="20" eb="21">
      <t>トウ</t>
    </rPh>
    <rPh sb="22" eb="25">
      <t>カクジギョウ</t>
    </rPh>
    <rPh sb="25" eb="27">
      <t>ヒヨウ</t>
    </rPh>
    <rPh sb="31" eb="33">
      <t>セイサ</t>
    </rPh>
    <rPh sb="38" eb="40">
      <t>ゲンガク</t>
    </rPh>
    <phoneticPr fontId="2"/>
  </si>
  <si>
    <t>平成23年3月に自動車NOx・PM法の基本方針が変更され新たな目標が設定されたことに伴い、対策の進行管理のため、測定局が存在しない地域での大気汚染物質の測定の必要性が生じたことから増額した。</t>
    <rPh sb="0" eb="2">
      <t>ヘイセイ</t>
    </rPh>
    <rPh sb="4" eb="5">
      <t>ネン</t>
    </rPh>
    <rPh sb="6" eb="7">
      <t>ガツ</t>
    </rPh>
    <rPh sb="8" eb="11">
      <t>ジドウシャ</t>
    </rPh>
    <rPh sb="17" eb="18">
      <t>ホウ</t>
    </rPh>
    <rPh sb="19" eb="21">
      <t>キホン</t>
    </rPh>
    <rPh sb="28" eb="29">
      <t>アラ</t>
    </rPh>
    <rPh sb="31" eb="33">
      <t>モクヒョウ</t>
    </rPh>
    <rPh sb="34" eb="36">
      <t>セッテイ</t>
    </rPh>
    <rPh sb="42" eb="43">
      <t>トモナ</t>
    </rPh>
    <rPh sb="45" eb="47">
      <t>タイサク</t>
    </rPh>
    <rPh sb="48" eb="50">
      <t>シンコウ</t>
    </rPh>
    <rPh sb="50" eb="52">
      <t>カンリ</t>
    </rPh>
    <rPh sb="56" eb="59">
      <t>ソクテイキョク</t>
    </rPh>
    <rPh sb="60" eb="62">
      <t>ソンザイ</t>
    </rPh>
    <rPh sb="65" eb="67">
      <t>チイキ</t>
    </rPh>
    <rPh sb="69" eb="71">
      <t>タイキ</t>
    </rPh>
    <rPh sb="71" eb="73">
      <t>オセン</t>
    </rPh>
    <rPh sb="73" eb="75">
      <t>ブッシツ</t>
    </rPh>
    <rPh sb="76" eb="78">
      <t>ソクテイ</t>
    </rPh>
    <rPh sb="79" eb="82">
      <t>ヒツヨウセイ</t>
    </rPh>
    <rPh sb="83" eb="84">
      <t>ショウ</t>
    </rPh>
    <rPh sb="90" eb="92">
      <t>ゾウガク</t>
    </rPh>
    <phoneticPr fontId="2"/>
  </si>
  <si>
    <t>　　　　　　　　　　　　　平成２３年行政事業レビューシート　　　　　　　　(環境省)</t>
    <rPh sb="13" eb="15">
      <t>ヘイセイ</t>
    </rPh>
    <rPh sb="17" eb="18">
      <t>ネン</t>
    </rPh>
    <rPh sb="18" eb="19">
      <t>ギョウ</t>
    </rPh>
    <rPh sb="19" eb="20">
      <t>セイ</t>
    </rPh>
    <rPh sb="20" eb="22">
      <t>ジギョウ</t>
    </rPh>
    <rPh sb="38" eb="41">
      <t>カンキョウショウ</t>
    </rPh>
    <rPh sb="40" eb="41">
      <t>ショウ</t>
    </rPh>
    <phoneticPr fontId="2"/>
  </si>
  <si>
    <t>191百万円</t>
    <rPh sb="3" eb="5">
      <t>ヒャクマン</t>
    </rPh>
    <rPh sb="5" eb="6">
      <t>エン</t>
    </rPh>
    <phoneticPr fontId="2"/>
  </si>
  <si>
    <t>119百万円</t>
    <rPh sb="3" eb="5">
      <t>ヒャクマン</t>
    </rPh>
    <rPh sb="5" eb="6">
      <t>エン</t>
    </rPh>
    <phoneticPr fontId="2"/>
  </si>
  <si>
    <t>52百万円</t>
    <rPh sb="2" eb="4">
      <t>ヒャクマン</t>
    </rPh>
    <rPh sb="4" eb="5">
      <t>エン</t>
    </rPh>
    <phoneticPr fontId="2"/>
  </si>
  <si>
    <t>172百万円</t>
    <rPh sb="3" eb="5">
      <t>ヒャクマン</t>
    </rPh>
    <rPh sb="5" eb="6">
      <t>エン</t>
    </rPh>
    <phoneticPr fontId="2"/>
  </si>
  <si>
    <t>０５２</t>
    <phoneticPr fontId="2"/>
  </si>
  <si>
    <t>都市の自動車環境対策と温暖化対策のコベネフィット推進費</t>
    <phoneticPr fontId="2"/>
  </si>
  <si>
    <t>担当部局庁</t>
    <phoneticPr fontId="2"/>
  </si>
  <si>
    <t>水・大気環境局</t>
    <phoneticPr fontId="2"/>
  </si>
  <si>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</si>
  <si>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自動車から排出される窒素酸化物及び粒子状物質の特定地域における総量の削減等に関する特別措置法</t>
    <phoneticPr fontId="2"/>
  </si>
  <si>
    <t>関係する計画、通知等</t>
    <phoneticPr fontId="2"/>
  </si>
  <si>
    <t>自動車排出窒素酸化物及び自動車排出粒子状物質の総量の削減に関する基本方針</t>
    <phoneticPr fontId="2"/>
  </si>
  <si>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</si>
  <si>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</si>
  <si>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</si>
  <si>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t>20年度</t>
    <rPh sb="2" eb="4">
      <t>ネンド</t>
    </rPh>
    <phoneticPr fontId="2"/>
  </si>
  <si>
    <t>21年度</t>
    <rPh sb="2" eb="4">
      <t>ネンド</t>
    </rPh>
    <phoneticPr fontId="2"/>
  </si>
  <si>
    <t>22年度</t>
    <rPh sb="2" eb="4">
      <t>ネンド</t>
    </rPh>
    <phoneticPr fontId="2"/>
  </si>
  <si>
    <t>23年度</t>
    <rPh sb="2" eb="4">
      <t>ネンド</t>
    </rPh>
    <phoneticPr fontId="2"/>
  </si>
  <si>
    <t>二酸化窒素に係る環境基準の達成
（NOx・PM法対策地域内）</t>
    <rPh sb="0" eb="3">
      <t>ニサンカ</t>
    </rPh>
    <rPh sb="3" eb="5">
      <t>チッソ</t>
    </rPh>
    <rPh sb="6" eb="7">
      <t>カカ</t>
    </rPh>
    <rPh sb="8" eb="10">
      <t>カンキョウ</t>
    </rPh>
    <rPh sb="10" eb="12">
      <t>キジュン</t>
    </rPh>
    <rPh sb="13" eb="15">
      <t>タッセイ</t>
    </rPh>
    <rPh sb="23" eb="24">
      <t>ホウ</t>
    </rPh>
    <rPh sb="24" eb="26">
      <t>タイサク</t>
    </rPh>
    <rPh sb="26" eb="28">
      <t>チイキ</t>
    </rPh>
    <rPh sb="28" eb="29">
      <t>ナイ</t>
    </rPh>
    <phoneticPr fontId="2"/>
  </si>
  <si>
    <t>％</t>
    <phoneticPr fontId="2"/>
  </si>
  <si>
    <t>-</t>
    <phoneticPr fontId="2"/>
  </si>
  <si>
    <t>％</t>
    <phoneticPr fontId="2"/>
  </si>
  <si>
    <t>-</t>
    <phoneticPr fontId="2"/>
  </si>
  <si>
    <t>浮遊粒子状物質に係る環境基準の達成
（NOx・PM法対策地域内）</t>
    <rPh sb="0" eb="2">
      <t>フユウ</t>
    </rPh>
    <rPh sb="2" eb="5">
      <t>リュウシジョウ</t>
    </rPh>
    <rPh sb="5" eb="7">
      <t>ブッシツ</t>
    </rPh>
    <rPh sb="8" eb="9">
      <t>カカ</t>
    </rPh>
    <rPh sb="10" eb="12">
      <t>カンキョウ</t>
    </rPh>
    <rPh sb="12" eb="14">
      <t>キジュン</t>
    </rPh>
    <rPh sb="15" eb="17">
      <t>タッセイ</t>
    </rPh>
    <rPh sb="26" eb="28">
      <t>タイサク</t>
    </rPh>
    <rPh sb="28" eb="30">
      <t>チイキ</t>
    </rPh>
    <rPh sb="30" eb="31">
      <t>ナイ</t>
    </rPh>
    <phoneticPr fontId="2"/>
  </si>
  <si>
    <t>―</t>
    <phoneticPr fontId="2"/>
  </si>
  <si>
    <t>(233)</t>
    <phoneticPr fontId="2"/>
  </si>
  <si>
    <t>(                )</t>
    <phoneticPr fontId="2"/>
  </si>
  <si>
    <t>○</t>
    <phoneticPr fontId="2"/>
  </si>
  <si>
    <t>不用率が大きい場合は、その理由を把握しているか。</t>
    <phoneticPr fontId="2"/>
  </si>
  <si>
    <t>単位あたりコストの削減に努めているか。その水準は妥当か。</t>
    <phoneticPr fontId="2"/>
  </si>
  <si>
    <t>△</t>
    <phoneticPr fontId="2"/>
  </si>
  <si>
    <t>活動実績は見込みに見合ったものであるか。</t>
    <phoneticPr fontId="2"/>
  </si>
  <si>
    <t>より事業の必要性が高いものに注力する事により要求額を減らした。</t>
    <phoneticPr fontId="2"/>
  </si>
  <si>
    <r>
      <t xml:space="preserve">資金の流れ
</t>
    </r>
    <r>
      <rPr>
        <sz val="11"/>
        <color theme="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</si>
  <si>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</si>
  <si>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交通量調査手法の検討の実施</t>
    <phoneticPr fontId="2"/>
  </si>
  <si>
    <t>総量削減計画の進行状況の把握等</t>
    <phoneticPr fontId="2"/>
  </si>
  <si>
    <t>E.　東京ヤサカ観光バス</t>
    <phoneticPr fontId="2"/>
  </si>
  <si>
    <t>NOｘ・PM低減装置の導入</t>
    <phoneticPr fontId="2"/>
  </si>
  <si>
    <t>支出先上位１０者リスト</t>
    <phoneticPr fontId="2"/>
  </si>
  <si>
    <t>A.</t>
    <phoneticPr fontId="2"/>
  </si>
  <si>
    <t>支　出　先</t>
    <phoneticPr fontId="2"/>
  </si>
  <si>
    <t>業　務　概　要</t>
    <phoneticPr fontId="2"/>
  </si>
  <si>
    <t>支　出　額
（百万円）</t>
    <phoneticPr fontId="2"/>
  </si>
  <si>
    <r>
      <t xml:space="preserve">役員総数
</t>
    </r>
    <r>
      <rPr>
        <sz val="10"/>
        <color theme="1"/>
        <rFont val="ＭＳ Ｐゴシック"/>
        <family val="3"/>
        <charset val="128"/>
      </rPr>
      <t>（官庁OB/役員数）</t>
    </r>
    <rPh sb="0" eb="2">
      <t>ヤクイン</t>
    </rPh>
    <rPh sb="2" eb="4">
      <t>ソウスウ</t>
    </rPh>
    <rPh sb="6" eb="8">
      <t>カンチョウ</t>
    </rPh>
    <rPh sb="11" eb="14">
      <t>ヤクインスウ</t>
    </rPh>
    <phoneticPr fontId="2"/>
  </si>
  <si>
    <t>/</t>
    <phoneticPr fontId="2"/>
  </si>
  <si>
    <t>B.</t>
    <phoneticPr fontId="2"/>
  </si>
  <si>
    <t>支　出　先</t>
    <phoneticPr fontId="2"/>
  </si>
  <si>
    <t>業　務　概　要</t>
    <phoneticPr fontId="2"/>
  </si>
  <si>
    <t>支　出　額
（百万円）</t>
    <phoneticPr fontId="2"/>
  </si>
  <si>
    <t>C.</t>
    <phoneticPr fontId="2"/>
  </si>
  <si>
    <t>随意契約</t>
    <phoneticPr fontId="2"/>
  </si>
  <si>
    <t>D.</t>
    <phoneticPr fontId="2"/>
  </si>
  <si>
    <t>E.</t>
    <phoneticPr fontId="2"/>
  </si>
  <si>
    <t>東京ヤサカ観光バス</t>
    <phoneticPr fontId="2"/>
  </si>
  <si>
    <t>立川バス株式会社　</t>
    <phoneticPr fontId="2"/>
  </si>
  <si>
    <t>西日本ジェイアールバス株式会社</t>
    <phoneticPr fontId="2"/>
  </si>
  <si>
    <t>東都観光バス株式会社</t>
    <phoneticPr fontId="2"/>
  </si>
  <si>
    <t>内山観光バス株式会社</t>
    <phoneticPr fontId="2"/>
  </si>
  <si>
    <t>磐梯東都バス株式会社</t>
    <phoneticPr fontId="2"/>
  </si>
  <si>
    <t>大阪緑風観光株式会社</t>
    <phoneticPr fontId="2"/>
  </si>
  <si>
    <t>F.</t>
    <phoneticPr fontId="2"/>
  </si>
  <si>
    <t>環境改善に効果的なITS技術の整理</t>
    <phoneticPr fontId="2"/>
  </si>
  <si>
    <t>G.</t>
    <phoneticPr fontId="2"/>
  </si>
  <si>
    <t>交通量調査手法の検討の実施</t>
    <phoneticPr fontId="2"/>
  </si>
  <si>
    <t>H.</t>
    <phoneticPr fontId="2"/>
  </si>
  <si>
    <t>環境対応車の普及方策等の検討</t>
    <phoneticPr fontId="2"/>
  </si>
  <si>
    <t>I.</t>
    <phoneticPr fontId="2"/>
  </si>
  <si>
    <t>（株）日本能率協会総合研究所</t>
    <phoneticPr fontId="2"/>
  </si>
  <si>
    <t>自転車シェアリングサービスの実態調査</t>
    <phoneticPr fontId="2"/>
  </si>
  <si>
    <t>J.</t>
    <phoneticPr fontId="2"/>
  </si>
  <si>
    <t>（株）エーディープロジェクト</t>
    <phoneticPr fontId="2"/>
  </si>
</sst>
</file>

<file path=xl/styles.xml><?xml version="1.0" encoding="utf-8"?>
<styleSheet xmlns="http://schemas.openxmlformats.org/spreadsheetml/2006/main">
  <numFmts count="6">
    <numFmt numFmtId="176" formatCode="#,##0_ "/>
    <numFmt numFmtId="177" formatCode="0_ "/>
    <numFmt numFmtId="178" formatCode="0.0%"/>
    <numFmt numFmtId="179" formatCode="#,##0.0_ "/>
    <numFmt numFmtId="180" formatCode="0;&quot;△ &quot;0"/>
    <numFmt numFmtId="181" formatCode="0.0_ "/>
  </numFmts>
  <fonts count="19">
    <font>
      <sz val="11"/>
      <name val="ＭＳ Ｐゴシック"/>
      <family val="3"/>
      <charset val="128"/>
    </font>
    <font>
      <sz val="12"/>
      <name val="ＭＳ Ｐゴシック"/>
      <family val="3"/>
      <charset val="128"/>
    </font>
    <font>
      <sz val="6"/>
      <name val="ＭＳ Ｐゴシック"/>
      <family val="3"/>
      <charset val="128"/>
    </font>
    <font>
      <b/>
      <sz val="11"/>
      <color theme="1"/>
      <name val="ＭＳ Ｐゴシック"/>
      <family val="3"/>
      <charset val="128"/>
    </font>
    <font>
      <sz val="11"/>
      <color theme="1"/>
      <name val="ＭＳ Ｐ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b/>
      <sz val="14"/>
      <color theme="1"/>
      <name val="ＭＳ Ｐゴシック"/>
      <family val="3"/>
      <charset val="128"/>
    </font>
    <font>
      <b/>
      <sz val="16"/>
      <color theme="1"/>
      <name val="ＭＳ Ｐゴシック"/>
      <family val="3"/>
      <charset val="128"/>
    </font>
    <font>
      <b/>
      <sz val="16"/>
      <color theme="1"/>
      <name val="ＭＳ ゴシック"/>
      <family val="3"/>
      <charset val="128"/>
    </font>
    <font>
      <b/>
      <sz val="11"/>
      <color theme="1"/>
      <name val="ＭＳ ゴシック"/>
      <family val="3"/>
      <charset val="128"/>
    </font>
    <font>
      <sz val="11"/>
      <color theme="1"/>
      <name val="ＭＳ ゴシック"/>
      <family val="3"/>
      <charset val="128"/>
    </font>
    <font>
      <b/>
      <sz val="10"/>
      <color theme="1"/>
      <name val="ＭＳ ゴシック"/>
      <family val="3"/>
      <charset val="128"/>
    </font>
    <font>
      <b/>
      <sz val="9"/>
      <color theme="1"/>
      <name val="ＭＳ ゴシック"/>
      <family val="3"/>
      <charset val="128"/>
    </font>
    <font>
      <sz val="9"/>
      <color theme="1"/>
      <name val="ＭＳ ゴシック"/>
      <family val="3"/>
      <charset val="128"/>
    </font>
    <font>
      <sz val="10.5"/>
      <color theme="1"/>
      <name val="ＭＳ Ｐゴシック"/>
      <family val="3"/>
      <charset val="128"/>
    </font>
    <font>
      <b/>
      <sz val="12"/>
      <color theme="1"/>
      <name val="ＭＳ Ｐゴシック"/>
      <family val="3"/>
      <charset val="128"/>
    </font>
    <font>
      <sz val="8"/>
      <color theme="1"/>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4659260841701"/>
        <bgColor indexed="64"/>
      </patternFill>
    </fill>
  </fills>
  <borders count="98">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double">
        <color indexed="64"/>
      </left>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thin">
        <color indexed="64"/>
      </right>
      <top/>
      <bottom/>
      <diagonal/>
    </border>
    <border>
      <left style="thin">
        <color indexed="64"/>
      </left>
      <right style="medium">
        <color indexed="64"/>
      </right>
      <top style="thin">
        <color indexed="64"/>
      </top>
      <bottom style="hair">
        <color indexed="64"/>
      </bottom>
      <diagonal/>
    </border>
    <border>
      <left/>
      <right style="double">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469">
    <xf numFmtId="0" fontId="0" fillId="0" borderId="0" xfId="0">
      <alignment vertical="center"/>
    </xf>
    <xf numFmtId="0" fontId="4" fillId="0" borderId="4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176" fontId="4" fillId="0" borderId="11" xfId="0" applyNumberFormat="1" applyFont="1" applyFill="1" applyBorder="1" applyAlignment="1">
      <alignment horizontal="center" vertical="top"/>
    </xf>
    <xf numFmtId="0" fontId="5" fillId="2" borderId="63" xfId="0" applyFont="1" applyFill="1" applyBorder="1" applyAlignment="1">
      <alignment horizontal="center" vertical="center" textRotation="255"/>
    </xf>
    <xf numFmtId="0" fontId="5" fillId="2" borderId="67" xfId="0" applyFont="1" applyFill="1" applyBorder="1" applyAlignment="1">
      <alignment horizontal="center" vertical="center" textRotation="255"/>
    </xf>
    <xf numFmtId="0" fontId="5" fillId="2" borderId="9" xfId="0" applyFont="1" applyFill="1" applyBorder="1" applyAlignment="1">
      <alignment horizontal="center" vertical="center" textRotation="255"/>
    </xf>
    <xf numFmtId="0" fontId="5" fillId="2" borderId="2" xfId="0" applyFont="1" applyFill="1" applyBorder="1" applyAlignment="1">
      <alignment horizontal="center" vertical="center" textRotation="255"/>
    </xf>
    <xf numFmtId="0" fontId="5" fillId="2" borderId="59" xfId="0" applyFont="1" applyFill="1" applyBorder="1" applyAlignment="1">
      <alignment horizontal="center" vertical="center" textRotation="255"/>
    </xf>
    <xf numFmtId="0" fontId="5" fillId="2" borderId="55" xfId="0" applyFont="1" applyFill="1" applyBorder="1" applyAlignment="1">
      <alignment horizontal="center" vertical="center" textRotation="255"/>
    </xf>
    <xf numFmtId="0" fontId="4" fillId="0" borderId="7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176" fontId="4" fillId="0" borderId="71" xfId="0" applyNumberFormat="1" applyFont="1" applyFill="1" applyBorder="1" applyAlignment="1">
      <alignment horizontal="center" vertical="center"/>
    </xf>
    <xf numFmtId="0" fontId="4" fillId="0" borderId="72"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176" fontId="4" fillId="0" borderId="73" xfId="0" applyNumberFormat="1" applyFont="1" applyFill="1" applyBorder="1" applyAlignment="1">
      <alignment horizontal="center" vertical="center"/>
    </xf>
    <xf numFmtId="0" fontId="7" fillId="0" borderId="70"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70"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4" fillId="3" borderId="63" xfId="0" applyFont="1" applyFill="1" applyBorder="1" applyAlignment="1">
      <alignment horizontal="center" vertical="center"/>
    </xf>
    <xf numFmtId="0" fontId="4" fillId="3" borderId="41" xfId="0" applyFont="1" applyFill="1" applyBorder="1" applyAlignment="1">
      <alignment horizontal="center" vertical="center"/>
    </xf>
    <xf numFmtId="0" fontId="4" fillId="3" borderId="74" xfId="0" applyFont="1" applyFill="1" applyBorder="1" applyAlignment="1">
      <alignment horizontal="center" vertical="center"/>
    </xf>
    <xf numFmtId="0" fontId="6" fillId="3" borderId="11"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66" xfId="0" applyFont="1" applyFill="1" applyBorder="1" applyAlignment="1">
      <alignment horizontal="center" vertical="center"/>
    </xf>
    <xf numFmtId="0" fontId="4" fillId="3" borderId="67" xfId="0" applyFont="1" applyFill="1" applyBorder="1" applyAlignment="1">
      <alignment horizontal="center" vertical="center"/>
    </xf>
    <xf numFmtId="0" fontId="4" fillId="0" borderId="7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35" xfId="0" applyFont="1" applyFill="1" applyBorder="1" applyAlignment="1">
      <alignment horizontal="left" vertical="center" wrapText="1"/>
    </xf>
    <xf numFmtId="176" fontId="4" fillId="0" borderId="76" xfId="0" applyNumberFormat="1" applyFont="1" applyFill="1" applyBorder="1" applyAlignment="1">
      <alignment horizontal="center" vertical="center"/>
    </xf>
    <xf numFmtId="0" fontId="3" fillId="2" borderId="63" xfId="0" applyFont="1" applyFill="1" applyBorder="1" applyAlignment="1">
      <alignment horizontal="center" vertical="center" wrapText="1"/>
    </xf>
    <xf numFmtId="0" fontId="3" fillId="2" borderId="41" xfId="0" applyFont="1" applyFill="1" applyBorder="1" applyAlignment="1">
      <alignment horizontal="center" vertical="center"/>
    </xf>
    <xf numFmtId="0" fontId="3" fillId="0" borderId="4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4" fillId="2" borderId="66" xfId="0" applyFont="1" applyFill="1" applyBorder="1" applyAlignment="1">
      <alignment horizontal="center" vertical="center" shrinkToFit="1"/>
    </xf>
    <xf numFmtId="0" fontId="4" fillId="2" borderId="41" xfId="0" applyFont="1" applyFill="1" applyBorder="1" applyAlignment="1">
      <alignment horizontal="center" vertical="center" shrinkToFit="1"/>
    </xf>
    <xf numFmtId="0" fontId="4" fillId="2" borderId="74" xfId="0" applyFont="1" applyFill="1" applyBorder="1" applyAlignment="1">
      <alignment horizontal="center" vertical="center" shrinkToFi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39" xfId="0" applyFont="1" applyBorder="1" applyAlignment="1">
      <alignment vertical="center" wrapText="1"/>
    </xf>
    <xf numFmtId="0" fontId="4" fillId="0" borderId="66" xfId="0" applyFont="1" applyFill="1" applyBorder="1" applyAlignment="1">
      <alignment horizontal="left" vertical="top" wrapText="1"/>
    </xf>
    <xf numFmtId="0" fontId="4" fillId="0" borderId="68" xfId="0" applyFont="1" applyFill="1" applyBorder="1" applyAlignment="1">
      <alignment vertical="top" wrapText="1"/>
    </xf>
    <xf numFmtId="0" fontId="4" fillId="0" borderId="68"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68" xfId="0" applyFont="1" applyFill="1" applyBorder="1" applyAlignment="1">
      <alignment horizontal="center" vertical="top"/>
    </xf>
    <xf numFmtId="0" fontId="4" fillId="0" borderId="0" xfId="0" applyFont="1" applyFill="1" applyBorder="1" applyAlignment="1">
      <alignment horizontal="center" vertical="top"/>
    </xf>
    <xf numFmtId="0" fontId="4" fillId="0" borderId="2" xfId="0" applyFont="1" applyFill="1" applyBorder="1" applyAlignment="1">
      <alignment horizontal="center" vertical="top"/>
    </xf>
    <xf numFmtId="0" fontId="4" fillId="0" borderId="69" xfId="0" applyFont="1" applyFill="1" applyBorder="1" applyAlignment="1">
      <alignment horizontal="center" vertical="top"/>
    </xf>
    <xf numFmtId="0" fontId="4" fillId="0" borderId="53" xfId="0" applyFont="1" applyFill="1" applyBorder="1" applyAlignment="1">
      <alignment horizontal="center" vertical="top"/>
    </xf>
    <xf numFmtId="0" fontId="4" fillId="0" borderId="55" xfId="0" applyFont="1" applyFill="1" applyBorder="1" applyAlignment="1">
      <alignment horizontal="center" vertical="top"/>
    </xf>
    <xf numFmtId="0" fontId="4" fillId="0" borderId="0" xfId="0" applyFont="1">
      <alignment vertical="center"/>
    </xf>
    <xf numFmtId="0" fontId="8" fillId="0" borderId="0" xfId="0" applyFont="1" applyBorder="1" applyAlignment="1">
      <alignment horizontal="center" vertical="center"/>
    </xf>
    <xf numFmtId="0" fontId="9" fillId="0" borderId="1" xfId="0" applyFont="1" applyBorder="1" applyAlignment="1">
      <alignment horizontal="center" vertical="center"/>
    </xf>
    <xf numFmtId="0" fontId="9" fillId="0" borderId="1" xfId="0" quotePrefix="1" applyFont="1" applyBorder="1" applyAlignment="1">
      <alignment horizontal="center" vertical="center"/>
    </xf>
    <xf numFmtId="0" fontId="10" fillId="2" borderId="92" xfId="3" applyFont="1" applyFill="1" applyBorder="1" applyAlignment="1" applyProtection="1">
      <alignment horizontal="center" vertical="center"/>
    </xf>
    <xf numFmtId="0" fontId="4" fillId="0" borderId="93" xfId="0" applyFont="1" applyBorder="1">
      <alignment vertical="center"/>
    </xf>
    <xf numFmtId="0" fontId="4" fillId="0" borderId="94" xfId="0" applyFont="1" applyBorder="1">
      <alignment vertical="center"/>
    </xf>
    <xf numFmtId="0" fontId="11" fillId="2" borderId="47" xfId="3" applyFont="1" applyFill="1" applyBorder="1" applyAlignment="1" applyProtection="1">
      <alignment horizontal="center" vertical="center"/>
    </xf>
    <xf numFmtId="0" fontId="11" fillId="2" borderId="48" xfId="3" applyFont="1" applyFill="1" applyBorder="1" applyAlignment="1" applyProtection="1">
      <alignment horizontal="center" vertical="center"/>
    </xf>
    <xf numFmtId="0" fontId="12" fillId="0" borderId="95" xfId="1" applyFont="1" applyFill="1" applyBorder="1" applyAlignment="1" applyProtection="1">
      <alignment horizontal="center" vertical="center" wrapText="1" shrinkToFit="1"/>
    </xf>
    <xf numFmtId="0" fontId="12" fillId="0" borderId="48" xfId="1" applyFont="1" applyFill="1" applyBorder="1" applyAlignment="1" applyProtection="1">
      <alignment horizontal="center" vertical="center" wrapText="1" shrinkToFit="1"/>
    </xf>
    <xf numFmtId="0" fontId="12" fillId="0" borderId="96" xfId="1" applyFont="1" applyFill="1" applyBorder="1" applyAlignment="1" applyProtection="1">
      <alignment horizontal="center" vertical="center" wrapText="1" shrinkToFit="1"/>
    </xf>
    <xf numFmtId="0" fontId="13" fillId="2" borderId="97" xfId="1" applyFont="1" applyFill="1" applyBorder="1" applyAlignment="1" applyProtection="1">
      <alignment horizontal="center" vertical="center" wrapText="1" shrinkToFit="1"/>
    </xf>
    <xf numFmtId="0" fontId="4" fillId="0" borderId="48" xfId="0" applyFont="1" applyBorder="1" applyAlignment="1">
      <alignment horizontal="center" vertical="center"/>
    </xf>
    <xf numFmtId="0" fontId="4" fillId="0" borderId="96" xfId="0" applyFont="1" applyBorder="1" applyAlignment="1">
      <alignment horizontal="center" vertical="center"/>
    </xf>
    <xf numFmtId="0" fontId="11" fillId="2" borderId="97" xfId="1" applyFont="1" applyFill="1" applyBorder="1" applyAlignment="1" applyProtection="1">
      <alignment horizontal="center" vertical="center"/>
    </xf>
    <xf numFmtId="0" fontId="4" fillId="0" borderId="49" xfId="0" applyFont="1" applyBorder="1" applyAlignment="1">
      <alignment horizontal="center" vertical="center"/>
    </xf>
    <xf numFmtId="0" fontId="14" fillId="2" borderId="45" xfId="3" applyFont="1" applyFill="1" applyBorder="1" applyAlignment="1" applyProtection="1">
      <alignment horizontal="center" vertical="center" wrapText="1" shrinkToFit="1"/>
    </xf>
    <xf numFmtId="0" fontId="14" fillId="2" borderId="13" xfId="3" applyFont="1" applyFill="1" applyBorder="1" applyAlignment="1" applyProtection="1">
      <alignment horizontal="center" vertical="center" shrinkToFit="1"/>
    </xf>
    <xf numFmtId="0" fontId="14" fillId="2" borderId="90" xfId="3" applyFont="1" applyFill="1" applyBorder="1" applyAlignment="1" applyProtection="1">
      <alignment horizontal="center" vertical="center" shrinkToFit="1"/>
    </xf>
    <xf numFmtId="0" fontId="4" fillId="0" borderId="38" xfId="3" applyFont="1" applyFill="1" applyBorder="1" applyAlignment="1" applyProtection="1">
      <alignment horizontal="center" vertical="center" wrapText="1"/>
    </xf>
    <xf numFmtId="0" fontId="4" fillId="0" borderId="13" xfId="3" applyFont="1" applyFill="1" applyBorder="1" applyAlignment="1" applyProtection="1">
      <alignment horizontal="center" vertical="center" wrapText="1"/>
    </xf>
    <xf numFmtId="0" fontId="4" fillId="0" borderId="13" xfId="0" applyFont="1" applyBorder="1" applyAlignment="1">
      <alignment horizontal="center" vertical="center" wrapText="1"/>
    </xf>
    <xf numFmtId="0" fontId="11" fillId="2" borderId="12" xfId="1" applyFont="1" applyFill="1" applyBorder="1" applyAlignment="1" applyProtection="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12" fillId="0" borderId="12" xfId="2" applyFont="1" applyFill="1" applyBorder="1" applyAlignment="1" applyProtection="1">
      <alignment horizontal="center" vertical="center" wrapText="1" shrinkToFit="1"/>
    </xf>
    <xf numFmtId="0" fontId="12" fillId="0" borderId="13" xfId="2" applyFont="1" applyFill="1" applyBorder="1" applyAlignment="1" applyProtection="1">
      <alignment horizontal="center" vertical="center" shrinkToFit="1"/>
    </xf>
    <xf numFmtId="0" fontId="12" fillId="0" borderId="39" xfId="2" applyFont="1" applyFill="1" applyBorder="1" applyAlignment="1" applyProtection="1">
      <alignment horizontal="center" vertical="center" shrinkToFit="1"/>
    </xf>
    <xf numFmtId="0" fontId="3" fillId="2" borderId="45" xfId="3" applyFont="1" applyFill="1" applyBorder="1" applyAlignment="1" applyProtection="1">
      <alignment horizontal="center" vertical="center"/>
    </xf>
    <xf numFmtId="0" fontId="3" fillId="2" borderId="13" xfId="3" applyFont="1" applyFill="1" applyBorder="1" applyAlignment="1" applyProtection="1">
      <alignment horizontal="center" vertical="center"/>
    </xf>
    <xf numFmtId="0" fontId="4" fillId="0" borderId="38" xfId="1"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xf>
    <xf numFmtId="0" fontId="11" fillId="2" borderId="13" xfId="3" applyFont="1" applyFill="1" applyBorder="1" applyAlignment="1" applyProtection="1">
      <alignment horizontal="center" vertical="center"/>
    </xf>
    <xf numFmtId="0" fontId="11" fillId="2" borderId="14" xfId="3" applyFont="1" applyFill="1" applyBorder="1" applyAlignment="1" applyProtection="1">
      <alignment horizontal="center" vertical="center"/>
    </xf>
    <xf numFmtId="0" fontId="12" fillId="0" borderId="13" xfId="2" applyFont="1" applyFill="1" applyBorder="1" applyAlignment="1" applyProtection="1">
      <alignment horizontal="center" vertical="center" wrapText="1"/>
    </xf>
    <xf numFmtId="0" fontId="4" fillId="0" borderId="13" xfId="0" applyFont="1" applyBorder="1" applyAlignment="1">
      <alignment horizontal="center" vertical="center"/>
    </xf>
    <xf numFmtId="0" fontId="4" fillId="0" borderId="39" xfId="0" applyFont="1" applyBorder="1" applyAlignment="1">
      <alignment horizontal="center" vertical="center"/>
    </xf>
    <xf numFmtId="0" fontId="3" fillId="2" borderId="63" xfId="3" applyFont="1" applyFill="1" applyBorder="1" applyAlignment="1" applyProtection="1">
      <alignment horizontal="center" vertical="center" wrapText="1" shrinkToFit="1"/>
    </xf>
    <xf numFmtId="0" fontId="3" fillId="2" borderId="41" xfId="3" applyFont="1" applyFill="1" applyBorder="1" applyAlignment="1" applyProtection="1">
      <alignment horizontal="center" vertical="center" wrapText="1" shrinkToFit="1"/>
    </xf>
    <xf numFmtId="0" fontId="4" fillId="0" borderId="40" xfId="3" applyFont="1" applyFill="1" applyBorder="1" applyAlignment="1" applyProtection="1">
      <alignment horizontal="center" vertical="center" wrapText="1" shrinkToFit="1"/>
    </xf>
    <xf numFmtId="0" fontId="4" fillId="0" borderId="41" xfId="3" applyFont="1" applyFill="1" applyBorder="1" applyAlignment="1" applyProtection="1">
      <alignment horizontal="center" vertical="center" wrapText="1" shrinkToFit="1"/>
    </xf>
    <xf numFmtId="0" fontId="4" fillId="0" borderId="41" xfId="0" applyFont="1" applyBorder="1" applyAlignment="1">
      <alignment horizontal="center" vertical="center" wrapText="1"/>
    </xf>
    <xf numFmtId="0" fontId="11" fillId="2" borderId="12" xfId="1" applyNumberFormat="1" applyFont="1" applyFill="1" applyBorder="1" applyAlignment="1" applyProtection="1">
      <alignment horizontal="center" vertical="center" wrapText="1"/>
    </xf>
    <xf numFmtId="0" fontId="4" fillId="0" borderId="14" xfId="0" applyFont="1" applyBorder="1" applyAlignment="1">
      <alignment horizontal="center" vertical="center"/>
    </xf>
    <xf numFmtId="0" fontId="4" fillId="0" borderId="41" xfId="1" applyFont="1" applyFill="1" applyBorder="1" applyAlignment="1">
      <alignment horizontal="center" vertical="center" shrinkToFit="1"/>
    </xf>
    <xf numFmtId="0" fontId="4" fillId="0" borderId="41" xfId="0" applyFont="1" applyBorder="1" applyAlignment="1">
      <alignment horizontal="center" vertical="center" shrinkToFit="1"/>
    </xf>
    <xf numFmtId="0" fontId="4" fillId="0" borderId="67" xfId="0" applyFont="1" applyBorder="1" applyAlignment="1">
      <alignment horizontal="center" vertical="center" shrinkToFit="1"/>
    </xf>
    <xf numFmtId="0" fontId="3" fillId="2" borderId="59" xfId="3" applyFont="1" applyFill="1" applyBorder="1" applyAlignment="1" applyProtection="1">
      <alignment horizontal="center" vertical="center" wrapText="1" shrinkToFit="1"/>
    </xf>
    <xf numFmtId="0" fontId="3" fillId="2" borderId="53" xfId="3" applyFont="1" applyFill="1" applyBorder="1" applyAlignment="1" applyProtection="1">
      <alignment horizontal="center" vertical="center" wrapText="1" shrinkToFit="1"/>
    </xf>
    <xf numFmtId="0" fontId="4" fillId="0" borderId="52" xfId="3" applyFont="1" applyFill="1" applyBorder="1" applyAlignment="1" applyProtection="1">
      <alignment horizontal="center" vertical="center" wrapText="1" shrinkToFit="1"/>
    </xf>
    <xf numFmtId="0" fontId="4" fillId="0" borderId="53" xfId="3" applyFont="1" applyFill="1" applyBorder="1" applyAlignment="1" applyProtection="1">
      <alignment horizontal="center" vertical="center" wrapText="1" shrinkToFit="1"/>
    </xf>
    <xf numFmtId="0" fontId="4" fillId="0" borderId="53" xfId="0" applyFont="1" applyBorder="1" applyAlignment="1">
      <alignment horizontal="center" vertical="center" wrapText="1"/>
    </xf>
    <xf numFmtId="0" fontId="4" fillId="0" borderId="12" xfId="0" applyFont="1" applyBorder="1" applyAlignment="1">
      <alignment horizontal="center" vertical="center"/>
    </xf>
    <xf numFmtId="0" fontId="4" fillId="0" borderId="53" xfId="0" applyFont="1" applyBorder="1" applyAlignment="1">
      <alignment horizontal="center" vertical="center" shrinkToFit="1"/>
    </xf>
    <xf numFmtId="0" fontId="4" fillId="0" borderId="55" xfId="0" applyFont="1" applyBorder="1" applyAlignment="1">
      <alignment horizontal="center" vertical="center" shrinkToFit="1"/>
    </xf>
    <xf numFmtId="0" fontId="11" fillId="2" borderId="45" xfId="3" applyFont="1" applyFill="1" applyBorder="1" applyAlignment="1" applyProtection="1">
      <alignment horizontal="center" vertical="center" wrapText="1"/>
    </xf>
    <xf numFmtId="0" fontId="11" fillId="2" borderId="13" xfId="3" applyFont="1" applyFill="1" applyBorder="1" applyAlignment="1" applyProtection="1">
      <alignment horizontal="center" vertical="center" wrapText="1"/>
    </xf>
    <xf numFmtId="0" fontId="4" fillId="0" borderId="38" xfId="1" applyFont="1" applyFill="1" applyBorder="1" applyAlignment="1" applyProtection="1">
      <alignment vertical="top" wrapText="1"/>
    </xf>
    <xf numFmtId="0" fontId="4" fillId="0" borderId="13" xfId="1" applyFont="1" applyFill="1" applyBorder="1" applyAlignment="1" applyProtection="1">
      <alignment vertical="top" wrapText="1"/>
    </xf>
    <xf numFmtId="0" fontId="4" fillId="0" borderId="39" xfId="1" applyFont="1" applyFill="1" applyBorder="1" applyAlignment="1" applyProtection="1">
      <alignment vertical="top" wrapText="1"/>
    </xf>
    <xf numFmtId="0" fontId="11" fillId="2" borderId="90" xfId="3" applyFont="1" applyFill="1" applyBorder="1" applyAlignment="1" applyProtection="1">
      <alignment horizontal="center" vertical="center" wrapText="1"/>
    </xf>
    <xf numFmtId="0" fontId="4" fillId="0" borderId="38" xfId="1" applyFont="1" applyFill="1" applyBorder="1" applyAlignment="1" applyProtection="1">
      <alignment vertical="center" wrapText="1"/>
    </xf>
    <xf numFmtId="0" fontId="4" fillId="0" borderId="13" xfId="1" applyFont="1" applyFill="1" applyBorder="1" applyAlignment="1" applyProtection="1">
      <alignment vertical="center" wrapText="1"/>
    </xf>
    <xf numFmtId="0" fontId="4" fillId="0" borderId="39" xfId="1" applyFont="1" applyFill="1" applyBorder="1" applyAlignment="1" applyProtection="1">
      <alignment vertical="center" wrapText="1"/>
    </xf>
    <xf numFmtId="0" fontId="11" fillId="2" borderId="63" xfId="3" applyFont="1" applyFill="1" applyBorder="1" applyAlignment="1" applyProtection="1">
      <alignment horizontal="center" vertical="center" wrapText="1"/>
    </xf>
    <xf numFmtId="0" fontId="11" fillId="2" borderId="41" xfId="3" applyFont="1" applyFill="1" applyBorder="1" applyAlignment="1" applyProtection="1">
      <alignment horizontal="center" vertical="center" wrapText="1"/>
    </xf>
    <xf numFmtId="0" fontId="11" fillId="2" borderId="64" xfId="3" applyFont="1" applyFill="1" applyBorder="1" applyAlignment="1" applyProtection="1">
      <alignment horizontal="center" vertical="center" wrapText="1"/>
    </xf>
    <xf numFmtId="0" fontId="11" fillId="0" borderId="91" xfId="3" applyFont="1" applyFill="1" applyBorder="1" applyAlignment="1" applyProtection="1">
      <alignment horizontal="center" vertical="center" wrapText="1"/>
    </xf>
    <xf numFmtId="0" fontId="11" fillId="0" borderId="82" xfId="3" applyFont="1" applyFill="1" applyBorder="1" applyAlignment="1" applyProtection="1">
      <alignment horizontal="center" vertical="center" wrapText="1"/>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39" xfId="0" applyFont="1" applyFill="1" applyBorder="1" applyAlignment="1">
      <alignment horizontal="center" vertical="center"/>
    </xf>
    <xf numFmtId="0" fontId="11" fillId="2" borderId="9" xfId="3" applyFont="1" applyFill="1" applyBorder="1" applyAlignment="1" applyProtection="1">
      <alignment horizontal="center" vertical="center" wrapText="1"/>
    </xf>
    <xf numFmtId="0" fontId="11" fillId="2" borderId="0" xfId="3" applyFont="1" applyFill="1" applyBorder="1" applyAlignment="1" applyProtection="1">
      <alignment horizontal="center" vertical="center" wrapText="1"/>
    </xf>
    <xf numFmtId="0" fontId="11" fillId="2" borderId="10"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4" fillId="2" borderId="74" xfId="0" applyFont="1" applyFill="1" applyBorder="1" applyAlignment="1">
      <alignment horizontal="center" vertical="center" wrapText="1"/>
    </xf>
    <xf numFmtId="0" fontId="12" fillId="2" borderId="66"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74" xfId="3" applyFont="1" applyFill="1" applyBorder="1" applyAlignment="1" applyProtection="1">
      <alignment horizontal="center" vertical="center" wrapText="1"/>
    </xf>
    <xf numFmtId="177" fontId="4" fillId="0" borderId="77" xfId="0" applyNumberFormat="1" applyFont="1" applyFill="1" applyBorder="1" applyAlignment="1">
      <alignment horizontal="center" vertical="center"/>
    </xf>
    <xf numFmtId="0" fontId="4" fillId="0" borderId="76" xfId="0" applyFont="1" applyFill="1" applyBorder="1" applyAlignment="1">
      <alignment horizontal="center" vertical="center"/>
    </xf>
    <xf numFmtId="0" fontId="4" fillId="0" borderId="89"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88" xfId="0" applyFont="1" applyFill="1" applyBorder="1" applyAlignment="1">
      <alignment horizontal="center" vertical="center" wrapText="1"/>
    </xf>
    <xf numFmtId="0" fontId="12" fillId="2" borderId="31" xfId="3" applyFont="1" applyFill="1" applyBorder="1" applyAlignment="1" applyProtection="1">
      <alignment horizontal="center" vertical="center" wrapText="1"/>
    </xf>
    <xf numFmtId="0" fontId="12" fillId="2" borderId="29" xfId="3" applyFont="1" applyFill="1" applyBorder="1" applyAlignment="1" applyProtection="1">
      <alignment horizontal="center" vertical="center" wrapText="1"/>
    </xf>
    <xf numFmtId="0" fontId="12" fillId="2" borderId="30" xfId="3" applyFont="1" applyFill="1" applyBorder="1" applyAlignment="1" applyProtection="1">
      <alignment horizontal="center" vertical="center" wrapText="1"/>
    </xf>
    <xf numFmtId="180" fontId="4" fillId="0" borderId="71" xfId="0" applyNumberFormat="1" applyFont="1" applyFill="1" applyBorder="1" applyAlignment="1">
      <alignment horizontal="center" vertical="center"/>
    </xf>
    <xf numFmtId="177" fontId="4" fillId="0" borderId="71" xfId="0" applyNumberFormat="1" applyFont="1" applyFill="1" applyBorder="1" applyAlignment="1">
      <alignment horizontal="center" vertical="center"/>
    </xf>
    <xf numFmtId="0" fontId="4" fillId="0" borderId="71" xfId="0" applyFont="1" applyFill="1" applyBorder="1" applyAlignment="1">
      <alignment horizontal="center" vertical="center"/>
    </xf>
    <xf numFmtId="0" fontId="4" fillId="0" borderId="86" xfId="0" applyFont="1" applyFill="1" applyBorder="1" applyAlignment="1">
      <alignment horizontal="center" vertical="center"/>
    </xf>
    <xf numFmtId="0" fontId="4" fillId="0" borderId="87" xfId="0" applyFont="1" applyFill="1" applyBorder="1" applyAlignment="1">
      <alignment horizontal="center" vertical="center"/>
    </xf>
    <xf numFmtId="0" fontId="4" fillId="2" borderId="52"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12" fillId="2" borderId="69" xfId="3" applyFont="1" applyFill="1" applyBorder="1" applyAlignment="1" applyProtection="1">
      <alignment horizontal="center" vertical="center" wrapText="1"/>
    </xf>
    <xf numFmtId="0" fontId="12" fillId="2" borderId="53" xfId="3" applyFont="1" applyFill="1" applyBorder="1" applyAlignment="1" applyProtection="1">
      <alignment horizontal="center" vertical="center" wrapText="1"/>
    </xf>
    <xf numFmtId="0" fontId="12" fillId="2" borderId="54" xfId="3" applyFont="1" applyFill="1" applyBorder="1" applyAlignment="1" applyProtection="1">
      <alignment horizontal="center" vertical="center" wrapText="1"/>
    </xf>
    <xf numFmtId="177" fontId="4" fillId="0" borderId="84" xfId="0" applyNumberFormat="1" applyFont="1" applyFill="1" applyBorder="1" applyAlignment="1">
      <alignment horizontal="center" vertical="center"/>
    </xf>
    <xf numFmtId="0" fontId="4" fillId="0" borderId="73" xfId="0" applyFont="1" applyFill="1" applyBorder="1" applyAlignment="1">
      <alignment horizontal="center" vertical="center"/>
    </xf>
    <xf numFmtId="0" fontId="4" fillId="0" borderId="85" xfId="0" applyFont="1" applyFill="1" applyBorder="1" applyAlignment="1">
      <alignment horizontal="center" vertical="center"/>
    </xf>
    <xf numFmtId="0" fontId="12" fillId="2" borderId="81"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4" fillId="0" borderId="11" xfId="0" applyFont="1" applyFill="1" applyBorder="1" applyAlignment="1">
      <alignment horizontal="center" vertical="center"/>
    </xf>
    <xf numFmtId="0" fontId="4" fillId="0" borderId="82" xfId="0" applyFont="1" applyFill="1" applyBorder="1" applyAlignment="1">
      <alignment horizontal="center" vertical="center"/>
    </xf>
    <xf numFmtId="0" fontId="4" fillId="0" borderId="83" xfId="0" applyFont="1" applyFill="1" applyBorder="1" applyAlignment="1">
      <alignment horizontal="center" vertical="center"/>
    </xf>
    <xf numFmtId="0" fontId="11" fillId="2" borderId="59" xfId="3" applyFont="1" applyFill="1" applyBorder="1" applyAlignment="1" applyProtection="1">
      <alignment horizontal="center" vertical="center" wrapText="1"/>
    </xf>
    <xf numFmtId="0" fontId="11" fillId="2" borderId="53" xfId="3" applyFont="1" applyFill="1" applyBorder="1" applyAlignment="1" applyProtection="1">
      <alignment horizontal="center" vertical="center" wrapText="1"/>
    </xf>
    <xf numFmtId="0" fontId="11" fillId="2" borderId="65" xfId="3" applyFont="1" applyFill="1" applyBorder="1" applyAlignment="1" applyProtection="1">
      <alignment horizontal="center" vertical="center" wrapText="1"/>
    </xf>
    <xf numFmtId="178" fontId="4" fillId="0" borderId="11" xfId="0" applyNumberFormat="1" applyFont="1" applyFill="1" applyBorder="1" applyAlignment="1">
      <alignment horizontal="center" vertical="center"/>
    </xf>
    <xf numFmtId="0" fontId="3" fillId="2" borderId="41"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4" fillId="2" borderId="38" xfId="0" applyFont="1" applyFill="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2" borderId="11"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80"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4" fillId="0" borderId="40" xfId="0" applyFont="1" applyBorder="1" applyAlignment="1">
      <alignment horizontal="center" vertical="center" wrapText="1"/>
    </xf>
    <xf numFmtId="0" fontId="4" fillId="0" borderId="74" xfId="0" applyFont="1" applyBorder="1" applyAlignment="1">
      <alignment horizontal="center" vertical="center" wrapText="1"/>
    </xf>
    <xf numFmtId="0" fontId="4" fillId="2" borderId="12"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0" borderId="11" xfId="0" applyFont="1" applyBorder="1" applyAlignment="1">
      <alignment horizontal="center" vertical="center" shrinkToFit="1"/>
    </xf>
    <xf numFmtId="178" fontId="4" fillId="0" borderId="11" xfId="0" applyNumberFormat="1" applyFont="1" applyBorder="1" applyAlignment="1">
      <alignment horizontal="center" vertical="center"/>
    </xf>
    <xf numFmtId="9" fontId="4" fillId="0" borderId="11" xfId="0" applyNumberFormat="1" applyFont="1" applyBorder="1" applyAlignment="1">
      <alignment horizontal="center" vertical="center"/>
    </xf>
    <xf numFmtId="0" fontId="4" fillId="0" borderId="11" xfId="0" applyFont="1" applyBorder="1" applyAlignment="1">
      <alignment horizontal="center" vertical="center"/>
    </xf>
    <xf numFmtId="0" fontId="4" fillId="0" borderId="80" xfId="0" applyFont="1" applyBorder="1" applyAlignment="1">
      <alignment horizontal="center" vertical="center"/>
    </xf>
    <xf numFmtId="0" fontId="4" fillId="0" borderId="52"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77" xfId="0" applyFont="1" applyBorder="1" applyAlignment="1">
      <alignment horizontal="center" vertical="center"/>
    </xf>
    <xf numFmtId="9" fontId="4" fillId="0" borderId="77" xfId="0" applyNumberFormat="1" applyFont="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9" fontId="4" fillId="0" borderId="12" xfId="0" applyNumberFormat="1" applyFont="1" applyBorder="1" applyAlignment="1">
      <alignment horizontal="center" vertical="center"/>
    </xf>
    <xf numFmtId="9" fontId="4" fillId="0" borderId="13" xfId="0" applyNumberFormat="1" applyFont="1" applyBorder="1" applyAlignment="1">
      <alignment horizontal="center" vertical="center"/>
    </xf>
    <xf numFmtId="9" fontId="4" fillId="0" borderId="14" xfId="0" applyNumberFormat="1" applyFont="1" applyBorder="1" applyAlignment="1">
      <alignment horizontal="center" vertical="center"/>
    </xf>
    <xf numFmtId="0" fontId="3" fillId="2" borderId="59"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65" xfId="0" applyFont="1" applyFill="1" applyBorder="1" applyAlignment="1">
      <alignment horizontal="center" vertical="center" wrapText="1"/>
    </xf>
    <xf numFmtId="0" fontId="7" fillId="2" borderId="12"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7" fillId="2" borderId="39" xfId="0" applyFont="1" applyFill="1" applyBorder="1" applyAlignment="1">
      <alignment horizontal="center" vertical="center" shrinkToFit="1"/>
    </xf>
    <xf numFmtId="0" fontId="7" fillId="2" borderId="66" xfId="0" applyFont="1" applyFill="1" applyBorder="1" applyAlignment="1">
      <alignment horizontal="center" vertical="center" wrapText="1" shrinkToFit="1"/>
    </xf>
    <xf numFmtId="0" fontId="7" fillId="2" borderId="41" xfId="0" applyFont="1" applyFill="1" applyBorder="1" applyAlignment="1">
      <alignment horizontal="center" vertical="center" shrinkToFit="1"/>
    </xf>
    <xf numFmtId="0" fontId="7" fillId="2" borderId="74" xfId="0" applyFont="1" applyFill="1" applyBorder="1" applyAlignment="1">
      <alignment horizontal="center" vertical="center" shrinkToFit="1"/>
    </xf>
    <xf numFmtId="0" fontId="4" fillId="0" borderId="66" xfId="0" applyFont="1" applyBorder="1" applyAlignment="1">
      <alignment horizontal="center" vertical="center" shrinkToFit="1"/>
    </xf>
    <xf numFmtId="0" fontId="4" fillId="0" borderId="74" xfId="0" applyFont="1" applyBorder="1" applyAlignment="1">
      <alignment horizontal="center" vertical="center" shrinkToFit="1"/>
    </xf>
    <xf numFmtId="0" fontId="4" fillId="0" borderId="77" xfId="0" applyFont="1" applyFill="1" applyBorder="1" applyAlignment="1">
      <alignment horizontal="center" vertical="center"/>
    </xf>
    <xf numFmtId="0" fontId="4" fillId="0" borderId="66" xfId="0" applyFont="1" applyBorder="1" applyAlignment="1">
      <alignment horizontal="center" vertical="center"/>
    </xf>
    <xf numFmtId="0" fontId="4" fillId="0" borderId="41" xfId="0" applyFont="1" applyBorder="1" applyAlignment="1">
      <alignment horizontal="center" vertical="center"/>
    </xf>
    <xf numFmtId="0" fontId="4" fillId="0" borderId="67" xfId="0" applyFont="1" applyBorder="1" applyAlignment="1">
      <alignment horizontal="center" vertical="center"/>
    </xf>
    <xf numFmtId="0" fontId="7" fillId="2" borderId="69" xfId="0" applyFont="1" applyFill="1" applyBorder="1" applyAlignment="1">
      <alignment horizontal="center" vertical="center" shrinkToFit="1"/>
    </xf>
    <xf numFmtId="0" fontId="7" fillId="2" borderId="53" xfId="0" applyFont="1" applyFill="1" applyBorder="1" applyAlignment="1">
      <alignment horizontal="center" vertical="center" shrinkToFit="1"/>
    </xf>
    <xf numFmtId="0" fontId="7" fillId="2" borderId="54" xfId="0" applyFont="1" applyFill="1" applyBorder="1" applyAlignment="1">
      <alignment horizontal="center" vertical="center" shrinkToFit="1"/>
    </xf>
    <xf numFmtId="0" fontId="4" fillId="0" borderId="69"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69"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69" xfId="0" quotePrefix="1" applyFont="1" applyBorder="1" applyAlignment="1">
      <alignment horizontal="center" vertical="center"/>
    </xf>
    <xf numFmtId="0" fontId="4" fillId="0" borderId="55" xfId="0" applyFont="1" applyBorder="1" applyAlignment="1">
      <alignment horizontal="center" vertical="center"/>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41" xfId="0" applyFont="1" applyFill="1" applyBorder="1" applyAlignment="1">
      <alignment vertical="top"/>
    </xf>
    <xf numFmtId="0" fontId="4" fillId="0" borderId="67" xfId="0" applyFont="1" applyFill="1" applyBorder="1" applyAlignment="1">
      <alignment vertical="top"/>
    </xf>
    <xf numFmtId="0" fontId="4" fillId="0" borderId="0" xfId="0" applyFont="1" applyFill="1" applyAlignment="1">
      <alignment vertical="top"/>
    </xf>
    <xf numFmtId="0" fontId="4" fillId="0" borderId="2" xfId="0" applyFont="1" applyFill="1" applyBorder="1" applyAlignment="1">
      <alignment vertical="top"/>
    </xf>
    <xf numFmtId="0" fontId="4" fillId="0" borderId="0" xfId="0" applyFont="1" applyFill="1">
      <alignment vertical="center"/>
    </xf>
    <xf numFmtId="0" fontId="3" fillId="0" borderId="0" xfId="0" applyFont="1" applyFill="1" applyBorder="1" applyAlignment="1">
      <alignment horizontal="center" vertical="center" textRotation="255"/>
    </xf>
    <xf numFmtId="0" fontId="4" fillId="0" borderId="0" xfId="0" applyFont="1" applyFill="1" applyBorder="1" applyAlignment="1">
      <alignment vertical="top" wrapText="1"/>
    </xf>
    <xf numFmtId="0" fontId="3" fillId="0" borderId="1" xfId="0" applyFont="1" applyFill="1" applyBorder="1" applyAlignment="1">
      <alignment horizontal="center" vertical="center" textRotation="255"/>
    </xf>
    <xf numFmtId="0" fontId="4" fillId="0" borderId="1" xfId="0" applyFont="1" applyFill="1" applyBorder="1" applyAlignment="1">
      <alignment vertical="top" wrapText="1"/>
    </xf>
    <xf numFmtId="0" fontId="3" fillId="2" borderId="9" xfId="0" applyFont="1" applyFill="1" applyBorder="1" applyAlignment="1">
      <alignment horizontal="center" vertical="center" textRotation="255"/>
    </xf>
    <xf numFmtId="0" fontId="3" fillId="2" borderId="10" xfId="0" applyFont="1" applyFill="1" applyBorder="1" applyAlignment="1">
      <alignment horizontal="center" vertical="center" textRotation="255"/>
    </xf>
    <xf numFmtId="0" fontId="3" fillId="2" borderId="52"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4" fillId="0" borderId="40" xfId="0" applyFont="1" applyFill="1" applyBorder="1" applyAlignment="1">
      <alignment horizontal="left" wrapText="1"/>
    </xf>
    <xf numFmtId="0" fontId="4" fillId="0" borderId="41" xfId="0" applyFont="1" applyFill="1" applyBorder="1" applyAlignment="1">
      <alignment horizontal="left" wrapText="1"/>
    </xf>
    <xf numFmtId="0" fontId="4" fillId="0" borderId="67" xfId="0" applyFont="1" applyFill="1" applyBorder="1" applyAlignment="1">
      <alignment horizontal="left" wrapText="1"/>
    </xf>
    <xf numFmtId="0" fontId="3" fillId="2" borderId="38" xfId="0" applyFont="1" applyFill="1" applyBorder="1" applyAlignment="1">
      <alignment horizontal="center" wrapText="1"/>
    </xf>
    <xf numFmtId="0" fontId="3" fillId="2" borderId="13" xfId="0" applyFont="1" applyFill="1" applyBorder="1" applyAlignment="1">
      <alignment horizontal="center" wrapText="1"/>
    </xf>
    <xf numFmtId="0" fontId="3" fillId="2" borderId="39" xfId="0" applyFont="1" applyFill="1" applyBorder="1" applyAlignment="1">
      <alignment horizontal="center" wrapText="1"/>
    </xf>
    <xf numFmtId="0" fontId="3" fillId="2" borderId="50" xfId="0" applyFont="1" applyFill="1" applyBorder="1" applyAlignment="1">
      <alignment horizontal="center" vertical="center" textRotation="255"/>
    </xf>
    <xf numFmtId="0" fontId="3" fillId="2" borderId="51" xfId="0" applyFont="1" applyFill="1" applyBorder="1" applyAlignment="1">
      <alignment horizontal="center" vertical="center" textRotation="255"/>
    </xf>
    <xf numFmtId="0" fontId="4" fillId="0" borderId="15" xfId="0" applyFont="1" applyFill="1" applyBorder="1" applyAlignment="1">
      <alignment horizontal="center" wrapText="1"/>
    </xf>
    <xf numFmtId="0" fontId="4" fillId="0" borderId="16" xfId="0" applyFont="1" applyFill="1" applyBorder="1" applyAlignment="1">
      <alignment horizontal="center" wrapText="1"/>
    </xf>
    <xf numFmtId="0" fontId="4" fillId="0" borderId="22" xfId="0" applyFont="1" applyFill="1" applyBorder="1" applyAlignment="1">
      <alignment horizontal="center" wrapText="1"/>
    </xf>
    <xf numFmtId="0" fontId="4" fillId="0" borderId="0" xfId="0" applyFont="1" applyBorder="1">
      <alignment vertical="center"/>
    </xf>
    <xf numFmtId="0" fontId="3" fillId="2" borderId="7" xfId="0" applyFont="1" applyFill="1" applyBorder="1" applyAlignment="1">
      <alignment vertical="center" textRotation="255"/>
    </xf>
    <xf numFmtId="0" fontId="3" fillId="2" borderId="8" xfId="0" applyFont="1" applyFill="1" applyBorder="1" applyAlignment="1">
      <alignment vertical="center" textRotation="255"/>
    </xf>
    <xf numFmtId="0" fontId="3" fillId="2" borderId="52" xfId="0" applyFont="1" applyFill="1" applyBorder="1" applyAlignment="1">
      <alignment horizontal="center" wrapText="1"/>
    </xf>
    <xf numFmtId="0" fontId="3" fillId="2" borderId="53" xfId="0" applyFont="1" applyFill="1" applyBorder="1" applyAlignment="1">
      <alignment horizontal="center" wrapText="1"/>
    </xf>
    <xf numFmtId="0" fontId="3" fillId="2" borderId="55" xfId="0" applyFont="1" applyFill="1" applyBorder="1" applyAlignment="1">
      <alignment horizontal="center" wrapText="1"/>
    </xf>
    <xf numFmtId="0" fontId="3" fillId="2" borderId="9" xfId="0" applyFont="1" applyFill="1" applyBorder="1" applyAlignment="1">
      <alignment vertical="center" textRotation="255"/>
    </xf>
    <xf numFmtId="0" fontId="3" fillId="2" borderId="10" xfId="0" applyFont="1" applyFill="1" applyBorder="1" applyAlignment="1">
      <alignment vertical="center" textRotation="255"/>
    </xf>
    <xf numFmtId="0" fontId="3" fillId="0" borderId="38"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3" borderId="59"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3" fillId="2" borderId="63" xfId="0" applyFont="1" applyFill="1" applyBorder="1" applyAlignment="1">
      <alignment horizontal="center" vertical="center" textRotation="255" wrapText="1"/>
    </xf>
    <xf numFmtId="0" fontId="3" fillId="2" borderId="64" xfId="0" applyFont="1" applyFill="1" applyBorder="1" applyAlignment="1">
      <alignment horizontal="center" vertical="center" textRotation="255" wrapText="1"/>
    </xf>
    <xf numFmtId="0" fontId="4" fillId="0" borderId="33" xfId="0" applyFont="1" applyFill="1" applyBorder="1" applyAlignment="1">
      <alignment horizontal="center" vertical="center" wrapText="1"/>
    </xf>
    <xf numFmtId="0" fontId="4" fillId="0" borderId="34" xfId="0" applyFont="1" applyBorder="1" applyAlignment="1">
      <alignment vertical="center"/>
    </xf>
    <xf numFmtId="0" fontId="4" fillId="0" borderId="35" xfId="0" applyFont="1" applyBorder="1" applyAlignment="1">
      <alignment vertical="center"/>
    </xf>
    <xf numFmtId="0" fontId="4" fillId="0" borderId="36" xfId="0" applyFont="1" applyFill="1" applyBorder="1" applyAlignment="1">
      <alignment vertical="center"/>
    </xf>
    <xf numFmtId="0" fontId="4" fillId="0" borderId="66"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67" xfId="0" applyFont="1" applyFill="1" applyBorder="1" applyAlignment="1">
      <alignment horizontal="left" vertical="center" wrapText="1"/>
    </xf>
    <xf numFmtId="0" fontId="3" fillId="2" borderId="9" xfId="0" applyFont="1" applyFill="1" applyBorder="1" applyAlignment="1">
      <alignment horizontal="center" vertical="center" textRotation="255" wrapText="1"/>
    </xf>
    <xf numFmtId="0" fontId="3" fillId="2" borderId="10" xfId="0" applyFont="1" applyFill="1" applyBorder="1" applyAlignment="1">
      <alignment horizontal="center" vertical="center" textRotation="255" wrapText="1"/>
    </xf>
    <xf numFmtId="0" fontId="4" fillId="0" borderId="28" xfId="0" applyFont="1" applyFill="1" applyBorder="1" applyAlignment="1">
      <alignment horizontal="center" vertical="center" wrapText="1"/>
    </xf>
    <xf numFmtId="0" fontId="4" fillId="0" borderId="29" xfId="0" applyFont="1" applyBorder="1" applyAlignment="1">
      <alignment vertical="center"/>
    </xf>
    <xf numFmtId="0" fontId="4" fillId="0" borderId="30" xfId="0" applyFont="1" applyBorder="1" applyAlignment="1">
      <alignment vertical="center"/>
    </xf>
    <xf numFmtId="0" fontId="4" fillId="0" borderId="31" xfId="0" applyFont="1" applyFill="1" applyBorder="1" applyAlignment="1">
      <alignment vertical="center" wrapText="1"/>
    </xf>
    <xf numFmtId="0" fontId="4" fillId="0" borderId="29" xfId="0" applyFont="1" applyBorder="1" applyAlignment="1">
      <alignment vertical="center" wrapText="1"/>
    </xf>
    <xf numFmtId="0" fontId="4" fillId="0" borderId="30" xfId="0" applyFont="1" applyBorder="1" applyAlignment="1">
      <alignment vertical="center" wrapText="1"/>
    </xf>
    <xf numFmtId="0" fontId="4" fillId="0" borderId="6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2" borderId="59" xfId="0" applyFont="1" applyFill="1" applyBorder="1" applyAlignment="1">
      <alignment horizontal="center" vertical="center" textRotation="255" wrapText="1"/>
    </xf>
    <xf numFmtId="0" fontId="3" fillId="2" borderId="65" xfId="0" applyFont="1" applyFill="1" applyBorder="1" applyAlignment="1">
      <alignment horizontal="center" vertical="center" textRotation="255" wrapText="1"/>
    </xf>
    <xf numFmtId="0" fontId="4" fillId="0" borderId="23" xfId="0" applyFont="1" applyFill="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Fill="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69" xfId="0" applyFont="1" applyFill="1" applyBorder="1" applyAlignment="1">
      <alignment horizontal="left" vertical="center" wrapText="1"/>
    </xf>
    <xf numFmtId="0" fontId="4" fillId="0" borderId="53"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33" xfId="0" applyFont="1" applyFill="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66"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Fill="1" applyBorder="1" applyAlignment="1">
      <alignment vertical="center"/>
    </xf>
    <xf numFmtId="0" fontId="4" fillId="0" borderId="6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Border="1" applyAlignment="1">
      <alignment horizontal="center" vertical="center"/>
    </xf>
    <xf numFmtId="0" fontId="4" fillId="0" borderId="31" xfId="0" applyFont="1" applyFill="1" applyBorder="1" applyAlignment="1">
      <alignment horizontal="left" vertical="center" wrapText="1"/>
    </xf>
    <xf numFmtId="0" fontId="4" fillId="0" borderId="29" xfId="0" applyFont="1" applyBorder="1" applyAlignment="1">
      <alignment horizontal="left" vertical="center" wrapText="1"/>
    </xf>
    <xf numFmtId="0" fontId="4" fillId="0" borderId="32" xfId="0" applyFont="1" applyBorder="1" applyAlignment="1">
      <alignment horizontal="left" vertical="center" wrapText="1"/>
    </xf>
    <xf numFmtId="0" fontId="16" fillId="0" borderId="31" xfId="0" applyFont="1" applyFill="1" applyBorder="1" applyAlignment="1">
      <alignment vertical="center"/>
    </xf>
    <xf numFmtId="0" fontId="16" fillId="0" borderId="29" xfId="0" applyFont="1" applyBorder="1" applyAlignment="1">
      <alignment vertical="center"/>
    </xf>
    <xf numFmtId="0" fontId="16" fillId="0" borderId="30" xfId="0" applyFont="1" applyBorder="1" applyAlignment="1">
      <alignment vertical="center"/>
    </xf>
    <xf numFmtId="0" fontId="4" fillId="0" borderId="26" xfId="0" applyFont="1" applyFill="1" applyBorder="1" applyAlignment="1">
      <alignment horizontal="center" vertical="center"/>
    </xf>
    <xf numFmtId="0" fontId="4" fillId="0" borderId="27" xfId="0" applyFont="1" applyBorder="1" applyAlignment="1">
      <alignment horizontal="center" vertical="center"/>
    </xf>
    <xf numFmtId="0" fontId="3" fillId="2" borderId="46" xfId="0" applyFont="1" applyFill="1" applyBorder="1" applyAlignment="1">
      <alignment horizontal="center" vertical="center" textRotation="255"/>
    </xf>
    <xf numFmtId="0" fontId="3" fillId="2" borderId="62" xfId="0" applyFont="1" applyFill="1" applyBorder="1" applyAlignment="1">
      <alignment horizontal="center" vertical="center" textRotation="255"/>
    </xf>
    <xf numFmtId="0" fontId="4" fillId="0" borderId="15" xfId="0" applyFont="1" applyFill="1" applyBorder="1" applyAlignment="1">
      <alignment vertical="center" wrapText="1"/>
    </xf>
    <xf numFmtId="0" fontId="4" fillId="0" borderId="16" xfId="0" applyFont="1" applyBorder="1" applyAlignment="1">
      <alignment vertical="center"/>
    </xf>
    <xf numFmtId="0" fontId="4" fillId="0" borderId="22" xfId="0" applyFont="1" applyBorder="1" applyAlignment="1">
      <alignment vertical="center"/>
    </xf>
    <xf numFmtId="0" fontId="4" fillId="0" borderId="56" xfId="0" applyFont="1" applyFill="1" applyBorder="1" applyAlignment="1">
      <alignment vertical="top" wrapText="1"/>
    </xf>
    <xf numFmtId="0" fontId="3" fillId="0" borderId="57" xfId="0" applyFont="1" applyFill="1" applyBorder="1" applyAlignment="1">
      <alignment vertical="top" wrapText="1"/>
    </xf>
    <xf numFmtId="0" fontId="3" fillId="0" borderId="58" xfId="0" applyFont="1" applyFill="1" applyBorder="1" applyAlignment="1">
      <alignment vertical="top" wrapText="1"/>
    </xf>
    <xf numFmtId="0" fontId="4" fillId="0" borderId="52" xfId="0" applyFont="1" applyFill="1" applyBorder="1" applyAlignment="1">
      <alignment vertical="top" wrapText="1"/>
    </xf>
    <xf numFmtId="0" fontId="3" fillId="0" borderId="53" xfId="0" applyFont="1" applyFill="1" applyBorder="1" applyAlignment="1">
      <alignment vertical="top" wrapText="1"/>
    </xf>
    <xf numFmtId="0" fontId="3" fillId="0" borderId="55" xfId="0" applyFont="1" applyFill="1" applyBorder="1" applyAlignment="1">
      <alignment vertical="top" wrapText="1"/>
    </xf>
    <xf numFmtId="0" fontId="4" fillId="0" borderId="2" xfId="0" applyFont="1" applyBorder="1">
      <alignment vertical="center"/>
    </xf>
    <xf numFmtId="0" fontId="3" fillId="0" borderId="45" xfId="0" applyFont="1" applyFill="1" applyBorder="1" applyAlignment="1">
      <alignment vertical="center" textRotation="255"/>
    </xf>
    <xf numFmtId="0" fontId="4" fillId="0" borderId="13" xfId="0" applyFont="1" applyBorder="1" applyAlignment="1">
      <alignment vertical="center"/>
    </xf>
    <xf numFmtId="0" fontId="4" fillId="0" borderId="60" xfId="0" applyFont="1" applyBorder="1" applyAlignment="1">
      <alignment vertical="center"/>
    </xf>
    <xf numFmtId="0" fontId="3" fillId="0" borderId="61" xfId="0" applyFont="1" applyFill="1" applyBorder="1" applyAlignment="1">
      <alignment vertical="center" wrapText="1"/>
    </xf>
    <xf numFmtId="0" fontId="3" fillId="2" borderId="4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0" borderId="46" xfId="0" applyFont="1" applyFill="1" applyBorder="1" applyAlignment="1">
      <alignment vertical="center"/>
    </xf>
    <xf numFmtId="0" fontId="3" fillId="3" borderId="47" xfId="0" applyFont="1" applyFill="1" applyBorder="1" applyAlignment="1">
      <alignment horizontal="center" vertical="center"/>
    </xf>
    <xf numFmtId="0" fontId="3" fillId="3" borderId="48" xfId="0" applyFont="1" applyFill="1" applyBorder="1" applyAlignment="1">
      <alignment horizontal="center" vertical="center"/>
    </xf>
    <xf numFmtId="0" fontId="3" fillId="3" borderId="49" xfId="0" applyFont="1" applyFill="1" applyBorder="1" applyAlignment="1">
      <alignment horizontal="center" vertical="center"/>
    </xf>
    <xf numFmtId="0" fontId="4" fillId="0" borderId="46" xfId="0" applyFont="1" applyFill="1" applyBorder="1" applyAlignment="1">
      <alignment horizontal="left" vertical="center" wrapText="1"/>
    </xf>
    <xf numFmtId="0" fontId="4" fillId="0" borderId="16" xfId="0" applyFont="1" applyFill="1" applyBorder="1" applyAlignment="1">
      <alignment horizontal="left" vertical="center"/>
    </xf>
    <xf numFmtId="0" fontId="4" fillId="0" borderId="22" xfId="0" applyFont="1" applyFill="1" applyBorder="1" applyAlignment="1">
      <alignment horizontal="left" vertical="center"/>
    </xf>
    <xf numFmtId="0" fontId="4" fillId="0" borderId="0" xfId="0" applyFont="1" applyBorder="1" applyAlignment="1">
      <alignment vertical="top"/>
    </xf>
    <xf numFmtId="0" fontId="4" fillId="0" borderId="1" xfId="0" applyFont="1" applyBorder="1" applyAlignment="1">
      <alignment vertical="top"/>
    </xf>
    <xf numFmtId="0" fontId="11" fillId="2" borderId="7" xfId="3" applyFont="1" applyFill="1" applyBorder="1" applyAlignment="1" applyProtection="1">
      <alignment horizontal="center" vertical="center" wrapText="1"/>
    </xf>
    <xf numFmtId="0" fontId="11" fillId="2" borderId="3" xfId="3" applyFont="1" applyFill="1" applyBorder="1" applyAlignment="1" applyProtection="1">
      <alignment horizontal="center" vertical="center" wrapText="1"/>
    </xf>
    <xf numFmtId="0" fontId="11" fillId="2" borderId="8" xfId="3" applyFont="1" applyFill="1" applyBorder="1" applyAlignment="1" applyProtection="1">
      <alignment horizontal="center" vertical="center" wrapText="1"/>
    </xf>
    <xf numFmtId="0" fontId="6" fillId="0" borderId="5" xfId="1" applyFont="1" applyFill="1" applyBorder="1" applyAlignment="1" applyProtection="1">
      <alignment vertical="top"/>
    </xf>
    <xf numFmtId="0" fontId="6" fillId="0" borderId="3" xfId="1" applyFont="1" applyFill="1" applyBorder="1" applyAlignment="1" applyProtection="1">
      <alignment vertical="top"/>
    </xf>
    <xf numFmtId="0" fontId="6" fillId="0" borderId="6" xfId="1" applyFont="1" applyFill="1" applyBorder="1" applyAlignment="1" applyProtection="1">
      <alignment vertical="top"/>
    </xf>
    <xf numFmtId="0" fontId="6" fillId="0" borderId="4" xfId="1" applyFont="1" applyFill="1" applyBorder="1" applyAlignment="1" applyProtection="1">
      <alignment vertical="top"/>
    </xf>
    <xf numFmtId="0" fontId="6" fillId="0" borderId="0" xfId="1" applyFont="1" applyFill="1" applyBorder="1" applyAlignment="1" applyProtection="1">
      <alignment vertical="top"/>
    </xf>
    <xf numFmtId="0" fontId="6" fillId="0" borderId="2" xfId="1" applyFont="1" applyFill="1" applyBorder="1" applyAlignment="1" applyProtection="1">
      <alignment vertical="top"/>
    </xf>
    <xf numFmtId="0" fontId="11" fillId="0" borderId="3" xfId="3" applyFont="1" applyFill="1" applyBorder="1" applyAlignment="1" applyProtection="1">
      <alignment horizontal="center" vertical="center" wrapText="1"/>
    </xf>
    <xf numFmtId="0" fontId="11" fillId="0" borderId="1" xfId="3" applyFont="1" applyFill="1" applyBorder="1" applyAlignment="1" applyProtection="1">
      <alignment horizontal="center" vertical="center" wrapText="1"/>
    </xf>
    <xf numFmtId="0" fontId="6" fillId="0" borderId="1" xfId="1" applyFont="1" applyFill="1" applyBorder="1" applyAlignment="1" applyProtection="1">
      <alignment vertical="top"/>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0" borderId="52" xfId="0" applyFont="1" applyFill="1" applyBorder="1" applyAlignment="1">
      <alignment horizontal="center" vertical="center"/>
    </xf>
    <xf numFmtId="0" fontId="4" fillId="0" borderId="95"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12" xfId="0" applyFont="1" applyFill="1" applyBorder="1" applyAlignment="1">
      <alignment horizontal="center"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4" fillId="0" borderId="38" xfId="0" applyFont="1" applyFill="1" applyBorder="1" applyAlignment="1">
      <alignment horizontal="center" vertical="center"/>
    </xf>
    <xf numFmtId="0" fontId="6" fillId="0" borderId="13" xfId="0" applyFont="1" applyBorder="1" applyAlignment="1">
      <alignment horizontal="center" vertical="center" wrapText="1"/>
    </xf>
    <xf numFmtId="0" fontId="6" fillId="0" borderId="39" xfId="0" applyFont="1" applyBorder="1" applyAlignment="1">
      <alignment horizontal="center" vertical="center" wrapText="1"/>
    </xf>
    <xf numFmtId="0" fontId="4" fillId="0" borderId="33" xfId="0" applyFont="1" applyBorder="1" applyAlignment="1">
      <alignment horizontal="center" vertical="center"/>
    </xf>
    <xf numFmtId="0" fontId="4" fillId="0" borderId="36" xfId="0" applyFont="1" applyBorder="1" applyAlignment="1">
      <alignment horizontal="left" vertical="center" wrapText="1"/>
    </xf>
    <xf numFmtId="0" fontId="4" fillId="0" borderId="34" xfId="0" applyFont="1" applyBorder="1" applyAlignment="1">
      <alignment horizontal="left" vertical="center"/>
    </xf>
    <xf numFmtId="0" fontId="4" fillId="0" borderId="35" xfId="0" applyFont="1" applyBorder="1" applyAlignment="1">
      <alignment horizontal="left" vertical="center"/>
    </xf>
    <xf numFmtId="176" fontId="4" fillId="0" borderId="36" xfId="0" applyNumberFormat="1" applyFont="1" applyBorder="1" applyAlignment="1">
      <alignment horizontal="right" vertical="center"/>
    </xf>
    <xf numFmtId="176" fontId="4" fillId="0" borderId="34" xfId="0" applyNumberFormat="1" applyFont="1" applyBorder="1" applyAlignment="1">
      <alignment horizontal="right" vertical="center"/>
    </xf>
    <xf numFmtId="176" fontId="4" fillId="0" borderId="35" xfId="0" applyNumberFormat="1" applyFont="1" applyBorder="1" applyAlignment="1">
      <alignment horizontal="right" vertical="center"/>
    </xf>
    <xf numFmtId="0" fontId="6" fillId="0" borderId="36" xfId="0" applyFont="1" applyBorder="1" applyAlignment="1">
      <alignment horizontal="left" vertical="center" wrapText="1"/>
    </xf>
    <xf numFmtId="0" fontId="6" fillId="0" borderId="34" xfId="0" applyFont="1" applyBorder="1" applyAlignment="1">
      <alignment horizontal="left" vertical="center" wrapText="1"/>
    </xf>
    <xf numFmtId="0" fontId="6" fillId="0" borderId="35" xfId="0" applyFont="1" applyBorder="1" applyAlignment="1">
      <alignment horizontal="left" vertical="center" wrapText="1"/>
    </xf>
    <xf numFmtId="176" fontId="4" fillId="0" borderId="37" xfId="0" applyNumberFormat="1" applyFont="1" applyBorder="1" applyAlignment="1">
      <alignment horizontal="right" vertical="center"/>
    </xf>
    <xf numFmtId="0" fontId="4" fillId="0" borderId="28" xfId="0" applyFont="1" applyBorder="1" applyAlignment="1">
      <alignment horizontal="center" vertical="center"/>
    </xf>
    <xf numFmtId="0" fontId="6" fillId="0" borderId="31" xfId="0" applyFont="1" applyBorder="1" applyAlignment="1">
      <alignment horizontal="left" vertical="center" wrapText="1"/>
    </xf>
    <xf numFmtId="0" fontId="4" fillId="0" borderId="29" xfId="0" applyFont="1" applyBorder="1" applyAlignment="1">
      <alignment horizontal="left" vertical="center"/>
    </xf>
    <xf numFmtId="0" fontId="4" fillId="0" borderId="30" xfId="0" applyFont="1" applyBorder="1" applyAlignment="1">
      <alignment horizontal="left" vertical="center"/>
    </xf>
    <xf numFmtId="176" fontId="4" fillId="0" borderId="31" xfId="0" applyNumberFormat="1" applyFont="1" applyBorder="1" applyAlignment="1">
      <alignment horizontal="right" vertical="center"/>
    </xf>
    <xf numFmtId="176" fontId="4" fillId="0" borderId="29" xfId="0" applyNumberFormat="1" applyFont="1" applyBorder="1" applyAlignment="1">
      <alignment horizontal="right" vertical="center"/>
    </xf>
    <xf numFmtId="176" fontId="4" fillId="0" borderId="30" xfId="0" applyNumberFormat="1" applyFont="1" applyBorder="1" applyAlignment="1">
      <alignment horizontal="right" vertical="center"/>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176" fontId="4" fillId="0" borderId="32" xfId="0" applyNumberFormat="1" applyFont="1" applyBorder="1" applyAlignment="1">
      <alignment horizontal="right" vertical="center"/>
    </xf>
    <xf numFmtId="0" fontId="4" fillId="0" borderId="23" xfId="0" applyFont="1" applyBorder="1" applyAlignment="1">
      <alignment horizontal="center" vertical="center"/>
    </xf>
    <xf numFmtId="0" fontId="6" fillId="0" borderId="26" xfId="0" applyFont="1" applyBorder="1" applyAlignment="1">
      <alignment horizontal="left" vertical="center" wrapText="1"/>
    </xf>
    <xf numFmtId="0" fontId="4" fillId="0" borderId="24" xfId="0" applyFont="1" applyBorder="1" applyAlignment="1">
      <alignment horizontal="left" vertical="center"/>
    </xf>
    <xf numFmtId="0" fontId="4" fillId="0" borderId="25" xfId="0" applyFont="1" applyBorder="1" applyAlignment="1">
      <alignment horizontal="left" vertical="center"/>
    </xf>
    <xf numFmtId="176" fontId="4" fillId="0" borderId="26" xfId="0" applyNumberFormat="1" applyFont="1" applyBorder="1" applyAlignment="1">
      <alignment horizontal="right" vertical="center"/>
    </xf>
    <xf numFmtId="176" fontId="4" fillId="0" borderId="24" xfId="0" applyNumberFormat="1" applyFont="1" applyBorder="1" applyAlignment="1">
      <alignment horizontal="right" vertical="center"/>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176" fontId="4" fillId="0" borderId="27" xfId="0" applyNumberFormat="1" applyFont="1" applyBorder="1" applyAlignment="1">
      <alignment horizontal="right" vertical="center"/>
    </xf>
    <xf numFmtId="0" fontId="4" fillId="0" borderId="38" xfId="0" applyFont="1" applyBorder="1" applyAlignment="1">
      <alignment horizontal="center" vertical="center"/>
    </xf>
    <xf numFmtId="0" fontId="6" fillId="0" borderId="42" xfId="0" applyFont="1" applyBorder="1" applyAlignment="1">
      <alignment horizontal="center" vertical="center" wrapText="1"/>
    </xf>
    <xf numFmtId="176" fontId="4" fillId="0" borderId="12" xfId="0" applyNumberFormat="1" applyFont="1" applyBorder="1" applyAlignment="1">
      <alignment horizontal="right" vertical="center"/>
    </xf>
    <xf numFmtId="176" fontId="4" fillId="0" borderId="13" xfId="0" applyNumberFormat="1" applyFont="1" applyBorder="1" applyAlignment="1">
      <alignment horizontal="right" vertical="center"/>
    </xf>
    <xf numFmtId="176" fontId="4" fillId="0" borderId="14" xfId="0" applyNumberFormat="1" applyFont="1" applyBorder="1" applyAlignment="1">
      <alignment horizontal="right" vertical="center"/>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176" fontId="4" fillId="0" borderId="39" xfId="0" applyNumberFormat="1" applyFont="1" applyBorder="1" applyAlignment="1">
      <alignment horizontal="right" vertical="center"/>
    </xf>
    <xf numFmtId="0" fontId="4" fillId="0" borderId="39" xfId="0" applyFont="1" applyFill="1" applyBorder="1" applyAlignment="1">
      <alignment horizontal="center" vertical="center"/>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179" fontId="4" fillId="0" borderId="36" xfId="0" applyNumberFormat="1" applyFont="1" applyBorder="1" applyAlignment="1">
      <alignment horizontal="right" vertical="center"/>
    </xf>
    <xf numFmtId="179" fontId="4" fillId="0" borderId="34" xfId="0" applyNumberFormat="1" applyFont="1" applyBorder="1" applyAlignment="1">
      <alignment horizontal="right" vertical="center"/>
    </xf>
    <xf numFmtId="179" fontId="4" fillId="0" borderId="35" xfId="0" applyNumberFormat="1" applyFont="1" applyBorder="1" applyAlignment="1">
      <alignment horizontal="right" vertical="center"/>
    </xf>
    <xf numFmtId="0" fontId="4" fillId="0" borderId="31" xfId="0" applyFont="1" applyBorder="1" applyAlignment="1">
      <alignment horizontal="left" vertical="center" wrapText="1"/>
    </xf>
    <xf numFmtId="179" fontId="4" fillId="0" borderId="31" xfId="0" applyNumberFormat="1" applyFont="1" applyBorder="1" applyAlignment="1">
      <alignment horizontal="right" vertical="center"/>
    </xf>
    <xf numFmtId="179" fontId="4" fillId="0" borderId="29" xfId="0" applyNumberFormat="1" applyFont="1" applyBorder="1" applyAlignment="1">
      <alignment horizontal="right" vertical="center"/>
    </xf>
    <xf numFmtId="179" fontId="4" fillId="0" borderId="30" xfId="0" applyNumberFormat="1" applyFont="1" applyBorder="1" applyAlignment="1">
      <alignment horizontal="right" vertical="center"/>
    </xf>
    <xf numFmtId="0" fontId="6" fillId="0" borderId="39"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17"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176" fontId="4" fillId="0" borderId="20" xfId="0" applyNumberFormat="1" applyFont="1" applyBorder="1" applyAlignment="1">
      <alignment horizontal="right" vertical="center"/>
    </xf>
    <xf numFmtId="176" fontId="4" fillId="0" borderId="16" xfId="0" applyNumberFormat="1" applyFont="1" applyBorder="1" applyAlignment="1">
      <alignment horizontal="right" vertical="center"/>
    </xf>
    <xf numFmtId="176" fontId="4" fillId="0" borderId="21" xfId="0" applyNumberFormat="1" applyFont="1" applyBorder="1" applyAlignment="1">
      <alignment horizontal="right" vertical="center"/>
    </xf>
    <xf numFmtId="176" fontId="4" fillId="0" borderId="22" xfId="0" applyNumberFormat="1" applyFont="1" applyBorder="1" applyAlignment="1">
      <alignment horizontal="right" vertical="center"/>
    </xf>
    <xf numFmtId="0" fontId="3" fillId="2" borderId="5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1" xfId="0" applyFont="1" applyFill="1" applyBorder="1" applyAlignment="1">
      <alignment horizontal="center" vertical="center" wrapText="1"/>
    </xf>
    <xf numFmtId="176" fontId="4" fillId="0" borderId="62" xfId="0" applyNumberFormat="1" applyFont="1" applyBorder="1" applyAlignment="1">
      <alignment horizontal="right" vertical="center"/>
    </xf>
    <xf numFmtId="0" fontId="17" fillId="0" borderId="0" xfId="0" applyFont="1">
      <alignment vertical="center"/>
    </xf>
    <xf numFmtId="0" fontId="4" fillId="2" borderId="11" xfId="0" applyFont="1" applyFill="1" applyBorder="1" applyAlignment="1">
      <alignment vertical="center"/>
    </xf>
    <xf numFmtId="177" fontId="4" fillId="0" borderId="11" xfId="0" applyNumberFormat="1" applyFont="1" applyBorder="1" applyAlignment="1">
      <alignment horizontal="center" vertical="center" wrapText="1"/>
    </xf>
    <xf numFmtId="177" fontId="4" fillId="0" borderId="11" xfId="0" applyNumberFormat="1" applyFont="1" applyBorder="1" applyAlignment="1">
      <alignment horizontal="center" vertical="center"/>
    </xf>
    <xf numFmtId="177" fontId="4" fillId="0" borderId="12" xfId="0" applyNumberFormat="1" applyFont="1" applyBorder="1" applyAlignment="1">
      <alignment horizontal="center" vertical="center"/>
    </xf>
    <xf numFmtId="177" fontId="4" fillId="0" borderId="13" xfId="0" applyNumberFormat="1" applyFont="1" applyBorder="1" applyAlignment="1">
      <alignment horizontal="center" vertical="center"/>
    </xf>
    <xf numFmtId="177" fontId="4" fillId="0" borderId="14" xfId="0" applyNumberFormat="1" applyFont="1" applyBorder="1" applyAlignment="1">
      <alignment horizontal="center" vertical="center"/>
    </xf>
    <xf numFmtId="0" fontId="4" fillId="2" borderId="12" xfId="0" applyFont="1" applyFill="1" applyBorder="1" applyAlignment="1">
      <alignment horizontal="center" vertical="center" wrapText="1"/>
    </xf>
    <xf numFmtId="0" fontId="4" fillId="0" borderId="12" xfId="0" applyFont="1" applyBorder="1" applyAlignment="1">
      <alignment vertical="center"/>
    </xf>
    <xf numFmtId="0" fontId="4" fillId="0" borderId="14" xfId="0" applyFont="1" applyBorder="1" applyAlignment="1">
      <alignment vertical="center"/>
    </xf>
    <xf numFmtId="0" fontId="6" fillId="0" borderId="12" xfId="0" applyFont="1" applyBorder="1" applyAlignment="1">
      <alignment horizontal="center" vertical="center"/>
    </xf>
    <xf numFmtId="177" fontId="4" fillId="0" borderId="11" xfId="0" applyNumberFormat="1" applyFont="1" applyFill="1" applyBorder="1" applyAlignment="1">
      <alignment horizontal="center" vertical="center" wrapText="1"/>
    </xf>
    <xf numFmtId="177" fontId="4" fillId="0" borderId="11" xfId="0" applyNumberFormat="1" applyFont="1" applyFill="1" applyBorder="1" applyAlignment="1">
      <alignment horizontal="center" vertical="center"/>
    </xf>
    <xf numFmtId="0" fontId="18" fillId="0" borderId="11" xfId="0" applyFont="1" applyFill="1" applyBorder="1" applyAlignment="1">
      <alignment horizontal="center" vertical="center"/>
    </xf>
    <xf numFmtId="0" fontId="18" fillId="0" borderId="11" xfId="0" applyFont="1" applyBorder="1" applyAlignment="1">
      <alignment horizontal="center" vertical="center" wrapText="1"/>
    </xf>
    <xf numFmtId="0" fontId="18" fillId="0" borderId="11" xfId="0" applyFont="1" applyBorder="1" applyAlignment="1">
      <alignment horizontal="center" vertical="center"/>
    </xf>
    <xf numFmtId="0" fontId="6" fillId="0" borderId="11" xfId="0" applyFont="1" applyBorder="1" applyAlignment="1">
      <alignment horizontal="center" vertical="center"/>
    </xf>
    <xf numFmtId="0" fontId="7" fillId="0" borderId="11" xfId="0" applyFont="1" applyBorder="1" applyAlignment="1">
      <alignment horizontal="center" vertical="center"/>
    </xf>
    <xf numFmtId="181" fontId="4" fillId="0" borderId="11" xfId="0" applyNumberFormat="1" applyFont="1" applyBorder="1" applyAlignment="1">
      <alignment horizontal="center" vertical="center" wrapText="1"/>
    </xf>
    <xf numFmtId="181" fontId="4" fillId="0" borderId="11" xfId="0" applyNumberFormat="1" applyFont="1" applyBorder="1" applyAlignment="1">
      <alignment horizontal="center" vertical="center"/>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73</xdr:row>
      <xdr:rowOff>244492</xdr:rowOff>
    </xdr:from>
    <xdr:to>
      <xdr:col>41</xdr:col>
      <xdr:colOff>24246</xdr:colOff>
      <xdr:row>73</xdr:row>
      <xdr:rowOff>968392</xdr:rowOff>
    </xdr:to>
    <xdr:sp macro="" textlink="">
      <xdr:nvSpPr>
        <xdr:cNvPr id="2" name="正方形/長方形 1"/>
        <xdr:cNvSpPr/>
      </xdr:nvSpPr>
      <xdr:spPr>
        <a:xfrm>
          <a:off x="1580029" y="28214374"/>
          <a:ext cx="5840099" cy="7334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環境省</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rgbClr val="FF0000"/>
              </a:solidFill>
            </a:rPr>
            <a:t>274</a:t>
          </a:r>
          <a:r>
            <a:rPr kumimoji="1" lang="ja-JP" altLang="en-US" sz="1100">
              <a:solidFill>
                <a:srgbClr val="FF0000"/>
              </a:solidFill>
            </a:rPr>
            <a:t>百万円</a:t>
          </a:r>
          <a:r>
            <a:rPr kumimoji="1" lang="ja-JP" altLang="en-US" sz="1100">
              <a:solidFill>
                <a:sysClr val="windowText" lastClr="000000"/>
              </a:solidFill>
            </a:rPr>
            <a:t>）</a:t>
          </a:r>
        </a:p>
      </xdr:txBody>
    </xdr:sp>
    <xdr:clientData/>
  </xdr:twoCellAnchor>
  <xdr:twoCellAnchor>
    <xdr:from>
      <xdr:col>10</xdr:col>
      <xdr:colOff>160482</xdr:colOff>
      <xdr:row>73</xdr:row>
      <xdr:rowOff>1029277</xdr:rowOff>
    </xdr:from>
    <xdr:to>
      <xdr:col>47</xdr:col>
      <xdr:colOff>144318</xdr:colOff>
      <xdr:row>73</xdr:row>
      <xdr:rowOff>1860121</xdr:rowOff>
    </xdr:to>
    <xdr:sp macro="" textlink="">
      <xdr:nvSpPr>
        <xdr:cNvPr id="3" name="大かっこ 2"/>
        <xdr:cNvSpPr/>
      </xdr:nvSpPr>
      <xdr:spPr>
        <a:xfrm>
          <a:off x="1970232" y="27399920"/>
          <a:ext cx="7100372" cy="82129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algn="l"/>
          <a:r>
            <a:rPr kumimoji="1" lang="ja-JP" altLang="en-US" sz="900"/>
            <a:t>・自動車排出窒素酸化物及び粒子状物質総量削減法施行管理費</a:t>
          </a:r>
        </a:p>
        <a:p>
          <a:pPr algn="l"/>
          <a:r>
            <a:rPr kumimoji="1" lang="ja-JP" altLang="en-US" sz="900"/>
            <a:t>   　自動車</a:t>
          </a:r>
          <a:r>
            <a:rPr kumimoji="1" lang="en-US" altLang="ja-JP" sz="900"/>
            <a:t>NOx</a:t>
          </a:r>
          <a:r>
            <a:rPr kumimoji="1" lang="ja-JP" altLang="en-US" sz="900"/>
            <a:t>･</a:t>
          </a:r>
          <a:r>
            <a:rPr kumimoji="1" lang="en-US" altLang="ja-JP" sz="900"/>
            <a:t>PM</a:t>
          </a:r>
          <a:r>
            <a:rPr kumimoji="1" lang="ja-JP" altLang="en-US" sz="900"/>
            <a:t>法に基づく特定自動車排出基準による車種規制を円滑に実施。</a:t>
          </a:r>
        </a:p>
        <a:p>
          <a:pPr algn="l"/>
          <a:r>
            <a:rPr kumimoji="1" lang="ja-JP" altLang="en-US" sz="900"/>
            <a:t>・自動車排出窒素酸化物及び粒子状物質総量削減対策推進費</a:t>
          </a:r>
        </a:p>
        <a:p>
          <a:pPr algn="l"/>
          <a:r>
            <a:rPr kumimoji="1" lang="ja-JP" altLang="en-US" sz="900"/>
            <a:t>　これまでの総量削減施策の進捗状況を評価するとともに、総量削減計画の見直しを行うため、所要の調査を実施。</a:t>
          </a:r>
        </a:p>
      </xdr:txBody>
    </xdr:sp>
    <xdr:clientData/>
  </xdr:twoCellAnchor>
  <xdr:twoCellAnchor>
    <xdr:from>
      <xdr:col>10</xdr:col>
      <xdr:colOff>6927</xdr:colOff>
      <xdr:row>73</xdr:row>
      <xdr:rowOff>2216727</xdr:rowOff>
    </xdr:from>
    <xdr:to>
      <xdr:col>23</xdr:col>
      <xdr:colOff>84860</xdr:colOff>
      <xdr:row>73</xdr:row>
      <xdr:rowOff>2218315</xdr:rowOff>
    </xdr:to>
    <xdr:cxnSp macro="">
      <xdr:nvCxnSpPr>
        <xdr:cNvPr id="4" name="直線矢印コネクタ 3"/>
        <xdr:cNvCxnSpPr/>
      </xdr:nvCxnSpPr>
      <xdr:spPr>
        <a:xfrm>
          <a:off x="1790700" y="30072157"/>
          <a:ext cx="2329296"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xdr:colOff>
      <xdr:row>73</xdr:row>
      <xdr:rowOff>986116</xdr:rowOff>
    </xdr:from>
    <xdr:to>
      <xdr:col>10</xdr:col>
      <xdr:colOff>11205</xdr:colOff>
      <xdr:row>75</xdr:row>
      <xdr:rowOff>2908299</xdr:rowOff>
    </xdr:to>
    <xdr:cxnSp macro="">
      <xdr:nvCxnSpPr>
        <xdr:cNvPr id="5" name="直線コネクタ 4"/>
        <xdr:cNvCxnSpPr/>
      </xdr:nvCxnSpPr>
      <xdr:spPr>
        <a:xfrm rot="5400000">
          <a:off x="-3793939" y="33380456"/>
          <a:ext cx="11256683" cy="11204"/>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146628</xdr:colOff>
      <xdr:row>73</xdr:row>
      <xdr:rowOff>3674340</xdr:rowOff>
    </xdr:from>
    <xdr:to>
      <xdr:col>34</xdr:col>
      <xdr:colOff>152400</xdr:colOff>
      <xdr:row>73</xdr:row>
      <xdr:rowOff>4323195</xdr:rowOff>
    </xdr:to>
    <xdr:sp macro="" textlink="">
      <xdr:nvSpPr>
        <xdr:cNvPr id="7" name="正方形/長方形 6"/>
        <xdr:cNvSpPr/>
      </xdr:nvSpPr>
      <xdr:spPr>
        <a:xfrm>
          <a:off x="4181764" y="31529770"/>
          <a:ext cx="2014681" cy="64885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C</a:t>
          </a:r>
          <a:r>
            <a:rPr kumimoji="1" lang="ja-JP" altLang="en-US" sz="1100">
              <a:solidFill>
                <a:sysClr val="windowText" lastClr="000000"/>
              </a:solidFill>
            </a:rPr>
            <a:t>．都道府県（８都府県）</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20</a:t>
          </a:r>
          <a:r>
            <a:rPr kumimoji="1" lang="ja-JP" altLang="en-US" sz="1100">
              <a:solidFill>
                <a:sysClr val="windowText" lastClr="000000"/>
              </a:solidFill>
            </a:rPr>
            <a:t>百万円）</a:t>
          </a:r>
        </a:p>
      </xdr:txBody>
    </xdr:sp>
    <xdr:clientData/>
  </xdr:twoCellAnchor>
  <xdr:twoCellAnchor>
    <xdr:from>
      <xdr:col>24</xdr:col>
      <xdr:colOff>135665</xdr:colOff>
      <xdr:row>73</xdr:row>
      <xdr:rowOff>4379918</xdr:rowOff>
    </xdr:from>
    <xdr:to>
      <xdr:col>24</xdr:col>
      <xdr:colOff>135665</xdr:colOff>
      <xdr:row>74</xdr:row>
      <xdr:rowOff>189327</xdr:rowOff>
    </xdr:to>
    <xdr:cxnSp macro="">
      <xdr:nvCxnSpPr>
        <xdr:cNvPr id="8" name="直線コネクタ 7"/>
        <xdr:cNvCxnSpPr/>
      </xdr:nvCxnSpPr>
      <xdr:spPr>
        <a:xfrm rot="16200000" flipH="1">
          <a:off x="3983983" y="32595348"/>
          <a:ext cx="720000"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121228</xdr:colOff>
      <xdr:row>73</xdr:row>
      <xdr:rowOff>1956954</xdr:rowOff>
    </xdr:from>
    <xdr:to>
      <xdr:col>34</xdr:col>
      <xdr:colOff>125269</xdr:colOff>
      <xdr:row>73</xdr:row>
      <xdr:rowOff>2636496</xdr:rowOff>
    </xdr:to>
    <xdr:sp macro="" textlink="">
      <xdr:nvSpPr>
        <xdr:cNvPr id="9" name="正方形/長方形 8"/>
        <xdr:cNvSpPr/>
      </xdr:nvSpPr>
      <xdr:spPr>
        <a:xfrm>
          <a:off x="4156364" y="29821909"/>
          <a:ext cx="2012950" cy="67954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a:t>
          </a:r>
          <a:r>
            <a:rPr kumimoji="1" lang="ja-JP" altLang="en-US" sz="1100">
              <a:solidFill>
                <a:sysClr val="windowText" lastClr="000000"/>
              </a:solidFill>
            </a:rPr>
            <a:t>グリーンブルー</a:t>
          </a:r>
          <a:r>
            <a:rPr kumimoji="1" lang="en-US" altLang="ja-JP" sz="1100">
              <a:solidFill>
                <a:sysClr val="windowText" lastClr="000000"/>
              </a:solidFill>
            </a:rPr>
            <a:t>(</a:t>
          </a:r>
          <a:r>
            <a:rPr kumimoji="1" lang="ja-JP" altLang="en-US" sz="1100">
              <a:solidFill>
                <a:sysClr val="windowText" lastClr="000000"/>
              </a:solidFill>
            </a:rPr>
            <a:t>株</a:t>
          </a:r>
          <a:r>
            <a:rPr kumimoji="1" lang="en-US" altLang="ja-JP" sz="1100">
              <a:solidFill>
                <a:sysClr val="windowText" lastClr="000000"/>
              </a:solidFill>
            </a:rPr>
            <a:t>)</a:t>
          </a:r>
        </a:p>
        <a:p>
          <a:pPr algn="ctr"/>
          <a:r>
            <a:rPr kumimoji="1" lang="ja-JP" altLang="en-US" sz="1100">
              <a:solidFill>
                <a:sysClr val="windowText" lastClr="000000"/>
              </a:solidFill>
            </a:rPr>
            <a:t>（</a:t>
          </a:r>
          <a:r>
            <a:rPr kumimoji="1" lang="en-US" altLang="ja-JP" sz="1100">
              <a:solidFill>
                <a:sysClr val="windowText" lastClr="000000"/>
              </a:solidFill>
            </a:rPr>
            <a:t>57</a:t>
          </a:r>
          <a:r>
            <a:rPr kumimoji="1" lang="ja-JP" altLang="en-US" sz="1100">
              <a:solidFill>
                <a:sysClr val="windowText" lastClr="000000"/>
              </a:solidFill>
            </a:rPr>
            <a:t>百万円）</a:t>
          </a:r>
        </a:p>
      </xdr:txBody>
    </xdr:sp>
    <xdr:clientData/>
  </xdr:twoCellAnchor>
  <xdr:twoCellAnchor>
    <xdr:from>
      <xdr:col>23</xdr:col>
      <xdr:colOff>127578</xdr:colOff>
      <xdr:row>73</xdr:row>
      <xdr:rowOff>2734829</xdr:rowOff>
    </xdr:from>
    <xdr:to>
      <xdr:col>34</xdr:col>
      <xdr:colOff>144319</xdr:colOff>
      <xdr:row>73</xdr:row>
      <xdr:rowOff>3404800</xdr:rowOff>
    </xdr:to>
    <xdr:sp macro="" textlink="">
      <xdr:nvSpPr>
        <xdr:cNvPr id="10" name="正方形/長方形 9"/>
        <xdr:cNvSpPr/>
      </xdr:nvSpPr>
      <xdr:spPr>
        <a:xfrm>
          <a:off x="4162714" y="30609309"/>
          <a:ext cx="2025650" cy="6604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B</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株</a:t>
          </a:r>
          <a:r>
            <a:rPr kumimoji="1" lang="en-US" altLang="ja-JP" sz="1100">
              <a:solidFill>
                <a:sysClr val="windowText" lastClr="000000"/>
              </a:solidFill>
            </a:rPr>
            <a:t>)</a:t>
          </a:r>
          <a:r>
            <a:rPr kumimoji="1" lang="ja-JP" altLang="en-US" sz="1100">
              <a:solidFill>
                <a:sysClr val="windowText" lastClr="000000"/>
              </a:solidFill>
            </a:rPr>
            <a:t>数理計画</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39</a:t>
          </a:r>
          <a:r>
            <a:rPr kumimoji="1" lang="ja-JP" altLang="en-US" sz="1100">
              <a:solidFill>
                <a:sysClr val="windowText" lastClr="000000"/>
              </a:solidFill>
            </a:rPr>
            <a:t>百万円）</a:t>
          </a:r>
        </a:p>
      </xdr:txBody>
    </xdr:sp>
    <xdr:clientData/>
  </xdr:twoCellAnchor>
  <xdr:twoCellAnchor>
    <xdr:from>
      <xdr:col>35</xdr:col>
      <xdr:colOff>119990</xdr:colOff>
      <xdr:row>73</xdr:row>
      <xdr:rowOff>3552742</xdr:rowOff>
    </xdr:from>
    <xdr:to>
      <xdr:col>47</xdr:col>
      <xdr:colOff>149678</xdr:colOff>
      <xdr:row>73</xdr:row>
      <xdr:rowOff>4513476</xdr:rowOff>
    </xdr:to>
    <xdr:sp macro="" textlink="">
      <xdr:nvSpPr>
        <xdr:cNvPr id="11" name="大かっこ 10"/>
        <xdr:cNvSpPr/>
      </xdr:nvSpPr>
      <xdr:spPr>
        <a:xfrm>
          <a:off x="6460919" y="31597063"/>
          <a:ext cx="2615045" cy="951222"/>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900"/>
            <a:t>・</a:t>
          </a:r>
          <a:r>
            <a:rPr lang="ja-JP" altLang="en-US" sz="900" baseline="0" smtClean="0">
              <a:solidFill>
                <a:schemeClr val="tx1"/>
              </a:solidFill>
              <a:latin typeface="+mn-lt"/>
              <a:ea typeface="+mn-ea"/>
              <a:cs typeface="+mn-cs"/>
            </a:rPr>
            <a:t>二酸化窒素及び浮遊粒子状物質の環境基準達成状況のデータ整理並びにその評価</a:t>
          </a:r>
          <a:endParaRPr lang="en-US" altLang="ja-JP" sz="900" baseline="0" smtClean="0">
            <a:solidFill>
              <a:schemeClr val="tx1"/>
            </a:solidFill>
            <a:latin typeface="+mn-lt"/>
            <a:ea typeface="+mn-ea"/>
            <a:cs typeface="+mn-cs"/>
          </a:endParaRPr>
        </a:p>
        <a:p>
          <a:pPr algn="l"/>
          <a:r>
            <a:rPr lang="ja-JP" altLang="en-US" sz="900" baseline="0" smtClean="0">
              <a:solidFill>
                <a:schemeClr val="tx1"/>
              </a:solidFill>
              <a:latin typeface="+mn-lt"/>
              <a:ea typeface="+mn-ea"/>
              <a:cs typeface="+mn-cs"/>
            </a:rPr>
            <a:t>・自動車</a:t>
          </a:r>
          <a:r>
            <a:rPr lang="en-US" altLang="ja-JP" sz="900" baseline="0" smtClean="0">
              <a:solidFill>
                <a:schemeClr val="tx1"/>
              </a:solidFill>
              <a:latin typeface="+mn-lt"/>
              <a:ea typeface="+mn-ea"/>
              <a:cs typeface="+mn-cs"/>
            </a:rPr>
            <a:t>NOx</a:t>
          </a:r>
          <a:r>
            <a:rPr lang="ja-JP" altLang="en-US" sz="900" baseline="0" smtClean="0">
              <a:solidFill>
                <a:schemeClr val="tx1"/>
              </a:solidFill>
              <a:latin typeface="+mn-lt"/>
              <a:ea typeface="+mn-ea"/>
              <a:cs typeface="+mn-cs"/>
            </a:rPr>
            <a:t>排出量等の算定</a:t>
          </a:r>
          <a:endParaRPr lang="en-US" altLang="ja-JP" sz="900" baseline="0" smtClean="0">
            <a:solidFill>
              <a:schemeClr val="tx1"/>
            </a:solidFill>
            <a:latin typeface="+mn-lt"/>
            <a:ea typeface="+mn-ea"/>
            <a:cs typeface="+mn-cs"/>
          </a:endParaRPr>
        </a:p>
        <a:p>
          <a:pPr algn="l"/>
          <a:r>
            <a:rPr kumimoji="1" lang="ja-JP" altLang="en-US" sz="900" baseline="0" smtClean="0">
              <a:solidFill>
                <a:schemeClr val="tx1"/>
              </a:solidFill>
              <a:latin typeface="+mn-lt"/>
              <a:ea typeface="+mn-ea"/>
              <a:cs typeface="+mn-cs"/>
            </a:rPr>
            <a:t>・</a:t>
          </a:r>
          <a:r>
            <a:rPr lang="ja-JP" altLang="en-US" sz="900" baseline="0" smtClean="0">
              <a:solidFill>
                <a:schemeClr val="tx1"/>
              </a:solidFill>
              <a:latin typeface="+mn-lt"/>
              <a:ea typeface="+mn-ea"/>
              <a:cs typeface="+mn-cs"/>
            </a:rPr>
            <a:t>自動車使用管理計画に係る取組状況調査</a:t>
          </a:r>
          <a:endParaRPr kumimoji="1" lang="en-US" altLang="ja-JP" sz="900"/>
        </a:p>
        <a:p>
          <a:pPr algn="l"/>
          <a:r>
            <a:rPr kumimoji="1" lang="ja-JP" altLang="en-US" sz="900"/>
            <a:t>・報告書の作成</a:t>
          </a:r>
          <a:endParaRPr kumimoji="1" lang="en-US" altLang="ja-JP" sz="900"/>
        </a:p>
      </xdr:txBody>
    </xdr:sp>
    <xdr:clientData/>
  </xdr:twoCellAnchor>
  <xdr:twoCellAnchor>
    <xdr:from>
      <xdr:col>35</xdr:col>
      <xdr:colOff>101023</xdr:colOff>
      <xdr:row>73</xdr:row>
      <xdr:rowOff>1948144</xdr:rowOff>
    </xdr:from>
    <xdr:to>
      <xdr:col>47</xdr:col>
      <xdr:colOff>88324</xdr:colOff>
      <xdr:row>73</xdr:row>
      <xdr:rowOff>2635034</xdr:rowOff>
    </xdr:to>
    <xdr:sp macro="" textlink="">
      <xdr:nvSpPr>
        <xdr:cNvPr id="13" name="大かっこ 12"/>
        <xdr:cNvSpPr/>
      </xdr:nvSpPr>
      <xdr:spPr>
        <a:xfrm>
          <a:off x="6219435" y="29897295"/>
          <a:ext cx="2542242" cy="70597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0" tIns="0" rIns="0" bIns="0" rtlCol="0" anchor="ctr"/>
        <a:lstStyle/>
        <a:p>
          <a:pPr algn="l"/>
          <a:r>
            <a:rPr kumimoji="1" lang="ja-JP" altLang="en-US" sz="900"/>
            <a:t>・自動車実態走行調査の実施</a:t>
          </a:r>
        </a:p>
        <a:p>
          <a:pPr algn="l"/>
          <a:r>
            <a:rPr kumimoji="1" lang="ja-JP" altLang="en-US" sz="900"/>
            <a:t>・交通量調査の実施</a:t>
          </a:r>
        </a:p>
        <a:p>
          <a:pPr algn="l"/>
          <a:r>
            <a:rPr kumimoji="1" lang="ja-JP" altLang="en-US" sz="900"/>
            <a:t>・窒素酸化物等の排出量の算定</a:t>
          </a:r>
        </a:p>
        <a:p>
          <a:pPr algn="l"/>
          <a:r>
            <a:rPr kumimoji="1" lang="ja-JP" altLang="en-US" sz="900"/>
            <a:t>・報告書の作成</a:t>
          </a:r>
        </a:p>
      </xdr:txBody>
    </xdr:sp>
    <xdr:clientData/>
  </xdr:twoCellAnchor>
  <xdr:twoCellAnchor>
    <xdr:from>
      <xdr:col>35</xdr:col>
      <xdr:colOff>116898</xdr:colOff>
      <xdr:row>73</xdr:row>
      <xdr:rowOff>2756648</xdr:rowOff>
    </xdr:from>
    <xdr:to>
      <xdr:col>47</xdr:col>
      <xdr:colOff>116899</xdr:colOff>
      <xdr:row>73</xdr:row>
      <xdr:rowOff>3341133</xdr:rowOff>
    </xdr:to>
    <xdr:sp macro="" textlink="">
      <xdr:nvSpPr>
        <xdr:cNvPr id="14" name="大かっこ 13"/>
        <xdr:cNvSpPr/>
      </xdr:nvSpPr>
      <xdr:spPr>
        <a:xfrm>
          <a:off x="6235310" y="30715324"/>
          <a:ext cx="2554942" cy="593912"/>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ctr"/>
        <a:lstStyle/>
        <a:p>
          <a:pPr algn="l"/>
          <a:r>
            <a:rPr kumimoji="1" lang="ja-JP" altLang="en-US" sz="900"/>
            <a:t>・外部有識者による検討会の設置・運営</a:t>
          </a:r>
        </a:p>
        <a:p>
          <a:pPr algn="l"/>
          <a:r>
            <a:rPr kumimoji="1" lang="ja-JP" altLang="en-US" sz="900"/>
            <a:t>・</a:t>
          </a:r>
          <a:r>
            <a:rPr kumimoji="1" lang="en-US" altLang="ja-JP" sz="900"/>
            <a:t>NOxPM</a:t>
          </a:r>
          <a:r>
            <a:rPr kumimoji="1" lang="ja-JP" altLang="en-US" sz="900"/>
            <a:t>法に係る関連データ整理</a:t>
          </a:r>
        </a:p>
        <a:p>
          <a:pPr algn="l"/>
          <a:r>
            <a:rPr kumimoji="1" lang="ja-JP" altLang="en-US" sz="900"/>
            <a:t>・将来の</a:t>
          </a:r>
          <a:r>
            <a:rPr kumimoji="1" lang="en-US" altLang="ja-JP" sz="900"/>
            <a:t>NO</a:t>
          </a:r>
          <a:r>
            <a:rPr kumimoji="1" lang="ja-JP" altLang="en-US" sz="900"/>
            <a:t>ｘ濃度推計</a:t>
          </a:r>
        </a:p>
      </xdr:txBody>
    </xdr:sp>
    <xdr:clientData/>
  </xdr:twoCellAnchor>
  <xdr:twoCellAnchor>
    <xdr:from>
      <xdr:col>33</xdr:col>
      <xdr:colOff>74324</xdr:colOff>
      <xdr:row>73</xdr:row>
      <xdr:rowOff>4650796</xdr:rowOff>
    </xdr:from>
    <xdr:to>
      <xdr:col>44</xdr:col>
      <xdr:colOff>95250</xdr:colOff>
      <xdr:row>74</xdr:row>
      <xdr:rowOff>486351</xdr:rowOff>
    </xdr:to>
    <xdr:sp macro="" textlink="">
      <xdr:nvSpPr>
        <xdr:cNvPr id="15" name="正方形/長方形 14"/>
        <xdr:cNvSpPr/>
      </xdr:nvSpPr>
      <xdr:spPr>
        <a:xfrm>
          <a:off x="6034253" y="32685592"/>
          <a:ext cx="2306926" cy="73412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D</a:t>
          </a:r>
          <a:r>
            <a:rPr kumimoji="1" lang="ja-JP" altLang="en-US" sz="1100">
              <a:solidFill>
                <a:sysClr val="windowText" lastClr="000000"/>
              </a:solidFill>
            </a:rPr>
            <a:t>．富士通</a:t>
          </a:r>
          <a:r>
            <a:rPr kumimoji="1" lang="en-US" altLang="ja-JP" sz="1100">
              <a:solidFill>
                <a:sysClr val="windowText" lastClr="000000"/>
              </a:solidFill>
            </a:rPr>
            <a:t>FIP(</a:t>
          </a:r>
          <a:r>
            <a:rPr kumimoji="1" lang="ja-JP" altLang="en-US" sz="1100">
              <a:solidFill>
                <a:sysClr val="windowText" lastClr="000000"/>
              </a:solidFill>
            </a:rPr>
            <a:t>株</a:t>
          </a:r>
          <a:r>
            <a:rPr kumimoji="1" lang="en-US" altLang="ja-JP" sz="1100">
              <a:solidFill>
                <a:sysClr val="windowText" lastClr="000000"/>
              </a:solidFill>
            </a:rPr>
            <a:t>)</a:t>
          </a:r>
          <a:r>
            <a:rPr kumimoji="1" lang="ja-JP" altLang="en-US" sz="1100">
              <a:solidFill>
                <a:sysClr val="windowText" lastClr="000000"/>
              </a:solidFill>
            </a:rPr>
            <a:t>等</a:t>
          </a:r>
          <a:endParaRPr kumimoji="1" lang="en-US" altLang="ja-JP" sz="1100">
            <a:solidFill>
              <a:sysClr val="windowText" lastClr="000000"/>
            </a:solidFill>
          </a:endParaRPr>
        </a:p>
        <a:p>
          <a:pPr algn="ctr"/>
          <a:r>
            <a:rPr kumimoji="1" lang="ja-JP" altLang="en-US" sz="1100">
              <a:solidFill>
                <a:sysClr val="windowText" lastClr="000000"/>
              </a:solidFill>
            </a:rPr>
            <a:t>（８株式会社）</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18</a:t>
          </a:r>
          <a:r>
            <a:rPr kumimoji="1" lang="ja-JP" altLang="en-US" sz="1100">
              <a:solidFill>
                <a:sysClr val="windowText" lastClr="000000"/>
              </a:solidFill>
            </a:rPr>
            <a:t>百万）</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32</xdr:col>
      <xdr:colOff>51811</xdr:colOff>
      <xdr:row>74</xdr:row>
      <xdr:rowOff>555335</xdr:rowOff>
    </xdr:from>
    <xdr:to>
      <xdr:col>46</xdr:col>
      <xdr:colOff>31463</xdr:colOff>
      <xdr:row>74</xdr:row>
      <xdr:rowOff>1183818</xdr:rowOff>
    </xdr:to>
    <xdr:sp macro="" textlink="">
      <xdr:nvSpPr>
        <xdr:cNvPr id="16" name="大かっこ 15"/>
        <xdr:cNvSpPr/>
      </xdr:nvSpPr>
      <xdr:spPr>
        <a:xfrm>
          <a:off x="5632340" y="33431713"/>
          <a:ext cx="2803535" cy="618961"/>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lang="ja-JP" altLang="en-US" sz="900" baseline="0" smtClean="0">
              <a:solidFill>
                <a:schemeClr val="tx1"/>
              </a:solidFill>
              <a:latin typeface="+mn-lt"/>
              <a:ea typeface="+mn-ea"/>
              <a:cs typeface="+mn-cs"/>
            </a:rPr>
            <a:t>・総量削減施策の評価</a:t>
          </a:r>
          <a:endParaRPr lang="en-US" altLang="ja-JP" sz="900" baseline="0" smtClean="0">
            <a:solidFill>
              <a:schemeClr val="tx1"/>
            </a:solidFill>
            <a:latin typeface="+mn-lt"/>
            <a:ea typeface="+mn-ea"/>
            <a:cs typeface="+mn-cs"/>
          </a:endParaRPr>
        </a:p>
        <a:p>
          <a:pPr algn="l"/>
          <a:r>
            <a:rPr kumimoji="1" lang="ja-JP" altLang="en-US" sz="900"/>
            <a:t>・</a:t>
          </a:r>
          <a:r>
            <a:rPr lang="ja-JP" altLang="en-US" sz="900" baseline="0" smtClean="0">
              <a:solidFill>
                <a:schemeClr val="tx1"/>
              </a:solidFill>
              <a:latin typeface="+mn-lt"/>
              <a:ea typeface="+mn-ea"/>
              <a:cs typeface="+mn-cs"/>
            </a:rPr>
            <a:t>二酸化窒素濃度及び浮遊粒子状物質濃度に影響を与えると考えられる背景要因</a:t>
          </a:r>
          <a:r>
            <a:rPr kumimoji="1" lang="ja-JP" altLang="en-US" sz="900"/>
            <a:t>調査等</a:t>
          </a:r>
          <a:endParaRPr kumimoji="1" lang="en-US" altLang="ja-JP" sz="900"/>
        </a:p>
      </xdr:txBody>
    </xdr:sp>
    <xdr:clientData/>
  </xdr:twoCellAnchor>
  <xdr:twoCellAnchor>
    <xdr:from>
      <xdr:col>24</xdr:col>
      <xdr:colOff>121228</xdr:colOff>
      <xdr:row>74</xdr:row>
      <xdr:rowOff>167986</xdr:rowOff>
    </xdr:from>
    <xdr:to>
      <xdr:col>33</xdr:col>
      <xdr:colOff>16019</xdr:colOff>
      <xdr:row>74</xdr:row>
      <xdr:rowOff>169574</xdr:rowOff>
    </xdr:to>
    <xdr:cxnSp macro="">
      <xdr:nvCxnSpPr>
        <xdr:cNvPr id="17" name="直線矢印コネクタ 16"/>
        <xdr:cNvCxnSpPr/>
      </xdr:nvCxnSpPr>
      <xdr:spPr>
        <a:xfrm>
          <a:off x="4329546" y="32943511"/>
          <a:ext cx="1557337"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149679</xdr:colOff>
      <xdr:row>74</xdr:row>
      <xdr:rowOff>3687529</xdr:rowOff>
    </xdr:from>
    <xdr:to>
      <xdr:col>45</xdr:col>
      <xdr:colOff>156883</xdr:colOff>
      <xdr:row>74</xdr:row>
      <xdr:rowOff>4236073</xdr:rowOff>
    </xdr:to>
    <xdr:sp macro="" textlink="">
      <xdr:nvSpPr>
        <xdr:cNvPr id="20" name="大かっこ 19"/>
        <xdr:cNvSpPr/>
      </xdr:nvSpPr>
      <xdr:spPr>
        <a:xfrm>
          <a:off x="6268091" y="36576794"/>
          <a:ext cx="2091498" cy="558002"/>
        </a:xfrm>
        <a:prstGeom prst="bracketPair">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900"/>
            <a:t>・交通量調査手法の検討の実施</a:t>
          </a:r>
        </a:p>
        <a:p>
          <a:pPr algn="l"/>
          <a:r>
            <a:rPr kumimoji="1" lang="ja-JP" altLang="en-US" sz="900"/>
            <a:t>・報告書の作成</a:t>
          </a:r>
        </a:p>
      </xdr:txBody>
    </xdr:sp>
    <xdr:clientData/>
  </xdr:twoCellAnchor>
  <xdr:twoCellAnchor>
    <xdr:from>
      <xdr:col>10</xdr:col>
      <xdr:colOff>14432</xdr:colOff>
      <xdr:row>74</xdr:row>
      <xdr:rowOff>3841828</xdr:rowOff>
    </xdr:from>
    <xdr:to>
      <xdr:col>23</xdr:col>
      <xdr:colOff>1444</xdr:colOff>
      <xdr:row>74</xdr:row>
      <xdr:rowOff>3841828</xdr:rowOff>
    </xdr:to>
    <xdr:cxnSp macro="">
      <xdr:nvCxnSpPr>
        <xdr:cNvPr id="24" name="直線矢印コネクタ 23"/>
        <xdr:cNvCxnSpPr/>
      </xdr:nvCxnSpPr>
      <xdr:spPr>
        <a:xfrm>
          <a:off x="1824182" y="36784721"/>
          <a:ext cx="2286619"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186</xdr:colOff>
      <xdr:row>75</xdr:row>
      <xdr:rowOff>143165</xdr:rowOff>
    </xdr:from>
    <xdr:to>
      <xdr:col>35</xdr:col>
      <xdr:colOff>111991</xdr:colOff>
      <xdr:row>75</xdr:row>
      <xdr:rowOff>707652</xdr:rowOff>
    </xdr:to>
    <xdr:sp macro="" textlink="">
      <xdr:nvSpPr>
        <xdr:cNvPr id="25" name="正方形/長方形 24"/>
        <xdr:cNvSpPr/>
      </xdr:nvSpPr>
      <xdr:spPr>
        <a:xfrm>
          <a:off x="3933451" y="37445866"/>
          <a:ext cx="2296952" cy="56448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H.</a:t>
          </a:r>
          <a:r>
            <a:rPr kumimoji="1" lang="ja-JP" altLang="en-US" sz="1100">
              <a:solidFill>
                <a:sysClr val="windowText" lastClr="000000"/>
              </a:solidFill>
            </a:rPr>
            <a:t>（財）日本システム開発研究所</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18</a:t>
          </a:r>
          <a:r>
            <a:rPr kumimoji="1" lang="ja-JP" altLang="en-US" sz="1100">
              <a:solidFill>
                <a:sysClr val="windowText" lastClr="000000"/>
              </a:solidFill>
            </a:rPr>
            <a:t>百万円）</a:t>
          </a:r>
        </a:p>
      </xdr:txBody>
    </xdr:sp>
    <xdr:clientData/>
  </xdr:twoCellAnchor>
  <xdr:twoCellAnchor>
    <xdr:from>
      <xdr:col>22</xdr:col>
      <xdr:colOff>161925</xdr:colOff>
      <xdr:row>74</xdr:row>
      <xdr:rowOff>3518647</xdr:rowOff>
    </xdr:from>
    <xdr:to>
      <xdr:col>35</xdr:col>
      <xdr:colOff>54428</xdr:colOff>
      <xdr:row>74</xdr:row>
      <xdr:rowOff>4324432</xdr:rowOff>
    </xdr:to>
    <xdr:sp macro="" textlink="">
      <xdr:nvSpPr>
        <xdr:cNvPr id="26" name="正方形/長方形 25"/>
        <xdr:cNvSpPr/>
      </xdr:nvSpPr>
      <xdr:spPr>
        <a:xfrm>
          <a:off x="3927101" y="32530676"/>
          <a:ext cx="2245739" cy="805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G</a:t>
          </a:r>
          <a:r>
            <a:rPr kumimoji="1" lang="ja-JP" altLang="en-US" sz="1100">
              <a:solidFill>
                <a:sysClr val="windowText" lastClr="000000"/>
              </a:solidFill>
            </a:rPr>
            <a:t>．パナソニックシステムソリューションズジャパン</a:t>
          </a:r>
          <a:r>
            <a:rPr kumimoji="1" lang="en-US" altLang="ja-JP" sz="1100">
              <a:solidFill>
                <a:sysClr val="windowText" lastClr="000000"/>
              </a:solidFill>
            </a:rPr>
            <a:t>(</a:t>
          </a:r>
          <a:r>
            <a:rPr kumimoji="1" lang="ja-JP" altLang="en-US" sz="1100">
              <a:solidFill>
                <a:sysClr val="windowText" lastClr="000000"/>
              </a:solidFill>
            </a:rPr>
            <a:t>株</a:t>
          </a:r>
          <a:r>
            <a:rPr kumimoji="1" lang="en-US" altLang="ja-JP" sz="1100">
              <a:solidFill>
                <a:sysClr val="windowText" lastClr="000000"/>
              </a:solidFill>
            </a:rPr>
            <a:t>)</a:t>
          </a:r>
          <a:endParaRPr kumimoji="1" lang="ja-JP" altLang="en-US"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25</a:t>
          </a:r>
          <a:r>
            <a:rPr kumimoji="1" lang="ja-JP" altLang="en-US" sz="1100">
              <a:solidFill>
                <a:sysClr val="windowText" lastClr="000000"/>
              </a:solidFill>
            </a:rPr>
            <a:t>百万円）</a:t>
          </a:r>
        </a:p>
      </xdr:txBody>
    </xdr:sp>
    <xdr:clientData/>
  </xdr:twoCellAnchor>
  <xdr:oneCellAnchor>
    <xdr:from>
      <xdr:col>16</xdr:col>
      <xdr:colOff>25282</xdr:colOff>
      <xdr:row>74</xdr:row>
      <xdr:rowOff>3876753</xdr:rowOff>
    </xdr:from>
    <xdr:ext cx="1270000" cy="260441"/>
    <xdr:sp macro="" textlink="">
      <xdr:nvSpPr>
        <xdr:cNvPr id="27" name="テキスト ボックス 26"/>
        <xdr:cNvSpPr txBox="1"/>
      </xdr:nvSpPr>
      <xdr:spPr>
        <a:xfrm>
          <a:off x="2781929" y="36753131"/>
          <a:ext cx="1270000" cy="260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総合評価入札</a:t>
          </a:r>
          <a:r>
            <a:rPr kumimoji="1" lang="en-US" altLang="ja-JP" sz="1100"/>
            <a:t>】</a:t>
          </a:r>
          <a:endParaRPr kumimoji="1" lang="ja-JP" altLang="en-US" sz="1100"/>
        </a:p>
      </xdr:txBody>
    </xdr:sp>
    <xdr:clientData/>
  </xdr:oneCellAnchor>
  <xdr:oneCellAnchor>
    <xdr:from>
      <xdr:col>15</xdr:col>
      <xdr:colOff>141578</xdr:colOff>
      <xdr:row>75</xdr:row>
      <xdr:rowOff>434704</xdr:rowOff>
    </xdr:from>
    <xdr:ext cx="1270000" cy="308302"/>
    <xdr:sp macro="" textlink="">
      <xdr:nvSpPr>
        <xdr:cNvPr id="29" name="テキスト ボックス 28"/>
        <xdr:cNvSpPr txBox="1"/>
      </xdr:nvSpPr>
      <xdr:spPr>
        <a:xfrm>
          <a:off x="2730137" y="37727880"/>
          <a:ext cx="1270000" cy="3083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en-US" altLang="ja-JP" sz="1100"/>
            <a:t>【</a:t>
          </a:r>
          <a:r>
            <a:rPr kumimoji="1" lang="ja-JP" altLang="en-US" sz="1100"/>
            <a:t>総合評価入札</a:t>
          </a:r>
          <a:r>
            <a:rPr kumimoji="1" lang="en-US" altLang="ja-JP" sz="1100"/>
            <a:t>】</a:t>
          </a:r>
          <a:endParaRPr kumimoji="1" lang="ja-JP" altLang="en-US" sz="1100"/>
        </a:p>
      </xdr:txBody>
    </xdr:sp>
    <xdr:clientData/>
  </xdr:oneCellAnchor>
  <xdr:twoCellAnchor>
    <xdr:from>
      <xdr:col>9</xdr:col>
      <xdr:colOff>155864</xdr:colOff>
      <xdr:row>74</xdr:row>
      <xdr:rowOff>2904990</xdr:rowOff>
    </xdr:from>
    <xdr:to>
      <xdr:col>22</xdr:col>
      <xdr:colOff>142875</xdr:colOff>
      <xdr:row>74</xdr:row>
      <xdr:rowOff>2927216</xdr:rowOff>
    </xdr:to>
    <xdr:cxnSp macro="">
      <xdr:nvCxnSpPr>
        <xdr:cNvPr id="31" name="直線矢印コネクタ 30"/>
        <xdr:cNvCxnSpPr/>
      </xdr:nvCxnSpPr>
      <xdr:spPr>
        <a:xfrm>
          <a:off x="1788721" y="35857408"/>
          <a:ext cx="2286618" cy="1111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27132</xdr:colOff>
      <xdr:row>75</xdr:row>
      <xdr:rowOff>387079</xdr:rowOff>
    </xdr:from>
    <xdr:to>
      <xdr:col>23</xdr:col>
      <xdr:colOff>14144</xdr:colOff>
      <xdr:row>75</xdr:row>
      <xdr:rowOff>388667</xdr:rowOff>
    </xdr:to>
    <xdr:cxnSp macro="">
      <xdr:nvCxnSpPr>
        <xdr:cNvPr id="34" name="直線矢印コネクタ 33"/>
        <xdr:cNvCxnSpPr/>
      </xdr:nvCxnSpPr>
      <xdr:spPr>
        <a:xfrm>
          <a:off x="1775250" y="37680255"/>
          <a:ext cx="2172159"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149225</xdr:colOff>
      <xdr:row>74</xdr:row>
      <xdr:rowOff>2708141</xdr:rowOff>
    </xdr:from>
    <xdr:to>
      <xdr:col>35</xdr:col>
      <xdr:colOff>59604</xdr:colOff>
      <xdr:row>74</xdr:row>
      <xdr:rowOff>3261650</xdr:rowOff>
    </xdr:to>
    <xdr:sp macro="" textlink="">
      <xdr:nvSpPr>
        <xdr:cNvPr id="35" name="正方形/長方形 34"/>
        <xdr:cNvSpPr/>
      </xdr:nvSpPr>
      <xdr:spPr>
        <a:xfrm>
          <a:off x="4081689" y="35651034"/>
          <a:ext cx="2318844" cy="54396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F</a:t>
          </a:r>
          <a:r>
            <a:rPr kumimoji="1" lang="ja-JP" altLang="en-US" sz="1100">
              <a:solidFill>
                <a:sysClr val="windowText" lastClr="000000"/>
              </a:solidFill>
            </a:rPr>
            <a:t>．</a:t>
          </a:r>
          <a:r>
            <a:rPr kumimoji="1" lang="en-US" altLang="ja-JP" sz="1100">
              <a:solidFill>
                <a:sysClr val="windowText" lastClr="000000"/>
              </a:solidFill>
            </a:rPr>
            <a:t>NPO</a:t>
          </a:r>
          <a:r>
            <a:rPr kumimoji="1" lang="ja-JP" altLang="en-US" sz="1100">
              <a:solidFill>
                <a:sysClr val="windowText" lastClr="000000"/>
              </a:solidFill>
            </a:rPr>
            <a:t>法人</a:t>
          </a:r>
          <a:r>
            <a:rPr kumimoji="1" lang="en-US" altLang="ja-JP" sz="1100">
              <a:solidFill>
                <a:sysClr val="windowText" lastClr="000000"/>
              </a:solidFill>
            </a:rPr>
            <a:t>ITS Japan</a:t>
          </a:r>
        </a:p>
        <a:p>
          <a:pPr algn="ctr"/>
          <a:r>
            <a:rPr kumimoji="1" lang="ja-JP" altLang="en-US" sz="1100">
              <a:solidFill>
                <a:sysClr val="windowText" lastClr="000000"/>
              </a:solidFill>
            </a:rPr>
            <a:t>（</a:t>
          </a:r>
          <a:r>
            <a:rPr kumimoji="1" lang="en-US" altLang="ja-JP" sz="1100">
              <a:solidFill>
                <a:sysClr val="windowText" lastClr="000000"/>
              </a:solidFill>
            </a:rPr>
            <a:t>1</a:t>
          </a:r>
          <a:r>
            <a:rPr kumimoji="1" lang="ja-JP" altLang="en-US" sz="1100">
              <a:solidFill>
                <a:sysClr val="windowText" lastClr="000000"/>
              </a:solidFill>
            </a:rPr>
            <a:t>百万円）</a:t>
          </a:r>
        </a:p>
      </xdr:txBody>
    </xdr:sp>
    <xdr:clientData/>
  </xdr:twoCellAnchor>
  <xdr:twoCellAnchor>
    <xdr:from>
      <xdr:col>22</xdr:col>
      <xdr:colOff>142875</xdr:colOff>
      <xdr:row>75</xdr:row>
      <xdr:rowOff>1359767</xdr:rowOff>
    </xdr:from>
    <xdr:to>
      <xdr:col>35</xdr:col>
      <xdr:colOff>175491</xdr:colOff>
      <xdr:row>75</xdr:row>
      <xdr:rowOff>1994767</xdr:rowOff>
    </xdr:to>
    <xdr:sp macro="" textlink="">
      <xdr:nvSpPr>
        <xdr:cNvPr id="36" name="正方形/長方形 35"/>
        <xdr:cNvSpPr/>
      </xdr:nvSpPr>
      <xdr:spPr>
        <a:xfrm>
          <a:off x="4004830" y="38576540"/>
          <a:ext cx="2422525" cy="635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I.</a:t>
          </a:r>
          <a:r>
            <a:rPr kumimoji="1" lang="ja-JP" altLang="en-US" sz="1100">
              <a:solidFill>
                <a:sysClr val="windowText" lastClr="000000"/>
              </a:solidFill>
            </a:rPr>
            <a:t>（株）日本能率協会総合研究所</a:t>
          </a:r>
          <a:endParaRPr kumimoji="1" lang="en-US" altLang="ja-JP" sz="1100">
            <a:solidFill>
              <a:sysClr val="windowText" lastClr="000000"/>
            </a:solidFill>
          </a:endParaRPr>
        </a:p>
        <a:p>
          <a:pPr algn="ctr"/>
          <a:r>
            <a:rPr kumimoji="1" lang="ja-JP" altLang="en-US" sz="1100" baseline="0">
              <a:solidFill>
                <a:sysClr val="windowText" lastClr="000000"/>
              </a:solidFill>
            </a:rPr>
            <a:t>（    </a:t>
          </a:r>
          <a:r>
            <a:rPr kumimoji="1" lang="en-US" altLang="ja-JP" sz="1100" baseline="0">
              <a:solidFill>
                <a:sysClr val="windowText" lastClr="000000"/>
              </a:solidFill>
            </a:rPr>
            <a:t>0.4</a:t>
          </a:r>
          <a:r>
            <a:rPr kumimoji="1" lang="ja-JP" altLang="en-US" sz="1100">
              <a:solidFill>
                <a:sysClr val="windowText" lastClr="000000"/>
              </a:solidFill>
            </a:rPr>
            <a:t>百万円）</a:t>
          </a:r>
        </a:p>
      </xdr:txBody>
    </xdr:sp>
    <xdr:clientData/>
  </xdr:twoCellAnchor>
  <xdr:twoCellAnchor>
    <xdr:from>
      <xdr:col>10</xdr:col>
      <xdr:colOff>1732</xdr:colOff>
      <xdr:row>75</xdr:row>
      <xdr:rowOff>1671783</xdr:rowOff>
    </xdr:from>
    <xdr:to>
      <xdr:col>22</xdr:col>
      <xdr:colOff>161925</xdr:colOff>
      <xdr:row>75</xdr:row>
      <xdr:rowOff>1673371</xdr:rowOff>
    </xdr:to>
    <xdr:cxnSp macro="">
      <xdr:nvCxnSpPr>
        <xdr:cNvPr id="37" name="直線矢印コネクタ 36"/>
        <xdr:cNvCxnSpPr/>
      </xdr:nvCxnSpPr>
      <xdr:spPr>
        <a:xfrm>
          <a:off x="1785505" y="38879031"/>
          <a:ext cx="2238375"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16</xdr:col>
      <xdr:colOff>159473</xdr:colOff>
      <xdr:row>75</xdr:row>
      <xdr:rowOff>1687658</xdr:rowOff>
    </xdr:from>
    <xdr:ext cx="1270000" cy="269765"/>
    <xdr:sp macro="" textlink="">
      <xdr:nvSpPr>
        <xdr:cNvPr id="38" name="テキスト ボックス 37"/>
        <xdr:cNvSpPr txBox="1"/>
      </xdr:nvSpPr>
      <xdr:spPr>
        <a:xfrm>
          <a:off x="2982337" y="38904431"/>
          <a:ext cx="1270000" cy="269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少額随契</a:t>
          </a:r>
          <a:r>
            <a:rPr kumimoji="1" lang="en-US" altLang="ja-JP" sz="1100"/>
            <a:t>】</a:t>
          </a:r>
          <a:endParaRPr kumimoji="1" lang="ja-JP" altLang="en-US" sz="1100"/>
        </a:p>
      </xdr:txBody>
    </xdr:sp>
    <xdr:clientData/>
  </xdr:oneCellAnchor>
  <xdr:oneCellAnchor>
    <xdr:from>
      <xdr:col>15</xdr:col>
      <xdr:colOff>127411</xdr:colOff>
      <xdr:row>74</xdr:row>
      <xdr:rowOff>2966013</xdr:rowOff>
    </xdr:from>
    <xdr:ext cx="1270000" cy="232245"/>
    <xdr:sp macro="" textlink="">
      <xdr:nvSpPr>
        <xdr:cNvPr id="40" name="テキスト ボックス 39"/>
        <xdr:cNvSpPr txBox="1"/>
      </xdr:nvSpPr>
      <xdr:spPr>
        <a:xfrm>
          <a:off x="2821625" y="35899381"/>
          <a:ext cx="1270000" cy="250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en-US" altLang="ja-JP" sz="1100"/>
            <a:t>【</a:t>
          </a:r>
          <a:r>
            <a:rPr kumimoji="1" lang="ja-JP" altLang="en-US" sz="1100"/>
            <a:t>少額随契</a:t>
          </a:r>
          <a:r>
            <a:rPr kumimoji="1" lang="en-US" altLang="ja-JP" sz="1100"/>
            <a:t>】</a:t>
          </a:r>
          <a:endParaRPr kumimoji="1" lang="ja-JP" altLang="en-US" sz="1100"/>
        </a:p>
      </xdr:txBody>
    </xdr:sp>
    <xdr:clientData/>
  </xdr:oneCellAnchor>
  <xdr:twoCellAnchor>
    <xdr:from>
      <xdr:col>36</xdr:col>
      <xdr:colOff>71871</xdr:colOff>
      <xdr:row>75</xdr:row>
      <xdr:rowOff>63499</xdr:rowOff>
    </xdr:from>
    <xdr:to>
      <xdr:col>46</xdr:col>
      <xdr:colOff>122527</xdr:colOff>
      <xdr:row>75</xdr:row>
      <xdr:rowOff>995630</xdr:rowOff>
    </xdr:to>
    <xdr:sp macro="" textlink="">
      <xdr:nvSpPr>
        <xdr:cNvPr id="42" name="大かっこ 41"/>
        <xdr:cNvSpPr/>
      </xdr:nvSpPr>
      <xdr:spPr>
        <a:xfrm>
          <a:off x="6459224" y="37356675"/>
          <a:ext cx="2067715" cy="92261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0" rIns="36000" bIns="0" rtlCol="0" anchor="t"/>
        <a:lstStyle/>
        <a:p>
          <a:pPr algn="l"/>
          <a:r>
            <a:rPr kumimoji="1" lang="ja-JP" altLang="en-US" sz="900"/>
            <a:t>・</a:t>
          </a:r>
          <a:r>
            <a:rPr lang="ja-JP" altLang="en-US" sz="900" baseline="0" smtClean="0">
              <a:solidFill>
                <a:schemeClr val="tx1"/>
              </a:solidFill>
              <a:latin typeface="+mn-lt"/>
              <a:ea typeface="+mn-ea"/>
              <a:cs typeface="+mn-cs"/>
            </a:rPr>
            <a:t>自動車市場動向、自動車技術動向及び将来予測</a:t>
          </a:r>
          <a:endParaRPr lang="en-US" altLang="ja-JP" sz="900" baseline="0" smtClean="0">
            <a:solidFill>
              <a:schemeClr val="tx1"/>
            </a:solidFill>
            <a:latin typeface="+mn-lt"/>
            <a:ea typeface="+mn-ea"/>
            <a:cs typeface="+mn-cs"/>
          </a:endParaRPr>
        </a:p>
        <a:p>
          <a:pPr algn="l"/>
          <a:r>
            <a:rPr kumimoji="1" lang="ja-JP" altLang="en-US" sz="900" baseline="0" smtClean="0">
              <a:solidFill>
                <a:schemeClr val="tx1"/>
              </a:solidFill>
              <a:latin typeface="+mn-lt"/>
              <a:ea typeface="+mn-ea"/>
              <a:cs typeface="+mn-cs"/>
            </a:rPr>
            <a:t>・環境対応車の普及方策等の検討</a:t>
          </a:r>
          <a:endParaRPr kumimoji="1" lang="en-US" altLang="ja-JP" sz="900"/>
        </a:p>
        <a:p>
          <a:pPr algn="l"/>
          <a:r>
            <a:rPr kumimoji="1" lang="ja-JP" altLang="en-US" sz="900"/>
            <a:t>・検討会の開催の設置・運営</a:t>
          </a:r>
          <a:endParaRPr kumimoji="1" lang="en-US" altLang="ja-JP" sz="900"/>
        </a:p>
        <a:p>
          <a:pPr algn="l"/>
          <a:r>
            <a:rPr kumimoji="1" lang="ja-JP" altLang="en-US" sz="900"/>
            <a:t>・報告書の作成</a:t>
          </a:r>
          <a:endParaRPr kumimoji="1" lang="en-US" altLang="ja-JP" sz="900"/>
        </a:p>
      </xdr:txBody>
    </xdr:sp>
    <xdr:clientData/>
  </xdr:twoCellAnchor>
  <xdr:twoCellAnchor>
    <xdr:from>
      <xdr:col>36</xdr:col>
      <xdr:colOff>36946</xdr:colOff>
      <xdr:row>74</xdr:row>
      <xdr:rowOff>2713294</xdr:rowOff>
    </xdr:from>
    <xdr:to>
      <xdr:col>46</xdr:col>
      <xdr:colOff>106652</xdr:colOff>
      <xdr:row>74</xdr:row>
      <xdr:rowOff>3284794</xdr:rowOff>
    </xdr:to>
    <xdr:sp macro="" textlink="">
      <xdr:nvSpPr>
        <xdr:cNvPr id="43" name="大かっこ 42"/>
        <xdr:cNvSpPr/>
      </xdr:nvSpPr>
      <xdr:spPr>
        <a:xfrm>
          <a:off x="6650017" y="35665712"/>
          <a:ext cx="2110778" cy="56197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r>
            <a:rPr kumimoji="1" lang="ja-JP" altLang="en-US" sz="900"/>
            <a:t>・環境改善に効果的な</a:t>
          </a:r>
          <a:r>
            <a:rPr kumimoji="1" lang="en-US" altLang="ja-JP" sz="900"/>
            <a:t>ITS</a:t>
          </a:r>
          <a:r>
            <a:rPr kumimoji="1" lang="ja-JP" altLang="en-US" sz="900"/>
            <a:t>技術の整理</a:t>
          </a:r>
          <a:endParaRPr kumimoji="1" lang="en-US" altLang="ja-JP" sz="900"/>
        </a:p>
        <a:p>
          <a:pPr algn="l"/>
          <a:r>
            <a:rPr kumimoji="1" lang="ja-JP" altLang="en-US" sz="900"/>
            <a:t>・報告書の作成</a:t>
          </a:r>
          <a:endParaRPr kumimoji="1" lang="en-US" altLang="ja-JP" sz="900"/>
        </a:p>
      </xdr:txBody>
    </xdr:sp>
    <xdr:clientData/>
  </xdr:twoCellAnchor>
  <xdr:twoCellAnchor>
    <xdr:from>
      <xdr:col>36</xdr:col>
      <xdr:colOff>77355</xdr:colOff>
      <xdr:row>75</xdr:row>
      <xdr:rowOff>1366115</xdr:rowOff>
    </xdr:from>
    <xdr:to>
      <xdr:col>46</xdr:col>
      <xdr:colOff>70861</xdr:colOff>
      <xdr:row>75</xdr:row>
      <xdr:rowOff>1915276</xdr:rowOff>
    </xdr:to>
    <xdr:sp macro="" textlink="">
      <xdr:nvSpPr>
        <xdr:cNvPr id="44" name="大かっこ 43"/>
        <xdr:cNvSpPr/>
      </xdr:nvSpPr>
      <xdr:spPr>
        <a:xfrm>
          <a:off x="6588991" y="38592413"/>
          <a:ext cx="2071688" cy="539693"/>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t>・全国の自転車シェアリングサービスの実態調査</a:t>
          </a: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900"/>
        </a:p>
      </xdr:txBody>
    </xdr:sp>
    <xdr:clientData/>
  </xdr:twoCellAnchor>
  <xdr:twoCellAnchor>
    <xdr:from>
      <xdr:col>10</xdr:col>
      <xdr:colOff>8964</xdr:colOff>
      <xdr:row>73</xdr:row>
      <xdr:rowOff>4016799</xdr:rowOff>
    </xdr:from>
    <xdr:to>
      <xdr:col>23</xdr:col>
      <xdr:colOff>86897</xdr:colOff>
      <xdr:row>73</xdr:row>
      <xdr:rowOff>4018387</xdr:rowOff>
    </xdr:to>
    <xdr:cxnSp macro="">
      <xdr:nvCxnSpPr>
        <xdr:cNvPr id="45" name="直線矢印コネクタ 44"/>
        <xdr:cNvCxnSpPr/>
      </xdr:nvCxnSpPr>
      <xdr:spPr>
        <a:xfrm>
          <a:off x="1757082" y="31965950"/>
          <a:ext cx="226308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150159</xdr:colOff>
      <xdr:row>73</xdr:row>
      <xdr:rowOff>2962326</xdr:rowOff>
    </xdr:from>
    <xdr:to>
      <xdr:col>23</xdr:col>
      <xdr:colOff>60003</xdr:colOff>
      <xdr:row>73</xdr:row>
      <xdr:rowOff>2963914</xdr:rowOff>
    </xdr:to>
    <xdr:cxnSp macro="">
      <xdr:nvCxnSpPr>
        <xdr:cNvPr id="46" name="直線矢印コネクタ 45"/>
        <xdr:cNvCxnSpPr/>
      </xdr:nvCxnSpPr>
      <xdr:spPr>
        <a:xfrm>
          <a:off x="1730188" y="30930527"/>
          <a:ext cx="226308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139948</xdr:colOff>
      <xdr:row>74</xdr:row>
      <xdr:rowOff>1940482</xdr:rowOff>
    </xdr:from>
    <xdr:to>
      <xdr:col>22</xdr:col>
      <xdr:colOff>126959</xdr:colOff>
      <xdr:row>74</xdr:row>
      <xdr:rowOff>1940482</xdr:rowOff>
    </xdr:to>
    <xdr:cxnSp macro="">
      <xdr:nvCxnSpPr>
        <xdr:cNvPr id="48" name="直線矢印コネクタ 47"/>
        <xdr:cNvCxnSpPr/>
      </xdr:nvCxnSpPr>
      <xdr:spPr>
        <a:xfrm>
          <a:off x="1772805" y="34883375"/>
          <a:ext cx="2286618"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133309</xdr:colOff>
      <xdr:row>74</xdr:row>
      <xdr:rowOff>1636059</xdr:rowOff>
    </xdr:from>
    <xdr:to>
      <xdr:col>33</xdr:col>
      <xdr:colOff>72263</xdr:colOff>
      <xdr:row>74</xdr:row>
      <xdr:rowOff>2495361</xdr:rowOff>
    </xdr:to>
    <xdr:sp macro="" textlink="">
      <xdr:nvSpPr>
        <xdr:cNvPr id="49" name="正方形/長方形 48"/>
        <xdr:cNvSpPr/>
      </xdr:nvSpPr>
      <xdr:spPr>
        <a:xfrm>
          <a:off x="3898485" y="30648088"/>
          <a:ext cx="1922396" cy="85930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E.</a:t>
          </a:r>
          <a:r>
            <a:rPr kumimoji="1" lang="ja-JP" altLang="en-US" sz="1100">
              <a:solidFill>
                <a:sysClr val="windowText" lastClr="000000"/>
              </a:solidFill>
            </a:rPr>
            <a:t>東京ヤサカ観光バス等</a:t>
          </a:r>
          <a:endParaRPr kumimoji="1" lang="en-US" altLang="ja-JP" sz="1100">
            <a:solidFill>
              <a:sysClr val="windowText" lastClr="000000"/>
            </a:solidFill>
          </a:endParaRPr>
        </a:p>
        <a:p>
          <a:pPr algn="ctr"/>
          <a:r>
            <a:rPr kumimoji="1" lang="ja-JP" altLang="en-US" sz="1100">
              <a:solidFill>
                <a:sysClr val="windowText" lastClr="000000"/>
              </a:solidFill>
            </a:rPr>
            <a:t>（１８８社）</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112</a:t>
          </a:r>
          <a:r>
            <a:rPr kumimoji="1" lang="ja-JP" altLang="en-US" sz="1100">
              <a:solidFill>
                <a:sysClr val="windowText" lastClr="000000"/>
              </a:solidFill>
            </a:rPr>
            <a:t>百万円）</a:t>
          </a:r>
        </a:p>
      </xdr:txBody>
    </xdr:sp>
    <xdr:clientData/>
  </xdr:twoCellAnchor>
  <xdr:oneCellAnchor>
    <xdr:from>
      <xdr:col>17</xdr:col>
      <xdr:colOff>99105</xdr:colOff>
      <xdr:row>74</xdr:row>
      <xdr:rowOff>1950007</xdr:rowOff>
    </xdr:from>
    <xdr:ext cx="1270000" cy="298668"/>
    <xdr:sp macro="" textlink="">
      <xdr:nvSpPr>
        <xdr:cNvPr id="50" name="テキスト ボックス 49"/>
        <xdr:cNvSpPr txBox="1"/>
      </xdr:nvSpPr>
      <xdr:spPr>
        <a:xfrm>
          <a:off x="3147105" y="34902425"/>
          <a:ext cx="1270000" cy="2890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補助金</a:t>
          </a:r>
          <a:r>
            <a:rPr kumimoji="1" lang="en-US" altLang="ja-JP" sz="1100"/>
            <a:t>】</a:t>
          </a:r>
          <a:endParaRPr kumimoji="1" lang="ja-JP" altLang="en-US" sz="1100"/>
        </a:p>
      </xdr:txBody>
    </xdr:sp>
    <xdr:clientData/>
  </xdr:oneCellAnchor>
  <xdr:twoCellAnchor>
    <xdr:from>
      <xdr:col>34</xdr:col>
      <xdr:colOff>199160</xdr:colOff>
      <xdr:row>74</xdr:row>
      <xdr:rowOff>1848116</xdr:rowOff>
    </xdr:from>
    <xdr:to>
      <xdr:col>46</xdr:col>
      <xdr:colOff>119311</xdr:colOff>
      <xdr:row>74</xdr:row>
      <xdr:rowOff>2439743</xdr:rowOff>
    </xdr:to>
    <xdr:sp macro="" textlink="">
      <xdr:nvSpPr>
        <xdr:cNvPr id="51" name="大かっこ 50"/>
        <xdr:cNvSpPr/>
      </xdr:nvSpPr>
      <xdr:spPr>
        <a:xfrm>
          <a:off x="6335981" y="33117330"/>
          <a:ext cx="2437473" cy="6011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r>
            <a:rPr kumimoji="1" lang="ja-JP" altLang="en-US" sz="900"/>
            <a:t>・</a:t>
          </a:r>
          <a:r>
            <a:rPr kumimoji="1" lang="en-US" altLang="ja-JP" sz="900"/>
            <a:t>NOx</a:t>
          </a:r>
          <a:r>
            <a:rPr kumimoji="1" lang="ja-JP" altLang="en-US" sz="900"/>
            <a:t>・</a:t>
          </a:r>
          <a:r>
            <a:rPr kumimoji="1" lang="en-US" altLang="ja-JP" sz="900"/>
            <a:t>PM</a:t>
          </a:r>
          <a:r>
            <a:rPr kumimoji="1" lang="ja-JP" altLang="en-US" sz="900"/>
            <a:t>低減装置や最新排出ガス規制適合車両導入導入に対する補助</a:t>
          </a:r>
          <a:endParaRPr kumimoji="1" lang="en-US" altLang="ja-JP" sz="900"/>
        </a:p>
      </xdr:txBody>
    </xdr:sp>
    <xdr:clientData/>
  </xdr:twoCellAnchor>
  <xdr:oneCellAnchor>
    <xdr:from>
      <xdr:col>19</xdr:col>
      <xdr:colOff>87901</xdr:colOff>
      <xdr:row>73</xdr:row>
      <xdr:rowOff>4077260</xdr:rowOff>
    </xdr:from>
    <xdr:ext cx="674100" cy="307548"/>
    <xdr:sp macro="" textlink="">
      <xdr:nvSpPr>
        <xdr:cNvPr id="57" name="テキスト ボックス 56"/>
        <xdr:cNvSpPr txBox="1"/>
      </xdr:nvSpPr>
      <xdr:spPr>
        <a:xfrm>
          <a:off x="3348813" y="32037617"/>
          <a:ext cx="674100" cy="3075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委託</a:t>
          </a:r>
          <a:r>
            <a:rPr kumimoji="1" lang="en-US" altLang="ja-JP" sz="1100"/>
            <a:t>】</a:t>
          </a:r>
          <a:endParaRPr kumimoji="1" lang="ja-JP" altLang="en-US" sz="1100"/>
        </a:p>
      </xdr:txBody>
    </xdr:sp>
    <xdr:clientData/>
  </xdr:oneCellAnchor>
  <xdr:oneCellAnchor>
    <xdr:from>
      <xdr:col>16</xdr:col>
      <xdr:colOff>22412</xdr:colOff>
      <xdr:row>73</xdr:row>
      <xdr:rowOff>2980765</xdr:rowOff>
    </xdr:from>
    <xdr:ext cx="1270000" cy="250825"/>
    <xdr:sp macro="" textlink="">
      <xdr:nvSpPr>
        <xdr:cNvPr id="58" name="テキスト ボックス 57"/>
        <xdr:cNvSpPr txBox="1"/>
      </xdr:nvSpPr>
      <xdr:spPr>
        <a:xfrm>
          <a:off x="2779059" y="30950647"/>
          <a:ext cx="1270000" cy="250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en-US" altLang="ja-JP" sz="1100"/>
            <a:t>【</a:t>
          </a:r>
          <a:r>
            <a:rPr kumimoji="1" lang="ja-JP" altLang="en-US" sz="1100"/>
            <a:t>総合評価入札</a:t>
          </a:r>
          <a:r>
            <a:rPr kumimoji="1" lang="en-US" altLang="ja-JP" sz="1100"/>
            <a:t>】</a:t>
          </a:r>
          <a:endParaRPr kumimoji="1" lang="ja-JP" altLang="en-US" sz="1100"/>
        </a:p>
      </xdr:txBody>
    </xdr:sp>
    <xdr:clientData/>
  </xdr:oneCellAnchor>
  <xdr:oneCellAnchor>
    <xdr:from>
      <xdr:col>16</xdr:col>
      <xdr:colOff>51546</xdr:colOff>
      <xdr:row>73</xdr:row>
      <xdr:rowOff>2236694</xdr:rowOff>
    </xdr:from>
    <xdr:ext cx="1270000" cy="250825"/>
    <xdr:sp macro="" textlink="">
      <xdr:nvSpPr>
        <xdr:cNvPr id="59" name="テキスト ボックス 58"/>
        <xdr:cNvSpPr txBox="1"/>
      </xdr:nvSpPr>
      <xdr:spPr>
        <a:xfrm>
          <a:off x="2808193" y="30206576"/>
          <a:ext cx="1270000" cy="250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oneCellAnchor>
  <xdr:twoCellAnchor>
    <xdr:from>
      <xdr:col>22</xdr:col>
      <xdr:colOff>141143</xdr:colOff>
      <xdr:row>75</xdr:row>
      <xdr:rowOff>2590800</xdr:rowOff>
    </xdr:from>
    <xdr:to>
      <xdr:col>35</xdr:col>
      <xdr:colOff>173759</xdr:colOff>
      <xdr:row>75</xdr:row>
      <xdr:rowOff>3225800</xdr:rowOff>
    </xdr:to>
    <xdr:sp macro="" textlink="">
      <xdr:nvSpPr>
        <xdr:cNvPr id="41" name="正方形/長方形 40"/>
        <xdr:cNvSpPr/>
      </xdr:nvSpPr>
      <xdr:spPr>
        <a:xfrm>
          <a:off x="4103543" y="38696900"/>
          <a:ext cx="2483716" cy="635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rgbClr val="FF0000"/>
              </a:solidFill>
            </a:rPr>
            <a:t>J.</a:t>
          </a:r>
          <a:r>
            <a:rPr kumimoji="1" lang="ja-JP" altLang="en-US" sz="1100">
              <a:solidFill>
                <a:srgbClr val="FF0000"/>
              </a:solidFill>
            </a:rPr>
            <a:t>（株）エーディープロジェクト</a:t>
          </a:r>
          <a:endParaRPr kumimoji="1" lang="en-US" altLang="ja-JP" sz="1100">
            <a:solidFill>
              <a:srgbClr val="FF0000"/>
            </a:solidFill>
          </a:endParaRPr>
        </a:p>
        <a:p>
          <a:pPr algn="ctr"/>
          <a:r>
            <a:rPr kumimoji="1" lang="ja-JP" altLang="en-US" sz="1100" baseline="0">
              <a:solidFill>
                <a:srgbClr val="FF0000"/>
              </a:solidFill>
            </a:rPr>
            <a:t>（    </a:t>
          </a:r>
          <a:r>
            <a:rPr kumimoji="1" lang="en-US" altLang="ja-JP" sz="1100" baseline="0">
              <a:solidFill>
                <a:srgbClr val="FF0000"/>
              </a:solidFill>
            </a:rPr>
            <a:t>2</a:t>
          </a:r>
          <a:r>
            <a:rPr kumimoji="1" lang="ja-JP" altLang="en-US" sz="1100">
              <a:solidFill>
                <a:srgbClr val="FF0000"/>
              </a:solidFill>
            </a:rPr>
            <a:t>百万円）</a:t>
          </a:r>
        </a:p>
      </xdr:txBody>
    </xdr:sp>
    <xdr:clientData/>
  </xdr:twoCellAnchor>
  <xdr:twoCellAnchor>
    <xdr:from>
      <xdr:col>10</xdr:col>
      <xdr:colOff>0</xdr:colOff>
      <xdr:row>75</xdr:row>
      <xdr:rowOff>2902816</xdr:rowOff>
    </xdr:from>
    <xdr:to>
      <xdr:col>22</xdr:col>
      <xdr:colOff>160193</xdr:colOff>
      <xdr:row>75</xdr:row>
      <xdr:rowOff>2904404</xdr:rowOff>
    </xdr:to>
    <xdr:cxnSp macro="">
      <xdr:nvCxnSpPr>
        <xdr:cNvPr id="47" name="直線矢印コネクタ 46"/>
        <xdr:cNvCxnSpPr/>
      </xdr:nvCxnSpPr>
      <xdr:spPr>
        <a:xfrm>
          <a:off x="1828800" y="39008916"/>
          <a:ext cx="2293793"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16</xdr:col>
      <xdr:colOff>5341</xdr:colOff>
      <xdr:row>75</xdr:row>
      <xdr:rowOff>2918691</xdr:rowOff>
    </xdr:from>
    <xdr:ext cx="1270000" cy="269765"/>
    <xdr:sp macro="" textlink="">
      <xdr:nvSpPr>
        <xdr:cNvPr id="52" name="テキスト ボックス 51"/>
        <xdr:cNvSpPr txBox="1"/>
      </xdr:nvSpPr>
      <xdr:spPr>
        <a:xfrm>
          <a:off x="2900941" y="39024791"/>
          <a:ext cx="1270000" cy="269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solidFill>
                <a:srgbClr val="FF0000"/>
              </a:solidFill>
            </a:rPr>
            <a:t>【</a:t>
          </a:r>
          <a:r>
            <a:rPr kumimoji="1" lang="ja-JP" altLang="en-US" sz="1100">
              <a:solidFill>
                <a:srgbClr val="FF0000"/>
              </a:solidFill>
            </a:rPr>
            <a:t>一般競争入札</a:t>
          </a:r>
          <a:r>
            <a:rPr kumimoji="1" lang="en-US" altLang="ja-JP" sz="1100">
              <a:solidFill>
                <a:srgbClr val="FF0000"/>
              </a:solidFill>
            </a:rPr>
            <a:t>】</a:t>
          </a:r>
          <a:endParaRPr kumimoji="1" lang="ja-JP" altLang="en-US" sz="1100">
            <a:solidFill>
              <a:srgbClr val="FF0000"/>
            </a:solidFill>
          </a:endParaRPr>
        </a:p>
      </xdr:txBody>
    </xdr:sp>
    <xdr:clientData/>
  </xdr:oneCellAnchor>
  <xdr:twoCellAnchor>
    <xdr:from>
      <xdr:col>36</xdr:col>
      <xdr:colOff>75623</xdr:colOff>
      <xdr:row>75</xdr:row>
      <xdr:rowOff>2597148</xdr:rowOff>
    </xdr:from>
    <xdr:to>
      <xdr:col>46</xdr:col>
      <xdr:colOff>69129</xdr:colOff>
      <xdr:row>75</xdr:row>
      <xdr:rowOff>3146309</xdr:rowOff>
    </xdr:to>
    <xdr:sp macro="" textlink="">
      <xdr:nvSpPr>
        <xdr:cNvPr id="53" name="大かっこ 52"/>
        <xdr:cNvSpPr/>
      </xdr:nvSpPr>
      <xdr:spPr>
        <a:xfrm>
          <a:off x="6755823" y="38703248"/>
          <a:ext cx="2025506" cy="549161"/>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rgbClr val="FF0000"/>
              </a:solidFill>
            </a:rPr>
            <a:t>・次世代自動車に対する自動車ユーザーへのアンケート調査</a:t>
          </a: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9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12700">
          <a:solidFill>
            <a:schemeClr val="tx1"/>
          </a:solidFill>
        </a:ln>
      </a:spPr>
      <a:bodyPr vertOverflow="clip" rtlCol="0" anchor="ctr"/>
      <a:lstStyle>
        <a:defPPr algn="l">
          <a:defRPr kumimoji="1" sz="9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B187"/>
  <sheetViews>
    <sheetView tabSelected="1" view="pageBreakPreview" zoomScale="75" zoomScaleNormal="75" zoomScaleSheetLayoutView="75" workbookViewId="0">
      <selection activeCell="H6" sqref="H6:Y6"/>
    </sheetView>
  </sheetViews>
  <sheetFormatPr defaultRowHeight="13.5"/>
  <cols>
    <col min="1" max="2" width="2.25" style="57" customWidth="1"/>
    <col min="3" max="3" width="3.625" style="57" customWidth="1"/>
    <col min="4" max="6" width="2.25" style="57" customWidth="1"/>
    <col min="7" max="7" width="1.625" style="57" customWidth="1"/>
    <col min="8" max="25" width="2.25" style="57" customWidth="1"/>
    <col min="26" max="28" width="2.75" style="57" customWidth="1"/>
    <col min="29" max="34" width="2.25" style="57" customWidth="1"/>
    <col min="35" max="35" width="2.625" style="57" customWidth="1"/>
    <col min="36" max="36" width="3.5" style="57" customWidth="1"/>
    <col min="37" max="46" width="2.625" style="57" customWidth="1"/>
    <col min="47" max="47" width="3.5" style="57" customWidth="1"/>
    <col min="48" max="52" width="2.25" style="57" customWidth="1"/>
    <col min="53" max="53" width="12.375" style="57" customWidth="1"/>
    <col min="54" max="58" width="2.25" style="57" customWidth="1"/>
    <col min="59" max="16384" width="9" style="57"/>
  </cols>
  <sheetData>
    <row r="1" spans="2:51" ht="23.25" customHeight="1">
      <c r="AQ1" s="58"/>
      <c r="AR1" s="58"/>
      <c r="AS1" s="58"/>
      <c r="AT1" s="58"/>
      <c r="AU1" s="58"/>
      <c r="AV1" s="58"/>
      <c r="AW1" s="58"/>
    </row>
    <row r="2" spans="2:51" ht="21.75" customHeight="1" thickBot="1">
      <c r="AK2" s="59" t="s">
        <v>0</v>
      </c>
      <c r="AL2" s="59"/>
      <c r="AM2" s="59"/>
      <c r="AN2" s="59"/>
      <c r="AO2" s="59"/>
      <c r="AP2" s="59"/>
      <c r="AQ2" s="59"/>
      <c r="AR2" s="60" t="s">
        <v>165</v>
      </c>
      <c r="AS2" s="59"/>
      <c r="AT2" s="59"/>
      <c r="AU2" s="59"/>
      <c r="AV2" s="59"/>
      <c r="AW2" s="59"/>
      <c r="AX2" s="59"/>
      <c r="AY2" s="59"/>
    </row>
    <row r="3" spans="2:51" ht="19.5" thickBot="1">
      <c r="B3" s="61" t="s">
        <v>160</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3"/>
    </row>
    <row r="4" spans="2:51" ht="33" customHeight="1">
      <c r="B4" s="64" t="s">
        <v>46</v>
      </c>
      <c r="C4" s="65"/>
      <c r="D4" s="65"/>
      <c r="E4" s="65"/>
      <c r="F4" s="65"/>
      <c r="G4" s="65"/>
      <c r="H4" s="66" t="s">
        <v>166</v>
      </c>
      <c r="I4" s="67"/>
      <c r="J4" s="67"/>
      <c r="K4" s="67"/>
      <c r="L4" s="67"/>
      <c r="M4" s="67"/>
      <c r="N4" s="67"/>
      <c r="O4" s="67"/>
      <c r="P4" s="67"/>
      <c r="Q4" s="67"/>
      <c r="R4" s="67"/>
      <c r="S4" s="67"/>
      <c r="T4" s="67"/>
      <c r="U4" s="67"/>
      <c r="V4" s="67"/>
      <c r="W4" s="67"/>
      <c r="X4" s="67"/>
      <c r="Y4" s="68"/>
      <c r="Z4" s="69" t="s">
        <v>167</v>
      </c>
      <c r="AA4" s="70"/>
      <c r="AB4" s="70"/>
      <c r="AC4" s="70"/>
      <c r="AD4" s="70"/>
      <c r="AE4" s="71"/>
      <c r="AF4" s="70" t="s">
        <v>168</v>
      </c>
      <c r="AG4" s="70"/>
      <c r="AH4" s="70"/>
      <c r="AI4" s="70"/>
      <c r="AJ4" s="70"/>
      <c r="AK4" s="70"/>
      <c r="AL4" s="70"/>
      <c r="AM4" s="70"/>
      <c r="AN4" s="70"/>
      <c r="AO4" s="70"/>
      <c r="AP4" s="70"/>
      <c r="AQ4" s="71"/>
      <c r="AR4" s="72" t="s">
        <v>1</v>
      </c>
      <c r="AS4" s="70"/>
      <c r="AT4" s="70"/>
      <c r="AU4" s="70"/>
      <c r="AV4" s="70"/>
      <c r="AW4" s="70"/>
      <c r="AX4" s="70"/>
      <c r="AY4" s="73"/>
    </row>
    <row r="5" spans="2:51" ht="28.15" customHeight="1">
      <c r="B5" s="74" t="s">
        <v>54</v>
      </c>
      <c r="C5" s="75"/>
      <c r="D5" s="75"/>
      <c r="E5" s="75"/>
      <c r="F5" s="75"/>
      <c r="G5" s="76"/>
      <c r="H5" s="77" t="s">
        <v>140</v>
      </c>
      <c r="I5" s="78"/>
      <c r="J5" s="78"/>
      <c r="K5" s="78"/>
      <c r="L5" s="78"/>
      <c r="M5" s="78"/>
      <c r="N5" s="78"/>
      <c r="O5" s="78"/>
      <c r="P5" s="78"/>
      <c r="Q5" s="78"/>
      <c r="R5" s="78"/>
      <c r="S5" s="78"/>
      <c r="T5" s="78"/>
      <c r="U5" s="78"/>
      <c r="V5" s="78"/>
      <c r="W5" s="79"/>
      <c r="X5" s="79"/>
      <c r="Y5" s="79"/>
      <c r="Z5" s="80" t="s">
        <v>2</v>
      </c>
      <c r="AA5" s="81"/>
      <c r="AB5" s="81"/>
      <c r="AC5" s="81"/>
      <c r="AD5" s="81"/>
      <c r="AE5" s="82"/>
      <c r="AF5" s="81" t="s">
        <v>74</v>
      </c>
      <c r="AG5" s="81"/>
      <c r="AH5" s="81"/>
      <c r="AI5" s="81"/>
      <c r="AJ5" s="81"/>
      <c r="AK5" s="81"/>
      <c r="AL5" s="81"/>
      <c r="AM5" s="81"/>
      <c r="AN5" s="81"/>
      <c r="AO5" s="81"/>
      <c r="AP5" s="81"/>
      <c r="AQ5" s="82"/>
      <c r="AR5" s="83" t="s">
        <v>157</v>
      </c>
      <c r="AS5" s="84"/>
      <c r="AT5" s="84"/>
      <c r="AU5" s="84"/>
      <c r="AV5" s="84"/>
      <c r="AW5" s="84"/>
      <c r="AX5" s="84"/>
      <c r="AY5" s="85"/>
    </row>
    <row r="6" spans="2:51" ht="30.75" customHeight="1">
      <c r="B6" s="86" t="s">
        <v>3</v>
      </c>
      <c r="C6" s="87"/>
      <c r="D6" s="87"/>
      <c r="E6" s="87"/>
      <c r="F6" s="87"/>
      <c r="G6" s="87"/>
      <c r="H6" s="88" t="s">
        <v>75</v>
      </c>
      <c r="I6" s="79"/>
      <c r="J6" s="79"/>
      <c r="K6" s="79"/>
      <c r="L6" s="79"/>
      <c r="M6" s="79"/>
      <c r="N6" s="79"/>
      <c r="O6" s="79"/>
      <c r="P6" s="79"/>
      <c r="Q6" s="79"/>
      <c r="R6" s="79"/>
      <c r="S6" s="79"/>
      <c r="T6" s="79"/>
      <c r="U6" s="79"/>
      <c r="V6" s="79"/>
      <c r="W6" s="79"/>
      <c r="X6" s="79"/>
      <c r="Y6" s="79"/>
      <c r="Z6" s="89" t="s">
        <v>71</v>
      </c>
      <c r="AA6" s="90"/>
      <c r="AB6" s="90"/>
      <c r="AC6" s="90"/>
      <c r="AD6" s="90"/>
      <c r="AE6" s="91"/>
      <c r="AF6" s="92" t="s">
        <v>146</v>
      </c>
      <c r="AG6" s="92"/>
      <c r="AH6" s="92"/>
      <c r="AI6" s="92"/>
      <c r="AJ6" s="92"/>
      <c r="AK6" s="92"/>
      <c r="AL6" s="92"/>
      <c r="AM6" s="92"/>
      <c r="AN6" s="92"/>
      <c r="AO6" s="92"/>
      <c r="AP6" s="92"/>
      <c r="AQ6" s="92"/>
      <c r="AR6" s="93"/>
      <c r="AS6" s="93"/>
      <c r="AT6" s="93"/>
      <c r="AU6" s="93"/>
      <c r="AV6" s="93"/>
      <c r="AW6" s="93"/>
      <c r="AX6" s="93"/>
      <c r="AY6" s="94"/>
    </row>
    <row r="7" spans="2:51" ht="18" customHeight="1">
      <c r="B7" s="95" t="s">
        <v>169</v>
      </c>
      <c r="C7" s="96"/>
      <c r="D7" s="96"/>
      <c r="E7" s="96"/>
      <c r="F7" s="96"/>
      <c r="G7" s="96"/>
      <c r="H7" s="97" t="s">
        <v>170</v>
      </c>
      <c r="I7" s="98"/>
      <c r="J7" s="98"/>
      <c r="K7" s="98"/>
      <c r="L7" s="98"/>
      <c r="M7" s="98"/>
      <c r="N7" s="98"/>
      <c r="O7" s="98"/>
      <c r="P7" s="98"/>
      <c r="Q7" s="98"/>
      <c r="R7" s="98"/>
      <c r="S7" s="98"/>
      <c r="T7" s="98"/>
      <c r="U7" s="98"/>
      <c r="V7" s="98"/>
      <c r="W7" s="99"/>
      <c r="X7" s="99"/>
      <c r="Y7" s="99"/>
      <c r="Z7" s="100" t="s">
        <v>171</v>
      </c>
      <c r="AA7" s="93"/>
      <c r="AB7" s="93"/>
      <c r="AC7" s="93"/>
      <c r="AD7" s="93"/>
      <c r="AE7" s="101"/>
      <c r="AF7" s="102" t="s">
        <v>172</v>
      </c>
      <c r="AG7" s="103"/>
      <c r="AH7" s="103"/>
      <c r="AI7" s="103"/>
      <c r="AJ7" s="103"/>
      <c r="AK7" s="103"/>
      <c r="AL7" s="103"/>
      <c r="AM7" s="103"/>
      <c r="AN7" s="103"/>
      <c r="AO7" s="103"/>
      <c r="AP7" s="103"/>
      <c r="AQ7" s="103"/>
      <c r="AR7" s="103"/>
      <c r="AS7" s="103"/>
      <c r="AT7" s="103"/>
      <c r="AU7" s="103"/>
      <c r="AV7" s="103"/>
      <c r="AW7" s="103"/>
      <c r="AX7" s="103"/>
      <c r="AY7" s="104"/>
    </row>
    <row r="8" spans="2:51" ht="24" customHeight="1">
      <c r="B8" s="105"/>
      <c r="C8" s="106"/>
      <c r="D8" s="106"/>
      <c r="E8" s="106"/>
      <c r="F8" s="106"/>
      <c r="G8" s="106"/>
      <c r="H8" s="107"/>
      <c r="I8" s="108"/>
      <c r="J8" s="108"/>
      <c r="K8" s="108"/>
      <c r="L8" s="108"/>
      <c r="M8" s="108"/>
      <c r="N8" s="108"/>
      <c r="O8" s="108"/>
      <c r="P8" s="108"/>
      <c r="Q8" s="108"/>
      <c r="R8" s="108"/>
      <c r="S8" s="108"/>
      <c r="T8" s="108"/>
      <c r="U8" s="108"/>
      <c r="V8" s="108"/>
      <c r="W8" s="109"/>
      <c r="X8" s="109"/>
      <c r="Y8" s="109"/>
      <c r="Z8" s="110"/>
      <c r="AA8" s="93"/>
      <c r="AB8" s="93"/>
      <c r="AC8" s="93"/>
      <c r="AD8" s="93"/>
      <c r="AE8" s="101"/>
      <c r="AF8" s="111"/>
      <c r="AG8" s="111"/>
      <c r="AH8" s="111"/>
      <c r="AI8" s="111"/>
      <c r="AJ8" s="111"/>
      <c r="AK8" s="111"/>
      <c r="AL8" s="111"/>
      <c r="AM8" s="111"/>
      <c r="AN8" s="111"/>
      <c r="AO8" s="111"/>
      <c r="AP8" s="111"/>
      <c r="AQ8" s="111"/>
      <c r="AR8" s="111"/>
      <c r="AS8" s="111"/>
      <c r="AT8" s="111"/>
      <c r="AU8" s="111"/>
      <c r="AV8" s="111"/>
      <c r="AW8" s="111"/>
      <c r="AX8" s="111"/>
      <c r="AY8" s="112"/>
    </row>
    <row r="9" spans="2:51" ht="104.25" customHeight="1">
      <c r="B9" s="113" t="s">
        <v>173</v>
      </c>
      <c r="C9" s="114"/>
      <c r="D9" s="114"/>
      <c r="E9" s="114"/>
      <c r="F9" s="114"/>
      <c r="G9" s="114"/>
      <c r="H9" s="115" t="s">
        <v>76</v>
      </c>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7"/>
    </row>
    <row r="10" spans="2:51" ht="123.75" customHeight="1">
      <c r="B10" s="113" t="s">
        <v>174</v>
      </c>
      <c r="C10" s="114"/>
      <c r="D10" s="114"/>
      <c r="E10" s="114"/>
      <c r="F10" s="114"/>
      <c r="G10" s="114"/>
      <c r="H10" s="115" t="s">
        <v>141</v>
      </c>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7"/>
    </row>
    <row r="11" spans="2:51" ht="24.75" customHeight="1">
      <c r="B11" s="113" t="s">
        <v>4</v>
      </c>
      <c r="C11" s="114"/>
      <c r="D11" s="114"/>
      <c r="E11" s="114"/>
      <c r="F11" s="114"/>
      <c r="G11" s="118"/>
      <c r="H11" s="119" t="s">
        <v>115</v>
      </c>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1"/>
    </row>
    <row r="12" spans="2:51" ht="21" customHeight="1">
      <c r="B12" s="122" t="s">
        <v>175</v>
      </c>
      <c r="C12" s="123"/>
      <c r="D12" s="123"/>
      <c r="E12" s="123"/>
      <c r="F12" s="123"/>
      <c r="G12" s="124"/>
      <c r="H12" s="125"/>
      <c r="I12" s="126"/>
      <c r="J12" s="126"/>
      <c r="K12" s="126"/>
      <c r="L12" s="126"/>
      <c r="M12" s="126"/>
      <c r="N12" s="126"/>
      <c r="O12" s="126"/>
      <c r="P12" s="126"/>
      <c r="Q12" s="127" t="s">
        <v>176</v>
      </c>
      <c r="R12" s="128"/>
      <c r="S12" s="128"/>
      <c r="T12" s="128"/>
      <c r="U12" s="128"/>
      <c r="V12" s="128"/>
      <c r="W12" s="129"/>
      <c r="X12" s="127" t="s">
        <v>177</v>
      </c>
      <c r="Y12" s="128"/>
      <c r="Z12" s="128"/>
      <c r="AA12" s="128"/>
      <c r="AB12" s="128"/>
      <c r="AC12" s="128"/>
      <c r="AD12" s="129"/>
      <c r="AE12" s="127" t="s">
        <v>178</v>
      </c>
      <c r="AF12" s="128"/>
      <c r="AG12" s="128"/>
      <c r="AH12" s="128"/>
      <c r="AI12" s="128"/>
      <c r="AJ12" s="128"/>
      <c r="AK12" s="129"/>
      <c r="AL12" s="127" t="s">
        <v>179</v>
      </c>
      <c r="AM12" s="128"/>
      <c r="AN12" s="128"/>
      <c r="AO12" s="128"/>
      <c r="AP12" s="128"/>
      <c r="AQ12" s="128"/>
      <c r="AR12" s="129"/>
      <c r="AS12" s="127" t="s">
        <v>65</v>
      </c>
      <c r="AT12" s="128"/>
      <c r="AU12" s="128"/>
      <c r="AV12" s="128"/>
      <c r="AW12" s="128"/>
      <c r="AX12" s="128"/>
      <c r="AY12" s="130"/>
    </row>
    <row r="13" spans="2:51" ht="21" customHeight="1">
      <c r="B13" s="131"/>
      <c r="C13" s="132"/>
      <c r="D13" s="132"/>
      <c r="E13" s="132"/>
      <c r="F13" s="132"/>
      <c r="G13" s="133"/>
      <c r="H13" s="134" t="s">
        <v>5</v>
      </c>
      <c r="I13" s="135"/>
      <c r="J13" s="136" t="s">
        <v>6</v>
      </c>
      <c r="K13" s="137"/>
      <c r="L13" s="137"/>
      <c r="M13" s="137"/>
      <c r="N13" s="137"/>
      <c r="O13" s="137"/>
      <c r="P13" s="138"/>
      <c r="Q13" s="139">
        <v>233</v>
      </c>
      <c r="R13" s="139"/>
      <c r="S13" s="139"/>
      <c r="T13" s="139"/>
      <c r="U13" s="139"/>
      <c r="V13" s="139"/>
      <c r="W13" s="139"/>
      <c r="X13" s="139">
        <v>324</v>
      </c>
      <c r="Y13" s="139"/>
      <c r="Z13" s="139"/>
      <c r="AA13" s="139"/>
      <c r="AB13" s="139"/>
      <c r="AC13" s="139"/>
      <c r="AD13" s="139"/>
      <c r="AE13" s="140">
        <v>307</v>
      </c>
      <c r="AF13" s="140"/>
      <c r="AG13" s="140"/>
      <c r="AH13" s="140"/>
      <c r="AI13" s="140"/>
      <c r="AJ13" s="140"/>
      <c r="AK13" s="140"/>
      <c r="AL13" s="140">
        <v>191</v>
      </c>
      <c r="AM13" s="140"/>
      <c r="AN13" s="140"/>
      <c r="AO13" s="140"/>
      <c r="AP13" s="140"/>
      <c r="AQ13" s="140"/>
      <c r="AR13" s="140"/>
      <c r="AS13" s="140">
        <v>172</v>
      </c>
      <c r="AT13" s="140"/>
      <c r="AU13" s="140"/>
      <c r="AV13" s="140"/>
      <c r="AW13" s="140"/>
      <c r="AX13" s="140"/>
      <c r="AY13" s="141"/>
    </row>
    <row r="14" spans="2:51" ht="21" customHeight="1">
      <c r="B14" s="131"/>
      <c r="C14" s="132"/>
      <c r="D14" s="132"/>
      <c r="E14" s="132"/>
      <c r="F14" s="132"/>
      <c r="G14" s="133"/>
      <c r="H14" s="142"/>
      <c r="I14" s="143"/>
      <c r="J14" s="144" t="s">
        <v>7</v>
      </c>
      <c r="K14" s="145"/>
      <c r="L14" s="145"/>
      <c r="M14" s="145"/>
      <c r="N14" s="145"/>
      <c r="O14" s="145"/>
      <c r="P14" s="146"/>
      <c r="Q14" s="147">
        <v>-2</v>
      </c>
      <c r="R14" s="147"/>
      <c r="S14" s="147"/>
      <c r="T14" s="147"/>
      <c r="U14" s="147"/>
      <c r="V14" s="147"/>
      <c r="W14" s="147"/>
      <c r="X14" s="148">
        <v>0</v>
      </c>
      <c r="Y14" s="148"/>
      <c r="Z14" s="148"/>
      <c r="AA14" s="148"/>
      <c r="AB14" s="148"/>
      <c r="AC14" s="148"/>
      <c r="AD14" s="148"/>
      <c r="AE14" s="149">
        <v>0</v>
      </c>
      <c r="AF14" s="149"/>
      <c r="AG14" s="149"/>
      <c r="AH14" s="149"/>
      <c r="AI14" s="149"/>
      <c r="AJ14" s="149"/>
      <c r="AK14" s="149"/>
      <c r="AL14" s="149">
        <v>0</v>
      </c>
      <c r="AM14" s="149"/>
      <c r="AN14" s="149"/>
      <c r="AO14" s="149"/>
      <c r="AP14" s="149"/>
      <c r="AQ14" s="149"/>
      <c r="AR14" s="149"/>
      <c r="AS14" s="150"/>
      <c r="AT14" s="150"/>
      <c r="AU14" s="150"/>
      <c r="AV14" s="150"/>
      <c r="AW14" s="150"/>
      <c r="AX14" s="150"/>
      <c r="AY14" s="151"/>
    </row>
    <row r="15" spans="2:51" ht="24.75" customHeight="1">
      <c r="B15" s="131"/>
      <c r="C15" s="132"/>
      <c r="D15" s="132"/>
      <c r="E15" s="132"/>
      <c r="F15" s="132"/>
      <c r="G15" s="133"/>
      <c r="H15" s="142"/>
      <c r="I15" s="143"/>
      <c r="J15" s="144" t="s">
        <v>8</v>
      </c>
      <c r="K15" s="145"/>
      <c r="L15" s="145"/>
      <c r="M15" s="145"/>
      <c r="N15" s="145"/>
      <c r="O15" s="145"/>
      <c r="P15" s="146"/>
      <c r="Q15" s="149">
        <v>0</v>
      </c>
      <c r="R15" s="149"/>
      <c r="S15" s="149"/>
      <c r="T15" s="149"/>
      <c r="U15" s="149"/>
      <c r="V15" s="149"/>
      <c r="W15" s="149"/>
      <c r="X15" s="149">
        <v>0</v>
      </c>
      <c r="Y15" s="149"/>
      <c r="Z15" s="149"/>
      <c r="AA15" s="149"/>
      <c r="AB15" s="149"/>
      <c r="AC15" s="149"/>
      <c r="AD15" s="149"/>
      <c r="AE15" s="149">
        <v>0</v>
      </c>
      <c r="AF15" s="149"/>
      <c r="AG15" s="149"/>
      <c r="AH15" s="149"/>
      <c r="AI15" s="149"/>
      <c r="AJ15" s="149"/>
      <c r="AK15" s="149"/>
      <c r="AL15" s="149">
        <v>0</v>
      </c>
      <c r="AM15" s="149"/>
      <c r="AN15" s="149"/>
      <c r="AO15" s="149"/>
      <c r="AP15" s="149"/>
      <c r="AQ15" s="149"/>
      <c r="AR15" s="149"/>
      <c r="AS15" s="150"/>
      <c r="AT15" s="150"/>
      <c r="AU15" s="150"/>
      <c r="AV15" s="150"/>
      <c r="AW15" s="150"/>
      <c r="AX15" s="150"/>
      <c r="AY15" s="151"/>
    </row>
    <row r="16" spans="2:51" ht="24.75" customHeight="1">
      <c r="B16" s="131"/>
      <c r="C16" s="132"/>
      <c r="D16" s="132"/>
      <c r="E16" s="132"/>
      <c r="F16" s="132"/>
      <c r="G16" s="133"/>
      <c r="H16" s="152"/>
      <c r="I16" s="153"/>
      <c r="J16" s="154" t="s">
        <v>27</v>
      </c>
      <c r="K16" s="155"/>
      <c r="L16" s="155"/>
      <c r="M16" s="155"/>
      <c r="N16" s="155"/>
      <c r="O16" s="155"/>
      <c r="P16" s="156"/>
      <c r="Q16" s="157">
        <f>SUM(Q13:W15)</f>
        <v>231</v>
      </c>
      <c r="R16" s="157"/>
      <c r="S16" s="157"/>
      <c r="T16" s="157"/>
      <c r="U16" s="157"/>
      <c r="V16" s="157"/>
      <c r="W16" s="157"/>
      <c r="X16" s="157">
        <f>SUM(X13:AD15)</f>
        <v>324</v>
      </c>
      <c r="Y16" s="157"/>
      <c r="Z16" s="157"/>
      <c r="AA16" s="157"/>
      <c r="AB16" s="157"/>
      <c r="AC16" s="157"/>
      <c r="AD16" s="157"/>
      <c r="AE16" s="158">
        <f>SUM(AE13:AK15)</f>
        <v>307</v>
      </c>
      <c r="AF16" s="158"/>
      <c r="AG16" s="158"/>
      <c r="AH16" s="158"/>
      <c r="AI16" s="158"/>
      <c r="AJ16" s="158"/>
      <c r="AK16" s="158"/>
      <c r="AL16" s="158">
        <f>SUM(AL13:AR15)</f>
        <v>191</v>
      </c>
      <c r="AM16" s="158"/>
      <c r="AN16" s="158"/>
      <c r="AO16" s="158"/>
      <c r="AP16" s="158"/>
      <c r="AQ16" s="158"/>
      <c r="AR16" s="158"/>
      <c r="AS16" s="158">
        <v>172</v>
      </c>
      <c r="AT16" s="158"/>
      <c r="AU16" s="158"/>
      <c r="AV16" s="158"/>
      <c r="AW16" s="158"/>
      <c r="AX16" s="158"/>
      <c r="AY16" s="159"/>
    </row>
    <row r="17" spans="2:51" ht="24.75" customHeight="1">
      <c r="B17" s="131"/>
      <c r="C17" s="132"/>
      <c r="D17" s="132"/>
      <c r="E17" s="132"/>
      <c r="F17" s="132"/>
      <c r="G17" s="133"/>
      <c r="H17" s="160" t="s">
        <v>9</v>
      </c>
      <c r="I17" s="161"/>
      <c r="J17" s="161"/>
      <c r="K17" s="161"/>
      <c r="L17" s="161"/>
      <c r="M17" s="161"/>
      <c r="N17" s="161"/>
      <c r="O17" s="161"/>
      <c r="P17" s="161"/>
      <c r="Q17" s="162">
        <v>116</v>
      </c>
      <c r="R17" s="162"/>
      <c r="S17" s="162"/>
      <c r="T17" s="162"/>
      <c r="U17" s="162"/>
      <c r="V17" s="162"/>
      <c r="W17" s="162"/>
      <c r="X17" s="162">
        <v>147</v>
      </c>
      <c r="Y17" s="162"/>
      <c r="Z17" s="162"/>
      <c r="AA17" s="162"/>
      <c r="AB17" s="162"/>
      <c r="AC17" s="162"/>
      <c r="AD17" s="162"/>
      <c r="AE17" s="162">
        <v>274</v>
      </c>
      <c r="AF17" s="162"/>
      <c r="AG17" s="162"/>
      <c r="AH17" s="162"/>
      <c r="AI17" s="162"/>
      <c r="AJ17" s="162"/>
      <c r="AK17" s="162"/>
      <c r="AL17" s="163"/>
      <c r="AM17" s="163"/>
      <c r="AN17" s="163"/>
      <c r="AO17" s="163"/>
      <c r="AP17" s="163"/>
      <c r="AQ17" s="163"/>
      <c r="AR17" s="163"/>
      <c r="AS17" s="163"/>
      <c r="AT17" s="163"/>
      <c r="AU17" s="163"/>
      <c r="AV17" s="163"/>
      <c r="AW17" s="163"/>
      <c r="AX17" s="163"/>
      <c r="AY17" s="164"/>
    </row>
    <row r="18" spans="2:51" ht="24.75" customHeight="1">
      <c r="B18" s="165"/>
      <c r="C18" s="166"/>
      <c r="D18" s="166"/>
      <c r="E18" s="166"/>
      <c r="F18" s="166"/>
      <c r="G18" s="167"/>
      <c r="H18" s="160" t="s">
        <v>10</v>
      </c>
      <c r="I18" s="161"/>
      <c r="J18" s="161"/>
      <c r="K18" s="161"/>
      <c r="L18" s="161"/>
      <c r="M18" s="161"/>
      <c r="N18" s="161"/>
      <c r="O18" s="161"/>
      <c r="P18" s="161"/>
      <c r="Q18" s="168">
        <f>Q17/Q16</f>
        <v>0.50216450216450215</v>
      </c>
      <c r="R18" s="168"/>
      <c r="S18" s="168"/>
      <c r="T18" s="168"/>
      <c r="U18" s="168"/>
      <c r="V18" s="168"/>
      <c r="W18" s="168"/>
      <c r="X18" s="168">
        <f>X17/X16</f>
        <v>0.45370370370370372</v>
      </c>
      <c r="Y18" s="168"/>
      <c r="Z18" s="168"/>
      <c r="AA18" s="168"/>
      <c r="AB18" s="168"/>
      <c r="AC18" s="168"/>
      <c r="AD18" s="168"/>
      <c r="AE18" s="168">
        <f>AE17/AE16</f>
        <v>0.89250814332247552</v>
      </c>
      <c r="AF18" s="168"/>
      <c r="AG18" s="168"/>
      <c r="AH18" s="168"/>
      <c r="AI18" s="168"/>
      <c r="AJ18" s="168"/>
      <c r="AK18" s="168"/>
      <c r="AL18" s="163"/>
      <c r="AM18" s="163"/>
      <c r="AN18" s="163"/>
      <c r="AO18" s="163"/>
      <c r="AP18" s="163"/>
      <c r="AQ18" s="163"/>
      <c r="AR18" s="163"/>
      <c r="AS18" s="163"/>
      <c r="AT18" s="163"/>
      <c r="AU18" s="163"/>
      <c r="AV18" s="163"/>
      <c r="AW18" s="163"/>
      <c r="AX18" s="163"/>
      <c r="AY18" s="164"/>
    </row>
    <row r="19" spans="2:51" ht="31.7" customHeight="1">
      <c r="B19" s="36" t="s">
        <v>12</v>
      </c>
      <c r="C19" s="169"/>
      <c r="D19" s="169"/>
      <c r="E19" s="169"/>
      <c r="F19" s="169"/>
      <c r="G19" s="170"/>
      <c r="H19" s="171" t="s">
        <v>72</v>
      </c>
      <c r="I19" s="128"/>
      <c r="J19" s="128"/>
      <c r="K19" s="128"/>
      <c r="L19" s="128"/>
      <c r="M19" s="128"/>
      <c r="N19" s="128"/>
      <c r="O19" s="128"/>
      <c r="P19" s="128"/>
      <c r="Q19" s="128"/>
      <c r="R19" s="128"/>
      <c r="S19" s="128"/>
      <c r="T19" s="128"/>
      <c r="U19" s="128"/>
      <c r="V19" s="128"/>
      <c r="W19" s="128"/>
      <c r="X19" s="128"/>
      <c r="Y19" s="129"/>
      <c r="Z19" s="172"/>
      <c r="AA19" s="173"/>
      <c r="AB19" s="174"/>
      <c r="AC19" s="127" t="s">
        <v>11</v>
      </c>
      <c r="AD19" s="128"/>
      <c r="AE19" s="129"/>
      <c r="AF19" s="175" t="s">
        <v>176</v>
      </c>
      <c r="AG19" s="175"/>
      <c r="AH19" s="175"/>
      <c r="AI19" s="175"/>
      <c r="AJ19" s="175"/>
      <c r="AK19" s="175" t="s">
        <v>177</v>
      </c>
      <c r="AL19" s="175"/>
      <c r="AM19" s="175"/>
      <c r="AN19" s="175"/>
      <c r="AO19" s="175"/>
      <c r="AP19" s="175" t="s">
        <v>178</v>
      </c>
      <c r="AQ19" s="175"/>
      <c r="AR19" s="175"/>
      <c r="AS19" s="175"/>
      <c r="AT19" s="175"/>
      <c r="AU19" s="176" t="s">
        <v>132</v>
      </c>
      <c r="AV19" s="175"/>
      <c r="AW19" s="175"/>
      <c r="AX19" s="175"/>
      <c r="AY19" s="177"/>
    </row>
    <row r="20" spans="2:51" ht="24" customHeight="1">
      <c r="B20" s="178"/>
      <c r="C20" s="179"/>
      <c r="D20" s="179"/>
      <c r="E20" s="179"/>
      <c r="F20" s="179"/>
      <c r="G20" s="180"/>
      <c r="H20" s="181" t="s">
        <v>180</v>
      </c>
      <c r="I20" s="99"/>
      <c r="J20" s="99"/>
      <c r="K20" s="99"/>
      <c r="L20" s="99"/>
      <c r="M20" s="99"/>
      <c r="N20" s="99"/>
      <c r="O20" s="99"/>
      <c r="P20" s="99"/>
      <c r="Q20" s="99"/>
      <c r="R20" s="99"/>
      <c r="S20" s="99"/>
      <c r="T20" s="99"/>
      <c r="U20" s="99"/>
      <c r="V20" s="99"/>
      <c r="W20" s="99"/>
      <c r="X20" s="99"/>
      <c r="Y20" s="182"/>
      <c r="Z20" s="183" t="s">
        <v>13</v>
      </c>
      <c r="AA20" s="184"/>
      <c r="AB20" s="185"/>
      <c r="AC20" s="186" t="s">
        <v>181</v>
      </c>
      <c r="AD20" s="186"/>
      <c r="AE20" s="186"/>
      <c r="AF20" s="187">
        <v>0.97199999999999998</v>
      </c>
      <c r="AG20" s="187"/>
      <c r="AH20" s="187"/>
      <c r="AI20" s="187"/>
      <c r="AJ20" s="187"/>
      <c r="AK20" s="187">
        <v>0.97599999999999998</v>
      </c>
      <c r="AL20" s="187"/>
      <c r="AM20" s="187"/>
      <c r="AN20" s="187"/>
      <c r="AO20" s="187"/>
      <c r="AP20" s="187" t="s">
        <v>182</v>
      </c>
      <c r="AQ20" s="187"/>
      <c r="AR20" s="187"/>
      <c r="AS20" s="187"/>
      <c r="AT20" s="187"/>
      <c r="AU20" s="188">
        <v>1</v>
      </c>
      <c r="AV20" s="189"/>
      <c r="AW20" s="189"/>
      <c r="AX20" s="189"/>
      <c r="AY20" s="190"/>
    </row>
    <row r="21" spans="2:51" ht="22.5" customHeight="1">
      <c r="B21" s="178"/>
      <c r="C21" s="179"/>
      <c r="D21" s="179"/>
      <c r="E21" s="179"/>
      <c r="F21" s="179"/>
      <c r="G21" s="180"/>
      <c r="H21" s="191"/>
      <c r="I21" s="109"/>
      <c r="J21" s="109"/>
      <c r="K21" s="109"/>
      <c r="L21" s="109"/>
      <c r="M21" s="109"/>
      <c r="N21" s="109"/>
      <c r="O21" s="109"/>
      <c r="P21" s="109"/>
      <c r="Q21" s="109"/>
      <c r="R21" s="109"/>
      <c r="S21" s="109"/>
      <c r="T21" s="109"/>
      <c r="U21" s="109"/>
      <c r="V21" s="109"/>
      <c r="W21" s="109"/>
      <c r="X21" s="109"/>
      <c r="Y21" s="192"/>
      <c r="Z21" s="127" t="s">
        <v>14</v>
      </c>
      <c r="AA21" s="128"/>
      <c r="AB21" s="129"/>
      <c r="AC21" s="193" t="s">
        <v>183</v>
      </c>
      <c r="AD21" s="193"/>
      <c r="AE21" s="193"/>
      <c r="AF21" s="194" t="s">
        <v>184</v>
      </c>
      <c r="AG21" s="193"/>
      <c r="AH21" s="193"/>
      <c r="AI21" s="193"/>
      <c r="AJ21" s="193"/>
      <c r="AK21" s="194" t="s">
        <v>184</v>
      </c>
      <c r="AL21" s="193"/>
      <c r="AM21" s="193"/>
      <c r="AN21" s="193"/>
      <c r="AO21" s="193"/>
      <c r="AP21" s="194" t="s">
        <v>184</v>
      </c>
      <c r="AQ21" s="193"/>
      <c r="AR21" s="193"/>
      <c r="AS21" s="193"/>
      <c r="AT21" s="193"/>
      <c r="AU21" s="195"/>
      <c r="AV21" s="195"/>
      <c r="AW21" s="195"/>
      <c r="AX21" s="195"/>
      <c r="AY21" s="196"/>
    </row>
    <row r="22" spans="2:51" ht="23.25" customHeight="1">
      <c r="B22" s="178"/>
      <c r="C22" s="179"/>
      <c r="D22" s="179"/>
      <c r="E22" s="179"/>
      <c r="F22" s="179"/>
      <c r="G22" s="180"/>
      <c r="H22" s="181" t="s">
        <v>185</v>
      </c>
      <c r="I22" s="99"/>
      <c r="J22" s="99"/>
      <c r="K22" s="99"/>
      <c r="L22" s="99"/>
      <c r="M22" s="99"/>
      <c r="N22" s="99"/>
      <c r="O22" s="99"/>
      <c r="P22" s="99"/>
      <c r="Q22" s="99"/>
      <c r="R22" s="99"/>
      <c r="S22" s="99"/>
      <c r="T22" s="99"/>
      <c r="U22" s="99"/>
      <c r="V22" s="99"/>
      <c r="W22" s="99"/>
      <c r="X22" s="99"/>
      <c r="Y22" s="182"/>
      <c r="Z22" s="183" t="s">
        <v>13</v>
      </c>
      <c r="AA22" s="184"/>
      <c r="AB22" s="185"/>
      <c r="AC22" s="186" t="s">
        <v>183</v>
      </c>
      <c r="AD22" s="186"/>
      <c r="AE22" s="186"/>
      <c r="AF22" s="187">
        <v>0.997</v>
      </c>
      <c r="AG22" s="187"/>
      <c r="AH22" s="187"/>
      <c r="AI22" s="187"/>
      <c r="AJ22" s="187"/>
      <c r="AK22" s="197">
        <v>1</v>
      </c>
      <c r="AL22" s="198"/>
      <c r="AM22" s="198"/>
      <c r="AN22" s="198"/>
      <c r="AO22" s="199"/>
      <c r="AP22" s="187" t="s">
        <v>184</v>
      </c>
      <c r="AQ22" s="187"/>
      <c r="AR22" s="187"/>
      <c r="AS22" s="187"/>
      <c r="AT22" s="187"/>
      <c r="AU22" s="188">
        <v>1</v>
      </c>
      <c r="AV22" s="189"/>
      <c r="AW22" s="189"/>
      <c r="AX22" s="189"/>
      <c r="AY22" s="190"/>
    </row>
    <row r="23" spans="2:51" ht="25.5" customHeight="1">
      <c r="B23" s="200"/>
      <c r="C23" s="201"/>
      <c r="D23" s="201"/>
      <c r="E23" s="201"/>
      <c r="F23" s="201"/>
      <c r="G23" s="202"/>
      <c r="H23" s="191"/>
      <c r="I23" s="109"/>
      <c r="J23" s="109"/>
      <c r="K23" s="109"/>
      <c r="L23" s="109"/>
      <c r="M23" s="109"/>
      <c r="N23" s="109"/>
      <c r="O23" s="109"/>
      <c r="P23" s="109"/>
      <c r="Q23" s="109"/>
      <c r="R23" s="109"/>
      <c r="S23" s="109"/>
      <c r="T23" s="109"/>
      <c r="U23" s="109"/>
      <c r="V23" s="109"/>
      <c r="W23" s="109"/>
      <c r="X23" s="109"/>
      <c r="Y23" s="192"/>
      <c r="Z23" s="127" t="s">
        <v>14</v>
      </c>
      <c r="AA23" s="128"/>
      <c r="AB23" s="129"/>
      <c r="AC23" s="193" t="s">
        <v>183</v>
      </c>
      <c r="AD23" s="193"/>
      <c r="AE23" s="193"/>
      <c r="AF23" s="194" t="s">
        <v>184</v>
      </c>
      <c r="AG23" s="193"/>
      <c r="AH23" s="193"/>
      <c r="AI23" s="193"/>
      <c r="AJ23" s="193"/>
      <c r="AK23" s="197" t="s">
        <v>184</v>
      </c>
      <c r="AL23" s="198"/>
      <c r="AM23" s="198"/>
      <c r="AN23" s="198"/>
      <c r="AO23" s="199"/>
      <c r="AP23" s="194" t="s">
        <v>184</v>
      </c>
      <c r="AQ23" s="193"/>
      <c r="AR23" s="193"/>
      <c r="AS23" s="193"/>
      <c r="AT23" s="193"/>
      <c r="AU23" s="195"/>
      <c r="AV23" s="195"/>
      <c r="AW23" s="195"/>
      <c r="AX23" s="195"/>
      <c r="AY23" s="196"/>
    </row>
    <row r="24" spans="2:51" ht="31.5" customHeight="1">
      <c r="B24" s="36" t="s">
        <v>70</v>
      </c>
      <c r="C24" s="169"/>
      <c r="D24" s="169"/>
      <c r="E24" s="169"/>
      <c r="F24" s="169"/>
      <c r="G24" s="170"/>
      <c r="H24" s="171" t="s">
        <v>73</v>
      </c>
      <c r="I24" s="128"/>
      <c r="J24" s="128"/>
      <c r="K24" s="128"/>
      <c r="L24" s="128"/>
      <c r="M24" s="128"/>
      <c r="N24" s="128"/>
      <c r="O24" s="128"/>
      <c r="P24" s="128"/>
      <c r="Q24" s="128"/>
      <c r="R24" s="128"/>
      <c r="S24" s="128"/>
      <c r="T24" s="128"/>
      <c r="U24" s="128"/>
      <c r="V24" s="128"/>
      <c r="W24" s="128"/>
      <c r="X24" s="128"/>
      <c r="Y24" s="129"/>
      <c r="Z24" s="172"/>
      <c r="AA24" s="173"/>
      <c r="AB24" s="174"/>
      <c r="AC24" s="127" t="s">
        <v>11</v>
      </c>
      <c r="AD24" s="128"/>
      <c r="AE24" s="129"/>
      <c r="AF24" s="127" t="s">
        <v>176</v>
      </c>
      <c r="AG24" s="128"/>
      <c r="AH24" s="128"/>
      <c r="AI24" s="128"/>
      <c r="AJ24" s="129"/>
      <c r="AK24" s="127" t="s">
        <v>177</v>
      </c>
      <c r="AL24" s="128"/>
      <c r="AM24" s="128"/>
      <c r="AN24" s="128"/>
      <c r="AO24" s="129"/>
      <c r="AP24" s="127" t="s">
        <v>178</v>
      </c>
      <c r="AQ24" s="128"/>
      <c r="AR24" s="128"/>
      <c r="AS24" s="128"/>
      <c r="AT24" s="129"/>
      <c r="AU24" s="203" t="s">
        <v>55</v>
      </c>
      <c r="AV24" s="204"/>
      <c r="AW24" s="204"/>
      <c r="AX24" s="204"/>
      <c r="AY24" s="205"/>
    </row>
    <row r="25" spans="2:51" ht="18" customHeight="1">
      <c r="B25" s="178"/>
      <c r="C25" s="179"/>
      <c r="D25" s="179"/>
      <c r="E25" s="179"/>
      <c r="F25" s="179"/>
      <c r="G25" s="180"/>
      <c r="H25" s="181" t="s">
        <v>142</v>
      </c>
      <c r="I25" s="99"/>
      <c r="J25" s="99"/>
      <c r="K25" s="99"/>
      <c r="L25" s="99"/>
      <c r="M25" s="99"/>
      <c r="N25" s="99"/>
      <c r="O25" s="99"/>
      <c r="P25" s="99"/>
      <c r="Q25" s="99"/>
      <c r="R25" s="99"/>
      <c r="S25" s="99"/>
      <c r="T25" s="99"/>
      <c r="U25" s="99"/>
      <c r="V25" s="99"/>
      <c r="W25" s="99"/>
      <c r="X25" s="99"/>
      <c r="Y25" s="182"/>
      <c r="Z25" s="206" t="s">
        <v>78</v>
      </c>
      <c r="AA25" s="207"/>
      <c r="AB25" s="208"/>
      <c r="AC25" s="209" t="s">
        <v>77</v>
      </c>
      <c r="AD25" s="103"/>
      <c r="AE25" s="210"/>
      <c r="AF25" s="193">
        <v>402</v>
      </c>
      <c r="AG25" s="193"/>
      <c r="AH25" s="193"/>
      <c r="AI25" s="193"/>
      <c r="AJ25" s="193"/>
      <c r="AK25" s="193">
        <v>1</v>
      </c>
      <c r="AL25" s="193"/>
      <c r="AM25" s="193"/>
      <c r="AN25" s="193"/>
      <c r="AO25" s="193"/>
      <c r="AP25" s="211">
        <v>188</v>
      </c>
      <c r="AQ25" s="211"/>
      <c r="AR25" s="211"/>
      <c r="AS25" s="211"/>
      <c r="AT25" s="211"/>
      <c r="AU25" s="212" t="s">
        <v>186</v>
      </c>
      <c r="AV25" s="213"/>
      <c r="AW25" s="213"/>
      <c r="AX25" s="213"/>
      <c r="AY25" s="214"/>
    </row>
    <row r="26" spans="2:51" ht="21.75" customHeight="1">
      <c r="B26" s="178"/>
      <c r="C26" s="179"/>
      <c r="D26" s="179"/>
      <c r="E26" s="179"/>
      <c r="F26" s="179"/>
      <c r="G26" s="180"/>
      <c r="H26" s="191"/>
      <c r="I26" s="109"/>
      <c r="J26" s="109"/>
      <c r="K26" s="109"/>
      <c r="L26" s="109"/>
      <c r="M26" s="109"/>
      <c r="N26" s="109"/>
      <c r="O26" s="109"/>
      <c r="P26" s="109"/>
      <c r="Q26" s="109"/>
      <c r="R26" s="109"/>
      <c r="S26" s="109"/>
      <c r="T26" s="109"/>
      <c r="U26" s="109"/>
      <c r="V26" s="109"/>
      <c r="W26" s="109"/>
      <c r="X26" s="109"/>
      <c r="Y26" s="192"/>
      <c r="Z26" s="215"/>
      <c r="AA26" s="216"/>
      <c r="AB26" s="217"/>
      <c r="AC26" s="218"/>
      <c r="AD26" s="111"/>
      <c r="AE26" s="219"/>
      <c r="AF26" s="220"/>
      <c r="AG26" s="221"/>
      <c r="AH26" s="221"/>
      <c r="AI26" s="221"/>
      <c r="AJ26" s="222"/>
      <c r="AK26" s="220"/>
      <c r="AL26" s="221"/>
      <c r="AM26" s="221"/>
      <c r="AN26" s="221"/>
      <c r="AO26" s="222"/>
      <c r="AP26" s="223" t="s">
        <v>187</v>
      </c>
      <c r="AQ26" s="221"/>
      <c r="AR26" s="221"/>
      <c r="AS26" s="221"/>
      <c r="AT26" s="222"/>
      <c r="AU26" s="220" t="s">
        <v>188</v>
      </c>
      <c r="AV26" s="221"/>
      <c r="AW26" s="221"/>
      <c r="AX26" s="221"/>
      <c r="AY26" s="224"/>
    </row>
    <row r="27" spans="2:51" ht="18" customHeight="1">
      <c r="B27" s="225"/>
      <c r="C27" s="226"/>
      <c r="D27" s="226"/>
      <c r="E27" s="226"/>
      <c r="F27" s="226"/>
      <c r="G27" s="227"/>
      <c r="H27" s="181" t="s">
        <v>143</v>
      </c>
      <c r="I27" s="99"/>
      <c r="J27" s="99"/>
      <c r="K27" s="99"/>
      <c r="L27" s="99"/>
      <c r="M27" s="99"/>
      <c r="N27" s="99"/>
      <c r="O27" s="99"/>
      <c r="P27" s="99"/>
      <c r="Q27" s="99"/>
      <c r="R27" s="99"/>
      <c r="S27" s="99"/>
      <c r="T27" s="99"/>
      <c r="U27" s="99"/>
      <c r="V27" s="99"/>
      <c r="W27" s="99"/>
      <c r="X27" s="99"/>
      <c r="Y27" s="182"/>
      <c r="Z27" s="206" t="s">
        <v>78</v>
      </c>
      <c r="AA27" s="207"/>
      <c r="AB27" s="208"/>
      <c r="AC27" s="209" t="s">
        <v>77</v>
      </c>
      <c r="AD27" s="103"/>
      <c r="AE27" s="210"/>
      <c r="AF27" s="193">
        <v>262</v>
      </c>
      <c r="AG27" s="193"/>
      <c r="AH27" s="193"/>
      <c r="AI27" s="193"/>
      <c r="AJ27" s="193"/>
      <c r="AK27" s="193">
        <v>263</v>
      </c>
      <c r="AL27" s="193"/>
      <c r="AM27" s="193"/>
      <c r="AN27" s="193"/>
      <c r="AO27" s="193"/>
      <c r="AP27" s="211">
        <v>282</v>
      </c>
      <c r="AQ27" s="211"/>
      <c r="AR27" s="211"/>
      <c r="AS27" s="211"/>
      <c r="AT27" s="211"/>
      <c r="AU27" s="212" t="s">
        <v>186</v>
      </c>
      <c r="AV27" s="213"/>
      <c r="AW27" s="213"/>
      <c r="AX27" s="213"/>
      <c r="AY27" s="214"/>
    </row>
    <row r="28" spans="2:51" ht="21.75" customHeight="1">
      <c r="B28" s="228"/>
      <c r="C28" s="109"/>
      <c r="D28" s="109"/>
      <c r="E28" s="109"/>
      <c r="F28" s="109"/>
      <c r="G28" s="229"/>
      <c r="H28" s="191"/>
      <c r="I28" s="109"/>
      <c r="J28" s="109"/>
      <c r="K28" s="109"/>
      <c r="L28" s="109"/>
      <c r="M28" s="109"/>
      <c r="N28" s="109"/>
      <c r="O28" s="109"/>
      <c r="P28" s="109"/>
      <c r="Q28" s="109"/>
      <c r="R28" s="109"/>
      <c r="S28" s="109"/>
      <c r="T28" s="109"/>
      <c r="U28" s="109"/>
      <c r="V28" s="109"/>
      <c r="W28" s="109"/>
      <c r="X28" s="109"/>
      <c r="Y28" s="192"/>
      <c r="Z28" s="215"/>
      <c r="AA28" s="216"/>
      <c r="AB28" s="217"/>
      <c r="AC28" s="218"/>
      <c r="AD28" s="111"/>
      <c r="AE28" s="219"/>
      <c r="AF28" s="220"/>
      <c r="AG28" s="221"/>
      <c r="AH28" s="221"/>
      <c r="AI28" s="221"/>
      <c r="AJ28" s="222"/>
      <c r="AK28" s="220"/>
      <c r="AL28" s="221"/>
      <c r="AM28" s="221"/>
      <c r="AN28" s="221"/>
      <c r="AO28" s="222"/>
      <c r="AP28" s="223"/>
      <c r="AQ28" s="221"/>
      <c r="AR28" s="221"/>
      <c r="AS28" s="221"/>
      <c r="AT28" s="222"/>
      <c r="AU28" s="220" t="s">
        <v>188</v>
      </c>
      <c r="AV28" s="221"/>
      <c r="AW28" s="221"/>
      <c r="AX28" s="221"/>
      <c r="AY28" s="224"/>
    </row>
    <row r="29" spans="2:51" ht="36" customHeight="1">
      <c r="B29" s="36" t="s">
        <v>15</v>
      </c>
      <c r="C29" s="37"/>
      <c r="D29" s="37"/>
      <c r="E29" s="37"/>
      <c r="F29" s="37"/>
      <c r="G29" s="37"/>
      <c r="H29" s="38" t="s">
        <v>16</v>
      </c>
      <c r="I29" s="39"/>
      <c r="J29" s="39"/>
      <c r="K29" s="39"/>
      <c r="L29" s="39"/>
      <c r="M29" s="39"/>
      <c r="N29" s="39"/>
      <c r="O29" s="39"/>
      <c r="P29" s="39"/>
      <c r="Q29" s="39"/>
      <c r="R29" s="39"/>
      <c r="S29" s="39"/>
      <c r="T29" s="39"/>
      <c r="U29" s="39"/>
      <c r="V29" s="39"/>
      <c r="W29" s="39"/>
      <c r="X29" s="39"/>
      <c r="Y29" s="39"/>
      <c r="Z29" s="40" t="s">
        <v>17</v>
      </c>
      <c r="AA29" s="41"/>
      <c r="AB29" s="42"/>
      <c r="AC29" s="43" t="s">
        <v>154</v>
      </c>
      <c r="AD29" s="44"/>
      <c r="AE29" s="44"/>
      <c r="AF29" s="44"/>
      <c r="AG29" s="44"/>
      <c r="AH29" s="44"/>
      <c r="AI29" s="44"/>
      <c r="AJ29" s="44"/>
      <c r="AK29" s="44"/>
      <c r="AL29" s="44"/>
      <c r="AM29" s="44"/>
      <c r="AN29" s="44"/>
      <c r="AO29" s="44"/>
      <c r="AP29" s="44"/>
      <c r="AQ29" s="44"/>
      <c r="AR29" s="44"/>
      <c r="AS29" s="44"/>
      <c r="AT29" s="44"/>
      <c r="AU29" s="44"/>
      <c r="AV29" s="44"/>
      <c r="AW29" s="44"/>
      <c r="AX29" s="44"/>
      <c r="AY29" s="45"/>
    </row>
    <row r="30" spans="2:51" ht="23.1" customHeight="1">
      <c r="B30" s="5" t="s">
        <v>38</v>
      </c>
      <c r="C30" s="6"/>
      <c r="D30" s="25" t="s">
        <v>24</v>
      </c>
      <c r="E30" s="26"/>
      <c r="F30" s="26"/>
      <c r="G30" s="26"/>
      <c r="H30" s="26"/>
      <c r="I30" s="26"/>
      <c r="J30" s="26"/>
      <c r="K30" s="26"/>
      <c r="L30" s="27"/>
      <c r="M30" s="28" t="s">
        <v>66</v>
      </c>
      <c r="N30" s="28"/>
      <c r="O30" s="28"/>
      <c r="P30" s="28"/>
      <c r="Q30" s="28"/>
      <c r="R30" s="28"/>
      <c r="S30" s="29" t="s">
        <v>65</v>
      </c>
      <c r="T30" s="29"/>
      <c r="U30" s="29"/>
      <c r="V30" s="29"/>
      <c r="W30" s="29"/>
      <c r="X30" s="29"/>
      <c r="Y30" s="30" t="s">
        <v>39</v>
      </c>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31"/>
    </row>
    <row r="31" spans="2:51" ht="45.75" customHeight="1">
      <c r="B31" s="7"/>
      <c r="C31" s="8"/>
      <c r="D31" s="32" t="s">
        <v>147</v>
      </c>
      <c r="E31" s="33"/>
      <c r="F31" s="33"/>
      <c r="G31" s="33"/>
      <c r="H31" s="33"/>
      <c r="I31" s="33"/>
      <c r="J31" s="33"/>
      <c r="K31" s="33"/>
      <c r="L31" s="34"/>
      <c r="M31" s="35" t="s">
        <v>150</v>
      </c>
      <c r="N31" s="35"/>
      <c r="O31" s="35"/>
      <c r="P31" s="35"/>
      <c r="Q31" s="35"/>
      <c r="R31" s="35"/>
      <c r="S31" s="35" t="s">
        <v>162</v>
      </c>
      <c r="T31" s="35"/>
      <c r="U31" s="35"/>
      <c r="V31" s="35"/>
      <c r="W31" s="35"/>
      <c r="X31" s="35"/>
      <c r="Y31" s="46" t="s">
        <v>158</v>
      </c>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230"/>
      <c r="AV31" s="230"/>
      <c r="AW31" s="230"/>
      <c r="AX31" s="230"/>
      <c r="AY31" s="231"/>
    </row>
    <row r="32" spans="2:51" ht="48.75" customHeight="1">
      <c r="B32" s="7"/>
      <c r="C32" s="8"/>
      <c r="D32" s="22" t="s">
        <v>148</v>
      </c>
      <c r="E32" s="23"/>
      <c r="F32" s="23"/>
      <c r="G32" s="23"/>
      <c r="H32" s="23"/>
      <c r="I32" s="23"/>
      <c r="J32" s="23"/>
      <c r="K32" s="23"/>
      <c r="L32" s="24"/>
      <c r="M32" s="14" t="s">
        <v>149</v>
      </c>
      <c r="N32" s="14"/>
      <c r="O32" s="14"/>
      <c r="P32" s="14"/>
      <c r="Q32" s="14"/>
      <c r="R32" s="14"/>
      <c r="S32" s="14" t="s">
        <v>163</v>
      </c>
      <c r="T32" s="14"/>
      <c r="U32" s="14"/>
      <c r="V32" s="14"/>
      <c r="W32" s="14"/>
      <c r="X32" s="14"/>
      <c r="Y32" s="47" t="s">
        <v>159</v>
      </c>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3"/>
    </row>
    <row r="33" spans="1:51" ht="32.25" customHeight="1">
      <c r="B33" s="7"/>
      <c r="C33" s="8"/>
      <c r="D33" s="19"/>
      <c r="E33" s="20"/>
      <c r="F33" s="20"/>
      <c r="G33" s="20"/>
      <c r="H33" s="20"/>
      <c r="I33" s="20"/>
      <c r="J33" s="20"/>
      <c r="K33" s="20"/>
      <c r="L33" s="21"/>
      <c r="M33" s="14"/>
      <c r="N33" s="14"/>
      <c r="O33" s="14"/>
      <c r="P33" s="14"/>
      <c r="Q33" s="14"/>
      <c r="R33" s="14"/>
      <c r="S33" s="14"/>
      <c r="T33" s="14"/>
      <c r="U33" s="14"/>
      <c r="V33" s="14"/>
      <c r="W33" s="14"/>
      <c r="X33" s="14"/>
      <c r="Y33" s="48"/>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50"/>
    </row>
    <row r="34" spans="1:51" ht="23.1" customHeight="1">
      <c r="B34" s="7"/>
      <c r="C34" s="8"/>
      <c r="D34" s="11"/>
      <c r="E34" s="12"/>
      <c r="F34" s="12"/>
      <c r="G34" s="12"/>
      <c r="H34" s="12"/>
      <c r="I34" s="12"/>
      <c r="J34" s="12"/>
      <c r="K34" s="12"/>
      <c r="L34" s="13"/>
      <c r="M34" s="14"/>
      <c r="N34" s="14"/>
      <c r="O34" s="14"/>
      <c r="P34" s="14"/>
      <c r="Q34" s="14"/>
      <c r="R34" s="14"/>
      <c r="S34" s="14"/>
      <c r="T34" s="14"/>
      <c r="U34" s="14"/>
      <c r="V34" s="14"/>
      <c r="W34" s="14"/>
      <c r="X34" s="14"/>
      <c r="Y34" s="51"/>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3"/>
    </row>
    <row r="35" spans="1:51" ht="23.1" customHeight="1">
      <c r="B35" s="7"/>
      <c r="C35" s="8"/>
      <c r="D35" s="11"/>
      <c r="E35" s="12"/>
      <c r="F35" s="12"/>
      <c r="G35" s="12"/>
      <c r="H35" s="12"/>
      <c r="I35" s="12"/>
      <c r="J35" s="12"/>
      <c r="K35" s="12"/>
      <c r="L35" s="13"/>
      <c r="M35" s="14"/>
      <c r="N35" s="14"/>
      <c r="O35" s="14"/>
      <c r="P35" s="14"/>
      <c r="Q35" s="14"/>
      <c r="R35" s="14"/>
      <c r="S35" s="14"/>
      <c r="T35" s="14"/>
      <c r="U35" s="14"/>
      <c r="V35" s="14"/>
      <c r="W35" s="14"/>
      <c r="X35" s="14"/>
      <c r="Y35" s="51"/>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3"/>
    </row>
    <row r="36" spans="1:51" ht="23.1" customHeight="1">
      <c r="B36" s="7"/>
      <c r="C36" s="8"/>
      <c r="D36" s="11"/>
      <c r="E36" s="12"/>
      <c r="F36" s="12"/>
      <c r="G36" s="12"/>
      <c r="H36" s="12"/>
      <c r="I36" s="12"/>
      <c r="J36" s="12"/>
      <c r="K36" s="12"/>
      <c r="L36" s="13"/>
      <c r="M36" s="14"/>
      <c r="N36" s="14"/>
      <c r="O36" s="14"/>
      <c r="P36" s="14"/>
      <c r="Q36" s="14"/>
      <c r="R36" s="14"/>
      <c r="S36" s="14"/>
      <c r="T36" s="14"/>
      <c r="U36" s="14"/>
      <c r="V36" s="14"/>
      <c r="W36" s="14"/>
      <c r="X36" s="14"/>
      <c r="Y36" s="51"/>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3"/>
    </row>
    <row r="37" spans="1:51" ht="23.1" customHeight="1">
      <c r="B37" s="7"/>
      <c r="C37" s="8"/>
      <c r="D37" s="15"/>
      <c r="E37" s="16"/>
      <c r="F37" s="16"/>
      <c r="G37" s="16"/>
      <c r="H37" s="16"/>
      <c r="I37" s="16"/>
      <c r="J37" s="16"/>
      <c r="K37" s="16"/>
      <c r="L37" s="17"/>
      <c r="M37" s="18"/>
      <c r="N37" s="18"/>
      <c r="O37" s="18"/>
      <c r="P37" s="18"/>
      <c r="Q37" s="18"/>
      <c r="R37" s="18"/>
      <c r="S37" s="18"/>
      <c r="T37" s="18"/>
      <c r="U37" s="18"/>
      <c r="V37" s="18"/>
      <c r="W37" s="18"/>
      <c r="X37" s="18"/>
      <c r="Y37" s="51"/>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3"/>
    </row>
    <row r="38" spans="1:51" ht="23.1" customHeight="1">
      <c r="B38" s="9"/>
      <c r="C38" s="10"/>
      <c r="D38" s="1" t="s">
        <v>27</v>
      </c>
      <c r="E38" s="2"/>
      <c r="F38" s="2"/>
      <c r="G38" s="2"/>
      <c r="H38" s="2"/>
      <c r="I38" s="2"/>
      <c r="J38" s="2"/>
      <c r="K38" s="2"/>
      <c r="L38" s="3"/>
      <c r="M38" s="4" t="s">
        <v>161</v>
      </c>
      <c r="N38" s="4"/>
      <c r="O38" s="4"/>
      <c r="P38" s="4"/>
      <c r="Q38" s="4"/>
      <c r="R38" s="4"/>
      <c r="S38" s="4" t="s">
        <v>164</v>
      </c>
      <c r="T38" s="4"/>
      <c r="U38" s="4"/>
      <c r="V38" s="4"/>
      <c r="W38" s="4"/>
      <c r="X38" s="4"/>
      <c r="Y38" s="54"/>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6"/>
    </row>
    <row r="39" spans="1:51" ht="3" customHeight="1">
      <c r="A39" s="234"/>
      <c r="B39" s="235"/>
      <c r="C39" s="235"/>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row>
    <row r="40" spans="1:51" ht="3" customHeight="1" thickBot="1">
      <c r="A40" s="234"/>
      <c r="B40" s="237"/>
      <c r="C40" s="237"/>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row>
    <row r="41" spans="1:51" ht="21" hidden="1" customHeight="1">
      <c r="B41" s="239" t="s">
        <v>18</v>
      </c>
      <c r="C41" s="240"/>
      <c r="D41" s="241" t="s">
        <v>19</v>
      </c>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42"/>
    </row>
    <row r="42" spans="1:51" ht="203.25" hidden="1" customHeight="1">
      <c r="B42" s="239"/>
      <c r="C42" s="240"/>
      <c r="D42" s="243" t="s">
        <v>20</v>
      </c>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5"/>
    </row>
    <row r="43" spans="1:51" ht="20.25" hidden="1" customHeight="1">
      <c r="B43" s="239"/>
      <c r="C43" s="240"/>
      <c r="D43" s="246" t="s">
        <v>21</v>
      </c>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7"/>
      <c r="AN43" s="247"/>
      <c r="AO43" s="247"/>
      <c r="AP43" s="247"/>
      <c r="AQ43" s="247"/>
      <c r="AR43" s="247"/>
      <c r="AS43" s="247"/>
      <c r="AT43" s="247"/>
      <c r="AU43" s="247"/>
      <c r="AV43" s="247"/>
      <c r="AW43" s="247"/>
      <c r="AX43" s="247"/>
      <c r="AY43" s="248"/>
    </row>
    <row r="44" spans="1:51" ht="100.5" hidden="1" customHeight="1" thickBot="1">
      <c r="B44" s="249"/>
      <c r="C44" s="250"/>
      <c r="D44" s="251"/>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2"/>
      <c r="AG44" s="252"/>
      <c r="AH44" s="252"/>
      <c r="AI44" s="252"/>
      <c r="AJ44" s="252"/>
      <c r="AK44" s="252"/>
      <c r="AL44" s="252"/>
      <c r="AM44" s="252"/>
      <c r="AN44" s="252"/>
      <c r="AO44" s="252"/>
      <c r="AP44" s="252"/>
      <c r="AQ44" s="252"/>
      <c r="AR44" s="252"/>
      <c r="AS44" s="252"/>
      <c r="AT44" s="252"/>
      <c r="AU44" s="252"/>
      <c r="AV44" s="252"/>
      <c r="AW44" s="252"/>
      <c r="AX44" s="252"/>
      <c r="AY44" s="253"/>
    </row>
    <row r="45" spans="1:51" ht="21" hidden="1" customHeight="1">
      <c r="A45" s="254"/>
      <c r="B45" s="255"/>
      <c r="C45" s="256"/>
      <c r="D45" s="257" t="s">
        <v>22</v>
      </c>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8"/>
      <c r="AW45" s="258"/>
      <c r="AX45" s="258"/>
      <c r="AY45" s="259"/>
    </row>
    <row r="46" spans="1:51" ht="135.94999999999999" hidden="1" customHeight="1">
      <c r="A46" s="254"/>
      <c r="B46" s="260"/>
      <c r="C46" s="261"/>
      <c r="D46" s="262"/>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4"/>
    </row>
    <row r="47" spans="1:51" ht="21" customHeight="1">
      <c r="A47" s="254"/>
      <c r="B47" s="265" t="s">
        <v>58</v>
      </c>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N47" s="266"/>
      <c r="AO47" s="266"/>
      <c r="AP47" s="266"/>
      <c r="AQ47" s="266"/>
      <c r="AR47" s="266"/>
      <c r="AS47" s="266"/>
      <c r="AT47" s="266"/>
      <c r="AU47" s="266"/>
      <c r="AV47" s="266"/>
      <c r="AW47" s="266"/>
      <c r="AX47" s="266"/>
      <c r="AY47" s="267"/>
    </row>
    <row r="48" spans="1:51" ht="21" customHeight="1">
      <c r="A48" s="254"/>
      <c r="B48" s="260"/>
      <c r="C48" s="261"/>
      <c r="D48" s="268" t="s">
        <v>69</v>
      </c>
      <c r="E48" s="269"/>
      <c r="F48" s="269"/>
      <c r="G48" s="269"/>
      <c r="H48" s="270" t="s">
        <v>68</v>
      </c>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71"/>
      <c r="AH48" s="270" t="s">
        <v>23</v>
      </c>
      <c r="AI48" s="269"/>
      <c r="AJ48" s="269"/>
      <c r="AK48" s="269"/>
      <c r="AL48" s="269"/>
      <c r="AM48" s="269"/>
      <c r="AN48" s="269"/>
      <c r="AO48" s="269"/>
      <c r="AP48" s="269"/>
      <c r="AQ48" s="269"/>
      <c r="AR48" s="269"/>
      <c r="AS48" s="269"/>
      <c r="AT48" s="269"/>
      <c r="AU48" s="269"/>
      <c r="AV48" s="269"/>
      <c r="AW48" s="269"/>
      <c r="AX48" s="269"/>
      <c r="AY48" s="272"/>
    </row>
    <row r="49" spans="1:51" ht="26.25" customHeight="1">
      <c r="A49" s="254"/>
      <c r="B49" s="273" t="s">
        <v>49</v>
      </c>
      <c r="C49" s="274"/>
      <c r="D49" s="275" t="s">
        <v>189</v>
      </c>
      <c r="E49" s="276"/>
      <c r="F49" s="276"/>
      <c r="G49" s="277"/>
      <c r="H49" s="278" t="s">
        <v>57</v>
      </c>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7"/>
      <c r="AH49" s="279" t="s">
        <v>137</v>
      </c>
      <c r="AI49" s="280"/>
      <c r="AJ49" s="280"/>
      <c r="AK49" s="280"/>
      <c r="AL49" s="280"/>
      <c r="AM49" s="280"/>
      <c r="AN49" s="280"/>
      <c r="AO49" s="280"/>
      <c r="AP49" s="280"/>
      <c r="AQ49" s="280"/>
      <c r="AR49" s="280"/>
      <c r="AS49" s="280"/>
      <c r="AT49" s="280"/>
      <c r="AU49" s="280"/>
      <c r="AV49" s="280"/>
      <c r="AW49" s="280"/>
      <c r="AX49" s="280"/>
      <c r="AY49" s="281"/>
    </row>
    <row r="50" spans="1:51" ht="33.4" customHeight="1">
      <c r="A50" s="254"/>
      <c r="B50" s="282"/>
      <c r="C50" s="283"/>
      <c r="D50" s="284" t="s">
        <v>189</v>
      </c>
      <c r="E50" s="285"/>
      <c r="F50" s="285"/>
      <c r="G50" s="286"/>
      <c r="H50" s="287" t="s">
        <v>59</v>
      </c>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9"/>
      <c r="AH50" s="290"/>
      <c r="AI50" s="291"/>
      <c r="AJ50" s="291"/>
      <c r="AK50" s="291"/>
      <c r="AL50" s="291"/>
      <c r="AM50" s="291"/>
      <c r="AN50" s="291"/>
      <c r="AO50" s="291"/>
      <c r="AP50" s="291"/>
      <c r="AQ50" s="291"/>
      <c r="AR50" s="291"/>
      <c r="AS50" s="291"/>
      <c r="AT50" s="291"/>
      <c r="AU50" s="291"/>
      <c r="AV50" s="291"/>
      <c r="AW50" s="291"/>
      <c r="AX50" s="291"/>
      <c r="AY50" s="292"/>
    </row>
    <row r="51" spans="1:51" ht="26.25" customHeight="1">
      <c r="A51" s="254"/>
      <c r="B51" s="293"/>
      <c r="C51" s="294"/>
      <c r="D51" s="295" t="s">
        <v>184</v>
      </c>
      <c r="E51" s="296"/>
      <c r="F51" s="296"/>
      <c r="G51" s="297"/>
      <c r="H51" s="298" t="s">
        <v>190</v>
      </c>
      <c r="I51" s="299"/>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300"/>
      <c r="AH51" s="301"/>
      <c r="AI51" s="302"/>
      <c r="AJ51" s="302"/>
      <c r="AK51" s="302"/>
      <c r="AL51" s="302"/>
      <c r="AM51" s="302"/>
      <c r="AN51" s="302"/>
      <c r="AO51" s="302"/>
      <c r="AP51" s="302"/>
      <c r="AQ51" s="302"/>
      <c r="AR51" s="302"/>
      <c r="AS51" s="302"/>
      <c r="AT51" s="302"/>
      <c r="AU51" s="302"/>
      <c r="AV51" s="302"/>
      <c r="AW51" s="302"/>
      <c r="AX51" s="302"/>
      <c r="AY51" s="303"/>
    </row>
    <row r="52" spans="1:51" ht="26.25" customHeight="1">
      <c r="A52" s="254"/>
      <c r="B52" s="282" t="s">
        <v>51</v>
      </c>
      <c r="C52" s="283"/>
      <c r="D52" s="304" t="s">
        <v>189</v>
      </c>
      <c r="E52" s="305"/>
      <c r="F52" s="305"/>
      <c r="G52" s="306"/>
      <c r="H52" s="278" t="s">
        <v>52</v>
      </c>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7"/>
      <c r="AH52" s="307"/>
      <c r="AI52" s="308"/>
      <c r="AJ52" s="308"/>
      <c r="AK52" s="308"/>
      <c r="AL52" s="308"/>
      <c r="AM52" s="308"/>
      <c r="AN52" s="308"/>
      <c r="AO52" s="308"/>
      <c r="AP52" s="308"/>
      <c r="AQ52" s="308"/>
      <c r="AR52" s="308"/>
      <c r="AS52" s="308"/>
      <c r="AT52" s="308"/>
      <c r="AU52" s="308"/>
      <c r="AV52" s="308"/>
      <c r="AW52" s="308"/>
      <c r="AX52" s="308"/>
      <c r="AY52" s="309"/>
    </row>
    <row r="53" spans="1:51" ht="26.25" customHeight="1">
      <c r="A53" s="254"/>
      <c r="B53" s="282"/>
      <c r="C53" s="283"/>
      <c r="D53" s="310" t="s">
        <v>184</v>
      </c>
      <c r="E53" s="311"/>
      <c r="F53" s="311"/>
      <c r="G53" s="312"/>
      <c r="H53" s="313" t="s">
        <v>191</v>
      </c>
      <c r="I53" s="285"/>
      <c r="J53" s="285"/>
      <c r="K53" s="285"/>
      <c r="L53" s="285"/>
      <c r="M53" s="285"/>
      <c r="N53" s="285"/>
      <c r="O53" s="285"/>
      <c r="P53" s="285"/>
      <c r="Q53" s="285"/>
      <c r="R53" s="285"/>
      <c r="S53" s="285"/>
      <c r="T53" s="285"/>
      <c r="U53" s="285"/>
      <c r="V53" s="285"/>
      <c r="W53" s="285"/>
      <c r="X53" s="285"/>
      <c r="Y53" s="285"/>
      <c r="Z53" s="285"/>
      <c r="AA53" s="285"/>
      <c r="AB53" s="285"/>
      <c r="AC53" s="285"/>
      <c r="AD53" s="285"/>
      <c r="AE53" s="285"/>
      <c r="AF53" s="285"/>
      <c r="AG53" s="286"/>
      <c r="AH53" s="314"/>
      <c r="AI53" s="315"/>
      <c r="AJ53" s="315"/>
      <c r="AK53" s="315"/>
      <c r="AL53" s="315"/>
      <c r="AM53" s="315"/>
      <c r="AN53" s="315"/>
      <c r="AO53" s="315"/>
      <c r="AP53" s="315"/>
      <c r="AQ53" s="315"/>
      <c r="AR53" s="315"/>
      <c r="AS53" s="315"/>
      <c r="AT53" s="315"/>
      <c r="AU53" s="315"/>
      <c r="AV53" s="315"/>
      <c r="AW53" s="315"/>
      <c r="AX53" s="315"/>
      <c r="AY53" s="316"/>
    </row>
    <row r="54" spans="1:51" ht="26.25" customHeight="1">
      <c r="A54" s="254"/>
      <c r="B54" s="282"/>
      <c r="C54" s="283"/>
      <c r="D54" s="310" t="s">
        <v>189</v>
      </c>
      <c r="E54" s="311"/>
      <c r="F54" s="311"/>
      <c r="G54" s="312"/>
      <c r="H54" s="313" t="s">
        <v>53</v>
      </c>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6"/>
      <c r="AH54" s="314"/>
      <c r="AI54" s="315"/>
      <c r="AJ54" s="315"/>
      <c r="AK54" s="315"/>
      <c r="AL54" s="315"/>
      <c r="AM54" s="315"/>
      <c r="AN54" s="315"/>
      <c r="AO54" s="315"/>
      <c r="AP54" s="315"/>
      <c r="AQ54" s="315"/>
      <c r="AR54" s="315"/>
      <c r="AS54" s="315"/>
      <c r="AT54" s="315"/>
      <c r="AU54" s="315"/>
      <c r="AV54" s="315"/>
      <c r="AW54" s="315"/>
      <c r="AX54" s="315"/>
      <c r="AY54" s="316"/>
    </row>
    <row r="55" spans="1:51" ht="26.25" customHeight="1">
      <c r="A55" s="254"/>
      <c r="B55" s="282"/>
      <c r="C55" s="283"/>
      <c r="D55" s="310" t="s">
        <v>189</v>
      </c>
      <c r="E55" s="311"/>
      <c r="F55" s="311"/>
      <c r="G55" s="312"/>
      <c r="H55" s="313" t="s">
        <v>60</v>
      </c>
      <c r="I55" s="285"/>
      <c r="J55" s="285"/>
      <c r="K55" s="285"/>
      <c r="L55" s="285"/>
      <c r="M55" s="285"/>
      <c r="N55" s="285"/>
      <c r="O55" s="285"/>
      <c r="P55" s="285"/>
      <c r="Q55" s="285"/>
      <c r="R55" s="285"/>
      <c r="S55" s="285"/>
      <c r="T55" s="285"/>
      <c r="U55" s="285"/>
      <c r="V55" s="285"/>
      <c r="W55" s="285"/>
      <c r="X55" s="285"/>
      <c r="Y55" s="285"/>
      <c r="Z55" s="285"/>
      <c r="AA55" s="285"/>
      <c r="AB55" s="285"/>
      <c r="AC55" s="285"/>
      <c r="AD55" s="285"/>
      <c r="AE55" s="285"/>
      <c r="AF55" s="285"/>
      <c r="AG55" s="286"/>
      <c r="AH55" s="314"/>
      <c r="AI55" s="315"/>
      <c r="AJ55" s="315"/>
      <c r="AK55" s="315"/>
      <c r="AL55" s="315"/>
      <c r="AM55" s="315"/>
      <c r="AN55" s="315"/>
      <c r="AO55" s="315"/>
      <c r="AP55" s="315"/>
      <c r="AQ55" s="315"/>
      <c r="AR55" s="315"/>
      <c r="AS55" s="315"/>
      <c r="AT55" s="315"/>
      <c r="AU55" s="315"/>
      <c r="AV55" s="315"/>
      <c r="AW55" s="315"/>
      <c r="AX55" s="315"/>
      <c r="AY55" s="316"/>
    </row>
    <row r="56" spans="1:51" ht="26.25" customHeight="1">
      <c r="A56" s="254"/>
      <c r="B56" s="293"/>
      <c r="C56" s="294"/>
      <c r="D56" s="295" t="s">
        <v>189</v>
      </c>
      <c r="E56" s="296"/>
      <c r="F56" s="296"/>
      <c r="G56" s="297"/>
      <c r="H56" s="298" t="s">
        <v>61</v>
      </c>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300"/>
      <c r="AH56" s="317"/>
      <c r="AI56" s="318"/>
      <c r="AJ56" s="318"/>
      <c r="AK56" s="318"/>
      <c r="AL56" s="318"/>
      <c r="AM56" s="318"/>
      <c r="AN56" s="318"/>
      <c r="AO56" s="318"/>
      <c r="AP56" s="318"/>
      <c r="AQ56" s="318"/>
      <c r="AR56" s="318"/>
      <c r="AS56" s="318"/>
      <c r="AT56" s="318"/>
      <c r="AU56" s="318"/>
      <c r="AV56" s="318"/>
      <c r="AW56" s="318"/>
      <c r="AX56" s="318"/>
      <c r="AY56" s="319"/>
    </row>
    <row r="57" spans="1:51" ht="26.25" customHeight="1">
      <c r="A57" s="254"/>
      <c r="B57" s="273" t="s">
        <v>48</v>
      </c>
      <c r="C57" s="274"/>
      <c r="D57" s="304" t="s">
        <v>189</v>
      </c>
      <c r="E57" s="305"/>
      <c r="F57" s="305"/>
      <c r="G57" s="306"/>
      <c r="H57" s="278" t="s">
        <v>50</v>
      </c>
      <c r="I57" s="276"/>
      <c r="J57" s="276"/>
      <c r="K57" s="276"/>
      <c r="L57" s="276"/>
      <c r="M57" s="276"/>
      <c r="N57" s="276"/>
      <c r="O57" s="276"/>
      <c r="P57" s="276"/>
      <c r="Q57" s="276"/>
      <c r="R57" s="276"/>
      <c r="S57" s="276"/>
      <c r="T57" s="276"/>
      <c r="U57" s="276"/>
      <c r="V57" s="276"/>
      <c r="W57" s="276"/>
      <c r="X57" s="276"/>
      <c r="Y57" s="276"/>
      <c r="Z57" s="276"/>
      <c r="AA57" s="276"/>
      <c r="AB57" s="276"/>
      <c r="AC57" s="276"/>
      <c r="AD57" s="276"/>
      <c r="AE57" s="276"/>
      <c r="AF57" s="276"/>
      <c r="AG57" s="277"/>
      <c r="AH57" s="320"/>
      <c r="AI57" s="305"/>
      <c r="AJ57" s="305"/>
      <c r="AK57" s="305"/>
      <c r="AL57" s="305"/>
      <c r="AM57" s="305"/>
      <c r="AN57" s="305"/>
      <c r="AO57" s="305"/>
      <c r="AP57" s="305"/>
      <c r="AQ57" s="305"/>
      <c r="AR57" s="305"/>
      <c r="AS57" s="305"/>
      <c r="AT57" s="305"/>
      <c r="AU57" s="305"/>
      <c r="AV57" s="305"/>
      <c r="AW57" s="305"/>
      <c r="AX57" s="305"/>
      <c r="AY57" s="321"/>
    </row>
    <row r="58" spans="1:51" ht="26.25" customHeight="1">
      <c r="A58" s="254"/>
      <c r="B58" s="282"/>
      <c r="C58" s="283"/>
      <c r="D58" s="310" t="s">
        <v>189</v>
      </c>
      <c r="E58" s="311"/>
      <c r="F58" s="311"/>
      <c r="G58" s="312"/>
      <c r="H58" s="313" t="s">
        <v>62</v>
      </c>
      <c r="I58" s="285"/>
      <c r="J58" s="285"/>
      <c r="K58" s="285"/>
      <c r="L58" s="285"/>
      <c r="M58" s="285"/>
      <c r="N58" s="285"/>
      <c r="O58" s="285"/>
      <c r="P58" s="285"/>
      <c r="Q58" s="285"/>
      <c r="R58" s="285"/>
      <c r="S58" s="285"/>
      <c r="T58" s="285"/>
      <c r="U58" s="285"/>
      <c r="V58" s="285"/>
      <c r="W58" s="285"/>
      <c r="X58" s="285"/>
      <c r="Y58" s="285"/>
      <c r="Z58" s="285"/>
      <c r="AA58" s="285"/>
      <c r="AB58" s="285"/>
      <c r="AC58" s="285"/>
      <c r="AD58" s="285"/>
      <c r="AE58" s="285"/>
      <c r="AF58" s="285"/>
      <c r="AG58" s="286"/>
      <c r="AH58" s="322"/>
      <c r="AI58" s="311"/>
      <c r="AJ58" s="311"/>
      <c r="AK58" s="311"/>
      <c r="AL58" s="311"/>
      <c r="AM58" s="311"/>
      <c r="AN58" s="311"/>
      <c r="AO58" s="311"/>
      <c r="AP58" s="311"/>
      <c r="AQ58" s="311"/>
      <c r="AR58" s="311"/>
      <c r="AS58" s="311"/>
      <c r="AT58" s="311"/>
      <c r="AU58" s="311"/>
      <c r="AV58" s="311"/>
      <c r="AW58" s="311"/>
      <c r="AX58" s="311"/>
      <c r="AY58" s="323"/>
    </row>
    <row r="59" spans="1:51" ht="48" customHeight="1">
      <c r="A59" s="254"/>
      <c r="B59" s="282"/>
      <c r="C59" s="283"/>
      <c r="D59" s="310" t="s">
        <v>192</v>
      </c>
      <c r="E59" s="311"/>
      <c r="F59" s="311"/>
      <c r="G59" s="312"/>
      <c r="H59" s="313" t="s">
        <v>193</v>
      </c>
      <c r="I59" s="285"/>
      <c r="J59" s="285"/>
      <c r="K59" s="285"/>
      <c r="L59" s="285"/>
      <c r="M59" s="285"/>
      <c r="N59" s="285"/>
      <c r="O59" s="285"/>
      <c r="P59" s="285"/>
      <c r="Q59" s="285"/>
      <c r="R59" s="285"/>
      <c r="S59" s="285"/>
      <c r="T59" s="285"/>
      <c r="U59" s="285"/>
      <c r="V59" s="285"/>
      <c r="W59" s="285"/>
      <c r="X59" s="285"/>
      <c r="Y59" s="285"/>
      <c r="Z59" s="285"/>
      <c r="AA59" s="285"/>
      <c r="AB59" s="285"/>
      <c r="AC59" s="285"/>
      <c r="AD59" s="285"/>
      <c r="AE59" s="285"/>
      <c r="AF59" s="285"/>
      <c r="AG59" s="286"/>
      <c r="AH59" s="324" t="s">
        <v>145</v>
      </c>
      <c r="AI59" s="325"/>
      <c r="AJ59" s="325"/>
      <c r="AK59" s="325"/>
      <c r="AL59" s="325"/>
      <c r="AM59" s="325"/>
      <c r="AN59" s="325"/>
      <c r="AO59" s="325"/>
      <c r="AP59" s="325"/>
      <c r="AQ59" s="325"/>
      <c r="AR59" s="325"/>
      <c r="AS59" s="325"/>
      <c r="AT59" s="325"/>
      <c r="AU59" s="325"/>
      <c r="AV59" s="325"/>
      <c r="AW59" s="325"/>
      <c r="AX59" s="325"/>
      <c r="AY59" s="326"/>
    </row>
    <row r="60" spans="1:51" ht="99" customHeight="1">
      <c r="A60" s="254"/>
      <c r="B60" s="282"/>
      <c r="C60" s="283"/>
      <c r="D60" s="310" t="s">
        <v>189</v>
      </c>
      <c r="E60" s="311"/>
      <c r="F60" s="311"/>
      <c r="G60" s="312"/>
      <c r="H60" s="327" t="s">
        <v>67</v>
      </c>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9"/>
      <c r="AH60" s="324" t="s">
        <v>144</v>
      </c>
      <c r="AI60" s="325"/>
      <c r="AJ60" s="325"/>
      <c r="AK60" s="325"/>
      <c r="AL60" s="325"/>
      <c r="AM60" s="325"/>
      <c r="AN60" s="325"/>
      <c r="AO60" s="325"/>
      <c r="AP60" s="325"/>
      <c r="AQ60" s="325"/>
      <c r="AR60" s="325"/>
      <c r="AS60" s="325"/>
      <c r="AT60" s="325"/>
      <c r="AU60" s="325"/>
      <c r="AV60" s="325"/>
      <c r="AW60" s="325"/>
      <c r="AX60" s="325"/>
      <c r="AY60" s="326"/>
    </row>
    <row r="61" spans="1:51" ht="26.25" customHeight="1">
      <c r="A61" s="254"/>
      <c r="B61" s="293"/>
      <c r="C61" s="294"/>
      <c r="D61" s="295" t="s">
        <v>189</v>
      </c>
      <c r="E61" s="296"/>
      <c r="F61" s="296"/>
      <c r="G61" s="297"/>
      <c r="H61" s="298" t="s">
        <v>63</v>
      </c>
      <c r="I61" s="299"/>
      <c r="J61" s="299"/>
      <c r="K61" s="299"/>
      <c r="L61" s="299"/>
      <c r="M61" s="299"/>
      <c r="N61" s="299"/>
      <c r="O61" s="299"/>
      <c r="P61" s="299"/>
      <c r="Q61" s="299"/>
      <c r="R61" s="299"/>
      <c r="S61" s="299"/>
      <c r="T61" s="299"/>
      <c r="U61" s="299"/>
      <c r="V61" s="299"/>
      <c r="W61" s="299"/>
      <c r="X61" s="299"/>
      <c r="Y61" s="299"/>
      <c r="Z61" s="299"/>
      <c r="AA61" s="299"/>
      <c r="AB61" s="299"/>
      <c r="AC61" s="299"/>
      <c r="AD61" s="299"/>
      <c r="AE61" s="299"/>
      <c r="AF61" s="299"/>
      <c r="AG61" s="300"/>
      <c r="AH61" s="330"/>
      <c r="AI61" s="296"/>
      <c r="AJ61" s="296"/>
      <c r="AK61" s="296"/>
      <c r="AL61" s="296"/>
      <c r="AM61" s="296"/>
      <c r="AN61" s="296"/>
      <c r="AO61" s="296"/>
      <c r="AP61" s="296"/>
      <c r="AQ61" s="296"/>
      <c r="AR61" s="296"/>
      <c r="AS61" s="296"/>
      <c r="AT61" s="296"/>
      <c r="AU61" s="296"/>
      <c r="AV61" s="296"/>
      <c r="AW61" s="296"/>
      <c r="AX61" s="296"/>
      <c r="AY61" s="331"/>
    </row>
    <row r="62" spans="1:51" ht="129.75" customHeight="1" thickBot="1">
      <c r="A62" s="254"/>
      <c r="B62" s="332" t="s">
        <v>47</v>
      </c>
      <c r="C62" s="333"/>
      <c r="D62" s="334" t="s">
        <v>133</v>
      </c>
      <c r="E62" s="335"/>
      <c r="F62" s="335"/>
      <c r="G62" s="335"/>
      <c r="H62" s="335"/>
      <c r="I62" s="335"/>
      <c r="J62" s="335"/>
      <c r="K62" s="335"/>
      <c r="L62" s="335"/>
      <c r="M62" s="335"/>
      <c r="N62" s="335"/>
      <c r="O62" s="335"/>
      <c r="P62" s="335"/>
      <c r="Q62" s="335"/>
      <c r="R62" s="335"/>
      <c r="S62" s="335"/>
      <c r="T62" s="335"/>
      <c r="U62" s="335"/>
      <c r="V62" s="335"/>
      <c r="W62" s="335"/>
      <c r="X62" s="335"/>
      <c r="Y62" s="335"/>
      <c r="Z62" s="335"/>
      <c r="AA62" s="335"/>
      <c r="AB62" s="335"/>
      <c r="AC62" s="335"/>
      <c r="AD62" s="335"/>
      <c r="AE62" s="335"/>
      <c r="AF62" s="335"/>
      <c r="AG62" s="335"/>
      <c r="AH62" s="335"/>
      <c r="AI62" s="335"/>
      <c r="AJ62" s="335"/>
      <c r="AK62" s="335"/>
      <c r="AL62" s="335"/>
      <c r="AM62" s="335"/>
      <c r="AN62" s="335"/>
      <c r="AO62" s="335"/>
      <c r="AP62" s="335"/>
      <c r="AQ62" s="335"/>
      <c r="AR62" s="335"/>
      <c r="AS62" s="335"/>
      <c r="AT62" s="335"/>
      <c r="AU62" s="335"/>
      <c r="AV62" s="335"/>
      <c r="AW62" s="335"/>
      <c r="AX62" s="335"/>
      <c r="AY62" s="336"/>
    </row>
    <row r="63" spans="1:51" ht="21" hidden="1" customHeight="1">
      <c r="A63" s="254"/>
      <c r="B63" s="260"/>
      <c r="C63" s="261"/>
      <c r="D63" s="241" t="s">
        <v>42</v>
      </c>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1"/>
      <c r="AR63" s="201"/>
      <c r="AS63" s="201"/>
      <c r="AT63" s="201"/>
      <c r="AU63" s="201"/>
      <c r="AV63" s="201"/>
      <c r="AW63" s="201"/>
      <c r="AX63" s="201"/>
      <c r="AY63" s="242"/>
    </row>
    <row r="64" spans="1:51" ht="97.5" hidden="1" customHeight="1">
      <c r="A64" s="254"/>
      <c r="B64" s="260"/>
      <c r="C64" s="261"/>
      <c r="D64" s="337" t="s">
        <v>44</v>
      </c>
      <c r="E64" s="338"/>
      <c r="F64" s="338"/>
      <c r="G64" s="338"/>
      <c r="H64" s="338"/>
      <c r="I64" s="338"/>
      <c r="J64" s="338"/>
      <c r="K64" s="338"/>
      <c r="L64" s="338"/>
      <c r="M64" s="338"/>
      <c r="N64" s="338"/>
      <c r="O64" s="338"/>
      <c r="P64" s="338"/>
      <c r="Q64" s="338"/>
      <c r="R64" s="338"/>
      <c r="S64" s="338"/>
      <c r="T64" s="338"/>
      <c r="U64" s="338"/>
      <c r="V64" s="338"/>
      <c r="W64" s="338"/>
      <c r="X64" s="338"/>
      <c r="Y64" s="338"/>
      <c r="Z64" s="338"/>
      <c r="AA64" s="338"/>
      <c r="AB64" s="338"/>
      <c r="AC64" s="338"/>
      <c r="AD64" s="338"/>
      <c r="AE64" s="338"/>
      <c r="AF64" s="338"/>
      <c r="AG64" s="338"/>
      <c r="AH64" s="338"/>
      <c r="AI64" s="338"/>
      <c r="AJ64" s="338"/>
      <c r="AK64" s="338"/>
      <c r="AL64" s="338"/>
      <c r="AM64" s="338"/>
      <c r="AN64" s="338"/>
      <c r="AO64" s="338"/>
      <c r="AP64" s="338"/>
      <c r="AQ64" s="338"/>
      <c r="AR64" s="338"/>
      <c r="AS64" s="338"/>
      <c r="AT64" s="338"/>
      <c r="AU64" s="338"/>
      <c r="AV64" s="338"/>
      <c r="AW64" s="338"/>
      <c r="AX64" s="338"/>
      <c r="AY64" s="339"/>
    </row>
    <row r="65" spans="1:53" ht="119.85" hidden="1" customHeight="1">
      <c r="A65" s="254"/>
      <c r="B65" s="260"/>
      <c r="C65" s="261"/>
      <c r="D65" s="340" t="s">
        <v>43</v>
      </c>
      <c r="E65" s="341"/>
      <c r="F65" s="341"/>
      <c r="G65" s="341"/>
      <c r="H65" s="341"/>
      <c r="I65" s="341"/>
      <c r="J65" s="341"/>
      <c r="K65" s="341"/>
      <c r="L65" s="341"/>
      <c r="M65" s="341"/>
      <c r="N65" s="341"/>
      <c r="O65" s="341"/>
      <c r="P65" s="341"/>
      <c r="Q65" s="341"/>
      <c r="R65" s="341"/>
      <c r="S65" s="341"/>
      <c r="T65" s="341"/>
      <c r="U65" s="341"/>
      <c r="V65" s="341"/>
      <c r="W65" s="341"/>
      <c r="X65" s="341"/>
      <c r="Y65" s="341"/>
      <c r="Z65" s="341"/>
      <c r="AA65" s="341"/>
      <c r="AB65" s="341"/>
      <c r="AC65" s="341"/>
      <c r="AD65" s="341"/>
      <c r="AE65" s="341"/>
      <c r="AF65" s="341"/>
      <c r="AG65" s="341"/>
      <c r="AH65" s="341"/>
      <c r="AI65" s="341"/>
      <c r="AJ65" s="341"/>
      <c r="AK65" s="341"/>
      <c r="AL65" s="341"/>
      <c r="AM65" s="341"/>
      <c r="AN65" s="341"/>
      <c r="AO65" s="341"/>
      <c r="AP65" s="341"/>
      <c r="AQ65" s="341"/>
      <c r="AR65" s="341"/>
      <c r="AS65" s="341"/>
      <c r="AT65" s="341"/>
      <c r="AU65" s="341"/>
      <c r="AV65" s="341"/>
      <c r="AW65" s="341"/>
      <c r="AX65" s="341"/>
      <c r="AY65" s="342"/>
    </row>
    <row r="66" spans="1:53" ht="21" customHeight="1">
      <c r="A66" s="254"/>
      <c r="B66" s="200" t="s">
        <v>41</v>
      </c>
      <c r="C66" s="201"/>
      <c r="D66" s="201"/>
      <c r="E66" s="201"/>
      <c r="F66" s="201"/>
      <c r="G66" s="201"/>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c r="AN66" s="201"/>
      <c r="AO66" s="201"/>
      <c r="AP66" s="201"/>
      <c r="AQ66" s="201"/>
      <c r="AR66" s="201"/>
      <c r="AS66" s="201"/>
      <c r="AT66" s="201"/>
      <c r="AU66" s="201"/>
      <c r="AV66" s="201"/>
      <c r="AW66" s="201"/>
      <c r="AX66" s="201"/>
      <c r="AY66" s="242"/>
    </row>
    <row r="67" spans="1:53" ht="122.45" customHeight="1">
      <c r="A67" s="343"/>
      <c r="B67" s="344" t="s">
        <v>155</v>
      </c>
      <c r="C67" s="345"/>
      <c r="D67" s="345"/>
      <c r="E67" s="345"/>
      <c r="F67" s="346"/>
      <c r="G67" s="347" t="s">
        <v>156</v>
      </c>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5"/>
    </row>
    <row r="68" spans="1:53" ht="18.399999999999999" customHeight="1">
      <c r="A68" s="343"/>
      <c r="B68" s="348" t="s">
        <v>56</v>
      </c>
      <c r="C68" s="349"/>
      <c r="D68" s="349"/>
      <c r="E68" s="349"/>
      <c r="F68" s="349"/>
      <c r="G68" s="349"/>
      <c r="H68" s="349"/>
      <c r="I68" s="349"/>
      <c r="J68" s="349"/>
      <c r="K68" s="349"/>
      <c r="L68" s="349"/>
      <c r="M68" s="349"/>
      <c r="N68" s="349"/>
      <c r="O68" s="349"/>
      <c r="P68" s="349"/>
      <c r="Q68" s="349"/>
      <c r="R68" s="349"/>
      <c r="S68" s="349"/>
      <c r="T68" s="349"/>
      <c r="U68" s="349"/>
      <c r="V68" s="349"/>
      <c r="W68" s="349"/>
      <c r="X68" s="349"/>
      <c r="Y68" s="349"/>
      <c r="Z68" s="349"/>
      <c r="AA68" s="349"/>
      <c r="AB68" s="349"/>
      <c r="AC68" s="349"/>
      <c r="AD68" s="349"/>
      <c r="AE68" s="349"/>
      <c r="AF68" s="349"/>
      <c r="AG68" s="349"/>
      <c r="AH68" s="349"/>
      <c r="AI68" s="349"/>
      <c r="AJ68" s="349"/>
      <c r="AK68" s="349"/>
      <c r="AL68" s="349"/>
      <c r="AM68" s="349"/>
      <c r="AN68" s="349"/>
      <c r="AO68" s="349"/>
      <c r="AP68" s="349"/>
      <c r="AQ68" s="349"/>
      <c r="AR68" s="349"/>
      <c r="AS68" s="349"/>
      <c r="AT68" s="349"/>
      <c r="AU68" s="349"/>
      <c r="AV68" s="349"/>
      <c r="AW68" s="349"/>
      <c r="AX68" s="349"/>
      <c r="AY68" s="350"/>
    </row>
    <row r="69" spans="1:53" ht="119.1" customHeight="1" thickBot="1">
      <c r="A69" s="343"/>
      <c r="B69" s="351" t="s">
        <v>194</v>
      </c>
      <c r="C69" s="335"/>
      <c r="D69" s="335"/>
      <c r="E69" s="335"/>
      <c r="F69" s="335"/>
      <c r="G69" s="335"/>
      <c r="H69" s="335"/>
      <c r="I69" s="335"/>
      <c r="J69" s="335"/>
      <c r="K69" s="335"/>
      <c r="L69" s="335"/>
      <c r="M69" s="335"/>
      <c r="N69" s="335"/>
      <c r="O69" s="335"/>
      <c r="P69" s="335"/>
      <c r="Q69" s="335"/>
      <c r="R69" s="335"/>
      <c r="S69" s="335"/>
      <c r="T69" s="335"/>
      <c r="U69" s="335"/>
      <c r="V69" s="335"/>
      <c r="W69" s="335"/>
      <c r="X69" s="335"/>
      <c r="Y69" s="335"/>
      <c r="Z69" s="335"/>
      <c r="AA69" s="335"/>
      <c r="AB69" s="335"/>
      <c r="AC69" s="335"/>
      <c r="AD69" s="335"/>
      <c r="AE69" s="335"/>
      <c r="AF69" s="335"/>
      <c r="AG69" s="335"/>
      <c r="AH69" s="335"/>
      <c r="AI69" s="335"/>
      <c r="AJ69" s="335"/>
      <c r="AK69" s="335"/>
      <c r="AL69" s="335"/>
      <c r="AM69" s="335"/>
      <c r="AN69" s="335"/>
      <c r="AO69" s="335"/>
      <c r="AP69" s="335"/>
      <c r="AQ69" s="335"/>
      <c r="AR69" s="335"/>
      <c r="AS69" s="335"/>
      <c r="AT69" s="335"/>
      <c r="AU69" s="335"/>
      <c r="AV69" s="335"/>
      <c r="AW69" s="335"/>
      <c r="AX69" s="335"/>
      <c r="AY69" s="336"/>
    </row>
    <row r="70" spans="1:53" ht="19.7" customHeight="1">
      <c r="A70" s="343"/>
      <c r="B70" s="352" t="s">
        <v>64</v>
      </c>
      <c r="C70" s="353"/>
      <c r="D70" s="353"/>
      <c r="E70" s="353"/>
      <c r="F70" s="353"/>
      <c r="G70" s="353"/>
      <c r="H70" s="353"/>
      <c r="I70" s="353"/>
      <c r="J70" s="353"/>
      <c r="K70" s="353"/>
      <c r="L70" s="353"/>
      <c r="M70" s="353"/>
      <c r="N70" s="353"/>
      <c r="O70" s="353"/>
      <c r="P70" s="353"/>
      <c r="Q70" s="353"/>
      <c r="R70" s="353"/>
      <c r="S70" s="353"/>
      <c r="T70" s="353"/>
      <c r="U70" s="353"/>
      <c r="V70" s="353"/>
      <c r="W70" s="353"/>
      <c r="X70" s="353"/>
      <c r="Y70" s="353"/>
      <c r="Z70" s="353"/>
      <c r="AA70" s="353"/>
      <c r="AB70" s="353"/>
      <c r="AC70" s="353"/>
      <c r="AD70" s="353"/>
      <c r="AE70" s="353"/>
      <c r="AF70" s="353"/>
      <c r="AG70" s="353"/>
      <c r="AH70" s="353"/>
      <c r="AI70" s="353"/>
      <c r="AJ70" s="353"/>
      <c r="AK70" s="353"/>
      <c r="AL70" s="353"/>
      <c r="AM70" s="353"/>
      <c r="AN70" s="353"/>
      <c r="AO70" s="353"/>
      <c r="AP70" s="353"/>
      <c r="AQ70" s="353"/>
      <c r="AR70" s="353"/>
      <c r="AS70" s="353"/>
      <c r="AT70" s="353"/>
      <c r="AU70" s="353"/>
      <c r="AV70" s="353"/>
      <c r="AW70" s="353"/>
      <c r="AX70" s="353"/>
      <c r="AY70" s="354"/>
    </row>
    <row r="71" spans="1:53" ht="77.25" customHeight="1" thickBot="1">
      <c r="A71" s="343"/>
      <c r="B71" s="355"/>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6"/>
      <c r="AJ71" s="356"/>
      <c r="AK71" s="356"/>
      <c r="AL71" s="356"/>
      <c r="AM71" s="356"/>
      <c r="AN71" s="356"/>
      <c r="AO71" s="356"/>
      <c r="AP71" s="356"/>
      <c r="AQ71" s="356"/>
      <c r="AR71" s="356"/>
      <c r="AS71" s="356"/>
      <c r="AT71" s="356"/>
      <c r="AU71" s="356"/>
      <c r="AV71" s="356"/>
      <c r="AW71" s="356"/>
      <c r="AX71" s="356"/>
      <c r="AY71" s="357"/>
    </row>
    <row r="72" spans="1:53" ht="3" customHeight="1">
      <c r="A72" s="254"/>
      <c r="B72" s="235"/>
      <c r="C72" s="235"/>
      <c r="D72" s="358"/>
      <c r="E72" s="358"/>
      <c r="F72" s="358"/>
      <c r="G72" s="358"/>
      <c r="H72" s="358"/>
      <c r="I72" s="358"/>
      <c r="J72" s="358"/>
      <c r="K72" s="358"/>
      <c r="L72" s="358"/>
      <c r="M72" s="358"/>
      <c r="N72" s="358"/>
      <c r="O72" s="358"/>
      <c r="P72" s="358"/>
      <c r="Q72" s="358"/>
      <c r="R72" s="358"/>
      <c r="S72" s="358"/>
      <c r="T72" s="358"/>
      <c r="U72" s="358"/>
      <c r="V72" s="358"/>
      <c r="W72" s="358"/>
      <c r="X72" s="358"/>
      <c r="Y72" s="358"/>
      <c r="Z72" s="358"/>
      <c r="AA72" s="358"/>
      <c r="AB72" s="358"/>
      <c r="AC72" s="358"/>
      <c r="AD72" s="358"/>
      <c r="AE72" s="358"/>
      <c r="AF72" s="358"/>
      <c r="AG72" s="358"/>
      <c r="AH72" s="358"/>
      <c r="AI72" s="358"/>
      <c r="AJ72" s="358"/>
      <c r="AK72" s="358"/>
      <c r="AL72" s="358"/>
      <c r="AM72" s="358"/>
      <c r="AN72" s="358"/>
      <c r="AO72" s="358"/>
      <c r="AP72" s="358"/>
      <c r="AQ72" s="358"/>
      <c r="AR72" s="358"/>
      <c r="AS72" s="358"/>
      <c r="AT72" s="358"/>
      <c r="AU72" s="358"/>
      <c r="AV72" s="358"/>
      <c r="AW72" s="358"/>
      <c r="AX72" s="358"/>
      <c r="AY72" s="358"/>
    </row>
    <row r="73" spans="1:53" ht="3" customHeight="1" thickBot="1">
      <c r="A73" s="254"/>
      <c r="B73" s="237"/>
      <c r="C73" s="237"/>
      <c r="D73" s="359"/>
      <c r="E73" s="359"/>
      <c r="F73" s="359"/>
      <c r="G73" s="359"/>
      <c r="H73" s="359"/>
      <c r="I73" s="359"/>
      <c r="J73" s="359"/>
      <c r="K73" s="359"/>
      <c r="L73" s="359"/>
      <c r="M73" s="359"/>
      <c r="N73" s="359"/>
      <c r="O73" s="359"/>
      <c r="P73" s="359"/>
      <c r="Q73" s="359"/>
      <c r="R73" s="359"/>
      <c r="S73" s="359"/>
      <c r="T73" s="359"/>
      <c r="U73" s="359"/>
      <c r="V73" s="359"/>
      <c r="W73" s="359"/>
      <c r="X73" s="359"/>
      <c r="Y73" s="359"/>
      <c r="Z73" s="359"/>
      <c r="AA73" s="359"/>
      <c r="AB73" s="359"/>
      <c r="AC73" s="359"/>
      <c r="AD73" s="359"/>
      <c r="AE73" s="359"/>
      <c r="AF73" s="359"/>
      <c r="AG73" s="359"/>
      <c r="AH73" s="359"/>
      <c r="AI73" s="359"/>
      <c r="AJ73" s="359"/>
      <c r="AK73" s="359"/>
      <c r="AL73" s="359"/>
      <c r="AM73" s="359"/>
      <c r="AN73" s="359"/>
      <c r="AO73" s="359"/>
      <c r="AP73" s="359"/>
      <c r="AQ73" s="359"/>
      <c r="AR73" s="359"/>
      <c r="AS73" s="359"/>
      <c r="AT73" s="359"/>
      <c r="AU73" s="359"/>
      <c r="AV73" s="359"/>
      <c r="AW73" s="359"/>
      <c r="AX73" s="359"/>
      <c r="AY73" s="359"/>
    </row>
    <row r="74" spans="1:53" ht="385.5" customHeight="1">
      <c r="A74" s="343"/>
      <c r="B74" s="360" t="s">
        <v>195</v>
      </c>
      <c r="C74" s="361"/>
      <c r="D74" s="361"/>
      <c r="E74" s="361"/>
      <c r="F74" s="361"/>
      <c r="G74" s="362"/>
      <c r="H74" s="363" t="s">
        <v>45</v>
      </c>
      <c r="I74" s="364"/>
      <c r="J74" s="364"/>
      <c r="K74" s="364"/>
      <c r="L74" s="364"/>
      <c r="M74" s="364"/>
      <c r="N74" s="364"/>
      <c r="O74" s="364"/>
      <c r="P74" s="364"/>
      <c r="Q74" s="364"/>
      <c r="R74" s="364"/>
      <c r="S74" s="364"/>
      <c r="T74" s="364"/>
      <c r="U74" s="364"/>
      <c r="V74" s="364"/>
      <c r="W74" s="364"/>
      <c r="X74" s="364"/>
      <c r="Y74" s="364"/>
      <c r="Z74" s="364"/>
      <c r="AA74" s="364"/>
      <c r="AB74" s="364"/>
      <c r="AC74" s="364"/>
      <c r="AD74" s="364"/>
      <c r="AE74" s="364"/>
      <c r="AF74" s="364"/>
      <c r="AG74" s="364"/>
      <c r="AH74" s="364"/>
      <c r="AI74" s="364"/>
      <c r="AJ74" s="364"/>
      <c r="AK74" s="364"/>
      <c r="AL74" s="364"/>
      <c r="AM74" s="364"/>
      <c r="AN74" s="364"/>
      <c r="AO74" s="364"/>
      <c r="AP74" s="364"/>
      <c r="AQ74" s="364"/>
      <c r="AR74" s="364"/>
      <c r="AS74" s="364"/>
      <c r="AT74" s="364"/>
      <c r="AU74" s="364"/>
      <c r="AV74" s="364"/>
      <c r="AW74" s="364"/>
      <c r="AX74" s="364"/>
      <c r="AY74" s="365"/>
      <c r="BA74" s="57">
        <f>BA124+BA132+BA135+BA157+BA171+BA175+BA179+BA183</f>
        <v>271754916</v>
      </c>
    </row>
    <row r="75" spans="1:53" ht="348.95" customHeight="1">
      <c r="B75" s="131"/>
      <c r="C75" s="132"/>
      <c r="D75" s="132"/>
      <c r="E75" s="132"/>
      <c r="F75" s="132"/>
      <c r="G75" s="133"/>
      <c r="H75" s="366"/>
      <c r="I75" s="367"/>
      <c r="J75" s="367"/>
      <c r="K75" s="367"/>
      <c r="L75" s="367"/>
      <c r="M75" s="367"/>
      <c r="N75" s="367"/>
      <c r="O75" s="367"/>
      <c r="P75" s="367"/>
      <c r="Q75" s="367"/>
      <c r="R75" s="367"/>
      <c r="S75" s="367"/>
      <c r="T75" s="367"/>
      <c r="U75" s="367"/>
      <c r="V75" s="367"/>
      <c r="W75" s="367"/>
      <c r="X75" s="367"/>
      <c r="Y75" s="367"/>
      <c r="Z75" s="367"/>
      <c r="AA75" s="367"/>
      <c r="AB75" s="367"/>
      <c r="AC75" s="367"/>
      <c r="AD75" s="367"/>
      <c r="AE75" s="367"/>
      <c r="AF75" s="367"/>
      <c r="AG75" s="367"/>
      <c r="AH75" s="367"/>
      <c r="AI75" s="367"/>
      <c r="AJ75" s="367"/>
      <c r="AK75" s="367"/>
      <c r="AL75" s="367"/>
      <c r="AM75" s="367"/>
      <c r="AN75" s="367"/>
      <c r="AO75" s="367"/>
      <c r="AP75" s="367"/>
      <c r="AQ75" s="367"/>
      <c r="AR75" s="367"/>
      <c r="AS75" s="367"/>
      <c r="AT75" s="367"/>
      <c r="AU75" s="367"/>
      <c r="AV75" s="367"/>
      <c r="AW75" s="367"/>
      <c r="AX75" s="367"/>
      <c r="AY75" s="368"/>
    </row>
    <row r="76" spans="1:53" ht="324" customHeight="1" thickBot="1">
      <c r="B76" s="131"/>
      <c r="C76" s="132"/>
      <c r="D76" s="132"/>
      <c r="E76" s="132"/>
      <c r="F76" s="132"/>
      <c r="G76" s="133"/>
      <c r="H76" s="366"/>
      <c r="I76" s="367"/>
      <c r="J76" s="367"/>
      <c r="K76" s="367"/>
      <c r="L76" s="367"/>
      <c r="M76" s="367"/>
      <c r="N76" s="367"/>
      <c r="O76" s="367"/>
      <c r="P76" s="367"/>
      <c r="Q76" s="367"/>
      <c r="R76" s="367"/>
      <c r="S76" s="367"/>
      <c r="T76" s="367"/>
      <c r="U76" s="367"/>
      <c r="V76" s="367"/>
      <c r="W76" s="367"/>
      <c r="X76" s="367"/>
      <c r="Y76" s="367"/>
      <c r="Z76" s="367"/>
      <c r="AA76" s="367"/>
      <c r="AB76" s="367"/>
      <c r="AC76" s="367"/>
      <c r="AD76" s="367"/>
      <c r="AE76" s="367"/>
      <c r="AF76" s="367"/>
      <c r="AG76" s="367"/>
      <c r="AH76" s="367"/>
      <c r="AI76" s="367"/>
      <c r="AJ76" s="367"/>
      <c r="AK76" s="367"/>
      <c r="AL76" s="367"/>
      <c r="AM76" s="367"/>
      <c r="AN76" s="367"/>
      <c r="AO76" s="367"/>
      <c r="AP76" s="367"/>
      <c r="AQ76" s="367"/>
      <c r="AR76" s="367"/>
      <c r="AS76" s="367"/>
      <c r="AT76" s="367"/>
      <c r="AU76" s="367"/>
      <c r="AV76" s="367"/>
      <c r="AW76" s="367"/>
      <c r="AX76" s="367"/>
      <c r="AY76" s="368"/>
    </row>
    <row r="77" spans="1:53" ht="3" customHeight="1">
      <c r="B77" s="369"/>
      <c r="C77" s="369"/>
      <c r="D77" s="369"/>
      <c r="E77" s="369"/>
      <c r="F77" s="369"/>
      <c r="G77" s="369"/>
      <c r="H77" s="364"/>
      <c r="I77" s="364"/>
      <c r="J77" s="364"/>
      <c r="K77" s="364"/>
      <c r="L77" s="364"/>
      <c r="M77" s="364"/>
      <c r="N77" s="364"/>
      <c r="O77" s="364"/>
      <c r="P77" s="364"/>
      <c r="Q77" s="364"/>
      <c r="R77" s="364"/>
      <c r="S77" s="364"/>
      <c r="T77" s="364"/>
      <c r="U77" s="364"/>
      <c r="V77" s="364"/>
      <c r="W77" s="364"/>
      <c r="X77" s="364"/>
      <c r="Y77" s="364"/>
      <c r="Z77" s="364"/>
      <c r="AA77" s="364"/>
      <c r="AB77" s="364"/>
      <c r="AC77" s="364"/>
      <c r="AD77" s="364"/>
      <c r="AE77" s="364"/>
      <c r="AF77" s="364"/>
      <c r="AG77" s="364"/>
      <c r="AH77" s="364"/>
      <c r="AI77" s="364"/>
      <c r="AJ77" s="364"/>
      <c r="AK77" s="364"/>
      <c r="AL77" s="364"/>
      <c r="AM77" s="364"/>
      <c r="AN77" s="364"/>
      <c r="AO77" s="364"/>
      <c r="AP77" s="364"/>
      <c r="AQ77" s="364"/>
      <c r="AR77" s="364"/>
      <c r="AS77" s="364"/>
      <c r="AT77" s="364"/>
      <c r="AU77" s="364"/>
      <c r="AV77" s="364"/>
      <c r="AW77" s="364"/>
      <c r="AX77" s="364"/>
      <c r="AY77" s="364"/>
    </row>
    <row r="78" spans="1:53" ht="3" customHeight="1" thickBot="1">
      <c r="B78" s="370"/>
      <c r="C78" s="370"/>
      <c r="D78" s="370"/>
      <c r="E78" s="370"/>
      <c r="F78" s="370"/>
      <c r="G78" s="370"/>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1"/>
      <c r="AK78" s="371"/>
      <c r="AL78" s="371"/>
      <c r="AM78" s="371"/>
      <c r="AN78" s="371"/>
      <c r="AO78" s="371"/>
      <c r="AP78" s="371"/>
      <c r="AQ78" s="371"/>
      <c r="AR78" s="371"/>
      <c r="AS78" s="371"/>
      <c r="AT78" s="371"/>
      <c r="AU78" s="371"/>
      <c r="AV78" s="371"/>
      <c r="AW78" s="371"/>
      <c r="AX78" s="371"/>
      <c r="AY78" s="371"/>
    </row>
    <row r="79" spans="1:53" ht="24.75" customHeight="1">
      <c r="B79" s="372" t="s">
        <v>196</v>
      </c>
      <c r="C79" s="373"/>
      <c r="D79" s="373"/>
      <c r="E79" s="373"/>
      <c r="F79" s="373"/>
      <c r="G79" s="374"/>
      <c r="H79" s="375" t="s">
        <v>96</v>
      </c>
      <c r="I79" s="221"/>
      <c r="J79" s="221"/>
      <c r="K79" s="221"/>
      <c r="L79" s="221"/>
      <c r="M79" s="221"/>
      <c r="N79" s="221"/>
      <c r="O79" s="221"/>
      <c r="P79" s="221"/>
      <c r="Q79" s="221"/>
      <c r="R79" s="221"/>
      <c r="S79" s="221"/>
      <c r="T79" s="221"/>
      <c r="U79" s="221"/>
      <c r="V79" s="221"/>
      <c r="W79" s="221"/>
      <c r="X79" s="221"/>
      <c r="Y79" s="221"/>
      <c r="Z79" s="221"/>
      <c r="AA79" s="221"/>
      <c r="AB79" s="221"/>
      <c r="AC79" s="222"/>
      <c r="AD79" s="376" t="s">
        <v>118</v>
      </c>
      <c r="AE79" s="377"/>
      <c r="AF79" s="377"/>
      <c r="AG79" s="377"/>
      <c r="AH79" s="377"/>
      <c r="AI79" s="377"/>
      <c r="AJ79" s="377"/>
      <c r="AK79" s="377"/>
      <c r="AL79" s="377"/>
      <c r="AM79" s="377"/>
      <c r="AN79" s="377"/>
      <c r="AO79" s="377"/>
      <c r="AP79" s="377"/>
      <c r="AQ79" s="377"/>
      <c r="AR79" s="377"/>
      <c r="AS79" s="377"/>
      <c r="AT79" s="377"/>
      <c r="AU79" s="377"/>
      <c r="AV79" s="377"/>
      <c r="AW79" s="377"/>
      <c r="AX79" s="377"/>
      <c r="AY79" s="378"/>
    </row>
    <row r="80" spans="1:53" ht="24.75" customHeight="1">
      <c r="B80" s="178"/>
      <c r="C80" s="179"/>
      <c r="D80" s="179"/>
      <c r="E80" s="179"/>
      <c r="F80" s="179"/>
      <c r="G80" s="180"/>
      <c r="H80" s="379" t="s">
        <v>24</v>
      </c>
      <c r="I80" s="213"/>
      <c r="J80" s="213"/>
      <c r="K80" s="213"/>
      <c r="L80" s="213"/>
      <c r="M80" s="380" t="s">
        <v>25</v>
      </c>
      <c r="N80" s="93"/>
      <c r="O80" s="93"/>
      <c r="P80" s="93"/>
      <c r="Q80" s="93"/>
      <c r="R80" s="93"/>
      <c r="S80" s="93"/>
      <c r="T80" s="93"/>
      <c r="U80" s="93"/>
      <c r="V80" s="93"/>
      <c r="W80" s="93"/>
      <c r="X80" s="93"/>
      <c r="Y80" s="101"/>
      <c r="Z80" s="381" t="s">
        <v>26</v>
      </c>
      <c r="AA80" s="382"/>
      <c r="AB80" s="382"/>
      <c r="AC80" s="383"/>
      <c r="AD80" s="384" t="s">
        <v>121</v>
      </c>
      <c r="AE80" s="2"/>
      <c r="AF80" s="2"/>
      <c r="AG80" s="2"/>
      <c r="AH80" s="3"/>
      <c r="AI80" s="380" t="s">
        <v>122</v>
      </c>
      <c r="AJ80" s="2"/>
      <c r="AK80" s="2"/>
      <c r="AL80" s="2"/>
      <c r="AM80" s="2"/>
      <c r="AN80" s="2"/>
      <c r="AO80" s="2"/>
      <c r="AP80" s="2"/>
      <c r="AQ80" s="2"/>
      <c r="AR80" s="2"/>
      <c r="AS80" s="2"/>
      <c r="AT80" s="2"/>
      <c r="AU80" s="3"/>
      <c r="AV80" s="381" t="s">
        <v>123</v>
      </c>
      <c r="AW80" s="385"/>
      <c r="AX80" s="385"/>
      <c r="AY80" s="386"/>
    </row>
    <row r="81" spans="2:51" ht="35.25" customHeight="1">
      <c r="B81" s="178"/>
      <c r="C81" s="179"/>
      <c r="D81" s="179"/>
      <c r="E81" s="179"/>
      <c r="F81" s="179"/>
      <c r="G81" s="180"/>
      <c r="H81" s="387" t="s">
        <v>117</v>
      </c>
      <c r="I81" s="305"/>
      <c r="J81" s="305"/>
      <c r="K81" s="305"/>
      <c r="L81" s="306"/>
      <c r="M81" s="388" t="s">
        <v>138</v>
      </c>
      <c r="N81" s="389"/>
      <c r="O81" s="389"/>
      <c r="P81" s="389"/>
      <c r="Q81" s="389"/>
      <c r="R81" s="389"/>
      <c r="S81" s="389"/>
      <c r="T81" s="389"/>
      <c r="U81" s="389"/>
      <c r="V81" s="389"/>
      <c r="W81" s="389"/>
      <c r="X81" s="389"/>
      <c r="Y81" s="390"/>
      <c r="Z81" s="391">
        <v>57</v>
      </c>
      <c r="AA81" s="392"/>
      <c r="AB81" s="392"/>
      <c r="AC81" s="393"/>
      <c r="AD81" s="387"/>
      <c r="AE81" s="305"/>
      <c r="AF81" s="305"/>
      <c r="AG81" s="305"/>
      <c r="AH81" s="306"/>
      <c r="AI81" s="394" t="s">
        <v>119</v>
      </c>
      <c r="AJ81" s="395"/>
      <c r="AK81" s="395"/>
      <c r="AL81" s="395"/>
      <c r="AM81" s="395"/>
      <c r="AN81" s="395"/>
      <c r="AO81" s="395"/>
      <c r="AP81" s="395"/>
      <c r="AQ81" s="395"/>
      <c r="AR81" s="395"/>
      <c r="AS81" s="395"/>
      <c r="AT81" s="395"/>
      <c r="AU81" s="396"/>
      <c r="AV81" s="391"/>
      <c r="AW81" s="392"/>
      <c r="AX81" s="392"/>
      <c r="AY81" s="397"/>
    </row>
    <row r="82" spans="2:51" ht="24.75" customHeight="1">
      <c r="B82" s="178"/>
      <c r="C82" s="179"/>
      <c r="D82" s="179"/>
      <c r="E82" s="179"/>
      <c r="F82" s="179"/>
      <c r="G82" s="180"/>
      <c r="H82" s="398"/>
      <c r="I82" s="311"/>
      <c r="J82" s="311"/>
      <c r="K82" s="311"/>
      <c r="L82" s="312"/>
      <c r="M82" s="399"/>
      <c r="N82" s="400"/>
      <c r="O82" s="400"/>
      <c r="P82" s="400"/>
      <c r="Q82" s="400"/>
      <c r="R82" s="400"/>
      <c r="S82" s="400"/>
      <c r="T82" s="400"/>
      <c r="U82" s="400"/>
      <c r="V82" s="400"/>
      <c r="W82" s="400"/>
      <c r="X82" s="400"/>
      <c r="Y82" s="401"/>
      <c r="Z82" s="402"/>
      <c r="AA82" s="403"/>
      <c r="AB82" s="403"/>
      <c r="AC82" s="404"/>
      <c r="AD82" s="398"/>
      <c r="AE82" s="311"/>
      <c r="AF82" s="311"/>
      <c r="AG82" s="311"/>
      <c r="AH82" s="312"/>
      <c r="AI82" s="399"/>
      <c r="AJ82" s="405"/>
      <c r="AK82" s="405"/>
      <c r="AL82" s="405"/>
      <c r="AM82" s="405"/>
      <c r="AN82" s="405"/>
      <c r="AO82" s="405"/>
      <c r="AP82" s="405"/>
      <c r="AQ82" s="405"/>
      <c r="AR82" s="405"/>
      <c r="AS82" s="405"/>
      <c r="AT82" s="405"/>
      <c r="AU82" s="406"/>
      <c r="AV82" s="402"/>
      <c r="AW82" s="403"/>
      <c r="AX82" s="403"/>
      <c r="AY82" s="407"/>
    </row>
    <row r="83" spans="2:51" ht="24.75" customHeight="1">
      <c r="B83" s="178"/>
      <c r="C83" s="179"/>
      <c r="D83" s="179"/>
      <c r="E83" s="179"/>
      <c r="F83" s="179"/>
      <c r="G83" s="180"/>
      <c r="H83" s="398"/>
      <c r="I83" s="311"/>
      <c r="J83" s="311"/>
      <c r="K83" s="311"/>
      <c r="L83" s="312"/>
      <c r="M83" s="399"/>
      <c r="N83" s="400"/>
      <c r="O83" s="400"/>
      <c r="P83" s="400"/>
      <c r="Q83" s="400"/>
      <c r="R83" s="400"/>
      <c r="S83" s="400"/>
      <c r="T83" s="400"/>
      <c r="U83" s="400"/>
      <c r="V83" s="400"/>
      <c r="W83" s="400"/>
      <c r="X83" s="400"/>
      <c r="Y83" s="401"/>
      <c r="Z83" s="402"/>
      <c r="AA83" s="403"/>
      <c r="AB83" s="403"/>
      <c r="AC83" s="404"/>
      <c r="AD83" s="398"/>
      <c r="AE83" s="311"/>
      <c r="AF83" s="311"/>
      <c r="AG83" s="311"/>
      <c r="AH83" s="312"/>
      <c r="AI83" s="399"/>
      <c r="AJ83" s="405"/>
      <c r="AK83" s="405"/>
      <c r="AL83" s="405"/>
      <c r="AM83" s="405"/>
      <c r="AN83" s="405"/>
      <c r="AO83" s="405"/>
      <c r="AP83" s="405"/>
      <c r="AQ83" s="405"/>
      <c r="AR83" s="405"/>
      <c r="AS83" s="405"/>
      <c r="AT83" s="405"/>
      <c r="AU83" s="406"/>
      <c r="AV83" s="402"/>
      <c r="AW83" s="403"/>
      <c r="AX83" s="403"/>
      <c r="AY83" s="407"/>
    </row>
    <row r="84" spans="2:51" ht="24.75" customHeight="1">
      <c r="B84" s="178"/>
      <c r="C84" s="179"/>
      <c r="D84" s="179"/>
      <c r="E84" s="179"/>
      <c r="F84" s="179"/>
      <c r="G84" s="180"/>
      <c r="H84" s="398"/>
      <c r="I84" s="311"/>
      <c r="J84" s="311"/>
      <c r="K84" s="311"/>
      <c r="L84" s="312"/>
      <c r="M84" s="399"/>
      <c r="N84" s="400"/>
      <c r="O84" s="400"/>
      <c r="P84" s="400"/>
      <c r="Q84" s="400"/>
      <c r="R84" s="400"/>
      <c r="S84" s="400"/>
      <c r="T84" s="400"/>
      <c r="U84" s="400"/>
      <c r="V84" s="400"/>
      <c r="W84" s="400"/>
      <c r="X84" s="400"/>
      <c r="Y84" s="401"/>
      <c r="Z84" s="402"/>
      <c r="AA84" s="403"/>
      <c r="AB84" s="403"/>
      <c r="AC84" s="403"/>
      <c r="AD84" s="398"/>
      <c r="AE84" s="311"/>
      <c r="AF84" s="311"/>
      <c r="AG84" s="311"/>
      <c r="AH84" s="312"/>
      <c r="AI84" s="399"/>
      <c r="AJ84" s="405"/>
      <c r="AK84" s="405"/>
      <c r="AL84" s="405"/>
      <c r="AM84" s="405"/>
      <c r="AN84" s="405"/>
      <c r="AO84" s="405"/>
      <c r="AP84" s="405"/>
      <c r="AQ84" s="405"/>
      <c r="AR84" s="405"/>
      <c r="AS84" s="405"/>
      <c r="AT84" s="405"/>
      <c r="AU84" s="406"/>
      <c r="AV84" s="402"/>
      <c r="AW84" s="403"/>
      <c r="AX84" s="403"/>
      <c r="AY84" s="407"/>
    </row>
    <row r="85" spans="2:51" ht="24.75" customHeight="1">
      <c r="B85" s="178"/>
      <c r="C85" s="179"/>
      <c r="D85" s="179"/>
      <c r="E85" s="179"/>
      <c r="F85" s="179"/>
      <c r="G85" s="180"/>
      <c r="H85" s="408"/>
      <c r="I85" s="296"/>
      <c r="J85" s="296"/>
      <c r="K85" s="296"/>
      <c r="L85" s="297"/>
      <c r="M85" s="409"/>
      <c r="N85" s="410"/>
      <c r="O85" s="410"/>
      <c r="P85" s="410"/>
      <c r="Q85" s="410"/>
      <c r="R85" s="410"/>
      <c r="S85" s="410"/>
      <c r="T85" s="410"/>
      <c r="U85" s="410"/>
      <c r="V85" s="410"/>
      <c r="W85" s="410"/>
      <c r="X85" s="410"/>
      <c r="Y85" s="411"/>
      <c r="Z85" s="412"/>
      <c r="AA85" s="413"/>
      <c r="AB85" s="413"/>
      <c r="AC85" s="413"/>
      <c r="AD85" s="408"/>
      <c r="AE85" s="296"/>
      <c r="AF85" s="296"/>
      <c r="AG85" s="296"/>
      <c r="AH85" s="297"/>
      <c r="AI85" s="409"/>
      <c r="AJ85" s="414"/>
      <c r="AK85" s="414"/>
      <c r="AL85" s="414"/>
      <c r="AM85" s="414"/>
      <c r="AN85" s="414"/>
      <c r="AO85" s="414"/>
      <c r="AP85" s="414"/>
      <c r="AQ85" s="414"/>
      <c r="AR85" s="414"/>
      <c r="AS85" s="414"/>
      <c r="AT85" s="414"/>
      <c r="AU85" s="415"/>
      <c r="AV85" s="412"/>
      <c r="AW85" s="413"/>
      <c r="AX85" s="413"/>
      <c r="AY85" s="416"/>
    </row>
    <row r="86" spans="2:51" ht="24.75" customHeight="1">
      <c r="B86" s="178"/>
      <c r="C86" s="179"/>
      <c r="D86" s="179"/>
      <c r="E86" s="179"/>
      <c r="F86" s="179"/>
      <c r="G86" s="180"/>
      <c r="H86" s="417" t="s">
        <v>27</v>
      </c>
      <c r="I86" s="93"/>
      <c r="J86" s="93"/>
      <c r="K86" s="93"/>
      <c r="L86" s="93"/>
      <c r="M86" s="418"/>
      <c r="N86" s="173"/>
      <c r="O86" s="173"/>
      <c r="P86" s="173"/>
      <c r="Q86" s="173"/>
      <c r="R86" s="173"/>
      <c r="S86" s="173"/>
      <c r="T86" s="173"/>
      <c r="U86" s="173"/>
      <c r="V86" s="173"/>
      <c r="W86" s="173"/>
      <c r="X86" s="173"/>
      <c r="Y86" s="174"/>
      <c r="Z86" s="419">
        <f>SUM(Z81:AC85)</f>
        <v>57</v>
      </c>
      <c r="AA86" s="420"/>
      <c r="AB86" s="420"/>
      <c r="AC86" s="421"/>
      <c r="AD86" s="417" t="s">
        <v>124</v>
      </c>
      <c r="AE86" s="93"/>
      <c r="AF86" s="93"/>
      <c r="AG86" s="93"/>
      <c r="AH86" s="101"/>
      <c r="AI86" s="418"/>
      <c r="AJ86" s="422"/>
      <c r="AK86" s="422"/>
      <c r="AL86" s="422"/>
      <c r="AM86" s="422"/>
      <c r="AN86" s="422"/>
      <c r="AO86" s="422"/>
      <c r="AP86" s="422"/>
      <c r="AQ86" s="422"/>
      <c r="AR86" s="422"/>
      <c r="AS86" s="422"/>
      <c r="AT86" s="422"/>
      <c r="AU86" s="423"/>
      <c r="AV86" s="419">
        <f>SUM(AV81:AY85)</f>
        <v>0</v>
      </c>
      <c r="AW86" s="420"/>
      <c r="AX86" s="420"/>
      <c r="AY86" s="424"/>
    </row>
    <row r="87" spans="2:51" ht="25.15" customHeight="1">
      <c r="B87" s="178"/>
      <c r="C87" s="179"/>
      <c r="D87" s="179"/>
      <c r="E87" s="179"/>
      <c r="F87" s="179"/>
      <c r="G87" s="180"/>
      <c r="H87" s="384" t="s">
        <v>95</v>
      </c>
      <c r="I87" s="93"/>
      <c r="J87" s="93"/>
      <c r="K87" s="93"/>
      <c r="L87" s="93"/>
      <c r="M87" s="93"/>
      <c r="N87" s="93"/>
      <c r="O87" s="93"/>
      <c r="P87" s="93"/>
      <c r="Q87" s="93"/>
      <c r="R87" s="93"/>
      <c r="S87" s="93"/>
      <c r="T87" s="93"/>
      <c r="U87" s="93"/>
      <c r="V87" s="93"/>
      <c r="W87" s="93"/>
      <c r="X87" s="93"/>
      <c r="Y87" s="93"/>
      <c r="Z87" s="93"/>
      <c r="AA87" s="93"/>
      <c r="AB87" s="93"/>
      <c r="AC87" s="101"/>
      <c r="AD87" s="384" t="s">
        <v>125</v>
      </c>
      <c r="AE87" s="2"/>
      <c r="AF87" s="2"/>
      <c r="AG87" s="2"/>
      <c r="AH87" s="2"/>
      <c r="AI87" s="2"/>
      <c r="AJ87" s="2"/>
      <c r="AK87" s="2"/>
      <c r="AL87" s="2"/>
      <c r="AM87" s="2"/>
      <c r="AN87" s="2"/>
      <c r="AO87" s="2"/>
      <c r="AP87" s="2"/>
      <c r="AQ87" s="2"/>
      <c r="AR87" s="2"/>
      <c r="AS87" s="2"/>
      <c r="AT87" s="2"/>
      <c r="AU87" s="2"/>
      <c r="AV87" s="2"/>
      <c r="AW87" s="2"/>
      <c r="AX87" s="2"/>
      <c r="AY87" s="425"/>
    </row>
    <row r="88" spans="2:51" ht="25.5" customHeight="1">
      <c r="B88" s="178"/>
      <c r="C88" s="179"/>
      <c r="D88" s="179"/>
      <c r="E88" s="179"/>
      <c r="F88" s="179"/>
      <c r="G88" s="180"/>
      <c r="H88" s="379" t="s">
        <v>24</v>
      </c>
      <c r="I88" s="213"/>
      <c r="J88" s="213"/>
      <c r="K88" s="213"/>
      <c r="L88" s="213"/>
      <c r="M88" s="380" t="s">
        <v>25</v>
      </c>
      <c r="N88" s="93"/>
      <c r="O88" s="93"/>
      <c r="P88" s="93"/>
      <c r="Q88" s="93"/>
      <c r="R88" s="93"/>
      <c r="S88" s="93"/>
      <c r="T88" s="93"/>
      <c r="U88" s="93"/>
      <c r="V88" s="93"/>
      <c r="W88" s="93"/>
      <c r="X88" s="93"/>
      <c r="Y88" s="101"/>
      <c r="Z88" s="381" t="s">
        <v>26</v>
      </c>
      <c r="AA88" s="382"/>
      <c r="AB88" s="382"/>
      <c r="AC88" s="383"/>
      <c r="AD88" s="384" t="s">
        <v>121</v>
      </c>
      <c r="AE88" s="2"/>
      <c r="AF88" s="2"/>
      <c r="AG88" s="2"/>
      <c r="AH88" s="3"/>
      <c r="AI88" s="380" t="s">
        <v>122</v>
      </c>
      <c r="AJ88" s="2"/>
      <c r="AK88" s="2"/>
      <c r="AL88" s="2"/>
      <c r="AM88" s="2"/>
      <c r="AN88" s="2"/>
      <c r="AO88" s="2"/>
      <c r="AP88" s="2"/>
      <c r="AQ88" s="2"/>
      <c r="AR88" s="2"/>
      <c r="AS88" s="2"/>
      <c r="AT88" s="2"/>
      <c r="AU88" s="3"/>
      <c r="AV88" s="381" t="s">
        <v>123</v>
      </c>
      <c r="AW88" s="385"/>
      <c r="AX88" s="385"/>
      <c r="AY88" s="386"/>
    </row>
    <row r="89" spans="2:51" ht="39" customHeight="1">
      <c r="B89" s="178"/>
      <c r="C89" s="179"/>
      <c r="D89" s="179"/>
      <c r="E89" s="179"/>
      <c r="F89" s="179"/>
      <c r="G89" s="180"/>
      <c r="H89" s="387" t="s">
        <v>116</v>
      </c>
      <c r="I89" s="305"/>
      <c r="J89" s="305"/>
      <c r="K89" s="305"/>
      <c r="L89" s="306"/>
      <c r="M89" s="388" t="s">
        <v>80</v>
      </c>
      <c r="N89" s="389"/>
      <c r="O89" s="389"/>
      <c r="P89" s="389"/>
      <c r="Q89" s="389"/>
      <c r="R89" s="389"/>
      <c r="S89" s="389"/>
      <c r="T89" s="389"/>
      <c r="U89" s="389"/>
      <c r="V89" s="389"/>
      <c r="W89" s="389"/>
      <c r="X89" s="389"/>
      <c r="Y89" s="390"/>
      <c r="Z89" s="391">
        <v>39</v>
      </c>
      <c r="AA89" s="392"/>
      <c r="AB89" s="392"/>
      <c r="AC89" s="393"/>
      <c r="AD89" s="387" t="s">
        <v>116</v>
      </c>
      <c r="AE89" s="305"/>
      <c r="AF89" s="305"/>
      <c r="AG89" s="305"/>
      <c r="AH89" s="306"/>
      <c r="AI89" s="388" t="s">
        <v>197</v>
      </c>
      <c r="AJ89" s="426"/>
      <c r="AK89" s="426"/>
      <c r="AL89" s="426"/>
      <c r="AM89" s="426"/>
      <c r="AN89" s="426"/>
      <c r="AO89" s="426"/>
      <c r="AP89" s="426"/>
      <c r="AQ89" s="426"/>
      <c r="AR89" s="426"/>
      <c r="AS89" s="426"/>
      <c r="AT89" s="426"/>
      <c r="AU89" s="427"/>
      <c r="AV89" s="391">
        <v>25</v>
      </c>
      <c r="AW89" s="392"/>
      <c r="AX89" s="392"/>
      <c r="AY89" s="397"/>
    </row>
    <row r="90" spans="2:51" ht="24.75" customHeight="1">
      <c r="B90" s="178"/>
      <c r="C90" s="179"/>
      <c r="D90" s="179"/>
      <c r="E90" s="179"/>
      <c r="F90" s="179"/>
      <c r="G90" s="180"/>
      <c r="H90" s="398"/>
      <c r="I90" s="311"/>
      <c r="J90" s="311"/>
      <c r="K90" s="311"/>
      <c r="L90" s="312"/>
      <c r="M90" s="399"/>
      <c r="N90" s="400"/>
      <c r="O90" s="400"/>
      <c r="P90" s="400"/>
      <c r="Q90" s="400"/>
      <c r="R90" s="400"/>
      <c r="S90" s="400"/>
      <c r="T90" s="400"/>
      <c r="U90" s="400"/>
      <c r="V90" s="400"/>
      <c r="W90" s="400"/>
      <c r="X90" s="400"/>
      <c r="Y90" s="401"/>
      <c r="Z90" s="402"/>
      <c r="AA90" s="403"/>
      <c r="AB90" s="403"/>
      <c r="AC90" s="404"/>
      <c r="AD90" s="398"/>
      <c r="AE90" s="311"/>
      <c r="AF90" s="311"/>
      <c r="AG90" s="311"/>
      <c r="AH90" s="312"/>
      <c r="AI90" s="399"/>
      <c r="AJ90" s="405"/>
      <c r="AK90" s="405"/>
      <c r="AL90" s="405"/>
      <c r="AM90" s="405"/>
      <c r="AN90" s="405"/>
      <c r="AO90" s="405"/>
      <c r="AP90" s="405"/>
      <c r="AQ90" s="405"/>
      <c r="AR90" s="405"/>
      <c r="AS90" s="405"/>
      <c r="AT90" s="405"/>
      <c r="AU90" s="406"/>
      <c r="AV90" s="402"/>
      <c r="AW90" s="403"/>
      <c r="AX90" s="403"/>
      <c r="AY90" s="407"/>
    </row>
    <row r="91" spans="2:51" ht="24.75" customHeight="1">
      <c r="B91" s="178"/>
      <c r="C91" s="179"/>
      <c r="D91" s="179"/>
      <c r="E91" s="179"/>
      <c r="F91" s="179"/>
      <c r="G91" s="180"/>
      <c r="H91" s="398"/>
      <c r="I91" s="311"/>
      <c r="J91" s="311"/>
      <c r="K91" s="311"/>
      <c r="L91" s="312"/>
      <c r="M91" s="399"/>
      <c r="N91" s="400"/>
      <c r="O91" s="400"/>
      <c r="P91" s="400"/>
      <c r="Q91" s="400"/>
      <c r="R91" s="400"/>
      <c r="S91" s="400"/>
      <c r="T91" s="400"/>
      <c r="U91" s="400"/>
      <c r="V91" s="400"/>
      <c r="W91" s="400"/>
      <c r="X91" s="400"/>
      <c r="Y91" s="401"/>
      <c r="Z91" s="402"/>
      <c r="AA91" s="403"/>
      <c r="AB91" s="403"/>
      <c r="AC91" s="404"/>
      <c r="AD91" s="398"/>
      <c r="AE91" s="311"/>
      <c r="AF91" s="311"/>
      <c r="AG91" s="311"/>
      <c r="AH91" s="312"/>
      <c r="AI91" s="399"/>
      <c r="AJ91" s="405"/>
      <c r="AK91" s="405"/>
      <c r="AL91" s="405"/>
      <c r="AM91" s="405"/>
      <c r="AN91" s="405"/>
      <c r="AO91" s="405"/>
      <c r="AP91" s="405"/>
      <c r="AQ91" s="405"/>
      <c r="AR91" s="405"/>
      <c r="AS91" s="405"/>
      <c r="AT91" s="405"/>
      <c r="AU91" s="406"/>
      <c r="AV91" s="402"/>
      <c r="AW91" s="403"/>
      <c r="AX91" s="403"/>
      <c r="AY91" s="407"/>
    </row>
    <row r="92" spans="2:51" ht="24.75" customHeight="1">
      <c r="B92" s="178"/>
      <c r="C92" s="179"/>
      <c r="D92" s="179"/>
      <c r="E92" s="179"/>
      <c r="F92" s="179"/>
      <c r="G92" s="180"/>
      <c r="H92" s="398"/>
      <c r="I92" s="311"/>
      <c r="J92" s="311"/>
      <c r="K92" s="311"/>
      <c r="L92" s="312"/>
      <c r="M92" s="399"/>
      <c r="N92" s="400"/>
      <c r="O92" s="400"/>
      <c r="P92" s="400"/>
      <c r="Q92" s="400"/>
      <c r="R92" s="400"/>
      <c r="S92" s="400"/>
      <c r="T92" s="400"/>
      <c r="U92" s="400"/>
      <c r="V92" s="400"/>
      <c r="W92" s="400"/>
      <c r="X92" s="400"/>
      <c r="Y92" s="401"/>
      <c r="Z92" s="402"/>
      <c r="AA92" s="403"/>
      <c r="AB92" s="403"/>
      <c r="AC92" s="403"/>
      <c r="AD92" s="398"/>
      <c r="AE92" s="311"/>
      <c r="AF92" s="311"/>
      <c r="AG92" s="311"/>
      <c r="AH92" s="312"/>
      <c r="AI92" s="399"/>
      <c r="AJ92" s="405"/>
      <c r="AK92" s="405"/>
      <c r="AL92" s="405"/>
      <c r="AM92" s="405"/>
      <c r="AN92" s="405"/>
      <c r="AO92" s="405"/>
      <c r="AP92" s="405"/>
      <c r="AQ92" s="405"/>
      <c r="AR92" s="405"/>
      <c r="AS92" s="405"/>
      <c r="AT92" s="405"/>
      <c r="AU92" s="406"/>
      <c r="AV92" s="402"/>
      <c r="AW92" s="403"/>
      <c r="AX92" s="403"/>
      <c r="AY92" s="407"/>
    </row>
    <row r="93" spans="2:51" ht="24.75" customHeight="1">
      <c r="B93" s="178"/>
      <c r="C93" s="179"/>
      <c r="D93" s="179"/>
      <c r="E93" s="179"/>
      <c r="F93" s="179"/>
      <c r="G93" s="180"/>
      <c r="H93" s="408"/>
      <c r="I93" s="296"/>
      <c r="J93" s="296"/>
      <c r="K93" s="296"/>
      <c r="L93" s="297"/>
      <c r="M93" s="409"/>
      <c r="N93" s="410"/>
      <c r="O93" s="410"/>
      <c r="P93" s="410"/>
      <c r="Q93" s="410"/>
      <c r="R93" s="410"/>
      <c r="S93" s="410"/>
      <c r="T93" s="410"/>
      <c r="U93" s="410"/>
      <c r="V93" s="410"/>
      <c r="W93" s="410"/>
      <c r="X93" s="410"/>
      <c r="Y93" s="411"/>
      <c r="Z93" s="412"/>
      <c r="AA93" s="413"/>
      <c r="AB93" s="413"/>
      <c r="AC93" s="413"/>
      <c r="AD93" s="408"/>
      <c r="AE93" s="296"/>
      <c r="AF93" s="296"/>
      <c r="AG93" s="296"/>
      <c r="AH93" s="297"/>
      <c r="AI93" s="409"/>
      <c r="AJ93" s="414"/>
      <c r="AK93" s="414"/>
      <c r="AL93" s="414"/>
      <c r="AM93" s="414"/>
      <c r="AN93" s="414"/>
      <c r="AO93" s="414"/>
      <c r="AP93" s="414"/>
      <c r="AQ93" s="414"/>
      <c r="AR93" s="414"/>
      <c r="AS93" s="414"/>
      <c r="AT93" s="414"/>
      <c r="AU93" s="415"/>
      <c r="AV93" s="412"/>
      <c r="AW93" s="413"/>
      <c r="AX93" s="413"/>
      <c r="AY93" s="416"/>
    </row>
    <row r="94" spans="2:51" ht="24.75" customHeight="1">
      <c r="B94" s="178"/>
      <c r="C94" s="179"/>
      <c r="D94" s="179"/>
      <c r="E94" s="179"/>
      <c r="F94" s="179"/>
      <c r="G94" s="180"/>
      <c r="H94" s="417" t="s">
        <v>27</v>
      </c>
      <c r="I94" s="93"/>
      <c r="J94" s="93"/>
      <c r="K94" s="93"/>
      <c r="L94" s="93"/>
      <c r="M94" s="418"/>
      <c r="N94" s="173"/>
      <c r="O94" s="173"/>
      <c r="P94" s="173"/>
      <c r="Q94" s="173"/>
      <c r="R94" s="173"/>
      <c r="S94" s="173"/>
      <c r="T94" s="173"/>
      <c r="U94" s="173"/>
      <c r="V94" s="173"/>
      <c r="W94" s="173"/>
      <c r="X94" s="173"/>
      <c r="Y94" s="174"/>
      <c r="Z94" s="419">
        <f>SUM(Z89:AC93)</f>
        <v>39</v>
      </c>
      <c r="AA94" s="420"/>
      <c r="AB94" s="420"/>
      <c r="AC94" s="421"/>
      <c r="AD94" s="417" t="s">
        <v>124</v>
      </c>
      <c r="AE94" s="93"/>
      <c r="AF94" s="93"/>
      <c r="AG94" s="93"/>
      <c r="AH94" s="101"/>
      <c r="AI94" s="418"/>
      <c r="AJ94" s="422"/>
      <c r="AK94" s="422"/>
      <c r="AL94" s="422"/>
      <c r="AM94" s="422"/>
      <c r="AN94" s="422"/>
      <c r="AO94" s="422"/>
      <c r="AP94" s="422"/>
      <c r="AQ94" s="422"/>
      <c r="AR94" s="422"/>
      <c r="AS94" s="422"/>
      <c r="AT94" s="422"/>
      <c r="AU94" s="423"/>
      <c r="AV94" s="419">
        <f>SUM(AV89:AY93)</f>
        <v>25</v>
      </c>
      <c r="AW94" s="420"/>
      <c r="AX94" s="420"/>
      <c r="AY94" s="424"/>
    </row>
    <row r="95" spans="2:51" ht="24.75" customHeight="1">
      <c r="B95" s="178"/>
      <c r="C95" s="179"/>
      <c r="D95" s="179"/>
      <c r="E95" s="179"/>
      <c r="F95" s="179"/>
      <c r="G95" s="180"/>
      <c r="H95" s="384" t="s">
        <v>136</v>
      </c>
      <c r="I95" s="93"/>
      <c r="J95" s="93"/>
      <c r="K95" s="93"/>
      <c r="L95" s="93"/>
      <c r="M95" s="93"/>
      <c r="N95" s="93"/>
      <c r="O95" s="93"/>
      <c r="P95" s="93"/>
      <c r="Q95" s="93"/>
      <c r="R95" s="93"/>
      <c r="S95" s="93"/>
      <c r="T95" s="93"/>
      <c r="U95" s="93"/>
      <c r="V95" s="93"/>
      <c r="W95" s="93"/>
      <c r="X95" s="93"/>
      <c r="Y95" s="93"/>
      <c r="Z95" s="93"/>
      <c r="AA95" s="93"/>
      <c r="AB95" s="93"/>
      <c r="AC95" s="101"/>
      <c r="AD95" s="384" t="s">
        <v>126</v>
      </c>
      <c r="AE95" s="2"/>
      <c r="AF95" s="2"/>
      <c r="AG95" s="2"/>
      <c r="AH95" s="2"/>
      <c r="AI95" s="2"/>
      <c r="AJ95" s="2"/>
      <c r="AK95" s="2"/>
      <c r="AL95" s="2"/>
      <c r="AM95" s="2"/>
      <c r="AN95" s="2"/>
      <c r="AO95" s="2"/>
      <c r="AP95" s="2"/>
      <c r="AQ95" s="2"/>
      <c r="AR95" s="2"/>
      <c r="AS95" s="2"/>
      <c r="AT95" s="2"/>
      <c r="AU95" s="2"/>
      <c r="AV95" s="2"/>
      <c r="AW95" s="2"/>
      <c r="AX95" s="2"/>
      <c r="AY95" s="425"/>
    </row>
    <row r="96" spans="2:51" ht="24.75" customHeight="1">
      <c r="B96" s="178"/>
      <c r="C96" s="179"/>
      <c r="D96" s="179"/>
      <c r="E96" s="179"/>
      <c r="F96" s="179"/>
      <c r="G96" s="180"/>
      <c r="H96" s="379" t="s">
        <v>24</v>
      </c>
      <c r="I96" s="213"/>
      <c r="J96" s="213"/>
      <c r="K96" s="213"/>
      <c r="L96" s="213"/>
      <c r="M96" s="380" t="s">
        <v>25</v>
      </c>
      <c r="N96" s="93"/>
      <c r="O96" s="93"/>
      <c r="P96" s="93"/>
      <c r="Q96" s="93"/>
      <c r="R96" s="93"/>
      <c r="S96" s="93"/>
      <c r="T96" s="93"/>
      <c r="U96" s="93"/>
      <c r="V96" s="93"/>
      <c r="W96" s="93"/>
      <c r="X96" s="93"/>
      <c r="Y96" s="101"/>
      <c r="Z96" s="381" t="s">
        <v>26</v>
      </c>
      <c r="AA96" s="382"/>
      <c r="AB96" s="382"/>
      <c r="AC96" s="383"/>
      <c r="AD96" s="384" t="s">
        <v>121</v>
      </c>
      <c r="AE96" s="2"/>
      <c r="AF96" s="2"/>
      <c r="AG96" s="2"/>
      <c r="AH96" s="3"/>
      <c r="AI96" s="380" t="s">
        <v>122</v>
      </c>
      <c r="AJ96" s="2"/>
      <c r="AK96" s="2"/>
      <c r="AL96" s="2"/>
      <c r="AM96" s="2"/>
      <c r="AN96" s="2"/>
      <c r="AO96" s="2"/>
      <c r="AP96" s="2"/>
      <c r="AQ96" s="2"/>
      <c r="AR96" s="2"/>
      <c r="AS96" s="2"/>
      <c r="AT96" s="2"/>
      <c r="AU96" s="3"/>
      <c r="AV96" s="381" t="s">
        <v>123</v>
      </c>
      <c r="AW96" s="385"/>
      <c r="AX96" s="385"/>
      <c r="AY96" s="386"/>
    </row>
    <row r="97" spans="2:51" ht="35.25" customHeight="1">
      <c r="B97" s="178"/>
      <c r="C97" s="179"/>
      <c r="D97" s="179"/>
      <c r="E97" s="179"/>
      <c r="F97" s="179"/>
      <c r="G97" s="180"/>
      <c r="H97" s="387" t="s">
        <v>79</v>
      </c>
      <c r="I97" s="305"/>
      <c r="J97" s="305"/>
      <c r="K97" s="305"/>
      <c r="L97" s="306"/>
      <c r="M97" s="388" t="s">
        <v>128</v>
      </c>
      <c r="N97" s="389"/>
      <c r="O97" s="389"/>
      <c r="P97" s="389"/>
      <c r="Q97" s="389"/>
      <c r="R97" s="389"/>
      <c r="S97" s="389"/>
      <c r="T97" s="389"/>
      <c r="U97" s="389"/>
      <c r="V97" s="389"/>
      <c r="W97" s="389"/>
      <c r="X97" s="389"/>
      <c r="Y97" s="390"/>
      <c r="Z97" s="428">
        <v>3.7</v>
      </c>
      <c r="AA97" s="429"/>
      <c r="AB97" s="429"/>
      <c r="AC97" s="430"/>
      <c r="AD97" s="387" t="s">
        <v>116</v>
      </c>
      <c r="AE97" s="305"/>
      <c r="AF97" s="305"/>
      <c r="AG97" s="305"/>
      <c r="AH97" s="306"/>
      <c r="AI97" s="388" t="s">
        <v>120</v>
      </c>
      <c r="AJ97" s="426"/>
      <c r="AK97" s="426"/>
      <c r="AL97" s="426"/>
      <c r="AM97" s="426"/>
      <c r="AN97" s="426"/>
      <c r="AO97" s="426"/>
      <c r="AP97" s="426"/>
      <c r="AQ97" s="426"/>
      <c r="AR97" s="426"/>
      <c r="AS97" s="426"/>
      <c r="AT97" s="426"/>
      <c r="AU97" s="427"/>
      <c r="AV97" s="391">
        <v>18</v>
      </c>
      <c r="AW97" s="392"/>
      <c r="AX97" s="392"/>
      <c r="AY97" s="397"/>
    </row>
    <row r="98" spans="2:51" ht="24.75" customHeight="1">
      <c r="B98" s="178"/>
      <c r="C98" s="179"/>
      <c r="D98" s="179"/>
      <c r="E98" s="179"/>
      <c r="F98" s="179"/>
      <c r="G98" s="180"/>
      <c r="H98" s="398" t="s">
        <v>130</v>
      </c>
      <c r="I98" s="311"/>
      <c r="J98" s="311"/>
      <c r="K98" s="311"/>
      <c r="L98" s="312"/>
      <c r="M98" s="431" t="s">
        <v>129</v>
      </c>
      <c r="N98" s="400"/>
      <c r="O98" s="400"/>
      <c r="P98" s="400"/>
      <c r="Q98" s="400"/>
      <c r="R98" s="400"/>
      <c r="S98" s="400"/>
      <c r="T98" s="400"/>
      <c r="U98" s="400"/>
      <c r="V98" s="400"/>
      <c r="W98" s="400"/>
      <c r="X98" s="400"/>
      <c r="Y98" s="401"/>
      <c r="Z98" s="432">
        <v>0.4</v>
      </c>
      <c r="AA98" s="433"/>
      <c r="AB98" s="433"/>
      <c r="AC98" s="434"/>
      <c r="AD98" s="398"/>
      <c r="AE98" s="311"/>
      <c r="AF98" s="311"/>
      <c r="AG98" s="311"/>
      <c r="AH98" s="312"/>
      <c r="AI98" s="399"/>
      <c r="AJ98" s="405"/>
      <c r="AK98" s="405"/>
      <c r="AL98" s="405"/>
      <c r="AM98" s="405"/>
      <c r="AN98" s="405"/>
      <c r="AO98" s="405"/>
      <c r="AP98" s="405"/>
      <c r="AQ98" s="405"/>
      <c r="AR98" s="405"/>
      <c r="AS98" s="405"/>
      <c r="AT98" s="405"/>
      <c r="AU98" s="406"/>
      <c r="AV98" s="402"/>
      <c r="AW98" s="403"/>
      <c r="AX98" s="403"/>
      <c r="AY98" s="407"/>
    </row>
    <row r="99" spans="2:51" ht="24.75" customHeight="1">
      <c r="B99" s="178"/>
      <c r="C99" s="179"/>
      <c r="D99" s="179"/>
      <c r="E99" s="179"/>
      <c r="F99" s="179"/>
      <c r="G99" s="180"/>
      <c r="H99" s="398"/>
      <c r="I99" s="311"/>
      <c r="J99" s="311"/>
      <c r="K99" s="311"/>
      <c r="L99" s="312"/>
      <c r="M99" s="399"/>
      <c r="N99" s="400"/>
      <c r="O99" s="400"/>
      <c r="P99" s="400"/>
      <c r="Q99" s="400"/>
      <c r="R99" s="400"/>
      <c r="S99" s="400"/>
      <c r="T99" s="400"/>
      <c r="U99" s="400"/>
      <c r="V99" s="400"/>
      <c r="W99" s="400"/>
      <c r="X99" s="400"/>
      <c r="Y99" s="401"/>
      <c r="Z99" s="402"/>
      <c r="AA99" s="403"/>
      <c r="AB99" s="403"/>
      <c r="AC99" s="404"/>
      <c r="AD99" s="398"/>
      <c r="AE99" s="311"/>
      <c r="AF99" s="311"/>
      <c r="AG99" s="311"/>
      <c r="AH99" s="312"/>
      <c r="AI99" s="399"/>
      <c r="AJ99" s="405"/>
      <c r="AK99" s="405"/>
      <c r="AL99" s="405"/>
      <c r="AM99" s="405"/>
      <c r="AN99" s="405"/>
      <c r="AO99" s="405"/>
      <c r="AP99" s="405"/>
      <c r="AQ99" s="405"/>
      <c r="AR99" s="405"/>
      <c r="AS99" s="405"/>
      <c r="AT99" s="405"/>
      <c r="AU99" s="406"/>
      <c r="AV99" s="402"/>
      <c r="AW99" s="403"/>
      <c r="AX99" s="403"/>
      <c r="AY99" s="407"/>
    </row>
    <row r="100" spans="2:51" ht="24.75" customHeight="1">
      <c r="B100" s="178"/>
      <c r="C100" s="179"/>
      <c r="D100" s="179"/>
      <c r="E100" s="179"/>
      <c r="F100" s="179"/>
      <c r="G100" s="180"/>
      <c r="H100" s="398"/>
      <c r="I100" s="311"/>
      <c r="J100" s="311"/>
      <c r="K100" s="311"/>
      <c r="L100" s="312"/>
      <c r="M100" s="399"/>
      <c r="N100" s="400"/>
      <c r="O100" s="400"/>
      <c r="P100" s="400"/>
      <c r="Q100" s="400"/>
      <c r="R100" s="400"/>
      <c r="S100" s="400"/>
      <c r="T100" s="400"/>
      <c r="U100" s="400"/>
      <c r="V100" s="400"/>
      <c r="W100" s="400"/>
      <c r="X100" s="400"/>
      <c r="Y100" s="401"/>
      <c r="Z100" s="402"/>
      <c r="AA100" s="403"/>
      <c r="AB100" s="403"/>
      <c r="AC100" s="403"/>
      <c r="AD100" s="398"/>
      <c r="AE100" s="311"/>
      <c r="AF100" s="311"/>
      <c r="AG100" s="311"/>
      <c r="AH100" s="312"/>
      <c r="AI100" s="399"/>
      <c r="AJ100" s="405"/>
      <c r="AK100" s="405"/>
      <c r="AL100" s="405"/>
      <c r="AM100" s="405"/>
      <c r="AN100" s="405"/>
      <c r="AO100" s="405"/>
      <c r="AP100" s="405"/>
      <c r="AQ100" s="405"/>
      <c r="AR100" s="405"/>
      <c r="AS100" s="405"/>
      <c r="AT100" s="405"/>
      <c r="AU100" s="406"/>
      <c r="AV100" s="402"/>
      <c r="AW100" s="403"/>
      <c r="AX100" s="403"/>
      <c r="AY100" s="407"/>
    </row>
    <row r="101" spans="2:51" ht="24.75" customHeight="1">
      <c r="B101" s="178"/>
      <c r="C101" s="179"/>
      <c r="D101" s="179"/>
      <c r="E101" s="179"/>
      <c r="F101" s="179"/>
      <c r="G101" s="180"/>
      <c r="H101" s="408"/>
      <c r="I101" s="296"/>
      <c r="J101" s="296"/>
      <c r="K101" s="296"/>
      <c r="L101" s="297"/>
      <c r="M101" s="409"/>
      <c r="N101" s="410"/>
      <c r="O101" s="410"/>
      <c r="P101" s="410"/>
      <c r="Q101" s="410"/>
      <c r="R101" s="410"/>
      <c r="S101" s="410"/>
      <c r="T101" s="410"/>
      <c r="U101" s="410"/>
      <c r="V101" s="410"/>
      <c r="W101" s="410"/>
      <c r="X101" s="410"/>
      <c r="Y101" s="411"/>
      <c r="Z101" s="412"/>
      <c r="AA101" s="413"/>
      <c r="AB101" s="413"/>
      <c r="AC101" s="413"/>
      <c r="AD101" s="408"/>
      <c r="AE101" s="296"/>
      <c r="AF101" s="296"/>
      <c r="AG101" s="296"/>
      <c r="AH101" s="297"/>
      <c r="AI101" s="409"/>
      <c r="AJ101" s="414"/>
      <c r="AK101" s="414"/>
      <c r="AL101" s="414"/>
      <c r="AM101" s="414"/>
      <c r="AN101" s="414"/>
      <c r="AO101" s="414"/>
      <c r="AP101" s="414"/>
      <c r="AQ101" s="414"/>
      <c r="AR101" s="414"/>
      <c r="AS101" s="414"/>
      <c r="AT101" s="414"/>
      <c r="AU101" s="415"/>
      <c r="AV101" s="412"/>
      <c r="AW101" s="413"/>
      <c r="AX101" s="413"/>
      <c r="AY101" s="416"/>
    </row>
    <row r="102" spans="2:51" ht="24.75" customHeight="1">
      <c r="B102" s="178"/>
      <c r="C102" s="179"/>
      <c r="D102" s="179"/>
      <c r="E102" s="179"/>
      <c r="F102" s="179"/>
      <c r="G102" s="180"/>
      <c r="H102" s="417" t="s">
        <v>27</v>
      </c>
      <c r="I102" s="93"/>
      <c r="J102" s="93"/>
      <c r="K102" s="93"/>
      <c r="L102" s="93"/>
      <c r="M102" s="418"/>
      <c r="N102" s="173"/>
      <c r="O102" s="173"/>
      <c r="P102" s="173"/>
      <c r="Q102" s="173"/>
      <c r="R102" s="173"/>
      <c r="S102" s="173"/>
      <c r="T102" s="173"/>
      <c r="U102" s="173"/>
      <c r="V102" s="173"/>
      <c r="W102" s="173"/>
      <c r="X102" s="173"/>
      <c r="Y102" s="174"/>
      <c r="Z102" s="419">
        <f>SUM(Z97:AC101)</f>
        <v>4.1000000000000005</v>
      </c>
      <c r="AA102" s="420"/>
      <c r="AB102" s="420"/>
      <c r="AC102" s="421"/>
      <c r="AD102" s="417" t="s">
        <v>124</v>
      </c>
      <c r="AE102" s="93"/>
      <c r="AF102" s="93"/>
      <c r="AG102" s="93"/>
      <c r="AH102" s="101"/>
      <c r="AI102" s="418"/>
      <c r="AJ102" s="422"/>
      <c r="AK102" s="422"/>
      <c r="AL102" s="422"/>
      <c r="AM102" s="422"/>
      <c r="AN102" s="422"/>
      <c r="AO102" s="422"/>
      <c r="AP102" s="422"/>
      <c r="AQ102" s="422"/>
      <c r="AR102" s="422"/>
      <c r="AS102" s="422"/>
      <c r="AT102" s="422"/>
      <c r="AU102" s="423"/>
      <c r="AV102" s="419">
        <f>SUM(AV97:AY101)</f>
        <v>18</v>
      </c>
      <c r="AW102" s="420"/>
      <c r="AX102" s="420"/>
      <c r="AY102" s="424"/>
    </row>
    <row r="103" spans="2:51" ht="24.75" customHeight="1">
      <c r="B103" s="178"/>
      <c r="C103" s="179"/>
      <c r="D103" s="179"/>
      <c r="E103" s="179"/>
      <c r="F103" s="179"/>
      <c r="G103" s="180"/>
      <c r="H103" s="384" t="s">
        <v>114</v>
      </c>
      <c r="I103" s="93"/>
      <c r="J103" s="93"/>
      <c r="K103" s="93"/>
      <c r="L103" s="93"/>
      <c r="M103" s="93"/>
      <c r="N103" s="93"/>
      <c r="O103" s="93"/>
      <c r="P103" s="93"/>
      <c r="Q103" s="93"/>
      <c r="R103" s="93"/>
      <c r="S103" s="93"/>
      <c r="T103" s="93"/>
      <c r="U103" s="93"/>
      <c r="V103" s="93"/>
      <c r="W103" s="93"/>
      <c r="X103" s="93"/>
      <c r="Y103" s="93"/>
      <c r="Z103" s="93"/>
      <c r="AA103" s="93"/>
      <c r="AB103" s="93"/>
      <c r="AC103" s="101"/>
      <c r="AD103" s="384" t="s">
        <v>127</v>
      </c>
      <c r="AE103" s="93"/>
      <c r="AF103" s="93"/>
      <c r="AG103" s="93"/>
      <c r="AH103" s="93"/>
      <c r="AI103" s="93"/>
      <c r="AJ103" s="93"/>
      <c r="AK103" s="93"/>
      <c r="AL103" s="93"/>
      <c r="AM103" s="93"/>
      <c r="AN103" s="93"/>
      <c r="AO103" s="93"/>
      <c r="AP103" s="93"/>
      <c r="AQ103" s="93"/>
      <c r="AR103" s="93"/>
      <c r="AS103" s="93"/>
      <c r="AT103" s="93"/>
      <c r="AU103" s="93"/>
      <c r="AV103" s="93"/>
      <c r="AW103" s="93"/>
      <c r="AX103" s="93"/>
      <c r="AY103" s="94"/>
    </row>
    <row r="104" spans="2:51" ht="24.75" customHeight="1">
      <c r="B104" s="178"/>
      <c r="C104" s="179"/>
      <c r="D104" s="179"/>
      <c r="E104" s="179"/>
      <c r="F104" s="179"/>
      <c r="G104" s="180"/>
      <c r="H104" s="379" t="s">
        <v>24</v>
      </c>
      <c r="I104" s="213"/>
      <c r="J104" s="213"/>
      <c r="K104" s="213"/>
      <c r="L104" s="213"/>
      <c r="M104" s="380" t="s">
        <v>25</v>
      </c>
      <c r="N104" s="93"/>
      <c r="O104" s="93"/>
      <c r="P104" s="93"/>
      <c r="Q104" s="93"/>
      <c r="R104" s="93"/>
      <c r="S104" s="93"/>
      <c r="T104" s="93"/>
      <c r="U104" s="93"/>
      <c r="V104" s="93"/>
      <c r="W104" s="93"/>
      <c r="X104" s="93"/>
      <c r="Y104" s="101"/>
      <c r="Z104" s="381" t="s">
        <v>26</v>
      </c>
      <c r="AA104" s="382"/>
      <c r="AB104" s="382"/>
      <c r="AC104" s="383"/>
      <c r="AD104" s="379" t="s">
        <v>24</v>
      </c>
      <c r="AE104" s="213"/>
      <c r="AF104" s="213"/>
      <c r="AG104" s="213"/>
      <c r="AH104" s="213"/>
      <c r="AI104" s="380" t="s">
        <v>25</v>
      </c>
      <c r="AJ104" s="93"/>
      <c r="AK104" s="93"/>
      <c r="AL104" s="93"/>
      <c r="AM104" s="93"/>
      <c r="AN104" s="93"/>
      <c r="AO104" s="93"/>
      <c r="AP104" s="93"/>
      <c r="AQ104" s="93"/>
      <c r="AR104" s="93"/>
      <c r="AS104" s="93"/>
      <c r="AT104" s="93"/>
      <c r="AU104" s="101"/>
      <c r="AV104" s="381" t="s">
        <v>26</v>
      </c>
      <c r="AW104" s="382"/>
      <c r="AX104" s="382"/>
      <c r="AY104" s="435"/>
    </row>
    <row r="105" spans="2:51" ht="24.75" customHeight="1">
      <c r="B105" s="178"/>
      <c r="C105" s="179"/>
      <c r="D105" s="179"/>
      <c r="E105" s="179"/>
      <c r="F105" s="179"/>
      <c r="G105" s="180"/>
      <c r="H105" s="387" t="s">
        <v>117</v>
      </c>
      <c r="I105" s="305"/>
      <c r="J105" s="305"/>
      <c r="K105" s="305"/>
      <c r="L105" s="306"/>
      <c r="M105" s="394" t="s">
        <v>198</v>
      </c>
      <c r="N105" s="389"/>
      <c r="O105" s="389"/>
      <c r="P105" s="389"/>
      <c r="Q105" s="389"/>
      <c r="R105" s="389"/>
      <c r="S105" s="389"/>
      <c r="T105" s="389"/>
      <c r="U105" s="389"/>
      <c r="V105" s="389"/>
      <c r="W105" s="389"/>
      <c r="X105" s="389"/>
      <c r="Y105" s="390"/>
      <c r="Z105" s="428">
        <v>3.7</v>
      </c>
      <c r="AA105" s="429"/>
      <c r="AB105" s="429"/>
      <c r="AC105" s="430"/>
      <c r="AD105" s="387"/>
      <c r="AE105" s="305"/>
      <c r="AF105" s="305"/>
      <c r="AG105" s="305"/>
      <c r="AH105" s="306"/>
      <c r="AI105" s="388" t="s">
        <v>119</v>
      </c>
      <c r="AJ105" s="426"/>
      <c r="AK105" s="426"/>
      <c r="AL105" s="426"/>
      <c r="AM105" s="426"/>
      <c r="AN105" s="426"/>
      <c r="AO105" s="426"/>
      <c r="AP105" s="426"/>
      <c r="AQ105" s="426"/>
      <c r="AR105" s="426"/>
      <c r="AS105" s="426"/>
      <c r="AT105" s="426"/>
      <c r="AU105" s="427"/>
      <c r="AV105" s="391"/>
      <c r="AW105" s="392"/>
      <c r="AX105" s="392"/>
      <c r="AY105" s="397"/>
    </row>
    <row r="106" spans="2:51" ht="24.75" customHeight="1">
      <c r="B106" s="178"/>
      <c r="C106" s="179"/>
      <c r="D106" s="179"/>
      <c r="E106" s="179"/>
      <c r="F106" s="179"/>
      <c r="G106" s="180"/>
      <c r="H106" s="398"/>
      <c r="I106" s="311"/>
      <c r="J106" s="311"/>
      <c r="K106" s="311"/>
      <c r="L106" s="312"/>
      <c r="M106" s="399"/>
      <c r="N106" s="400"/>
      <c r="O106" s="400"/>
      <c r="P106" s="400"/>
      <c r="Q106" s="400"/>
      <c r="R106" s="400"/>
      <c r="S106" s="400"/>
      <c r="T106" s="400"/>
      <c r="U106" s="400"/>
      <c r="V106" s="400"/>
      <c r="W106" s="400"/>
      <c r="X106" s="400"/>
      <c r="Y106" s="401"/>
      <c r="Z106" s="402"/>
      <c r="AA106" s="403"/>
      <c r="AB106" s="403"/>
      <c r="AC106" s="404"/>
      <c r="AD106" s="398"/>
      <c r="AE106" s="311"/>
      <c r="AF106" s="311"/>
      <c r="AG106" s="311"/>
      <c r="AH106" s="312"/>
      <c r="AI106" s="399"/>
      <c r="AJ106" s="400"/>
      <c r="AK106" s="400"/>
      <c r="AL106" s="400"/>
      <c r="AM106" s="400"/>
      <c r="AN106" s="400"/>
      <c r="AO106" s="400"/>
      <c r="AP106" s="400"/>
      <c r="AQ106" s="400"/>
      <c r="AR106" s="400"/>
      <c r="AS106" s="400"/>
      <c r="AT106" s="400"/>
      <c r="AU106" s="401"/>
      <c r="AV106" s="402"/>
      <c r="AW106" s="403"/>
      <c r="AX106" s="403"/>
      <c r="AY106" s="407"/>
    </row>
    <row r="107" spans="2:51" ht="24.75" customHeight="1">
      <c r="B107" s="178"/>
      <c r="C107" s="179"/>
      <c r="D107" s="179"/>
      <c r="E107" s="179"/>
      <c r="F107" s="179"/>
      <c r="G107" s="180"/>
      <c r="H107" s="398"/>
      <c r="I107" s="311"/>
      <c r="J107" s="311"/>
      <c r="K107" s="311"/>
      <c r="L107" s="312"/>
      <c r="M107" s="399"/>
      <c r="N107" s="400"/>
      <c r="O107" s="400"/>
      <c r="P107" s="400"/>
      <c r="Q107" s="400"/>
      <c r="R107" s="400"/>
      <c r="S107" s="400"/>
      <c r="T107" s="400"/>
      <c r="U107" s="400"/>
      <c r="V107" s="400"/>
      <c r="W107" s="400"/>
      <c r="X107" s="400"/>
      <c r="Y107" s="401"/>
      <c r="Z107" s="402"/>
      <c r="AA107" s="403"/>
      <c r="AB107" s="403"/>
      <c r="AC107" s="403"/>
      <c r="AD107" s="398"/>
      <c r="AE107" s="311"/>
      <c r="AF107" s="311"/>
      <c r="AG107" s="311"/>
      <c r="AH107" s="312"/>
      <c r="AI107" s="399"/>
      <c r="AJ107" s="400"/>
      <c r="AK107" s="400"/>
      <c r="AL107" s="400"/>
      <c r="AM107" s="400"/>
      <c r="AN107" s="400"/>
      <c r="AO107" s="400"/>
      <c r="AP107" s="400"/>
      <c r="AQ107" s="400"/>
      <c r="AR107" s="400"/>
      <c r="AS107" s="400"/>
      <c r="AT107" s="400"/>
      <c r="AU107" s="401"/>
      <c r="AV107" s="402"/>
      <c r="AW107" s="403"/>
      <c r="AX107" s="403"/>
      <c r="AY107" s="407"/>
    </row>
    <row r="108" spans="2:51" ht="24.75" customHeight="1">
      <c r="B108" s="178"/>
      <c r="C108" s="179"/>
      <c r="D108" s="179"/>
      <c r="E108" s="179"/>
      <c r="F108" s="179"/>
      <c r="G108" s="180"/>
      <c r="H108" s="398"/>
      <c r="I108" s="311"/>
      <c r="J108" s="311"/>
      <c r="K108" s="311"/>
      <c r="L108" s="312"/>
      <c r="M108" s="399"/>
      <c r="N108" s="400"/>
      <c r="O108" s="400"/>
      <c r="P108" s="400"/>
      <c r="Q108" s="400"/>
      <c r="R108" s="400"/>
      <c r="S108" s="400"/>
      <c r="T108" s="400"/>
      <c r="U108" s="400"/>
      <c r="V108" s="400"/>
      <c r="W108" s="400"/>
      <c r="X108" s="400"/>
      <c r="Y108" s="401"/>
      <c r="Z108" s="402"/>
      <c r="AA108" s="403"/>
      <c r="AB108" s="403"/>
      <c r="AC108" s="403"/>
      <c r="AD108" s="398"/>
      <c r="AE108" s="311"/>
      <c r="AF108" s="311"/>
      <c r="AG108" s="311"/>
      <c r="AH108" s="312"/>
      <c r="AI108" s="399"/>
      <c r="AJ108" s="400"/>
      <c r="AK108" s="400"/>
      <c r="AL108" s="400"/>
      <c r="AM108" s="400"/>
      <c r="AN108" s="400"/>
      <c r="AO108" s="400"/>
      <c r="AP108" s="400"/>
      <c r="AQ108" s="400"/>
      <c r="AR108" s="400"/>
      <c r="AS108" s="400"/>
      <c r="AT108" s="400"/>
      <c r="AU108" s="401"/>
      <c r="AV108" s="402"/>
      <c r="AW108" s="403"/>
      <c r="AX108" s="403"/>
      <c r="AY108" s="407"/>
    </row>
    <row r="109" spans="2:51" ht="24.75" customHeight="1">
      <c r="B109" s="178"/>
      <c r="C109" s="179"/>
      <c r="D109" s="179"/>
      <c r="E109" s="179"/>
      <c r="F109" s="179"/>
      <c r="G109" s="180"/>
      <c r="H109" s="408"/>
      <c r="I109" s="296"/>
      <c r="J109" s="296"/>
      <c r="K109" s="296"/>
      <c r="L109" s="297"/>
      <c r="M109" s="409"/>
      <c r="N109" s="410"/>
      <c r="O109" s="410"/>
      <c r="P109" s="410"/>
      <c r="Q109" s="410"/>
      <c r="R109" s="410"/>
      <c r="S109" s="410"/>
      <c r="T109" s="410"/>
      <c r="U109" s="410"/>
      <c r="V109" s="410"/>
      <c r="W109" s="410"/>
      <c r="X109" s="410"/>
      <c r="Y109" s="411"/>
      <c r="Z109" s="412"/>
      <c r="AA109" s="413"/>
      <c r="AB109" s="413"/>
      <c r="AC109" s="413"/>
      <c r="AD109" s="408"/>
      <c r="AE109" s="296"/>
      <c r="AF109" s="296"/>
      <c r="AG109" s="296"/>
      <c r="AH109" s="297"/>
      <c r="AI109" s="409"/>
      <c r="AJ109" s="410"/>
      <c r="AK109" s="410"/>
      <c r="AL109" s="410"/>
      <c r="AM109" s="410"/>
      <c r="AN109" s="410"/>
      <c r="AO109" s="410"/>
      <c r="AP109" s="410"/>
      <c r="AQ109" s="410"/>
      <c r="AR109" s="410"/>
      <c r="AS109" s="410"/>
      <c r="AT109" s="410"/>
      <c r="AU109" s="411"/>
      <c r="AV109" s="412"/>
      <c r="AW109" s="413"/>
      <c r="AX109" s="413"/>
      <c r="AY109" s="416"/>
    </row>
    <row r="110" spans="2:51" ht="24.75" customHeight="1" thickBot="1">
      <c r="B110" s="178"/>
      <c r="C110" s="179"/>
      <c r="D110" s="179"/>
      <c r="E110" s="179"/>
      <c r="F110" s="179"/>
      <c r="G110" s="180"/>
      <c r="H110" s="436" t="s">
        <v>27</v>
      </c>
      <c r="I110" s="437"/>
      <c r="J110" s="437"/>
      <c r="K110" s="437"/>
      <c r="L110" s="437"/>
      <c r="M110" s="438"/>
      <c r="N110" s="439"/>
      <c r="O110" s="439"/>
      <c r="P110" s="439"/>
      <c r="Q110" s="439"/>
      <c r="R110" s="439"/>
      <c r="S110" s="439"/>
      <c r="T110" s="439"/>
      <c r="U110" s="439"/>
      <c r="V110" s="439"/>
      <c r="W110" s="439"/>
      <c r="X110" s="439"/>
      <c r="Y110" s="440"/>
      <c r="Z110" s="441">
        <f>SUM(Z105:AC109)</f>
        <v>3.7</v>
      </c>
      <c r="AA110" s="442"/>
      <c r="AB110" s="442"/>
      <c r="AC110" s="443"/>
      <c r="AD110" s="436" t="s">
        <v>27</v>
      </c>
      <c r="AE110" s="437"/>
      <c r="AF110" s="437"/>
      <c r="AG110" s="437"/>
      <c r="AH110" s="437"/>
      <c r="AI110" s="438"/>
      <c r="AJ110" s="439"/>
      <c r="AK110" s="439"/>
      <c r="AL110" s="439"/>
      <c r="AM110" s="439"/>
      <c r="AN110" s="439"/>
      <c r="AO110" s="439"/>
      <c r="AP110" s="439"/>
      <c r="AQ110" s="439"/>
      <c r="AR110" s="439"/>
      <c r="AS110" s="439"/>
      <c r="AT110" s="439"/>
      <c r="AU110" s="440"/>
      <c r="AV110" s="441">
        <f>SUM(AV105:AY109)</f>
        <v>0</v>
      </c>
      <c r="AW110" s="442"/>
      <c r="AX110" s="442"/>
      <c r="AY110" s="444"/>
    </row>
    <row r="111" spans="2:51" ht="24.75" customHeight="1">
      <c r="B111" s="178"/>
      <c r="C111" s="179"/>
      <c r="D111" s="179"/>
      <c r="E111" s="179"/>
      <c r="F111" s="179"/>
      <c r="G111" s="180"/>
      <c r="H111" s="375" t="s">
        <v>199</v>
      </c>
      <c r="I111" s="221"/>
      <c r="J111" s="221"/>
      <c r="K111" s="221"/>
      <c r="L111" s="221"/>
      <c r="M111" s="221"/>
      <c r="N111" s="221"/>
      <c r="O111" s="221"/>
      <c r="P111" s="221"/>
      <c r="Q111" s="221"/>
      <c r="R111" s="221"/>
      <c r="S111" s="221"/>
      <c r="T111" s="221"/>
      <c r="U111" s="221"/>
      <c r="V111" s="221"/>
      <c r="W111" s="221"/>
      <c r="X111" s="221"/>
      <c r="Y111" s="221"/>
      <c r="Z111" s="221"/>
      <c r="AA111" s="221"/>
      <c r="AB111" s="221"/>
      <c r="AC111" s="224"/>
      <c r="AD111" s="375" t="s">
        <v>151</v>
      </c>
      <c r="AE111" s="221"/>
      <c r="AF111" s="221"/>
      <c r="AG111" s="221"/>
      <c r="AH111" s="221"/>
      <c r="AI111" s="221"/>
      <c r="AJ111" s="221"/>
      <c r="AK111" s="221"/>
      <c r="AL111" s="221"/>
      <c r="AM111" s="221"/>
      <c r="AN111" s="221"/>
      <c r="AO111" s="221"/>
      <c r="AP111" s="221"/>
      <c r="AQ111" s="221"/>
      <c r="AR111" s="221"/>
      <c r="AS111" s="221"/>
      <c r="AT111" s="221"/>
      <c r="AU111" s="221"/>
      <c r="AV111" s="221"/>
      <c r="AW111" s="221"/>
      <c r="AX111" s="221"/>
      <c r="AY111" s="224"/>
    </row>
    <row r="112" spans="2:51" ht="24.75" customHeight="1">
      <c r="B112" s="178"/>
      <c r="C112" s="179"/>
      <c r="D112" s="179"/>
      <c r="E112" s="179"/>
      <c r="F112" s="179"/>
      <c r="G112" s="180"/>
      <c r="H112" s="379" t="s">
        <v>24</v>
      </c>
      <c r="I112" s="213"/>
      <c r="J112" s="213"/>
      <c r="K112" s="213"/>
      <c r="L112" s="213"/>
      <c r="M112" s="380" t="s">
        <v>25</v>
      </c>
      <c r="N112" s="93"/>
      <c r="O112" s="93"/>
      <c r="P112" s="93"/>
      <c r="Q112" s="93"/>
      <c r="R112" s="93"/>
      <c r="S112" s="93"/>
      <c r="T112" s="93"/>
      <c r="U112" s="93"/>
      <c r="V112" s="93"/>
      <c r="W112" s="93"/>
      <c r="X112" s="93"/>
      <c r="Y112" s="101"/>
      <c r="Z112" s="381" t="s">
        <v>26</v>
      </c>
      <c r="AA112" s="382"/>
      <c r="AB112" s="382"/>
      <c r="AC112" s="435"/>
      <c r="AD112" s="379" t="s">
        <v>24</v>
      </c>
      <c r="AE112" s="213"/>
      <c r="AF112" s="213"/>
      <c r="AG112" s="213"/>
      <c r="AH112" s="213"/>
      <c r="AI112" s="380" t="s">
        <v>25</v>
      </c>
      <c r="AJ112" s="93"/>
      <c r="AK112" s="93"/>
      <c r="AL112" s="93"/>
      <c r="AM112" s="93"/>
      <c r="AN112" s="93"/>
      <c r="AO112" s="93"/>
      <c r="AP112" s="93"/>
      <c r="AQ112" s="93"/>
      <c r="AR112" s="93"/>
      <c r="AS112" s="93"/>
      <c r="AT112" s="93"/>
      <c r="AU112" s="101"/>
      <c r="AV112" s="381" t="s">
        <v>26</v>
      </c>
      <c r="AW112" s="382"/>
      <c r="AX112" s="382"/>
      <c r="AY112" s="435"/>
    </row>
    <row r="113" spans="2:54" ht="24.75" customHeight="1">
      <c r="B113" s="178"/>
      <c r="C113" s="179"/>
      <c r="D113" s="179"/>
      <c r="E113" s="179"/>
      <c r="F113" s="179"/>
      <c r="G113" s="180"/>
      <c r="H113" s="387" t="s">
        <v>131</v>
      </c>
      <c r="I113" s="305"/>
      <c r="J113" s="305"/>
      <c r="K113" s="305"/>
      <c r="L113" s="306"/>
      <c r="M113" s="388" t="s">
        <v>200</v>
      </c>
      <c r="N113" s="389"/>
      <c r="O113" s="389"/>
      <c r="P113" s="389"/>
      <c r="Q113" s="389"/>
      <c r="R113" s="389"/>
      <c r="S113" s="389"/>
      <c r="T113" s="389"/>
      <c r="U113" s="389"/>
      <c r="V113" s="389"/>
      <c r="W113" s="389"/>
      <c r="X113" s="389"/>
      <c r="Y113" s="390"/>
      <c r="Z113" s="391">
        <v>21</v>
      </c>
      <c r="AA113" s="392"/>
      <c r="AB113" s="392"/>
      <c r="AC113" s="397"/>
      <c r="AD113" s="387" t="s">
        <v>152</v>
      </c>
      <c r="AE113" s="305"/>
      <c r="AF113" s="305"/>
      <c r="AG113" s="305"/>
      <c r="AH113" s="306"/>
      <c r="AI113" s="388" t="s">
        <v>153</v>
      </c>
      <c r="AJ113" s="389"/>
      <c r="AK113" s="389"/>
      <c r="AL113" s="389"/>
      <c r="AM113" s="389"/>
      <c r="AN113" s="389"/>
      <c r="AO113" s="389"/>
      <c r="AP113" s="389"/>
      <c r="AQ113" s="389"/>
      <c r="AR113" s="389"/>
      <c r="AS113" s="389"/>
      <c r="AT113" s="389"/>
      <c r="AU113" s="390"/>
      <c r="AV113" s="391">
        <v>2</v>
      </c>
      <c r="AW113" s="392"/>
      <c r="AX113" s="392"/>
      <c r="AY113" s="397"/>
    </row>
    <row r="114" spans="2:54" ht="24.75" customHeight="1">
      <c r="B114" s="178"/>
      <c r="C114" s="179"/>
      <c r="D114" s="179"/>
      <c r="E114" s="179"/>
      <c r="F114" s="179"/>
      <c r="G114" s="180"/>
      <c r="H114" s="398"/>
      <c r="I114" s="311"/>
      <c r="J114" s="311"/>
      <c r="K114" s="311"/>
      <c r="L114" s="312"/>
      <c r="M114" s="399"/>
      <c r="N114" s="400"/>
      <c r="O114" s="400"/>
      <c r="P114" s="400"/>
      <c r="Q114" s="400"/>
      <c r="R114" s="400"/>
      <c r="S114" s="400"/>
      <c r="T114" s="400"/>
      <c r="U114" s="400"/>
      <c r="V114" s="400"/>
      <c r="W114" s="400"/>
      <c r="X114" s="400"/>
      <c r="Y114" s="401"/>
      <c r="Z114" s="402"/>
      <c r="AA114" s="403"/>
      <c r="AB114" s="403"/>
      <c r="AC114" s="407"/>
      <c r="AD114" s="398"/>
      <c r="AE114" s="311"/>
      <c r="AF114" s="311"/>
      <c r="AG114" s="311"/>
      <c r="AH114" s="312"/>
      <c r="AI114" s="399"/>
      <c r="AJ114" s="400"/>
      <c r="AK114" s="400"/>
      <c r="AL114" s="400"/>
      <c r="AM114" s="400"/>
      <c r="AN114" s="400"/>
      <c r="AO114" s="400"/>
      <c r="AP114" s="400"/>
      <c r="AQ114" s="400"/>
      <c r="AR114" s="400"/>
      <c r="AS114" s="400"/>
      <c r="AT114" s="400"/>
      <c r="AU114" s="401"/>
      <c r="AV114" s="402"/>
      <c r="AW114" s="403"/>
      <c r="AX114" s="403"/>
      <c r="AY114" s="407"/>
    </row>
    <row r="115" spans="2:54" ht="24.75" customHeight="1">
      <c r="B115" s="178"/>
      <c r="C115" s="179"/>
      <c r="D115" s="179"/>
      <c r="E115" s="179"/>
      <c r="F115" s="179"/>
      <c r="G115" s="180"/>
      <c r="H115" s="398"/>
      <c r="I115" s="311"/>
      <c r="J115" s="311"/>
      <c r="K115" s="311"/>
      <c r="L115" s="312"/>
      <c r="M115" s="399"/>
      <c r="N115" s="400"/>
      <c r="O115" s="400"/>
      <c r="P115" s="400"/>
      <c r="Q115" s="400"/>
      <c r="R115" s="400"/>
      <c r="S115" s="400"/>
      <c r="T115" s="400"/>
      <c r="U115" s="400"/>
      <c r="V115" s="400"/>
      <c r="W115" s="400"/>
      <c r="X115" s="400"/>
      <c r="Y115" s="401"/>
      <c r="Z115" s="402"/>
      <c r="AA115" s="403"/>
      <c r="AB115" s="403"/>
      <c r="AC115" s="407"/>
      <c r="AD115" s="398"/>
      <c r="AE115" s="311"/>
      <c r="AF115" s="311"/>
      <c r="AG115" s="311"/>
      <c r="AH115" s="312"/>
      <c r="AI115" s="399"/>
      <c r="AJ115" s="400"/>
      <c r="AK115" s="400"/>
      <c r="AL115" s="400"/>
      <c r="AM115" s="400"/>
      <c r="AN115" s="400"/>
      <c r="AO115" s="400"/>
      <c r="AP115" s="400"/>
      <c r="AQ115" s="400"/>
      <c r="AR115" s="400"/>
      <c r="AS115" s="400"/>
      <c r="AT115" s="400"/>
      <c r="AU115" s="401"/>
      <c r="AV115" s="402"/>
      <c r="AW115" s="403"/>
      <c r="AX115" s="403"/>
      <c r="AY115" s="407"/>
    </row>
    <row r="116" spans="2:54" ht="24.75" customHeight="1">
      <c r="B116" s="178"/>
      <c r="C116" s="179"/>
      <c r="D116" s="179"/>
      <c r="E116" s="179"/>
      <c r="F116" s="179"/>
      <c r="G116" s="180"/>
      <c r="H116" s="398"/>
      <c r="I116" s="311"/>
      <c r="J116" s="311"/>
      <c r="K116" s="311"/>
      <c r="L116" s="312"/>
      <c r="M116" s="399"/>
      <c r="N116" s="400"/>
      <c r="O116" s="400"/>
      <c r="P116" s="400"/>
      <c r="Q116" s="400"/>
      <c r="R116" s="400"/>
      <c r="S116" s="400"/>
      <c r="T116" s="400"/>
      <c r="U116" s="400"/>
      <c r="V116" s="400"/>
      <c r="W116" s="400"/>
      <c r="X116" s="400"/>
      <c r="Y116" s="401"/>
      <c r="Z116" s="402"/>
      <c r="AA116" s="403"/>
      <c r="AB116" s="403"/>
      <c r="AC116" s="407"/>
      <c r="AD116" s="398"/>
      <c r="AE116" s="311"/>
      <c r="AF116" s="311"/>
      <c r="AG116" s="311"/>
      <c r="AH116" s="312"/>
      <c r="AI116" s="399"/>
      <c r="AJ116" s="400"/>
      <c r="AK116" s="400"/>
      <c r="AL116" s="400"/>
      <c r="AM116" s="400"/>
      <c r="AN116" s="400"/>
      <c r="AO116" s="400"/>
      <c r="AP116" s="400"/>
      <c r="AQ116" s="400"/>
      <c r="AR116" s="400"/>
      <c r="AS116" s="400"/>
      <c r="AT116" s="400"/>
      <c r="AU116" s="401"/>
      <c r="AV116" s="402"/>
      <c r="AW116" s="403"/>
      <c r="AX116" s="403"/>
      <c r="AY116" s="407"/>
    </row>
    <row r="117" spans="2:54" ht="24.75" customHeight="1">
      <c r="B117" s="178"/>
      <c r="C117" s="179"/>
      <c r="D117" s="179"/>
      <c r="E117" s="179"/>
      <c r="F117" s="179"/>
      <c r="G117" s="180"/>
      <c r="H117" s="408"/>
      <c r="I117" s="296"/>
      <c r="J117" s="296"/>
      <c r="K117" s="296"/>
      <c r="L117" s="297"/>
      <c r="M117" s="409"/>
      <c r="N117" s="410"/>
      <c r="O117" s="410"/>
      <c r="P117" s="410"/>
      <c r="Q117" s="410"/>
      <c r="R117" s="410"/>
      <c r="S117" s="410"/>
      <c r="T117" s="410"/>
      <c r="U117" s="410"/>
      <c r="V117" s="410"/>
      <c r="W117" s="410"/>
      <c r="X117" s="410"/>
      <c r="Y117" s="411"/>
      <c r="Z117" s="412"/>
      <c r="AA117" s="413"/>
      <c r="AB117" s="413"/>
      <c r="AC117" s="416"/>
      <c r="AD117" s="408"/>
      <c r="AE117" s="296"/>
      <c r="AF117" s="296"/>
      <c r="AG117" s="296"/>
      <c r="AH117" s="297"/>
      <c r="AI117" s="409"/>
      <c r="AJ117" s="410"/>
      <c r="AK117" s="410"/>
      <c r="AL117" s="410"/>
      <c r="AM117" s="410"/>
      <c r="AN117" s="410"/>
      <c r="AO117" s="410"/>
      <c r="AP117" s="410"/>
      <c r="AQ117" s="410"/>
      <c r="AR117" s="410"/>
      <c r="AS117" s="410"/>
      <c r="AT117" s="410"/>
      <c r="AU117" s="411"/>
      <c r="AV117" s="412"/>
      <c r="AW117" s="413"/>
      <c r="AX117" s="413"/>
      <c r="AY117" s="416"/>
    </row>
    <row r="118" spans="2:54" ht="24.75" customHeight="1" thickBot="1">
      <c r="B118" s="445"/>
      <c r="C118" s="446"/>
      <c r="D118" s="446"/>
      <c r="E118" s="446"/>
      <c r="F118" s="446"/>
      <c r="G118" s="447"/>
      <c r="H118" s="436" t="s">
        <v>27</v>
      </c>
      <c r="I118" s="437"/>
      <c r="J118" s="437"/>
      <c r="K118" s="437"/>
      <c r="L118" s="437"/>
      <c r="M118" s="438"/>
      <c r="N118" s="439"/>
      <c r="O118" s="439"/>
      <c r="P118" s="439"/>
      <c r="Q118" s="439"/>
      <c r="R118" s="439"/>
      <c r="S118" s="439"/>
      <c r="T118" s="439"/>
      <c r="U118" s="439"/>
      <c r="V118" s="439"/>
      <c r="W118" s="439"/>
      <c r="X118" s="439"/>
      <c r="Y118" s="440"/>
      <c r="Z118" s="441">
        <f>SUM(Z113:AC117)</f>
        <v>21</v>
      </c>
      <c r="AA118" s="442"/>
      <c r="AB118" s="442"/>
      <c r="AC118" s="448"/>
      <c r="AD118" s="436"/>
      <c r="AE118" s="437"/>
      <c r="AF118" s="437"/>
      <c r="AG118" s="437"/>
      <c r="AH118" s="437"/>
      <c r="AI118" s="438"/>
      <c r="AJ118" s="439"/>
      <c r="AK118" s="439"/>
      <c r="AL118" s="439"/>
      <c r="AM118" s="439"/>
      <c r="AN118" s="439"/>
      <c r="AO118" s="439"/>
      <c r="AP118" s="439"/>
      <c r="AQ118" s="439"/>
      <c r="AR118" s="439"/>
      <c r="AS118" s="439"/>
      <c r="AT118" s="439"/>
      <c r="AU118" s="440"/>
      <c r="AV118" s="441">
        <f>SUM(AV113:AY117)</f>
        <v>2</v>
      </c>
      <c r="AW118" s="442"/>
      <c r="AX118" s="442"/>
      <c r="AY118" s="448"/>
    </row>
    <row r="121" spans="2:54" ht="14.25">
      <c r="C121" s="449" t="s">
        <v>201</v>
      </c>
    </row>
    <row r="122" spans="2:54">
      <c r="C122" s="57" t="s">
        <v>202</v>
      </c>
      <c r="BA122" s="57">
        <f>BA124+BA132+BA136+BA137+BA138+BA139+BA140+BA141+BA142+BA143+BA158+BA159+BA160+BA161+BA162+BA163+BA164+BA165+BA166+BA167+BA171+BA175+BA179+BA183</f>
        <v>222741916</v>
      </c>
    </row>
    <row r="123" spans="2:54" ht="34.5" customHeight="1">
      <c r="B123" s="450"/>
      <c r="C123" s="450"/>
      <c r="D123" s="175" t="s">
        <v>203</v>
      </c>
      <c r="E123" s="175"/>
      <c r="F123" s="175"/>
      <c r="G123" s="175"/>
      <c r="H123" s="175"/>
      <c r="I123" s="175"/>
      <c r="J123" s="175"/>
      <c r="K123" s="175"/>
      <c r="L123" s="175"/>
      <c r="M123" s="175"/>
      <c r="N123" s="175" t="s">
        <v>204</v>
      </c>
      <c r="O123" s="175"/>
      <c r="P123" s="175"/>
      <c r="Q123" s="175"/>
      <c r="R123" s="175"/>
      <c r="S123" s="175"/>
      <c r="T123" s="175"/>
      <c r="U123" s="175"/>
      <c r="V123" s="175"/>
      <c r="W123" s="175"/>
      <c r="X123" s="175"/>
      <c r="Y123" s="175"/>
      <c r="Z123" s="175"/>
      <c r="AA123" s="175"/>
      <c r="AB123" s="175"/>
      <c r="AC123" s="175"/>
      <c r="AD123" s="175"/>
      <c r="AE123" s="175"/>
      <c r="AF123" s="175"/>
      <c r="AG123" s="175"/>
      <c r="AH123" s="175"/>
      <c r="AI123" s="175"/>
      <c r="AJ123" s="175"/>
      <c r="AK123" s="175"/>
      <c r="AL123" s="176" t="s">
        <v>205</v>
      </c>
      <c r="AM123" s="175"/>
      <c r="AN123" s="175"/>
      <c r="AO123" s="175"/>
      <c r="AP123" s="175"/>
      <c r="AQ123" s="175"/>
      <c r="AR123" s="175" t="s">
        <v>28</v>
      </c>
      <c r="AS123" s="175"/>
      <c r="AT123" s="175"/>
      <c r="AU123" s="175"/>
      <c r="AV123" s="175" t="s">
        <v>29</v>
      </c>
      <c r="AW123" s="175"/>
      <c r="AX123" s="175"/>
    </row>
    <row r="124" spans="2:54" ht="24" customHeight="1">
      <c r="B124" s="450">
        <v>1</v>
      </c>
      <c r="C124" s="450">
        <v>1</v>
      </c>
      <c r="D124" s="189" t="s">
        <v>94</v>
      </c>
      <c r="E124" s="189"/>
      <c r="F124" s="189"/>
      <c r="G124" s="189"/>
      <c r="H124" s="189"/>
      <c r="I124" s="189"/>
      <c r="J124" s="189"/>
      <c r="K124" s="189"/>
      <c r="L124" s="189"/>
      <c r="M124" s="189"/>
      <c r="N124" s="110" t="s">
        <v>139</v>
      </c>
      <c r="O124" s="93"/>
      <c r="P124" s="93"/>
      <c r="Q124" s="93"/>
      <c r="R124" s="93"/>
      <c r="S124" s="93"/>
      <c r="T124" s="93"/>
      <c r="U124" s="93"/>
      <c r="V124" s="93"/>
      <c r="W124" s="93"/>
      <c r="X124" s="93"/>
      <c r="Y124" s="93"/>
      <c r="Z124" s="93"/>
      <c r="AA124" s="93"/>
      <c r="AB124" s="93"/>
      <c r="AC124" s="93"/>
      <c r="AD124" s="93"/>
      <c r="AE124" s="93"/>
      <c r="AF124" s="93"/>
      <c r="AG124" s="93"/>
      <c r="AH124" s="93"/>
      <c r="AI124" s="93"/>
      <c r="AJ124" s="93"/>
      <c r="AK124" s="101"/>
      <c r="AL124" s="451">
        <f>BA124/1000000</f>
        <v>56.91</v>
      </c>
      <c r="AM124" s="452"/>
      <c r="AN124" s="452"/>
      <c r="AO124" s="452"/>
      <c r="AP124" s="452"/>
      <c r="AQ124" s="452"/>
      <c r="AR124" s="380">
        <v>7</v>
      </c>
      <c r="AS124" s="2"/>
      <c r="AT124" s="2"/>
      <c r="AU124" s="3"/>
      <c r="AV124" s="453">
        <f>BA124/BB124*100</f>
        <v>85.767276831541281</v>
      </c>
      <c r="AW124" s="454"/>
      <c r="AX124" s="455"/>
      <c r="BA124" s="57">
        <v>56910000</v>
      </c>
      <c r="BB124" s="57">
        <v>66353978</v>
      </c>
    </row>
    <row r="126" spans="2:54" ht="23.25" hidden="1" customHeight="1">
      <c r="B126" s="57" t="s">
        <v>40</v>
      </c>
    </row>
    <row r="127" spans="2:54" ht="36" hidden="1" customHeight="1">
      <c r="B127" s="175" t="s">
        <v>30</v>
      </c>
      <c r="C127" s="175"/>
      <c r="D127" s="175"/>
      <c r="E127" s="175"/>
      <c r="F127" s="175"/>
      <c r="G127" s="175"/>
      <c r="H127" s="175"/>
      <c r="I127" s="189"/>
      <c r="J127" s="189"/>
      <c r="K127" s="189"/>
      <c r="L127" s="189"/>
      <c r="M127" s="189"/>
      <c r="N127" s="189"/>
      <c r="O127" s="189"/>
      <c r="P127" s="189"/>
      <c r="Q127" s="189"/>
      <c r="R127" s="189"/>
      <c r="S127" s="189"/>
      <c r="T127" s="189"/>
      <c r="U127" s="189"/>
      <c r="V127" s="189"/>
      <c r="W127" s="189"/>
      <c r="X127" s="189"/>
      <c r="Y127" s="189"/>
    </row>
    <row r="128" spans="2:54" ht="36" hidden="1" customHeight="1">
      <c r="B128" s="456" t="s">
        <v>206</v>
      </c>
      <c r="C128" s="128"/>
      <c r="D128" s="128"/>
      <c r="E128" s="128"/>
      <c r="F128" s="128"/>
      <c r="G128" s="128"/>
      <c r="H128" s="129"/>
      <c r="I128" s="110" t="s">
        <v>207</v>
      </c>
      <c r="J128" s="93"/>
      <c r="K128" s="93"/>
      <c r="L128" s="93"/>
      <c r="M128" s="101"/>
      <c r="N128" s="127" t="s">
        <v>31</v>
      </c>
      <c r="O128" s="128"/>
      <c r="P128" s="128"/>
      <c r="Q128" s="128"/>
      <c r="R128" s="128"/>
      <c r="S128" s="128"/>
      <c r="T128" s="129"/>
      <c r="U128" s="110" t="s">
        <v>207</v>
      </c>
      <c r="V128" s="93"/>
      <c r="W128" s="93"/>
      <c r="X128" s="93"/>
      <c r="Y128" s="101"/>
      <c r="Z128" s="127" t="s">
        <v>32</v>
      </c>
      <c r="AA128" s="128"/>
      <c r="AB128" s="128"/>
      <c r="AC128" s="128"/>
      <c r="AD128" s="128"/>
      <c r="AE128" s="128"/>
      <c r="AF128" s="129"/>
      <c r="AG128" s="110" t="s">
        <v>207</v>
      </c>
      <c r="AH128" s="93"/>
      <c r="AI128" s="93"/>
      <c r="AJ128" s="93"/>
      <c r="AK128" s="101"/>
      <c r="AL128" s="127" t="s">
        <v>33</v>
      </c>
      <c r="AM128" s="128"/>
      <c r="AN128" s="128"/>
      <c r="AO128" s="128"/>
      <c r="AP128" s="128"/>
      <c r="AQ128" s="128"/>
      <c r="AR128" s="129"/>
      <c r="AS128" s="110" t="s">
        <v>207</v>
      </c>
      <c r="AT128" s="93"/>
      <c r="AU128" s="93"/>
      <c r="AV128" s="93"/>
      <c r="AW128" s="101"/>
    </row>
    <row r="129" spans="2:54" ht="36" hidden="1" customHeight="1">
      <c r="B129" s="127" t="s">
        <v>34</v>
      </c>
      <c r="C129" s="128"/>
      <c r="D129" s="128"/>
      <c r="E129" s="128"/>
      <c r="F129" s="128"/>
      <c r="G129" s="128"/>
      <c r="H129" s="129"/>
      <c r="I129" s="457"/>
      <c r="J129" s="345"/>
      <c r="K129" s="345"/>
      <c r="L129" s="345"/>
      <c r="M129" s="458"/>
      <c r="N129" s="127" t="s">
        <v>35</v>
      </c>
      <c r="O129" s="128"/>
      <c r="P129" s="128"/>
      <c r="Q129" s="128"/>
      <c r="R129" s="128"/>
      <c r="S129" s="128"/>
      <c r="T129" s="129"/>
      <c r="U129" s="457"/>
      <c r="V129" s="345"/>
      <c r="W129" s="345"/>
      <c r="X129" s="345"/>
      <c r="Y129" s="458"/>
      <c r="Z129" s="127" t="s">
        <v>36</v>
      </c>
      <c r="AA129" s="128"/>
      <c r="AB129" s="128"/>
      <c r="AC129" s="128"/>
      <c r="AD129" s="128"/>
      <c r="AE129" s="128"/>
      <c r="AF129" s="129"/>
      <c r="AG129" s="457"/>
      <c r="AH129" s="345"/>
      <c r="AI129" s="345"/>
      <c r="AJ129" s="345"/>
      <c r="AK129" s="458"/>
      <c r="AL129" s="456" t="s">
        <v>37</v>
      </c>
      <c r="AM129" s="128"/>
      <c r="AN129" s="128"/>
      <c r="AO129" s="128"/>
      <c r="AP129" s="128"/>
      <c r="AQ129" s="128"/>
      <c r="AR129" s="129"/>
      <c r="AS129" s="457"/>
      <c r="AT129" s="345"/>
      <c r="AU129" s="345"/>
      <c r="AV129" s="345"/>
      <c r="AW129" s="458"/>
    </row>
    <row r="130" spans="2:54">
      <c r="C130" s="57" t="s">
        <v>208</v>
      </c>
    </row>
    <row r="131" spans="2:54" ht="34.5" customHeight="1">
      <c r="B131" s="450"/>
      <c r="C131" s="450"/>
      <c r="D131" s="175" t="s">
        <v>209</v>
      </c>
      <c r="E131" s="175"/>
      <c r="F131" s="175"/>
      <c r="G131" s="175"/>
      <c r="H131" s="175"/>
      <c r="I131" s="175"/>
      <c r="J131" s="175"/>
      <c r="K131" s="175"/>
      <c r="L131" s="175"/>
      <c r="M131" s="175"/>
      <c r="N131" s="175" t="s">
        <v>210</v>
      </c>
      <c r="O131" s="175"/>
      <c r="P131" s="175"/>
      <c r="Q131" s="175"/>
      <c r="R131" s="175"/>
      <c r="S131" s="175"/>
      <c r="T131" s="175"/>
      <c r="U131" s="175"/>
      <c r="V131" s="175"/>
      <c r="W131" s="175"/>
      <c r="X131" s="175"/>
      <c r="Y131" s="175"/>
      <c r="Z131" s="175"/>
      <c r="AA131" s="175"/>
      <c r="AB131" s="175"/>
      <c r="AC131" s="175"/>
      <c r="AD131" s="175"/>
      <c r="AE131" s="175"/>
      <c r="AF131" s="175"/>
      <c r="AG131" s="175"/>
      <c r="AH131" s="175"/>
      <c r="AI131" s="175"/>
      <c r="AJ131" s="175"/>
      <c r="AK131" s="175"/>
      <c r="AL131" s="176" t="s">
        <v>211</v>
      </c>
      <c r="AM131" s="175"/>
      <c r="AN131" s="175"/>
      <c r="AO131" s="175"/>
      <c r="AP131" s="175"/>
      <c r="AQ131" s="175"/>
      <c r="AR131" s="175" t="s">
        <v>28</v>
      </c>
      <c r="AS131" s="175"/>
      <c r="AT131" s="175"/>
      <c r="AU131" s="175"/>
      <c r="AV131" s="175" t="s">
        <v>29</v>
      </c>
      <c r="AW131" s="175"/>
      <c r="AX131" s="175"/>
    </row>
    <row r="132" spans="2:54" ht="24" customHeight="1">
      <c r="B132" s="450">
        <v>1</v>
      </c>
      <c r="C132" s="450">
        <v>1</v>
      </c>
      <c r="D132" s="189" t="s">
        <v>93</v>
      </c>
      <c r="E132" s="189"/>
      <c r="F132" s="189"/>
      <c r="G132" s="189"/>
      <c r="H132" s="189"/>
      <c r="I132" s="189"/>
      <c r="J132" s="189"/>
      <c r="K132" s="189"/>
      <c r="L132" s="189"/>
      <c r="M132" s="189"/>
      <c r="N132" s="459" t="s">
        <v>80</v>
      </c>
      <c r="O132" s="382"/>
      <c r="P132" s="382"/>
      <c r="Q132" s="382"/>
      <c r="R132" s="382"/>
      <c r="S132" s="382"/>
      <c r="T132" s="382"/>
      <c r="U132" s="382"/>
      <c r="V132" s="382"/>
      <c r="W132" s="382"/>
      <c r="X132" s="382"/>
      <c r="Y132" s="382"/>
      <c r="Z132" s="382"/>
      <c r="AA132" s="382"/>
      <c r="AB132" s="382"/>
      <c r="AC132" s="382"/>
      <c r="AD132" s="382"/>
      <c r="AE132" s="382"/>
      <c r="AF132" s="382"/>
      <c r="AG132" s="382"/>
      <c r="AH132" s="382"/>
      <c r="AI132" s="382"/>
      <c r="AJ132" s="382"/>
      <c r="AK132" s="383"/>
      <c r="AL132" s="451">
        <f>BA132/1000000</f>
        <v>39.130000000000003</v>
      </c>
      <c r="AM132" s="452"/>
      <c r="AN132" s="452"/>
      <c r="AO132" s="452"/>
      <c r="AP132" s="452"/>
      <c r="AQ132" s="452"/>
      <c r="AR132" s="380">
        <v>2</v>
      </c>
      <c r="AS132" s="2"/>
      <c r="AT132" s="2"/>
      <c r="AU132" s="3"/>
      <c r="AV132" s="453">
        <f>BA132/BB132*100</f>
        <v>89.398860177098385</v>
      </c>
      <c r="AW132" s="454"/>
      <c r="AX132" s="455"/>
      <c r="BA132" s="57">
        <v>39130000</v>
      </c>
      <c r="BB132" s="57">
        <v>43770133</v>
      </c>
    </row>
    <row r="134" spans="2:54">
      <c r="C134" s="57" t="s">
        <v>212</v>
      </c>
    </row>
    <row r="135" spans="2:54" ht="34.5" customHeight="1">
      <c r="B135" s="450"/>
      <c r="C135" s="450"/>
      <c r="D135" s="175" t="s">
        <v>209</v>
      </c>
      <c r="E135" s="175"/>
      <c r="F135" s="175"/>
      <c r="G135" s="175"/>
      <c r="H135" s="175"/>
      <c r="I135" s="175"/>
      <c r="J135" s="175"/>
      <c r="K135" s="175"/>
      <c r="L135" s="175"/>
      <c r="M135" s="175"/>
      <c r="N135" s="175" t="s">
        <v>210</v>
      </c>
      <c r="O135" s="175"/>
      <c r="P135" s="175"/>
      <c r="Q135" s="175"/>
      <c r="R135" s="175"/>
      <c r="S135" s="175"/>
      <c r="T135" s="175"/>
      <c r="U135" s="175"/>
      <c r="V135" s="175"/>
      <c r="W135" s="175"/>
      <c r="X135" s="175"/>
      <c r="Y135" s="175"/>
      <c r="Z135" s="175"/>
      <c r="AA135" s="175"/>
      <c r="AB135" s="175"/>
      <c r="AC135" s="175"/>
      <c r="AD135" s="175"/>
      <c r="AE135" s="175"/>
      <c r="AF135" s="175"/>
      <c r="AG135" s="175"/>
      <c r="AH135" s="175"/>
      <c r="AI135" s="175"/>
      <c r="AJ135" s="175"/>
      <c r="AK135" s="175"/>
      <c r="AL135" s="176" t="s">
        <v>211</v>
      </c>
      <c r="AM135" s="175"/>
      <c r="AN135" s="175"/>
      <c r="AO135" s="175"/>
      <c r="AP135" s="175"/>
      <c r="AQ135" s="175"/>
      <c r="AR135" s="175" t="s">
        <v>28</v>
      </c>
      <c r="AS135" s="175"/>
      <c r="AT135" s="175"/>
      <c r="AU135" s="175"/>
      <c r="AV135" s="175" t="s">
        <v>29</v>
      </c>
      <c r="AW135" s="175"/>
      <c r="AX135" s="175"/>
      <c r="BA135" s="57">
        <f>SUM(BA136:BA143)</f>
        <v>20175416</v>
      </c>
    </row>
    <row r="136" spans="2:54" ht="24" customHeight="1">
      <c r="B136" s="450">
        <v>1</v>
      </c>
      <c r="C136" s="450">
        <v>1</v>
      </c>
      <c r="D136" s="189" t="s">
        <v>86</v>
      </c>
      <c r="E136" s="189"/>
      <c r="F136" s="189"/>
      <c r="G136" s="189"/>
      <c r="H136" s="189"/>
      <c r="I136" s="189"/>
      <c r="J136" s="189"/>
      <c r="K136" s="189"/>
      <c r="L136" s="189"/>
      <c r="M136" s="189"/>
      <c r="N136" s="189" t="s">
        <v>81</v>
      </c>
      <c r="O136" s="189"/>
      <c r="P136" s="189"/>
      <c r="Q136" s="189"/>
      <c r="R136" s="189"/>
      <c r="S136" s="189"/>
      <c r="T136" s="189"/>
      <c r="U136" s="189"/>
      <c r="V136" s="189"/>
      <c r="W136" s="189"/>
      <c r="X136" s="189"/>
      <c r="Y136" s="189"/>
      <c r="Z136" s="189"/>
      <c r="AA136" s="189"/>
      <c r="AB136" s="189"/>
      <c r="AC136" s="189"/>
      <c r="AD136" s="189"/>
      <c r="AE136" s="189"/>
      <c r="AF136" s="189"/>
      <c r="AG136" s="189"/>
      <c r="AH136" s="189"/>
      <c r="AI136" s="189"/>
      <c r="AJ136" s="189"/>
      <c r="AK136" s="189"/>
      <c r="AL136" s="451">
        <f t="shared" ref="AL136:AL143" si="0">BA136/1000000</f>
        <v>4.048</v>
      </c>
      <c r="AM136" s="452"/>
      <c r="AN136" s="452"/>
      <c r="AO136" s="452"/>
      <c r="AP136" s="452"/>
      <c r="AQ136" s="452"/>
      <c r="AR136" s="189" t="s">
        <v>213</v>
      </c>
      <c r="AS136" s="189"/>
      <c r="AT136" s="189"/>
      <c r="AU136" s="189"/>
      <c r="AV136" s="162">
        <v>100</v>
      </c>
      <c r="AW136" s="162"/>
      <c r="AX136" s="162"/>
      <c r="BA136" s="57">
        <v>4048000</v>
      </c>
    </row>
    <row r="137" spans="2:54" ht="24" customHeight="1">
      <c r="B137" s="450">
        <v>2</v>
      </c>
      <c r="C137" s="450">
        <v>1</v>
      </c>
      <c r="D137" s="189" t="s">
        <v>87</v>
      </c>
      <c r="E137" s="189"/>
      <c r="F137" s="189"/>
      <c r="G137" s="189"/>
      <c r="H137" s="189"/>
      <c r="I137" s="189"/>
      <c r="J137" s="189"/>
      <c r="K137" s="189"/>
      <c r="L137" s="189"/>
      <c r="M137" s="189"/>
      <c r="N137" s="189" t="s">
        <v>81</v>
      </c>
      <c r="O137" s="189"/>
      <c r="P137" s="189"/>
      <c r="Q137" s="189"/>
      <c r="R137" s="189"/>
      <c r="S137" s="189"/>
      <c r="T137" s="189"/>
      <c r="U137" s="189"/>
      <c r="V137" s="189"/>
      <c r="W137" s="189"/>
      <c r="X137" s="189"/>
      <c r="Y137" s="189"/>
      <c r="Z137" s="189"/>
      <c r="AA137" s="189"/>
      <c r="AB137" s="189"/>
      <c r="AC137" s="189"/>
      <c r="AD137" s="189"/>
      <c r="AE137" s="189"/>
      <c r="AF137" s="189"/>
      <c r="AG137" s="189"/>
      <c r="AH137" s="189"/>
      <c r="AI137" s="189"/>
      <c r="AJ137" s="189"/>
      <c r="AK137" s="189"/>
      <c r="AL137" s="451">
        <f t="shared" si="0"/>
        <v>3.5306000000000002</v>
      </c>
      <c r="AM137" s="452"/>
      <c r="AN137" s="452"/>
      <c r="AO137" s="452"/>
      <c r="AP137" s="452"/>
      <c r="AQ137" s="452"/>
      <c r="AR137" s="189" t="s">
        <v>213</v>
      </c>
      <c r="AS137" s="189"/>
      <c r="AT137" s="189"/>
      <c r="AU137" s="189"/>
      <c r="AV137" s="162">
        <v>75</v>
      </c>
      <c r="AW137" s="162"/>
      <c r="AX137" s="162"/>
      <c r="BA137" s="57">
        <v>3530600</v>
      </c>
    </row>
    <row r="138" spans="2:54" ht="24" customHeight="1">
      <c r="B138" s="450">
        <v>3</v>
      </c>
      <c r="C138" s="450">
        <v>1</v>
      </c>
      <c r="D138" s="189" t="s">
        <v>85</v>
      </c>
      <c r="E138" s="189"/>
      <c r="F138" s="189"/>
      <c r="G138" s="189"/>
      <c r="H138" s="189"/>
      <c r="I138" s="189"/>
      <c r="J138" s="189"/>
      <c r="K138" s="189"/>
      <c r="L138" s="189"/>
      <c r="M138" s="189"/>
      <c r="N138" s="189" t="s">
        <v>81</v>
      </c>
      <c r="O138" s="189"/>
      <c r="P138" s="189"/>
      <c r="Q138" s="189"/>
      <c r="R138" s="189"/>
      <c r="S138" s="189"/>
      <c r="T138" s="189"/>
      <c r="U138" s="189"/>
      <c r="V138" s="189"/>
      <c r="W138" s="189"/>
      <c r="X138" s="189"/>
      <c r="Y138" s="189"/>
      <c r="Z138" s="189"/>
      <c r="AA138" s="189"/>
      <c r="AB138" s="189"/>
      <c r="AC138" s="189"/>
      <c r="AD138" s="189"/>
      <c r="AE138" s="189"/>
      <c r="AF138" s="189"/>
      <c r="AG138" s="189"/>
      <c r="AH138" s="189"/>
      <c r="AI138" s="189"/>
      <c r="AJ138" s="189"/>
      <c r="AK138" s="189"/>
      <c r="AL138" s="451">
        <f t="shared" si="0"/>
        <v>3.0819000000000001</v>
      </c>
      <c r="AM138" s="452"/>
      <c r="AN138" s="452"/>
      <c r="AO138" s="452"/>
      <c r="AP138" s="452"/>
      <c r="AQ138" s="452"/>
      <c r="AR138" s="189" t="s">
        <v>213</v>
      </c>
      <c r="AS138" s="189"/>
      <c r="AT138" s="189"/>
      <c r="AU138" s="189"/>
      <c r="AV138" s="162">
        <v>100</v>
      </c>
      <c r="AW138" s="162"/>
      <c r="AX138" s="162"/>
      <c r="BA138" s="57">
        <v>3081900</v>
      </c>
    </row>
    <row r="139" spans="2:54" ht="24" customHeight="1">
      <c r="B139" s="450">
        <v>4</v>
      </c>
      <c r="C139" s="450">
        <v>1</v>
      </c>
      <c r="D139" s="189" t="s">
        <v>82</v>
      </c>
      <c r="E139" s="189"/>
      <c r="F139" s="189"/>
      <c r="G139" s="189"/>
      <c r="H139" s="189"/>
      <c r="I139" s="189"/>
      <c r="J139" s="189"/>
      <c r="K139" s="189"/>
      <c r="L139" s="189"/>
      <c r="M139" s="189"/>
      <c r="N139" s="189" t="s">
        <v>81</v>
      </c>
      <c r="O139" s="189"/>
      <c r="P139" s="189"/>
      <c r="Q139" s="189"/>
      <c r="R139" s="189"/>
      <c r="S139" s="189"/>
      <c r="T139" s="189"/>
      <c r="U139" s="189"/>
      <c r="V139" s="189"/>
      <c r="W139" s="189"/>
      <c r="X139" s="189"/>
      <c r="Y139" s="189"/>
      <c r="Z139" s="189"/>
      <c r="AA139" s="189"/>
      <c r="AB139" s="189"/>
      <c r="AC139" s="189"/>
      <c r="AD139" s="189"/>
      <c r="AE139" s="189"/>
      <c r="AF139" s="189"/>
      <c r="AG139" s="189"/>
      <c r="AH139" s="189"/>
      <c r="AI139" s="189"/>
      <c r="AJ139" s="189"/>
      <c r="AK139" s="189"/>
      <c r="AL139" s="451">
        <f t="shared" si="0"/>
        <v>2.226</v>
      </c>
      <c r="AM139" s="452"/>
      <c r="AN139" s="452"/>
      <c r="AO139" s="452"/>
      <c r="AP139" s="452"/>
      <c r="AQ139" s="452"/>
      <c r="AR139" s="189" t="s">
        <v>213</v>
      </c>
      <c r="AS139" s="189"/>
      <c r="AT139" s="189"/>
      <c r="AU139" s="189"/>
      <c r="AV139" s="380">
        <v>100</v>
      </c>
      <c r="AW139" s="2"/>
      <c r="AX139" s="3"/>
      <c r="BA139" s="57">
        <v>2226000</v>
      </c>
    </row>
    <row r="140" spans="2:54" ht="24" customHeight="1">
      <c r="B140" s="450">
        <v>5</v>
      </c>
      <c r="C140" s="450">
        <v>1</v>
      </c>
      <c r="D140" s="189" t="s">
        <v>83</v>
      </c>
      <c r="E140" s="189"/>
      <c r="F140" s="189"/>
      <c r="G140" s="189"/>
      <c r="H140" s="189"/>
      <c r="I140" s="189"/>
      <c r="J140" s="189"/>
      <c r="K140" s="189"/>
      <c r="L140" s="189"/>
      <c r="M140" s="189"/>
      <c r="N140" s="189" t="s">
        <v>81</v>
      </c>
      <c r="O140" s="189"/>
      <c r="P140" s="189"/>
      <c r="Q140" s="189"/>
      <c r="R140" s="189"/>
      <c r="S140" s="189"/>
      <c r="T140" s="189"/>
      <c r="U140" s="189"/>
      <c r="V140" s="189"/>
      <c r="W140" s="189"/>
      <c r="X140" s="189"/>
      <c r="Y140" s="189"/>
      <c r="Z140" s="189"/>
      <c r="AA140" s="189"/>
      <c r="AB140" s="189"/>
      <c r="AC140" s="189"/>
      <c r="AD140" s="189"/>
      <c r="AE140" s="189"/>
      <c r="AF140" s="189"/>
      <c r="AG140" s="189"/>
      <c r="AH140" s="189"/>
      <c r="AI140" s="189"/>
      <c r="AJ140" s="189"/>
      <c r="AK140" s="189"/>
      <c r="AL140" s="451">
        <f t="shared" si="0"/>
        <v>2.143837</v>
      </c>
      <c r="AM140" s="452"/>
      <c r="AN140" s="452"/>
      <c r="AO140" s="452"/>
      <c r="AP140" s="452"/>
      <c r="AQ140" s="452"/>
      <c r="AR140" s="189" t="s">
        <v>213</v>
      </c>
      <c r="AS140" s="189"/>
      <c r="AT140" s="189"/>
      <c r="AU140" s="189"/>
      <c r="AV140" s="162">
        <v>100</v>
      </c>
      <c r="AW140" s="162"/>
      <c r="AX140" s="162"/>
      <c r="BA140" s="57">
        <v>2143837</v>
      </c>
    </row>
    <row r="141" spans="2:54" ht="24" customHeight="1">
      <c r="B141" s="450">
        <v>6</v>
      </c>
      <c r="C141" s="450">
        <v>1</v>
      </c>
      <c r="D141" s="189" t="s">
        <v>89</v>
      </c>
      <c r="E141" s="189"/>
      <c r="F141" s="189"/>
      <c r="G141" s="189"/>
      <c r="H141" s="189"/>
      <c r="I141" s="189"/>
      <c r="J141" s="189"/>
      <c r="K141" s="189"/>
      <c r="L141" s="189"/>
      <c r="M141" s="189"/>
      <c r="N141" s="189" t="s">
        <v>81</v>
      </c>
      <c r="O141" s="189"/>
      <c r="P141" s="189"/>
      <c r="Q141" s="189"/>
      <c r="R141" s="189"/>
      <c r="S141" s="189"/>
      <c r="T141" s="189"/>
      <c r="U141" s="189"/>
      <c r="V141" s="189"/>
      <c r="W141" s="189"/>
      <c r="X141" s="189"/>
      <c r="Y141" s="189"/>
      <c r="Z141" s="189"/>
      <c r="AA141" s="189"/>
      <c r="AB141" s="189"/>
      <c r="AC141" s="189"/>
      <c r="AD141" s="189"/>
      <c r="AE141" s="189"/>
      <c r="AF141" s="189"/>
      <c r="AG141" s="189"/>
      <c r="AH141" s="189"/>
      <c r="AI141" s="189"/>
      <c r="AJ141" s="189"/>
      <c r="AK141" s="189"/>
      <c r="AL141" s="451">
        <f t="shared" si="0"/>
        <v>2.0985390000000002</v>
      </c>
      <c r="AM141" s="452"/>
      <c r="AN141" s="452"/>
      <c r="AO141" s="452"/>
      <c r="AP141" s="452"/>
      <c r="AQ141" s="452"/>
      <c r="AR141" s="189" t="s">
        <v>213</v>
      </c>
      <c r="AS141" s="189"/>
      <c r="AT141" s="189"/>
      <c r="AU141" s="189"/>
      <c r="AV141" s="380">
        <v>100</v>
      </c>
      <c r="AW141" s="2"/>
      <c r="AX141" s="3"/>
      <c r="BA141" s="57">
        <v>2098539</v>
      </c>
    </row>
    <row r="142" spans="2:54" ht="24" customHeight="1">
      <c r="B142" s="450">
        <v>7</v>
      </c>
      <c r="C142" s="450">
        <v>1</v>
      </c>
      <c r="D142" s="189" t="s">
        <v>84</v>
      </c>
      <c r="E142" s="189"/>
      <c r="F142" s="189"/>
      <c r="G142" s="189"/>
      <c r="H142" s="189"/>
      <c r="I142" s="189"/>
      <c r="J142" s="189"/>
      <c r="K142" s="189"/>
      <c r="L142" s="189"/>
      <c r="M142" s="189"/>
      <c r="N142" s="189" t="s">
        <v>81</v>
      </c>
      <c r="O142" s="189"/>
      <c r="P142" s="189"/>
      <c r="Q142" s="189"/>
      <c r="R142" s="189"/>
      <c r="S142" s="189"/>
      <c r="T142" s="189"/>
      <c r="U142" s="189"/>
      <c r="V142" s="189"/>
      <c r="W142" s="189"/>
      <c r="X142" s="189"/>
      <c r="Y142" s="189"/>
      <c r="Z142" s="189"/>
      <c r="AA142" s="189"/>
      <c r="AB142" s="189"/>
      <c r="AC142" s="189"/>
      <c r="AD142" s="189"/>
      <c r="AE142" s="189"/>
      <c r="AF142" s="189"/>
      <c r="AG142" s="189"/>
      <c r="AH142" s="189"/>
      <c r="AI142" s="189"/>
      <c r="AJ142" s="189"/>
      <c r="AK142" s="189"/>
      <c r="AL142" s="451">
        <f t="shared" si="0"/>
        <v>2.0133399999999999</v>
      </c>
      <c r="AM142" s="452"/>
      <c r="AN142" s="452"/>
      <c r="AO142" s="452"/>
      <c r="AP142" s="452"/>
      <c r="AQ142" s="452"/>
      <c r="AR142" s="189" t="s">
        <v>213</v>
      </c>
      <c r="AS142" s="189"/>
      <c r="AT142" s="189"/>
      <c r="AU142" s="189"/>
      <c r="AV142" s="162">
        <v>100</v>
      </c>
      <c r="AW142" s="162"/>
      <c r="AX142" s="162"/>
      <c r="BA142" s="57">
        <v>2013340</v>
      </c>
    </row>
    <row r="143" spans="2:54" ht="24" customHeight="1">
      <c r="B143" s="450">
        <v>8</v>
      </c>
      <c r="C143" s="450">
        <v>1</v>
      </c>
      <c r="D143" s="189" t="s">
        <v>88</v>
      </c>
      <c r="E143" s="189"/>
      <c r="F143" s="189"/>
      <c r="G143" s="189"/>
      <c r="H143" s="189"/>
      <c r="I143" s="189"/>
      <c r="J143" s="189"/>
      <c r="K143" s="189"/>
      <c r="L143" s="189"/>
      <c r="M143" s="189"/>
      <c r="N143" s="189" t="s">
        <v>81</v>
      </c>
      <c r="O143" s="189"/>
      <c r="P143" s="189"/>
      <c r="Q143" s="189"/>
      <c r="R143" s="189"/>
      <c r="S143" s="189"/>
      <c r="T143" s="189"/>
      <c r="U143" s="189"/>
      <c r="V143" s="189"/>
      <c r="W143" s="189"/>
      <c r="X143" s="189"/>
      <c r="Y143" s="189"/>
      <c r="Z143" s="189"/>
      <c r="AA143" s="189"/>
      <c r="AB143" s="189"/>
      <c r="AC143" s="189"/>
      <c r="AD143" s="189"/>
      <c r="AE143" s="189"/>
      <c r="AF143" s="189"/>
      <c r="AG143" s="189"/>
      <c r="AH143" s="189"/>
      <c r="AI143" s="189"/>
      <c r="AJ143" s="189"/>
      <c r="AK143" s="189"/>
      <c r="AL143" s="451">
        <f t="shared" si="0"/>
        <v>1.0331999999999999</v>
      </c>
      <c r="AM143" s="452"/>
      <c r="AN143" s="452"/>
      <c r="AO143" s="452"/>
      <c r="AP143" s="452"/>
      <c r="AQ143" s="452"/>
      <c r="AR143" s="189" t="s">
        <v>213</v>
      </c>
      <c r="AS143" s="189"/>
      <c r="AT143" s="189"/>
      <c r="AU143" s="189"/>
      <c r="AV143" s="380">
        <v>100</v>
      </c>
      <c r="AW143" s="2"/>
      <c r="AX143" s="3"/>
      <c r="BA143" s="57">
        <v>1033200</v>
      </c>
    </row>
    <row r="145" spans="2:53">
      <c r="C145" s="57" t="s">
        <v>214</v>
      </c>
    </row>
    <row r="146" spans="2:53" ht="34.5" customHeight="1">
      <c r="B146" s="450"/>
      <c r="C146" s="450"/>
      <c r="D146" s="175" t="s">
        <v>209</v>
      </c>
      <c r="E146" s="175"/>
      <c r="F146" s="175"/>
      <c r="G146" s="175"/>
      <c r="H146" s="175"/>
      <c r="I146" s="175"/>
      <c r="J146" s="175"/>
      <c r="K146" s="175"/>
      <c r="L146" s="175"/>
      <c r="M146" s="175"/>
      <c r="N146" s="175" t="s">
        <v>210</v>
      </c>
      <c r="O146" s="175"/>
      <c r="P146" s="175"/>
      <c r="Q146" s="175"/>
      <c r="R146" s="175"/>
      <c r="S146" s="175"/>
      <c r="T146" s="175"/>
      <c r="U146" s="175"/>
      <c r="V146" s="175"/>
      <c r="W146" s="175"/>
      <c r="X146" s="175"/>
      <c r="Y146" s="175"/>
      <c r="Z146" s="175"/>
      <c r="AA146" s="175"/>
      <c r="AB146" s="175"/>
      <c r="AC146" s="175"/>
      <c r="AD146" s="175"/>
      <c r="AE146" s="175"/>
      <c r="AF146" s="175"/>
      <c r="AG146" s="175"/>
      <c r="AH146" s="175"/>
      <c r="AI146" s="175"/>
      <c r="AJ146" s="175"/>
      <c r="AK146" s="175"/>
      <c r="AL146" s="176" t="s">
        <v>211</v>
      </c>
      <c r="AM146" s="175"/>
      <c r="AN146" s="175"/>
      <c r="AO146" s="175"/>
      <c r="AP146" s="175"/>
      <c r="AQ146" s="175"/>
      <c r="AR146" s="175" t="s">
        <v>28</v>
      </c>
      <c r="AS146" s="175"/>
      <c r="AT146" s="175"/>
      <c r="AU146" s="175"/>
      <c r="AV146" s="175" t="s">
        <v>29</v>
      </c>
      <c r="AW146" s="175"/>
      <c r="AX146" s="175"/>
    </row>
    <row r="147" spans="2:53" ht="24" customHeight="1">
      <c r="B147" s="450">
        <v>1</v>
      </c>
      <c r="C147" s="450">
        <v>1</v>
      </c>
      <c r="D147" s="162" t="s">
        <v>99</v>
      </c>
      <c r="E147" s="162"/>
      <c r="F147" s="162"/>
      <c r="G147" s="162"/>
      <c r="H147" s="162"/>
      <c r="I147" s="162"/>
      <c r="J147" s="162"/>
      <c r="K147" s="162"/>
      <c r="L147" s="162"/>
      <c r="M147" s="162"/>
      <c r="N147" s="162" t="s">
        <v>102</v>
      </c>
      <c r="O147" s="162"/>
      <c r="P147" s="162"/>
      <c r="Q147" s="162"/>
      <c r="R147" s="162"/>
      <c r="S147" s="162"/>
      <c r="T147" s="162"/>
      <c r="U147" s="162"/>
      <c r="V147" s="162"/>
      <c r="W147" s="162"/>
      <c r="X147" s="162"/>
      <c r="Y147" s="162"/>
      <c r="Z147" s="162"/>
      <c r="AA147" s="162"/>
      <c r="AB147" s="162"/>
      <c r="AC147" s="162"/>
      <c r="AD147" s="162"/>
      <c r="AE147" s="162"/>
      <c r="AF147" s="162"/>
      <c r="AG147" s="162"/>
      <c r="AH147" s="162"/>
      <c r="AI147" s="162"/>
      <c r="AJ147" s="162"/>
      <c r="AK147" s="162"/>
      <c r="AL147" s="460">
        <v>3.6539999999999999</v>
      </c>
      <c r="AM147" s="461"/>
      <c r="AN147" s="461"/>
      <c r="AO147" s="461"/>
      <c r="AP147" s="461"/>
      <c r="AQ147" s="461"/>
      <c r="AR147" s="162" t="s">
        <v>213</v>
      </c>
      <c r="AS147" s="162"/>
      <c r="AT147" s="162"/>
      <c r="AU147" s="162"/>
      <c r="AV147" s="162">
        <v>100</v>
      </c>
      <c r="AW147" s="162"/>
      <c r="AX147" s="162"/>
    </row>
    <row r="148" spans="2:53" ht="24" customHeight="1">
      <c r="B148" s="450">
        <v>2</v>
      </c>
      <c r="C148" s="450">
        <v>1</v>
      </c>
      <c r="D148" s="162" t="s">
        <v>97</v>
      </c>
      <c r="E148" s="162"/>
      <c r="F148" s="162"/>
      <c r="G148" s="162"/>
      <c r="H148" s="162"/>
      <c r="I148" s="162"/>
      <c r="J148" s="162"/>
      <c r="K148" s="162"/>
      <c r="L148" s="162"/>
      <c r="M148" s="162"/>
      <c r="N148" s="162" t="s">
        <v>100</v>
      </c>
      <c r="O148" s="162"/>
      <c r="P148" s="162"/>
      <c r="Q148" s="162"/>
      <c r="R148" s="162"/>
      <c r="S148" s="162"/>
      <c r="T148" s="162"/>
      <c r="U148" s="162"/>
      <c r="V148" s="162"/>
      <c r="W148" s="162"/>
      <c r="X148" s="162"/>
      <c r="Y148" s="162"/>
      <c r="Z148" s="162"/>
      <c r="AA148" s="162"/>
      <c r="AB148" s="162"/>
      <c r="AC148" s="162"/>
      <c r="AD148" s="162"/>
      <c r="AE148" s="162"/>
      <c r="AF148" s="162"/>
      <c r="AG148" s="162"/>
      <c r="AH148" s="162"/>
      <c r="AI148" s="162"/>
      <c r="AJ148" s="162"/>
      <c r="AK148" s="162"/>
      <c r="AL148" s="460">
        <v>3.36</v>
      </c>
      <c r="AM148" s="461"/>
      <c r="AN148" s="461"/>
      <c r="AO148" s="461"/>
      <c r="AP148" s="461"/>
      <c r="AQ148" s="461"/>
      <c r="AR148" s="162">
        <v>5</v>
      </c>
      <c r="AS148" s="162"/>
      <c r="AT148" s="162"/>
      <c r="AU148" s="162"/>
      <c r="AV148" s="162">
        <v>88</v>
      </c>
      <c r="AW148" s="162"/>
      <c r="AX148" s="162"/>
    </row>
    <row r="149" spans="2:53" ht="24" customHeight="1">
      <c r="B149" s="450">
        <v>3</v>
      </c>
      <c r="C149" s="450">
        <v>1</v>
      </c>
      <c r="D149" s="162" t="s">
        <v>109</v>
      </c>
      <c r="E149" s="162"/>
      <c r="F149" s="162"/>
      <c r="G149" s="162"/>
      <c r="H149" s="162"/>
      <c r="I149" s="162"/>
      <c r="J149" s="162"/>
      <c r="K149" s="162"/>
      <c r="L149" s="162"/>
      <c r="M149" s="162"/>
      <c r="N149" s="162" t="s">
        <v>103</v>
      </c>
      <c r="O149" s="162"/>
      <c r="P149" s="162"/>
      <c r="Q149" s="162"/>
      <c r="R149" s="162"/>
      <c r="S149" s="162"/>
      <c r="T149" s="162"/>
      <c r="U149" s="162"/>
      <c r="V149" s="162"/>
      <c r="W149" s="162"/>
      <c r="X149" s="162"/>
      <c r="Y149" s="162"/>
      <c r="Z149" s="162"/>
      <c r="AA149" s="162"/>
      <c r="AB149" s="162"/>
      <c r="AC149" s="162"/>
      <c r="AD149" s="162"/>
      <c r="AE149" s="162"/>
      <c r="AF149" s="162"/>
      <c r="AG149" s="162"/>
      <c r="AH149" s="162"/>
      <c r="AI149" s="162"/>
      <c r="AJ149" s="162"/>
      <c r="AK149" s="162"/>
      <c r="AL149" s="460">
        <v>2.4700000000000002</v>
      </c>
      <c r="AM149" s="461"/>
      <c r="AN149" s="461"/>
      <c r="AO149" s="461"/>
      <c r="AP149" s="461"/>
      <c r="AQ149" s="461"/>
      <c r="AR149" s="162">
        <v>4</v>
      </c>
      <c r="AS149" s="162"/>
      <c r="AT149" s="162"/>
      <c r="AU149" s="162"/>
      <c r="AV149" s="162">
        <v>73</v>
      </c>
      <c r="AW149" s="162"/>
      <c r="AX149" s="162"/>
    </row>
    <row r="150" spans="2:53" ht="24" customHeight="1">
      <c r="B150" s="450">
        <v>4</v>
      </c>
      <c r="C150" s="450">
        <v>1</v>
      </c>
      <c r="D150" s="162" t="s">
        <v>109</v>
      </c>
      <c r="E150" s="162"/>
      <c r="F150" s="162"/>
      <c r="G150" s="162"/>
      <c r="H150" s="162"/>
      <c r="I150" s="162"/>
      <c r="J150" s="162"/>
      <c r="K150" s="162"/>
      <c r="L150" s="162"/>
      <c r="M150" s="162"/>
      <c r="N150" s="162" t="s">
        <v>105</v>
      </c>
      <c r="O150" s="162"/>
      <c r="P150" s="162"/>
      <c r="Q150" s="162"/>
      <c r="R150" s="162"/>
      <c r="S150" s="162"/>
      <c r="T150" s="162"/>
      <c r="U150" s="162"/>
      <c r="V150" s="162"/>
      <c r="W150" s="162"/>
      <c r="X150" s="162"/>
      <c r="Y150" s="162"/>
      <c r="Z150" s="162"/>
      <c r="AA150" s="162"/>
      <c r="AB150" s="162"/>
      <c r="AC150" s="162"/>
      <c r="AD150" s="162"/>
      <c r="AE150" s="162"/>
      <c r="AF150" s="162"/>
      <c r="AG150" s="162"/>
      <c r="AH150" s="162"/>
      <c r="AI150" s="162"/>
      <c r="AJ150" s="162"/>
      <c r="AK150" s="162"/>
      <c r="AL150" s="460">
        <v>2.226</v>
      </c>
      <c r="AM150" s="461"/>
      <c r="AN150" s="461"/>
      <c r="AO150" s="461"/>
      <c r="AP150" s="461"/>
      <c r="AQ150" s="461"/>
      <c r="AR150" s="162">
        <v>2</v>
      </c>
      <c r="AS150" s="162"/>
      <c r="AT150" s="162"/>
      <c r="AU150" s="162"/>
      <c r="AV150" s="162">
        <v>50</v>
      </c>
      <c r="AW150" s="162"/>
      <c r="AX150" s="162"/>
    </row>
    <row r="151" spans="2:53" ht="24" customHeight="1">
      <c r="B151" s="450">
        <v>5</v>
      </c>
      <c r="C151" s="450">
        <v>1</v>
      </c>
      <c r="D151" s="162" t="s">
        <v>98</v>
      </c>
      <c r="E151" s="162"/>
      <c r="F151" s="162"/>
      <c r="G151" s="162"/>
      <c r="H151" s="162"/>
      <c r="I151" s="162"/>
      <c r="J151" s="162"/>
      <c r="K151" s="162"/>
      <c r="L151" s="162"/>
      <c r="M151" s="162"/>
      <c r="N151" s="162" t="s">
        <v>101</v>
      </c>
      <c r="O151" s="162"/>
      <c r="P151" s="162"/>
      <c r="Q151" s="162"/>
      <c r="R151" s="162"/>
      <c r="S151" s="162"/>
      <c r="T151" s="162"/>
      <c r="U151" s="162"/>
      <c r="V151" s="162"/>
      <c r="W151" s="162"/>
      <c r="X151" s="162"/>
      <c r="Y151" s="162"/>
      <c r="Z151" s="162"/>
      <c r="AA151" s="162"/>
      <c r="AB151" s="162"/>
      <c r="AC151" s="162"/>
      <c r="AD151" s="162"/>
      <c r="AE151" s="162"/>
      <c r="AF151" s="162"/>
      <c r="AG151" s="162"/>
      <c r="AH151" s="162"/>
      <c r="AI151" s="162"/>
      <c r="AJ151" s="162"/>
      <c r="AK151" s="162"/>
      <c r="AL151" s="460">
        <v>1.97</v>
      </c>
      <c r="AM151" s="461"/>
      <c r="AN151" s="461"/>
      <c r="AO151" s="461"/>
      <c r="AP151" s="461"/>
      <c r="AQ151" s="461"/>
      <c r="AR151" s="162">
        <v>4</v>
      </c>
      <c r="AS151" s="162"/>
      <c r="AT151" s="162"/>
      <c r="AU151" s="162"/>
      <c r="AV151" s="162">
        <v>67</v>
      </c>
      <c r="AW151" s="162"/>
      <c r="AX151" s="162"/>
    </row>
    <row r="152" spans="2:53" ht="24" customHeight="1">
      <c r="B152" s="450">
        <v>6</v>
      </c>
      <c r="C152" s="450">
        <v>1</v>
      </c>
      <c r="D152" s="162" t="s">
        <v>113</v>
      </c>
      <c r="E152" s="162"/>
      <c r="F152" s="162"/>
      <c r="G152" s="162"/>
      <c r="H152" s="162"/>
      <c r="I152" s="162"/>
      <c r="J152" s="162"/>
      <c r="K152" s="162"/>
      <c r="L152" s="162"/>
      <c r="M152" s="162"/>
      <c r="N152" s="162" t="s">
        <v>107</v>
      </c>
      <c r="O152" s="162"/>
      <c r="P152" s="162"/>
      <c r="Q152" s="162"/>
      <c r="R152" s="162"/>
      <c r="S152" s="162"/>
      <c r="T152" s="162"/>
      <c r="U152" s="162"/>
      <c r="V152" s="162"/>
      <c r="W152" s="162"/>
      <c r="X152" s="162"/>
      <c r="Y152" s="162"/>
      <c r="Z152" s="162"/>
      <c r="AA152" s="162"/>
      <c r="AB152" s="162"/>
      <c r="AC152" s="162"/>
      <c r="AD152" s="162"/>
      <c r="AE152" s="162"/>
      <c r="AF152" s="162"/>
      <c r="AG152" s="162"/>
      <c r="AH152" s="162"/>
      <c r="AI152" s="162"/>
      <c r="AJ152" s="162"/>
      <c r="AK152" s="162"/>
      <c r="AL152" s="460">
        <v>1.9215</v>
      </c>
      <c r="AM152" s="461"/>
      <c r="AN152" s="461"/>
      <c r="AO152" s="461"/>
      <c r="AP152" s="461"/>
      <c r="AQ152" s="461"/>
      <c r="AR152" s="380">
        <v>9</v>
      </c>
      <c r="AS152" s="2"/>
      <c r="AT152" s="2"/>
      <c r="AU152" s="3"/>
      <c r="AV152" s="162">
        <v>48</v>
      </c>
      <c r="AW152" s="162"/>
      <c r="AX152" s="162"/>
    </row>
    <row r="153" spans="2:53" ht="24" customHeight="1">
      <c r="B153" s="450">
        <v>7</v>
      </c>
      <c r="C153" s="450">
        <v>1</v>
      </c>
      <c r="D153" s="162" t="s">
        <v>97</v>
      </c>
      <c r="E153" s="162"/>
      <c r="F153" s="162"/>
      <c r="G153" s="162"/>
      <c r="H153" s="162"/>
      <c r="I153" s="162"/>
      <c r="J153" s="162"/>
      <c r="K153" s="162"/>
      <c r="L153" s="162"/>
      <c r="M153" s="162"/>
      <c r="N153" s="162" t="s">
        <v>104</v>
      </c>
      <c r="O153" s="162"/>
      <c r="P153" s="162"/>
      <c r="Q153" s="162"/>
      <c r="R153" s="162"/>
      <c r="S153" s="162"/>
      <c r="T153" s="162"/>
      <c r="U153" s="162"/>
      <c r="V153" s="162"/>
      <c r="W153" s="162"/>
      <c r="X153" s="162"/>
      <c r="Y153" s="162"/>
      <c r="Z153" s="162"/>
      <c r="AA153" s="162"/>
      <c r="AB153" s="162"/>
      <c r="AC153" s="162"/>
      <c r="AD153" s="162"/>
      <c r="AE153" s="162"/>
      <c r="AF153" s="162"/>
      <c r="AG153" s="162"/>
      <c r="AH153" s="162"/>
      <c r="AI153" s="162"/>
      <c r="AJ153" s="162"/>
      <c r="AK153" s="162"/>
      <c r="AL153" s="460">
        <v>1.68</v>
      </c>
      <c r="AM153" s="461"/>
      <c r="AN153" s="461"/>
      <c r="AO153" s="461"/>
      <c r="AP153" s="461"/>
      <c r="AQ153" s="461"/>
      <c r="AR153" s="162">
        <v>4</v>
      </c>
      <c r="AS153" s="162"/>
      <c r="AT153" s="162"/>
      <c r="AU153" s="162"/>
      <c r="AV153" s="162">
        <v>53</v>
      </c>
      <c r="AW153" s="162"/>
      <c r="AX153" s="162"/>
    </row>
    <row r="154" spans="2:53" ht="24" customHeight="1">
      <c r="B154" s="450">
        <v>8</v>
      </c>
      <c r="C154" s="450">
        <v>1</v>
      </c>
      <c r="D154" s="162" t="s">
        <v>108</v>
      </c>
      <c r="E154" s="162"/>
      <c r="F154" s="162"/>
      <c r="G154" s="162"/>
      <c r="H154" s="162"/>
      <c r="I154" s="162"/>
      <c r="J154" s="162"/>
      <c r="K154" s="162"/>
      <c r="L154" s="162"/>
      <c r="M154" s="162"/>
      <c r="N154" s="162" t="s">
        <v>106</v>
      </c>
      <c r="O154" s="162"/>
      <c r="P154" s="162"/>
      <c r="Q154" s="162"/>
      <c r="R154" s="162"/>
      <c r="S154" s="162"/>
      <c r="T154" s="162"/>
      <c r="U154" s="162"/>
      <c r="V154" s="162"/>
      <c r="W154" s="162"/>
      <c r="X154" s="162"/>
      <c r="Y154" s="162"/>
      <c r="Z154" s="162"/>
      <c r="AA154" s="162"/>
      <c r="AB154" s="162"/>
      <c r="AC154" s="162"/>
      <c r="AD154" s="162"/>
      <c r="AE154" s="162"/>
      <c r="AF154" s="162"/>
      <c r="AG154" s="162"/>
      <c r="AH154" s="162"/>
      <c r="AI154" s="162"/>
      <c r="AJ154" s="162"/>
      <c r="AK154" s="162"/>
      <c r="AL154" s="460">
        <v>1.008</v>
      </c>
      <c r="AM154" s="461"/>
      <c r="AN154" s="461"/>
      <c r="AO154" s="461"/>
      <c r="AP154" s="461"/>
      <c r="AQ154" s="461"/>
      <c r="AR154" s="162">
        <v>7</v>
      </c>
      <c r="AS154" s="162"/>
      <c r="AT154" s="162"/>
      <c r="AU154" s="162"/>
      <c r="AV154" s="162">
        <v>23</v>
      </c>
      <c r="AW154" s="162"/>
      <c r="AX154" s="162"/>
    </row>
    <row r="156" spans="2:53">
      <c r="C156" s="57" t="s">
        <v>215</v>
      </c>
    </row>
    <row r="157" spans="2:53" ht="34.5" customHeight="1">
      <c r="B157" s="450"/>
      <c r="C157" s="450"/>
      <c r="D157" s="175" t="s">
        <v>209</v>
      </c>
      <c r="E157" s="175"/>
      <c r="F157" s="175"/>
      <c r="G157" s="175"/>
      <c r="H157" s="175"/>
      <c r="I157" s="175"/>
      <c r="J157" s="175"/>
      <c r="K157" s="175"/>
      <c r="L157" s="175"/>
      <c r="M157" s="175"/>
      <c r="N157" s="175" t="s">
        <v>210</v>
      </c>
      <c r="O157" s="175"/>
      <c r="P157" s="175"/>
      <c r="Q157" s="175"/>
      <c r="R157" s="175"/>
      <c r="S157" s="175"/>
      <c r="T157" s="175"/>
      <c r="U157" s="175"/>
      <c r="V157" s="175"/>
      <c r="W157" s="175"/>
      <c r="X157" s="175"/>
      <c r="Y157" s="175"/>
      <c r="Z157" s="175"/>
      <c r="AA157" s="175"/>
      <c r="AB157" s="175"/>
      <c r="AC157" s="175"/>
      <c r="AD157" s="175"/>
      <c r="AE157" s="175"/>
      <c r="AF157" s="175"/>
      <c r="AG157" s="175"/>
      <c r="AH157" s="175"/>
      <c r="AI157" s="175"/>
      <c r="AJ157" s="175"/>
      <c r="AK157" s="175"/>
      <c r="AL157" s="176" t="s">
        <v>211</v>
      </c>
      <c r="AM157" s="175"/>
      <c r="AN157" s="175"/>
      <c r="AO157" s="175"/>
      <c r="AP157" s="175"/>
      <c r="AQ157" s="175"/>
      <c r="AR157" s="175" t="s">
        <v>28</v>
      </c>
      <c r="AS157" s="175"/>
      <c r="AT157" s="175"/>
      <c r="AU157" s="175"/>
      <c r="AV157" s="175" t="s">
        <v>29</v>
      </c>
      <c r="AW157" s="175"/>
      <c r="AX157" s="175"/>
      <c r="BA157" s="57">
        <v>111507000</v>
      </c>
    </row>
    <row r="158" spans="2:53" ht="24" customHeight="1">
      <c r="B158" s="450">
        <v>1</v>
      </c>
      <c r="C158" s="450">
        <v>1</v>
      </c>
      <c r="D158" s="162" t="s">
        <v>216</v>
      </c>
      <c r="E158" s="162"/>
      <c r="F158" s="162"/>
      <c r="G158" s="162"/>
      <c r="H158" s="162"/>
      <c r="I158" s="162"/>
      <c r="J158" s="162"/>
      <c r="K158" s="162"/>
      <c r="L158" s="162"/>
      <c r="M158" s="162"/>
      <c r="N158" s="162" t="s">
        <v>110</v>
      </c>
      <c r="O158" s="162"/>
      <c r="P158" s="162"/>
      <c r="Q158" s="162"/>
      <c r="R158" s="162"/>
      <c r="S158" s="162"/>
      <c r="T158" s="162"/>
      <c r="U158" s="162"/>
      <c r="V158" s="162"/>
      <c r="W158" s="162"/>
      <c r="X158" s="162"/>
      <c r="Y158" s="162"/>
      <c r="Z158" s="162"/>
      <c r="AA158" s="162"/>
      <c r="AB158" s="162"/>
      <c r="AC158" s="162"/>
      <c r="AD158" s="162"/>
      <c r="AE158" s="162"/>
      <c r="AF158" s="162"/>
      <c r="AG158" s="162"/>
      <c r="AH158" s="162"/>
      <c r="AI158" s="162"/>
      <c r="AJ158" s="162"/>
      <c r="AK158" s="162"/>
      <c r="AL158" s="451">
        <f t="shared" ref="AL158:AL167" si="1">BA158/1000000</f>
        <v>20.79</v>
      </c>
      <c r="AM158" s="452"/>
      <c r="AN158" s="452"/>
      <c r="AO158" s="452"/>
      <c r="AP158" s="452"/>
      <c r="AQ158" s="452"/>
      <c r="AR158" s="162" t="s">
        <v>111</v>
      </c>
      <c r="AS158" s="162"/>
      <c r="AT158" s="162"/>
      <c r="AU158" s="162"/>
      <c r="AV158" s="162">
        <v>100</v>
      </c>
      <c r="AW158" s="162"/>
      <c r="AX158" s="162"/>
      <c r="BA158" s="57">
        <v>20790000</v>
      </c>
    </row>
    <row r="159" spans="2:53" ht="24" customHeight="1">
      <c r="B159" s="450">
        <v>2</v>
      </c>
      <c r="C159" s="450">
        <v>1</v>
      </c>
      <c r="D159" s="462" t="s">
        <v>217</v>
      </c>
      <c r="E159" s="462"/>
      <c r="F159" s="462"/>
      <c r="G159" s="462"/>
      <c r="H159" s="462"/>
      <c r="I159" s="462"/>
      <c r="J159" s="462"/>
      <c r="K159" s="462"/>
      <c r="L159" s="462"/>
      <c r="M159" s="462"/>
      <c r="N159" s="162" t="s">
        <v>110</v>
      </c>
      <c r="O159" s="162"/>
      <c r="P159" s="162"/>
      <c r="Q159" s="162"/>
      <c r="R159" s="162"/>
      <c r="S159" s="162"/>
      <c r="T159" s="162"/>
      <c r="U159" s="162"/>
      <c r="V159" s="162"/>
      <c r="W159" s="162"/>
      <c r="X159" s="162"/>
      <c r="Y159" s="162"/>
      <c r="Z159" s="162"/>
      <c r="AA159" s="162"/>
      <c r="AB159" s="162"/>
      <c r="AC159" s="162"/>
      <c r="AD159" s="162"/>
      <c r="AE159" s="162"/>
      <c r="AF159" s="162"/>
      <c r="AG159" s="162"/>
      <c r="AH159" s="162"/>
      <c r="AI159" s="162"/>
      <c r="AJ159" s="162"/>
      <c r="AK159" s="162"/>
      <c r="AL159" s="451">
        <f t="shared" si="1"/>
        <v>7.2759999999999998</v>
      </c>
      <c r="AM159" s="452"/>
      <c r="AN159" s="452"/>
      <c r="AO159" s="452"/>
      <c r="AP159" s="452"/>
      <c r="AQ159" s="452"/>
      <c r="AR159" s="162" t="s">
        <v>111</v>
      </c>
      <c r="AS159" s="162"/>
      <c r="AT159" s="162"/>
      <c r="AU159" s="162"/>
      <c r="AV159" s="162">
        <v>100</v>
      </c>
      <c r="AW159" s="162"/>
      <c r="AX159" s="162"/>
      <c r="BA159" s="57">
        <v>7276000</v>
      </c>
    </row>
    <row r="160" spans="2:53" ht="24" customHeight="1">
      <c r="B160" s="450">
        <v>3</v>
      </c>
      <c r="C160" s="450">
        <v>1</v>
      </c>
      <c r="D160" s="162" t="s">
        <v>218</v>
      </c>
      <c r="E160" s="162"/>
      <c r="F160" s="162"/>
      <c r="G160" s="162"/>
      <c r="H160" s="162"/>
      <c r="I160" s="162"/>
      <c r="J160" s="162"/>
      <c r="K160" s="162"/>
      <c r="L160" s="162"/>
      <c r="M160" s="162"/>
      <c r="N160" s="162" t="s">
        <v>110</v>
      </c>
      <c r="O160" s="162"/>
      <c r="P160" s="162"/>
      <c r="Q160" s="162"/>
      <c r="R160" s="162"/>
      <c r="S160" s="162"/>
      <c r="T160" s="162"/>
      <c r="U160" s="162"/>
      <c r="V160" s="162"/>
      <c r="W160" s="162"/>
      <c r="X160" s="162"/>
      <c r="Y160" s="162"/>
      <c r="Z160" s="162"/>
      <c r="AA160" s="162"/>
      <c r="AB160" s="162"/>
      <c r="AC160" s="162"/>
      <c r="AD160" s="162"/>
      <c r="AE160" s="162"/>
      <c r="AF160" s="162"/>
      <c r="AG160" s="162"/>
      <c r="AH160" s="162"/>
      <c r="AI160" s="162"/>
      <c r="AJ160" s="162"/>
      <c r="AK160" s="162"/>
      <c r="AL160" s="451">
        <f t="shared" si="1"/>
        <v>7.2759999999999998</v>
      </c>
      <c r="AM160" s="452"/>
      <c r="AN160" s="452"/>
      <c r="AO160" s="452"/>
      <c r="AP160" s="452"/>
      <c r="AQ160" s="452"/>
      <c r="AR160" s="162" t="s">
        <v>111</v>
      </c>
      <c r="AS160" s="162"/>
      <c r="AT160" s="162"/>
      <c r="AU160" s="162"/>
      <c r="AV160" s="162">
        <v>100</v>
      </c>
      <c r="AW160" s="162"/>
      <c r="AX160" s="162"/>
      <c r="BA160" s="57">
        <v>7276000</v>
      </c>
    </row>
    <row r="161" spans="2:53" ht="24" customHeight="1">
      <c r="B161" s="450">
        <v>4</v>
      </c>
      <c r="C161" s="450">
        <v>1</v>
      </c>
      <c r="D161" s="162" t="s">
        <v>219</v>
      </c>
      <c r="E161" s="162"/>
      <c r="F161" s="162"/>
      <c r="G161" s="162"/>
      <c r="H161" s="162"/>
      <c r="I161" s="162"/>
      <c r="J161" s="162"/>
      <c r="K161" s="162"/>
      <c r="L161" s="162"/>
      <c r="M161" s="162"/>
      <c r="N161" s="162" t="s">
        <v>110</v>
      </c>
      <c r="O161" s="162"/>
      <c r="P161" s="162"/>
      <c r="Q161" s="162"/>
      <c r="R161" s="162"/>
      <c r="S161" s="162"/>
      <c r="T161" s="162"/>
      <c r="U161" s="162"/>
      <c r="V161" s="162"/>
      <c r="W161" s="162"/>
      <c r="X161" s="162"/>
      <c r="Y161" s="162"/>
      <c r="Z161" s="162"/>
      <c r="AA161" s="162"/>
      <c r="AB161" s="162"/>
      <c r="AC161" s="162"/>
      <c r="AD161" s="162"/>
      <c r="AE161" s="162"/>
      <c r="AF161" s="162"/>
      <c r="AG161" s="162"/>
      <c r="AH161" s="162"/>
      <c r="AI161" s="162"/>
      <c r="AJ161" s="162"/>
      <c r="AK161" s="162"/>
      <c r="AL161" s="451">
        <f t="shared" si="1"/>
        <v>6.3</v>
      </c>
      <c r="AM161" s="452"/>
      <c r="AN161" s="452"/>
      <c r="AO161" s="452"/>
      <c r="AP161" s="452"/>
      <c r="AQ161" s="452"/>
      <c r="AR161" s="162" t="s">
        <v>111</v>
      </c>
      <c r="AS161" s="162"/>
      <c r="AT161" s="162"/>
      <c r="AU161" s="162"/>
      <c r="AV161" s="162">
        <v>100</v>
      </c>
      <c r="AW161" s="162"/>
      <c r="AX161" s="162"/>
      <c r="BA161" s="57">
        <v>6300000</v>
      </c>
    </row>
    <row r="162" spans="2:53" ht="24" customHeight="1">
      <c r="B162" s="450">
        <v>5</v>
      </c>
      <c r="C162" s="450">
        <v>1</v>
      </c>
      <c r="D162" s="162" t="s">
        <v>134</v>
      </c>
      <c r="E162" s="162"/>
      <c r="F162" s="162"/>
      <c r="G162" s="162"/>
      <c r="H162" s="162"/>
      <c r="I162" s="162"/>
      <c r="J162" s="162"/>
      <c r="K162" s="162"/>
      <c r="L162" s="162"/>
      <c r="M162" s="162"/>
      <c r="N162" s="162" t="s">
        <v>110</v>
      </c>
      <c r="O162" s="162"/>
      <c r="P162" s="162"/>
      <c r="Q162" s="162"/>
      <c r="R162" s="162"/>
      <c r="S162" s="162"/>
      <c r="T162" s="162"/>
      <c r="U162" s="162"/>
      <c r="V162" s="162"/>
      <c r="W162" s="162"/>
      <c r="X162" s="162"/>
      <c r="Y162" s="162"/>
      <c r="Z162" s="162"/>
      <c r="AA162" s="162"/>
      <c r="AB162" s="162"/>
      <c r="AC162" s="162"/>
      <c r="AD162" s="162"/>
      <c r="AE162" s="162"/>
      <c r="AF162" s="162"/>
      <c r="AG162" s="162"/>
      <c r="AH162" s="162"/>
      <c r="AI162" s="162"/>
      <c r="AJ162" s="162"/>
      <c r="AK162" s="162"/>
      <c r="AL162" s="451">
        <f t="shared" si="1"/>
        <v>4.1580000000000004</v>
      </c>
      <c r="AM162" s="452"/>
      <c r="AN162" s="452"/>
      <c r="AO162" s="452"/>
      <c r="AP162" s="452"/>
      <c r="AQ162" s="452"/>
      <c r="AR162" s="162" t="s">
        <v>111</v>
      </c>
      <c r="AS162" s="162"/>
      <c r="AT162" s="162"/>
      <c r="AU162" s="162"/>
      <c r="AV162" s="162">
        <v>100</v>
      </c>
      <c r="AW162" s="162"/>
      <c r="AX162" s="162"/>
      <c r="BA162" s="57">
        <v>4158000</v>
      </c>
    </row>
    <row r="163" spans="2:53" ht="24" customHeight="1">
      <c r="B163" s="450">
        <v>6</v>
      </c>
      <c r="C163" s="450">
        <v>1</v>
      </c>
      <c r="D163" s="162" t="s">
        <v>220</v>
      </c>
      <c r="E163" s="162"/>
      <c r="F163" s="162"/>
      <c r="G163" s="162"/>
      <c r="H163" s="162"/>
      <c r="I163" s="162"/>
      <c r="J163" s="162"/>
      <c r="K163" s="162"/>
      <c r="L163" s="162"/>
      <c r="M163" s="162"/>
      <c r="N163" s="162" t="s">
        <v>110</v>
      </c>
      <c r="O163" s="162"/>
      <c r="P163" s="162"/>
      <c r="Q163" s="162"/>
      <c r="R163" s="162"/>
      <c r="S163" s="162"/>
      <c r="T163" s="162"/>
      <c r="U163" s="162"/>
      <c r="V163" s="162"/>
      <c r="W163" s="162"/>
      <c r="X163" s="162"/>
      <c r="Y163" s="162"/>
      <c r="Z163" s="162"/>
      <c r="AA163" s="162"/>
      <c r="AB163" s="162"/>
      <c r="AC163" s="162"/>
      <c r="AD163" s="162"/>
      <c r="AE163" s="162"/>
      <c r="AF163" s="162"/>
      <c r="AG163" s="162"/>
      <c r="AH163" s="162"/>
      <c r="AI163" s="162"/>
      <c r="AJ163" s="162"/>
      <c r="AK163" s="162"/>
      <c r="AL163" s="451">
        <f t="shared" si="1"/>
        <v>4.1580000000000004</v>
      </c>
      <c r="AM163" s="452"/>
      <c r="AN163" s="452"/>
      <c r="AO163" s="452"/>
      <c r="AP163" s="452"/>
      <c r="AQ163" s="452"/>
      <c r="AR163" s="162" t="s">
        <v>111</v>
      </c>
      <c r="AS163" s="162"/>
      <c r="AT163" s="162"/>
      <c r="AU163" s="162"/>
      <c r="AV163" s="162">
        <v>100</v>
      </c>
      <c r="AW163" s="162"/>
      <c r="AX163" s="162"/>
      <c r="BA163" s="57">
        <v>4158000</v>
      </c>
    </row>
    <row r="164" spans="2:53" ht="24" customHeight="1">
      <c r="B164" s="450">
        <v>7</v>
      </c>
      <c r="C164" s="450">
        <v>1</v>
      </c>
      <c r="D164" s="162" t="s">
        <v>221</v>
      </c>
      <c r="E164" s="162"/>
      <c r="F164" s="162"/>
      <c r="G164" s="162"/>
      <c r="H164" s="162"/>
      <c r="I164" s="162"/>
      <c r="J164" s="162"/>
      <c r="K164" s="162"/>
      <c r="L164" s="162"/>
      <c r="M164" s="162"/>
      <c r="N164" s="162" t="s">
        <v>110</v>
      </c>
      <c r="O164" s="162"/>
      <c r="P164" s="162"/>
      <c r="Q164" s="162"/>
      <c r="R164" s="162"/>
      <c r="S164" s="162"/>
      <c r="T164" s="162"/>
      <c r="U164" s="162"/>
      <c r="V164" s="162"/>
      <c r="W164" s="162"/>
      <c r="X164" s="162"/>
      <c r="Y164" s="162"/>
      <c r="Z164" s="162"/>
      <c r="AA164" s="162"/>
      <c r="AB164" s="162"/>
      <c r="AC164" s="162"/>
      <c r="AD164" s="162"/>
      <c r="AE164" s="162"/>
      <c r="AF164" s="162"/>
      <c r="AG164" s="162"/>
      <c r="AH164" s="162"/>
      <c r="AI164" s="162"/>
      <c r="AJ164" s="162"/>
      <c r="AK164" s="162"/>
      <c r="AL164" s="451">
        <f t="shared" si="1"/>
        <v>3.9369999999999998</v>
      </c>
      <c r="AM164" s="452"/>
      <c r="AN164" s="452"/>
      <c r="AO164" s="452"/>
      <c r="AP164" s="452"/>
      <c r="AQ164" s="452"/>
      <c r="AR164" s="162" t="s">
        <v>111</v>
      </c>
      <c r="AS164" s="162"/>
      <c r="AT164" s="162"/>
      <c r="AU164" s="162"/>
      <c r="AV164" s="162">
        <v>100</v>
      </c>
      <c r="AW164" s="162"/>
      <c r="AX164" s="162"/>
      <c r="BA164" s="57">
        <v>3937000</v>
      </c>
    </row>
    <row r="165" spans="2:53" ht="24" customHeight="1">
      <c r="B165" s="450">
        <v>8</v>
      </c>
      <c r="C165" s="450">
        <v>1</v>
      </c>
      <c r="D165" s="380" t="s">
        <v>222</v>
      </c>
      <c r="E165" s="2"/>
      <c r="F165" s="2"/>
      <c r="G165" s="2"/>
      <c r="H165" s="2"/>
      <c r="I165" s="2"/>
      <c r="J165" s="2"/>
      <c r="K165" s="2"/>
      <c r="L165" s="2"/>
      <c r="M165" s="3"/>
      <c r="N165" s="162" t="s">
        <v>110</v>
      </c>
      <c r="O165" s="162"/>
      <c r="P165" s="162"/>
      <c r="Q165" s="162"/>
      <c r="R165" s="162"/>
      <c r="S165" s="162"/>
      <c r="T165" s="162"/>
      <c r="U165" s="162"/>
      <c r="V165" s="162"/>
      <c r="W165" s="162"/>
      <c r="X165" s="162"/>
      <c r="Y165" s="162"/>
      <c r="Z165" s="162"/>
      <c r="AA165" s="162"/>
      <c r="AB165" s="162"/>
      <c r="AC165" s="162"/>
      <c r="AD165" s="162"/>
      <c r="AE165" s="162"/>
      <c r="AF165" s="162"/>
      <c r="AG165" s="162"/>
      <c r="AH165" s="162"/>
      <c r="AI165" s="162"/>
      <c r="AJ165" s="162"/>
      <c r="AK165" s="162"/>
      <c r="AL165" s="451">
        <f t="shared" si="1"/>
        <v>3.1179999999999999</v>
      </c>
      <c r="AM165" s="452"/>
      <c r="AN165" s="452"/>
      <c r="AO165" s="452"/>
      <c r="AP165" s="452"/>
      <c r="AQ165" s="452"/>
      <c r="AR165" s="162" t="s">
        <v>111</v>
      </c>
      <c r="AS165" s="162"/>
      <c r="AT165" s="162"/>
      <c r="AU165" s="162"/>
      <c r="AV165" s="162">
        <v>100</v>
      </c>
      <c r="AW165" s="162"/>
      <c r="AX165" s="162"/>
      <c r="BA165" s="57">
        <v>3118000</v>
      </c>
    </row>
    <row r="166" spans="2:53" ht="24" customHeight="1">
      <c r="B166" s="450">
        <v>9</v>
      </c>
      <c r="C166" s="450">
        <v>1</v>
      </c>
      <c r="D166" s="162" t="s">
        <v>112</v>
      </c>
      <c r="E166" s="162"/>
      <c r="F166" s="162"/>
      <c r="G166" s="162"/>
      <c r="H166" s="162"/>
      <c r="I166" s="162"/>
      <c r="J166" s="162"/>
      <c r="K166" s="162"/>
      <c r="L166" s="162"/>
      <c r="M166" s="162"/>
      <c r="N166" s="162" t="s">
        <v>110</v>
      </c>
      <c r="O166" s="162"/>
      <c r="P166" s="162"/>
      <c r="Q166" s="162"/>
      <c r="R166" s="162"/>
      <c r="S166" s="162"/>
      <c r="T166" s="162"/>
      <c r="U166" s="162"/>
      <c r="V166" s="162"/>
      <c r="W166" s="162"/>
      <c r="X166" s="162"/>
      <c r="Y166" s="162"/>
      <c r="Z166" s="162"/>
      <c r="AA166" s="162"/>
      <c r="AB166" s="162"/>
      <c r="AC166" s="162"/>
      <c r="AD166" s="162"/>
      <c r="AE166" s="162"/>
      <c r="AF166" s="162"/>
      <c r="AG166" s="162"/>
      <c r="AH166" s="162"/>
      <c r="AI166" s="162"/>
      <c r="AJ166" s="162"/>
      <c r="AK166" s="162"/>
      <c r="AL166" s="451">
        <f t="shared" si="1"/>
        <v>2.835</v>
      </c>
      <c r="AM166" s="452"/>
      <c r="AN166" s="452"/>
      <c r="AO166" s="452"/>
      <c r="AP166" s="452"/>
      <c r="AQ166" s="452"/>
      <c r="AR166" s="162" t="s">
        <v>111</v>
      </c>
      <c r="AS166" s="162"/>
      <c r="AT166" s="162"/>
      <c r="AU166" s="162"/>
      <c r="AV166" s="162">
        <v>100</v>
      </c>
      <c r="AW166" s="162"/>
      <c r="AX166" s="162"/>
      <c r="BA166" s="57">
        <v>2835000</v>
      </c>
    </row>
    <row r="167" spans="2:53" ht="24" customHeight="1">
      <c r="B167" s="450">
        <v>10</v>
      </c>
      <c r="C167" s="450">
        <v>1</v>
      </c>
      <c r="D167" s="162" t="s">
        <v>135</v>
      </c>
      <c r="E167" s="162"/>
      <c r="F167" s="162"/>
      <c r="G167" s="162"/>
      <c r="H167" s="162"/>
      <c r="I167" s="162"/>
      <c r="J167" s="162"/>
      <c r="K167" s="162"/>
      <c r="L167" s="162"/>
      <c r="M167" s="162"/>
      <c r="N167" s="162" t="s">
        <v>110</v>
      </c>
      <c r="O167" s="162"/>
      <c r="P167" s="162"/>
      <c r="Q167" s="162"/>
      <c r="R167" s="162"/>
      <c r="S167" s="162"/>
      <c r="T167" s="162"/>
      <c r="U167" s="162"/>
      <c r="V167" s="162"/>
      <c r="W167" s="162"/>
      <c r="X167" s="162"/>
      <c r="Y167" s="162"/>
      <c r="Z167" s="162"/>
      <c r="AA167" s="162"/>
      <c r="AB167" s="162"/>
      <c r="AC167" s="162"/>
      <c r="AD167" s="162"/>
      <c r="AE167" s="162"/>
      <c r="AF167" s="162"/>
      <c r="AG167" s="162"/>
      <c r="AH167" s="162"/>
      <c r="AI167" s="162"/>
      <c r="AJ167" s="162"/>
      <c r="AK167" s="162"/>
      <c r="AL167" s="451">
        <f t="shared" si="1"/>
        <v>2.6459999999999999</v>
      </c>
      <c r="AM167" s="452"/>
      <c r="AN167" s="452"/>
      <c r="AO167" s="452"/>
      <c r="AP167" s="452"/>
      <c r="AQ167" s="452"/>
      <c r="AR167" s="162" t="s">
        <v>111</v>
      </c>
      <c r="AS167" s="162"/>
      <c r="AT167" s="162"/>
      <c r="AU167" s="162"/>
      <c r="AV167" s="162">
        <v>100</v>
      </c>
      <c r="AW167" s="162"/>
      <c r="AX167" s="162"/>
      <c r="BA167" s="57">
        <v>2646000</v>
      </c>
    </row>
    <row r="169" spans="2:53">
      <c r="C169" s="57" t="s">
        <v>223</v>
      </c>
    </row>
    <row r="170" spans="2:53" ht="34.5" customHeight="1">
      <c r="B170" s="450"/>
      <c r="C170" s="450"/>
      <c r="D170" s="175" t="s">
        <v>209</v>
      </c>
      <c r="E170" s="175"/>
      <c r="F170" s="175"/>
      <c r="G170" s="175"/>
      <c r="H170" s="175"/>
      <c r="I170" s="175"/>
      <c r="J170" s="175"/>
      <c r="K170" s="175"/>
      <c r="L170" s="175"/>
      <c r="M170" s="175"/>
      <c r="N170" s="175" t="s">
        <v>210</v>
      </c>
      <c r="O170" s="175"/>
      <c r="P170" s="175"/>
      <c r="Q170" s="175"/>
      <c r="R170" s="175"/>
      <c r="S170" s="175"/>
      <c r="T170" s="175"/>
      <c r="U170" s="175"/>
      <c r="V170" s="175"/>
      <c r="W170" s="175"/>
      <c r="X170" s="175"/>
      <c r="Y170" s="175"/>
      <c r="Z170" s="175"/>
      <c r="AA170" s="175"/>
      <c r="AB170" s="175"/>
      <c r="AC170" s="175"/>
      <c r="AD170" s="175"/>
      <c r="AE170" s="175"/>
      <c r="AF170" s="175"/>
      <c r="AG170" s="175"/>
      <c r="AH170" s="175"/>
      <c r="AI170" s="175"/>
      <c r="AJ170" s="175"/>
      <c r="AK170" s="175"/>
      <c r="AL170" s="176" t="s">
        <v>211</v>
      </c>
      <c r="AM170" s="175"/>
      <c r="AN170" s="175"/>
      <c r="AO170" s="175"/>
      <c r="AP170" s="175"/>
      <c r="AQ170" s="175"/>
      <c r="AR170" s="175" t="s">
        <v>28</v>
      </c>
      <c r="AS170" s="175"/>
      <c r="AT170" s="175"/>
      <c r="AU170" s="175"/>
      <c r="AV170" s="175" t="s">
        <v>29</v>
      </c>
      <c r="AW170" s="175"/>
      <c r="AX170" s="175"/>
    </row>
    <row r="171" spans="2:53" ht="24" customHeight="1">
      <c r="B171" s="450">
        <v>1</v>
      </c>
      <c r="C171" s="450">
        <v>1</v>
      </c>
      <c r="D171" s="110" t="s">
        <v>90</v>
      </c>
      <c r="E171" s="93"/>
      <c r="F171" s="93"/>
      <c r="G171" s="93"/>
      <c r="H171" s="93"/>
      <c r="I171" s="93"/>
      <c r="J171" s="93"/>
      <c r="K171" s="93"/>
      <c r="L171" s="93"/>
      <c r="M171" s="101"/>
      <c r="N171" s="189" t="s">
        <v>224</v>
      </c>
      <c r="O171" s="189"/>
      <c r="P171" s="189"/>
      <c r="Q171" s="189"/>
      <c r="R171" s="189"/>
      <c r="S171" s="189"/>
      <c r="T171" s="189"/>
      <c r="U171" s="189"/>
      <c r="V171" s="189"/>
      <c r="W171" s="189"/>
      <c r="X171" s="189"/>
      <c r="Y171" s="189"/>
      <c r="Z171" s="189"/>
      <c r="AA171" s="189"/>
      <c r="AB171" s="189"/>
      <c r="AC171" s="189"/>
      <c r="AD171" s="189"/>
      <c r="AE171" s="189"/>
      <c r="AF171" s="189"/>
      <c r="AG171" s="189"/>
      <c r="AH171" s="189"/>
      <c r="AI171" s="189"/>
      <c r="AJ171" s="189"/>
      <c r="AK171" s="189"/>
      <c r="AL171" s="451">
        <f>BA171/1000000</f>
        <v>0.95</v>
      </c>
      <c r="AM171" s="452"/>
      <c r="AN171" s="452"/>
      <c r="AO171" s="452"/>
      <c r="AP171" s="452"/>
      <c r="AQ171" s="452"/>
      <c r="AR171" s="189" t="s">
        <v>213</v>
      </c>
      <c r="AS171" s="189"/>
      <c r="AT171" s="189"/>
      <c r="AU171" s="189"/>
      <c r="AV171" s="110">
        <v>100</v>
      </c>
      <c r="AW171" s="93"/>
      <c r="AX171" s="101"/>
      <c r="BA171" s="57">
        <v>950000</v>
      </c>
    </row>
    <row r="173" spans="2:53">
      <c r="C173" s="57" t="s">
        <v>225</v>
      </c>
    </row>
    <row r="174" spans="2:53" ht="34.5" customHeight="1">
      <c r="B174" s="450"/>
      <c r="C174" s="450"/>
      <c r="D174" s="175" t="s">
        <v>209</v>
      </c>
      <c r="E174" s="175"/>
      <c r="F174" s="175"/>
      <c r="G174" s="175"/>
      <c r="H174" s="175"/>
      <c r="I174" s="175"/>
      <c r="J174" s="175"/>
      <c r="K174" s="175"/>
      <c r="L174" s="175"/>
      <c r="M174" s="175"/>
      <c r="N174" s="175" t="s">
        <v>210</v>
      </c>
      <c r="O174" s="175"/>
      <c r="P174" s="175"/>
      <c r="Q174" s="175"/>
      <c r="R174" s="175"/>
      <c r="S174" s="175"/>
      <c r="T174" s="175"/>
      <c r="U174" s="175"/>
      <c r="V174" s="175"/>
      <c r="W174" s="175"/>
      <c r="X174" s="175"/>
      <c r="Y174" s="175"/>
      <c r="Z174" s="175"/>
      <c r="AA174" s="175"/>
      <c r="AB174" s="175"/>
      <c r="AC174" s="175"/>
      <c r="AD174" s="175"/>
      <c r="AE174" s="175"/>
      <c r="AF174" s="175"/>
      <c r="AG174" s="175"/>
      <c r="AH174" s="175"/>
      <c r="AI174" s="175"/>
      <c r="AJ174" s="175"/>
      <c r="AK174" s="175"/>
      <c r="AL174" s="176" t="s">
        <v>211</v>
      </c>
      <c r="AM174" s="175"/>
      <c r="AN174" s="175"/>
      <c r="AO174" s="175"/>
      <c r="AP174" s="175"/>
      <c r="AQ174" s="175"/>
      <c r="AR174" s="175" t="s">
        <v>28</v>
      </c>
      <c r="AS174" s="175"/>
      <c r="AT174" s="175"/>
      <c r="AU174" s="175"/>
      <c r="AV174" s="175" t="s">
        <v>29</v>
      </c>
      <c r="AW174" s="175"/>
      <c r="AX174" s="175"/>
    </row>
    <row r="175" spans="2:53" ht="33" customHeight="1">
      <c r="B175" s="450">
        <v>1</v>
      </c>
      <c r="C175" s="450">
        <v>1</v>
      </c>
      <c r="D175" s="463" t="s">
        <v>92</v>
      </c>
      <c r="E175" s="464"/>
      <c r="F175" s="464"/>
      <c r="G175" s="464"/>
      <c r="H175" s="464"/>
      <c r="I175" s="464"/>
      <c r="J175" s="464"/>
      <c r="K175" s="464"/>
      <c r="L175" s="464"/>
      <c r="M175" s="464"/>
      <c r="N175" s="189" t="s">
        <v>226</v>
      </c>
      <c r="O175" s="189"/>
      <c r="P175" s="189"/>
      <c r="Q175" s="189"/>
      <c r="R175" s="189"/>
      <c r="S175" s="189"/>
      <c r="T175" s="189"/>
      <c r="U175" s="189"/>
      <c r="V175" s="189"/>
      <c r="W175" s="189"/>
      <c r="X175" s="189"/>
      <c r="Y175" s="189"/>
      <c r="Z175" s="189"/>
      <c r="AA175" s="189"/>
      <c r="AB175" s="189"/>
      <c r="AC175" s="189"/>
      <c r="AD175" s="189"/>
      <c r="AE175" s="189"/>
      <c r="AF175" s="189"/>
      <c r="AG175" s="189"/>
      <c r="AH175" s="189"/>
      <c r="AI175" s="189"/>
      <c r="AJ175" s="189"/>
      <c r="AK175" s="189"/>
      <c r="AL175" s="451">
        <f>BA175/1000000</f>
        <v>24.675000000000001</v>
      </c>
      <c r="AM175" s="452"/>
      <c r="AN175" s="452"/>
      <c r="AO175" s="452"/>
      <c r="AP175" s="452"/>
      <c r="AQ175" s="452"/>
      <c r="AR175" s="110">
        <v>1</v>
      </c>
      <c r="AS175" s="93"/>
      <c r="AT175" s="93"/>
      <c r="AU175" s="101"/>
      <c r="AV175" s="110">
        <v>98</v>
      </c>
      <c r="AW175" s="93"/>
      <c r="AX175" s="101"/>
      <c r="BA175" s="57">
        <v>24675000</v>
      </c>
    </row>
    <row r="177" spans="2:53">
      <c r="C177" s="57" t="s">
        <v>227</v>
      </c>
    </row>
    <row r="178" spans="2:53" ht="34.5" customHeight="1">
      <c r="B178" s="450"/>
      <c r="C178" s="450"/>
      <c r="D178" s="175" t="s">
        <v>209</v>
      </c>
      <c r="E178" s="175"/>
      <c r="F178" s="175"/>
      <c r="G178" s="175"/>
      <c r="H178" s="175"/>
      <c r="I178" s="175"/>
      <c r="J178" s="175"/>
      <c r="K178" s="175"/>
      <c r="L178" s="175"/>
      <c r="M178" s="175"/>
      <c r="N178" s="175" t="s">
        <v>210</v>
      </c>
      <c r="O178" s="175"/>
      <c r="P178" s="175"/>
      <c r="Q178" s="175"/>
      <c r="R178" s="175"/>
      <c r="S178" s="175"/>
      <c r="T178" s="175"/>
      <c r="U178" s="175"/>
      <c r="V178" s="175"/>
      <c r="W178" s="175"/>
      <c r="X178" s="175"/>
      <c r="Y178" s="175"/>
      <c r="Z178" s="175"/>
      <c r="AA178" s="175"/>
      <c r="AB178" s="175"/>
      <c r="AC178" s="175"/>
      <c r="AD178" s="175"/>
      <c r="AE178" s="175"/>
      <c r="AF178" s="175"/>
      <c r="AG178" s="175"/>
      <c r="AH178" s="175"/>
      <c r="AI178" s="175"/>
      <c r="AJ178" s="175"/>
      <c r="AK178" s="175"/>
      <c r="AL178" s="176" t="s">
        <v>211</v>
      </c>
      <c r="AM178" s="175"/>
      <c r="AN178" s="175"/>
      <c r="AO178" s="175"/>
      <c r="AP178" s="175"/>
      <c r="AQ178" s="175"/>
      <c r="AR178" s="175" t="s">
        <v>28</v>
      </c>
      <c r="AS178" s="175"/>
      <c r="AT178" s="175"/>
      <c r="AU178" s="175"/>
      <c r="AV178" s="175" t="s">
        <v>29</v>
      </c>
      <c r="AW178" s="175"/>
      <c r="AX178" s="175"/>
    </row>
    <row r="179" spans="2:53" ht="24" customHeight="1">
      <c r="B179" s="450">
        <v>1</v>
      </c>
      <c r="C179" s="450">
        <v>1</v>
      </c>
      <c r="D179" s="465" t="s">
        <v>91</v>
      </c>
      <c r="E179" s="465"/>
      <c r="F179" s="465"/>
      <c r="G179" s="465"/>
      <c r="H179" s="465"/>
      <c r="I179" s="465"/>
      <c r="J179" s="465"/>
      <c r="K179" s="465"/>
      <c r="L179" s="465"/>
      <c r="M179" s="465"/>
      <c r="N179" s="189" t="s">
        <v>228</v>
      </c>
      <c r="O179" s="189"/>
      <c r="P179" s="189"/>
      <c r="Q179" s="189"/>
      <c r="R179" s="189"/>
      <c r="S179" s="189"/>
      <c r="T179" s="189"/>
      <c r="U179" s="189"/>
      <c r="V179" s="189"/>
      <c r="W179" s="189"/>
      <c r="X179" s="189"/>
      <c r="Y179" s="189"/>
      <c r="Z179" s="189"/>
      <c r="AA179" s="189"/>
      <c r="AB179" s="189"/>
      <c r="AC179" s="189"/>
      <c r="AD179" s="189"/>
      <c r="AE179" s="189"/>
      <c r="AF179" s="189"/>
      <c r="AG179" s="189"/>
      <c r="AH179" s="189"/>
      <c r="AI179" s="189"/>
      <c r="AJ179" s="189"/>
      <c r="AK179" s="189"/>
      <c r="AL179" s="451">
        <f>BA179/1000000</f>
        <v>18.0075</v>
      </c>
      <c r="AM179" s="452"/>
      <c r="AN179" s="452"/>
      <c r="AO179" s="452"/>
      <c r="AP179" s="452"/>
      <c r="AQ179" s="452"/>
      <c r="AR179" s="162">
        <v>1</v>
      </c>
      <c r="AS179" s="162"/>
      <c r="AT179" s="162"/>
      <c r="AU179" s="162"/>
      <c r="AV179" s="162">
        <v>95</v>
      </c>
      <c r="AW179" s="162"/>
      <c r="AX179" s="162"/>
      <c r="BA179" s="57">
        <v>18007500</v>
      </c>
    </row>
    <row r="181" spans="2:53">
      <c r="C181" s="57" t="s">
        <v>229</v>
      </c>
    </row>
    <row r="182" spans="2:53" ht="34.5" customHeight="1">
      <c r="B182" s="450"/>
      <c r="C182" s="450"/>
      <c r="D182" s="175" t="s">
        <v>209</v>
      </c>
      <c r="E182" s="175"/>
      <c r="F182" s="175"/>
      <c r="G182" s="175"/>
      <c r="H182" s="175"/>
      <c r="I182" s="175"/>
      <c r="J182" s="175"/>
      <c r="K182" s="175"/>
      <c r="L182" s="175"/>
      <c r="M182" s="175"/>
      <c r="N182" s="175" t="s">
        <v>210</v>
      </c>
      <c r="O182" s="175"/>
      <c r="P182" s="175"/>
      <c r="Q182" s="175"/>
      <c r="R182" s="175"/>
      <c r="S182" s="175"/>
      <c r="T182" s="175"/>
      <c r="U182" s="175"/>
      <c r="V182" s="175"/>
      <c r="W182" s="175"/>
      <c r="X182" s="175"/>
      <c r="Y182" s="175"/>
      <c r="Z182" s="175"/>
      <c r="AA182" s="175"/>
      <c r="AB182" s="175"/>
      <c r="AC182" s="175"/>
      <c r="AD182" s="175"/>
      <c r="AE182" s="175"/>
      <c r="AF182" s="175"/>
      <c r="AG182" s="175"/>
      <c r="AH182" s="175"/>
      <c r="AI182" s="175"/>
      <c r="AJ182" s="175"/>
      <c r="AK182" s="175"/>
      <c r="AL182" s="176" t="s">
        <v>211</v>
      </c>
      <c r="AM182" s="175"/>
      <c r="AN182" s="175"/>
      <c r="AO182" s="175"/>
      <c r="AP182" s="175"/>
      <c r="AQ182" s="175"/>
      <c r="AR182" s="175" t="s">
        <v>28</v>
      </c>
      <c r="AS182" s="175"/>
      <c r="AT182" s="175"/>
      <c r="AU182" s="175"/>
      <c r="AV182" s="175" t="s">
        <v>29</v>
      </c>
      <c r="AW182" s="175"/>
      <c r="AX182" s="175"/>
    </row>
    <row r="183" spans="2:53" ht="24" customHeight="1">
      <c r="B183" s="450">
        <v>1</v>
      </c>
      <c r="C183" s="450">
        <v>1</v>
      </c>
      <c r="D183" s="466" t="s">
        <v>230</v>
      </c>
      <c r="E183" s="466"/>
      <c r="F183" s="466"/>
      <c r="G183" s="466"/>
      <c r="H183" s="466"/>
      <c r="I183" s="466"/>
      <c r="J183" s="466"/>
      <c r="K183" s="466"/>
      <c r="L183" s="466"/>
      <c r="M183" s="466"/>
      <c r="N183" s="189" t="s">
        <v>231</v>
      </c>
      <c r="O183" s="189"/>
      <c r="P183" s="189"/>
      <c r="Q183" s="189"/>
      <c r="R183" s="189"/>
      <c r="S183" s="189"/>
      <c r="T183" s="189"/>
      <c r="U183" s="189"/>
      <c r="V183" s="189"/>
      <c r="W183" s="189"/>
      <c r="X183" s="189"/>
      <c r="Y183" s="189"/>
      <c r="Z183" s="189"/>
      <c r="AA183" s="189"/>
      <c r="AB183" s="189"/>
      <c r="AC183" s="189"/>
      <c r="AD183" s="189"/>
      <c r="AE183" s="189"/>
      <c r="AF183" s="189"/>
      <c r="AG183" s="189"/>
      <c r="AH183" s="189"/>
      <c r="AI183" s="189"/>
      <c r="AJ183" s="189"/>
      <c r="AK183" s="189"/>
      <c r="AL183" s="467">
        <f>BA183/1000000</f>
        <v>0.4</v>
      </c>
      <c r="AM183" s="468"/>
      <c r="AN183" s="468"/>
      <c r="AO183" s="468"/>
      <c r="AP183" s="468"/>
      <c r="AQ183" s="468"/>
      <c r="AR183" s="189" t="s">
        <v>213</v>
      </c>
      <c r="AS183" s="189"/>
      <c r="AT183" s="189"/>
      <c r="AU183" s="189"/>
      <c r="AV183" s="189">
        <v>96</v>
      </c>
      <c r="AW183" s="189"/>
      <c r="AX183" s="189"/>
      <c r="BA183" s="57">
        <v>400000</v>
      </c>
    </row>
    <row r="185" spans="2:53">
      <c r="C185" s="57" t="s">
        <v>232</v>
      </c>
    </row>
    <row r="186" spans="2:53" ht="34.5" customHeight="1">
      <c r="B186" s="450"/>
      <c r="C186" s="450"/>
      <c r="D186" s="175" t="s">
        <v>209</v>
      </c>
      <c r="E186" s="175"/>
      <c r="F186" s="175"/>
      <c r="G186" s="175"/>
      <c r="H186" s="175"/>
      <c r="I186" s="175"/>
      <c r="J186" s="175"/>
      <c r="K186" s="175"/>
      <c r="L186" s="175"/>
      <c r="M186" s="175"/>
      <c r="N186" s="175" t="s">
        <v>210</v>
      </c>
      <c r="O186" s="175"/>
      <c r="P186" s="175"/>
      <c r="Q186" s="175"/>
      <c r="R186" s="175"/>
      <c r="S186" s="175"/>
      <c r="T186" s="175"/>
      <c r="U186" s="175"/>
      <c r="V186" s="175"/>
      <c r="W186" s="175"/>
      <c r="X186" s="175"/>
      <c r="Y186" s="175"/>
      <c r="Z186" s="175"/>
      <c r="AA186" s="175"/>
      <c r="AB186" s="175"/>
      <c r="AC186" s="175"/>
      <c r="AD186" s="175"/>
      <c r="AE186" s="175"/>
      <c r="AF186" s="175"/>
      <c r="AG186" s="175"/>
      <c r="AH186" s="175"/>
      <c r="AI186" s="175"/>
      <c r="AJ186" s="175"/>
      <c r="AK186" s="175"/>
      <c r="AL186" s="176" t="s">
        <v>211</v>
      </c>
      <c r="AM186" s="175"/>
      <c r="AN186" s="175"/>
      <c r="AO186" s="175"/>
      <c r="AP186" s="175"/>
      <c r="AQ186" s="175"/>
      <c r="AR186" s="175" t="s">
        <v>28</v>
      </c>
      <c r="AS186" s="175"/>
      <c r="AT186" s="175"/>
      <c r="AU186" s="175"/>
      <c r="AV186" s="175" t="s">
        <v>29</v>
      </c>
      <c r="AW186" s="175"/>
      <c r="AX186" s="175"/>
    </row>
    <row r="187" spans="2:53" ht="24" customHeight="1">
      <c r="B187" s="450">
        <v>1</v>
      </c>
      <c r="C187" s="450">
        <v>1</v>
      </c>
      <c r="D187" s="466" t="s">
        <v>233</v>
      </c>
      <c r="E187" s="466"/>
      <c r="F187" s="466"/>
      <c r="G187" s="466"/>
      <c r="H187" s="466"/>
      <c r="I187" s="466"/>
      <c r="J187" s="466"/>
      <c r="K187" s="466"/>
      <c r="L187" s="466"/>
      <c r="M187" s="466"/>
      <c r="N187" s="189" t="s">
        <v>153</v>
      </c>
      <c r="O187" s="189"/>
      <c r="P187" s="189"/>
      <c r="Q187" s="189"/>
      <c r="R187" s="189"/>
      <c r="S187" s="189"/>
      <c r="T187" s="189"/>
      <c r="U187" s="189"/>
      <c r="V187" s="189"/>
      <c r="W187" s="189"/>
      <c r="X187" s="189"/>
      <c r="Y187" s="189"/>
      <c r="Z187" s="189"/>
      <c r="AA187" s="189"/>
      <c r="AB187" s="189"/>
      <c r="AC187" s="189"/>
      <c r="AD187" s="189"/>
      <c r="AE187" s="189"/>
      <c r="AF187" s="189"/>
      <c r="AG187" s="189"/>
      <c r="AH187" s="189"/>
      <c r="AI187" s="189"/>
      <c r="AJ187" s="189"/>
      <c r="AK187" s="189"/>
      <c r="AL187" s="467">
        <f>BA187/1000000</f>
        <v>1.99996</v>
      </c>
      <c r="AM187" s="468"/>
      <c r="AN187" s="468"/>
      <c r="AO187" s="468"/>
      <c r="AP187" s="468"/>
      <c r="AQ187" s="468"/>
      <c r="AR187" s="189">
        <v>2</v>
      </c>
      <c r="AS187" s="189"/>
      <c r="AT187" s="189"/>
      <c r="AU187" s="189"/>
      <c r="AV187" s="189">
        <v>100</v>
      </c>
      <c r="AW187" s="189"/>
      <c r="AX187" s="189"/>
      <c r="BA187" s="57">
        <v>1999960</v>
      </c>
    </row>
  </sheetData>
  <mergeCells count="734">
    <mergeCell ref="B186:C186"/>
    <mergeCell ref="D186:M186"/>
    <mergeCell ref="N186:AK186"/>
    <mergeCell ref="AL186:AQ186"/>
    <mergeCell ref="AR186:AU186"/>
    <mergeCell ref="AV186:AX186"/>
    <mergeCell ref="B187:C187"/>
    <mergeCell ref="D187:M187"/>
    <mergeCell ref="N187:AK187"/>
    <mergeCell ref="AL187:AQ187"/>
    <mergeCell ref="AR187:AU187"/>
    <mergeCell ref="AV187:AX187"/>
    <mergeCell ref="H117:L117"/>
    <mergeCell ref="M117:Y117"/>
    <mergeCell ref="Z117:AC117"/>
    <mergeCell ref="AD117:AH117"/>
    <mergeCell ref="AI117:AU117"/>
    <mergeCell ref="AV117:AY117"/>
    <mergeCell ref="H118:L118"/>
    <mergeCell ref="M118:Y118"/>
    <mergeCell ref="Z118:AC118"/>
    <mergeCell ref="AD118:AH118"/>
    <mergeCell ref="AI118:AU118"/>
    <mergeCell ref="AV118:AY118"/>
    <mergeCell ref="H116:L116"/>
    <mergeCell ref="M116:Y116"/>
    <mergeCell ref="Z116:AC116"/>
    <mergeCell ref="AD116:AH116"/>
    <mergeCell ref="AI116:AU116"/>
    <mergeCell ref="AV116:AY116"/>
    <mergeCell ref="H114:L114"/>
    <mergeCell ref="M114:Y114"/>
    <mergeCell ref="Z114:AC114"/>
    <mergeCell ref="AD114:AH114"/>
    <mergeCell ref="AI114:AU114"/>
    <mergeCell ref="AV114:AY114"/>
    <mergeCell ref="H115:L115"/>
    <mergeCell ref="M115:Y115"/>
    <mergeCell ref="Z115:AC115"/>
    <mergeCell ref="AD115:AH115"/>
    <mergeCell ref="AI115:AU115"/>
    <mergeCell ref="AV115:AY115"/>
    <mergeCell ref="H111:AC111"/>
    <mergeCell ref="AD111:AY111"/>
    <mergeCell ref="H112:L112"/>
    <mergeCell ref="M112:Y112"/>
    <mergeCell ref="Z112:AC112"/>
    <mergeCell ref="AD112:AH112"/>
    <mergeCell ref="AI112:AU112"/>
    <mergeCell ref="AV112:AY112"/>
    <mergeCell ref="H113:L113"/>
    <mergeCell ref="M113:Y113"/>
    <mergeCell ref="Z113:AC113"/>
    <mergeCell ref="AD113:AH113"/>
    <mergeCell ref="AI113:AU113"/>
    <mergeCell ref="AV113:AY113"/>
    <mergeCell ref="B150:C150"/>
    <mergeCell ref="D150:M150"/>
    <mergeCell ref="N150:AK150"/>
    <mergeCell ref="AL150:AQ150"/>
    <mergeCell ref="AR150:AU150"/>
    <mergeCell ref="AV150:AX150"/>
    <mergeCell ref="B151:C151"/>
    <mergeCell ref="D151:M151"/>
    <mergeCell ref="N151:AK151"/>
    <mergeCell ref="AL151:AQ151"/>
    <mergeCell ref="AR151:AU151"/>
    <mergeCell ref="AV151:AX151"/>
    <mergeCell ref="B19:G23"/>
    <mergeCell ref="AQ1:AW1"/>
    <mergeCell ref="AK2:AQ2"/>
    <mergeCell ref="AR2:AY2"/>
    <mergeCell ref="B3:AY3"/>
    <mergeCell ref="B4:G4"/>
    <mergeCell ref="H4:Y4"/>
    <mergeCell ref="Z4:AE4"/>
    <mergeCell ref="AF4:AQ4"/>
    <mergeCell ref="AR4:AY4"/>
    <mergeCell ref="B5:G5"/>
    <mergeCell ref="H5:Y5"/>
    <mergeCell ref="Z5:AE5"/>
    <mergeCell ref="AF5:AQ5"/>
    <mergeCell ref="AR5:AY5"/>
    <mergeCell ref="B6:G6"/>
    <mergeCell ref="H6:Y6"/>
    <mergeCell ref="Z6:AE6"/>
    <mergeCell ref="AF6:AY6"/>
    <mergeCell ref="B10:G10"/>
    <mergeCell ref="H10:AY10"/>
    <mergeCell ref="B12:G18"/>
    <mergeCell ref="H12:P12"/>
    <mergeCell ref="Q12:W12"/>
    <mergeCell ref="H13:I16"/>
    <mergeCell ref="J13:P13"/>
    <mergeCell ref="Q13:W13"/>
    <mergeCell ref="X13:AD13"/>
    <mergeCell ref="AE13:AK13"/>
    <mergeCell ref="AL13:AR13"/>
    <mergeCell ref="AS13:AY13"/>
    <mergeCell ref="J14:P14"/>
    <mergeCell ref="Q14:W14"/>
    <mergeCell ref="J16:P16"/>
    <mergeCell ref="Q16:W16"/>
    <mergeCell ref="X16:AD16"/>
    <mergeCell ref="AE16:AK16"/>
    <mergeCell ref="AL16:AR16"/>
    <mergeCell ref="AS16:AY16"/>
    <mergeCell ref="X14:AD14"/>
    <mergeCell ref="AE14:AK14"/>
    <mergeCell ref="AL14:AR14"/>
    <mergeCell ref="AS14:AY14"/>
    <mergeCell ref="J15:P15"/>
    <mergeCell ref="Q15:W15"/>
    <mergeCell ref="X15:AD15"/>
    <mergeCell ref="AE15:AK15"/>
    <mergeCell ref="AL15:AR15"/>
    <mergeCell ref="X12:AD12"/>
    <mergeCell ref="AE12:AK12"/>
    <mergeCell ref="AL12:AR12"/>
    <mergeCell ref="B7:G8"/>
    <mergeCell ref="H7:Y8"/>
    <mergeCell ref="Z7:AE8"/>
    <mergeCell ref="AF7:AY8"/>
    <mergeCell ref="B9:G9"/>
    <mergeCell ref="H9:AY9"/>
    <mergeCell ref="AS12:AY12"/>
    <mergeCell ref="B11:G11"/>
    <mergeCell ref="H11:AY11"/>
    <mergeCell ref="AE18:AK18"/>
    <mergeCell ref="AL18:AR18"/>
    <mergeCell ref="AS18:AY18"/>
    <mergeCell ref="H17:P17"/>
    <mergeCell ref="Q17:W17"/>
    <mergeCell ref="X17:AD17"/>
    <mergeCell ref="AE17:AK17"/>
    <mergeCell ref="AL17:AR17"/>
    <mergeCell ref="AS17:AY17"/>
    <mergeCell ref="AS15:AY15"/>
    <mergeCell ref="AP19:AT19"/>
    <mergeCell ref="AU19:AY19"/>
    <mergeCell ref="H20:Y21"/>
    <mergeCell ref="Z20:AB20"/>
    <mergeCell ref="AC20:AE20"/>
    <mergeCell ref="AF20:AJ20"/>
    <mergeCell ref="AK20:AO20"/>
    <mergeCell ref="AP20:AT20"/>
    <mergeCell ref="AU20:AY20"/>
    <mergeCell ref="Z21:AB21"/>
    <mergeCell ref="H19:Y19"/>
    <mergeCell ref="Z19:AB19"/>
    <mergeCell ref="AC19:AE19"/>
    <mergeCell ref="AF19:AJ19"/>
    <mergeCell ref="AK19:AO19"/>
    <mergeCell ref="AC21:AE21"/>
    <mergeCell ref="AF21:AJ21"/>
    <mergeCell ref="AK21:AO21"/>
    <mergeCell ref="AP21:AT21"/>
    <mergeCell ref="AU21:AY21"/>
    <mergeCell ref="H18:P18"/>
    <mergeCell ref="Q18:W18"/>
    <mergeCell ref="X18:AD18"/>
    <mergeCell ref="H22:Y23"/>
    <mergeCell ref="Z22:AB22"/>
    <mergeCell ref="AC22:AE22"/>
    <mergeCell ref="AF22:AJ22"/>
    <mergeCell ref="AK22:AO22"/>
    <mergeCell ref="AP22:AT22"/>
    <mergeCell ref="AU22:AY22"/>
    <mergeCell ref="Z23:AB23"/>
    <mergeCell ref="AC23:AE23"/>
    <mergeCell ref="AF23:AJ23"/>
    <mergeCell ref="AK23:AO23"/>
    <mergeCell ref="AP23:AT23"/>
    <mergeCell ref="AU23:AY23"/>
    <mergeCell ref="D30:L30"/>
    <mergeCell ref="M30:R30"/>
    <mergeCell ref="S30:X30"/>
    <mergeCell ref="Y30:AY30"/>
    <mergeCell ref="D31:L31"/>
    <mergeCell ref="M31:R31"/>
    <mergeCell ref="S31:X31"/>
    <mergeCell ref="AU25:AY25"/>
    <mergeCell ref="AF26:AJ26"/>
    <mergeCell ref="AK26:AO26"/>
    <mergeCell ref="AP26:AT26"/>
    <mergeCell ref="AU26:AY26"/>
    <mergeCell ref="B29:G29"/>
    <mergeCell ref="H29:Y29"/>
    <mergeCell ref="Z29:AB29"/>
    <mergeCell ref="AC29:AY29"/>
    <mergeCell ref="H25:Y26"/>
    <mergeCell ref="Z25:AB26"/>
    <mergeCell ref="AC25:AE26"/>
    <mergeCell ref="AF25:AJ25"/>
    <mergeCell ref="AK25:AO25"/>
    <mergeCell ref="AP25:AT25"/>
    <mergeCell ref="B24:G28"/>
    <mergeCell ref="H24:Y24"/>
    <mergeCell ref="D34:L34"/>
    <mergeCell ref="M34:R34"/>
    <mergeCell ref="S34:X34"/>
    <mergeCell ref="Y34:AY34"/>
    <mergeCell ref="D35:L35"/>
    <mergeCell ref="M35:R35"/>
    <mergeCell ref="S35:X35"/>
    <mergeCell ref="Y35:AY35"/>
    <mergeCell ref="M32:R32"/>
    <mergeCell ref="S32:X32"/>
    <mergeCell ref="D33:L33"/>
    <mergeCell ref="M33:R33"/>
    <mergeCell ref="S33:X33"/>
    <mergeCell ref="Y33:AY33"/>
    <mergeCell ref="D32:L32"/>
    <mergeCell ref="Y31:AY31"/>
    <mergeCell ref="Y32:AY32"/>
    <mergeCell ref="D45:AY45"/>
    <mergeCell ref="D46:AY46"/>
    <mergeCell ref="B47:AY47"/>
    <mergeCell ref="D48:G48"/>
    <mergeCell ref="H48:AG48"/>
    <mergeCell ref="AH48:AY48"/>
    <mergeCell ref="D38:L38"/>
    <mergeCell ref="M38:R38"/>
    <mergeCell ref="S38:X38"/>
    <mergeCell ref="Y38:AY38"/>
    <mergeCell ref="B41:C44"/>
    <mergeCell ref="D41:AY41"/>
    <mergeCell ref="D42:AY42"/>
    <mergeCell ref="D43:AY43"/>
    <mergeCell ref="D44:AY44"/>
    <mergeCell ref="B30:C38"/>
    <mergeCell ref="D36:L36"/>
    <mergeCell ref="M36:R36"/>
    <mergeCell ref="S36:X36"/>
    <mergeCell ref="Y36:AY36"/>
    <mergeCell ref="D37:L37"/>
    <mergeCell ref="M37:R37"/>
    <mergeCell ref="H56:AG56"/>
    <mergeCell ref="S37:X37"/>
    <mergeCell ref="Y37:AY37"/>
    <mergeCell ref="B49:C51"/>
    <mergeCell ref="D49:G49"/>
    <mergeCell ref="H49:AG49"/>
    <mergeCell ref="AH49:AY51"/>
    <mergeCell ref="D50:G50"/>
    <mergeCell ref="H50:AG50"/>
    <mergeCell ref="D51:G51"/>
    <mergeCell ref="H51:AG51"/>
    <mergeCell ref="H58:AG58"/>
    <mergeCell ref="D59:G59"/>
    <mergeCell ref="H59:AG59"/>
    <mergeCell ref="B52:C56"/>
    <mergeCell ref="D52:G52"/>
    <mergeCell ref="H52:AG52"/>
    <mergeCell ref="D63:AY63"/>
    <mergeCell ref="D64:AY64"/>
    <mergeCell ref="D65:AY65"/>
    <mergeCell ref="AH59:AY59"/>
    <mergeCell ref="AH57:AY57"/>
    <mergeCell ref="AH58:AY58"/>
    <mergeCell ref="B57:C61"/>
    <mergeCell ref="D57:G57"/>
    <mergeCell ref="H57:AG57"/>
    <mergeCell ref="D58:G58"/>
    <mergeCell ref="AH52:AY56"/>
    <mergeCell ref="D53:G53"/>
    <mergeCell ref="H53:AG53"/>
    <mergeCell ref="D54:G54"/>
    <mergeCell ref="H54:AG54"/>
    <mergeCell ref="D55:G55"/>
    <mergeCell ref="H55:AG55"/>
    <mergeCell ref="D56:G56"/>
    <mergeCell ref="B66:AY66"/>
    <mergeCell ref="B67:F67"/>
    <mergeCell ref="G67:AY67"/>
    <mergeCell ref="D60:G60"/>
    <mergeCell ref="H60:AG60"/>
    <mergeCell ref="D61:G61"/>
    <mergeCell ref="H61:AG61"/>
    <mergeCell ref="B62:C62"/>
    <mergeCell ref="D62:AY62"/>
    <mergeCell ref="AH60:AY60"/>
    <mergeCell ref="AH61:AY61"/>
    <mergeCell ref="B68:AY68"/>
    <mergeCell ref="B69:AY69"/>
    <mergeCell ref="B70:AY70"/>
    <mergeCell ref="B71:AY71"/>
    <mergeCell ref="B74:G76"/>
    <mergeCell ref="H79:AC79"/>
    <mergeCell ref="AD79:AY79"/>
    <mergeCell ref="H80:L80"/>
    <mergeCell ref="M80:Y80"/>
    <mergeCell ref="B79:G118"/>
    <mergeCell ref="Z80:AC80"/>
    <mergeCell ref="AD80:AH80"/>
    <mergeCell ref="AI80:AU80"/>
    <mergeCell ref="AV80:AY80"/>
    <mergeCell ref="H81:L81"/>
    <mergeCell ref="M81:Y81"/>
    <mergeCell ref="Z81:AC81"/>
    <mergeCell ref="AD81:AH81"/>
    <mergeCell ref="AI81:AU81"/>
    <mergeCell ref="AV81:AY81"/>
    <mergeCell ref="AD83:AH83"/>
    <mergeCell ref="AI83:AU83"/>
    <mergeCell ref="AV83:AY83"/>
    <mergeCell ref="H82:L82"/>
    <mergeCell ref="M82:Y82"/>
    <mergeCell ref="Z82:AC82"/>
    <mergeCell ref="AD82:AH82"/>
    <mergeCell ref="AI82:AU82"/>
    <mergeCell ref="AV82:AY82"/>
    <mergeCell ref="H84:L84"/>
    <mergeCell ref="M84:Y84"/>
    <mergeCell ref="Z84:AC84"/>
    <mergeCell ref="AD84:AH84"/>
    <mergeCell ref="AI84:AU84"/>
    <mergeCell ref="AV84:AY84"/>
    <mergeCell ref="H83:L83"/>
    <mergeCell ref="M83:Y83"/>
    <mergeCell ref="Z83:AC83"/>
    <mergeCell ref="AD86:AH86"/>
    <mergeCell ref="AI86:AU86"/>
    <mergeCell ref="AV86:AY86"/>
    <mergeCell ref="H86:L86"/>
    <mergeCell ref="M86:Y86"/>
    <mergeCell ref="Z86:AC86"/>
    <mergeCell ref="H85:L85"/>
    <mergeCell ref="M85:Y85"/>
    <mergeCell ref="Z85:AC85"/>
    <mergeCell ref="AD85:AH85"/>
    <mergeCell ref="AI85:AU85"/>
    <mergeCell ref="AV85:AY85"/>
    <mergeCell ref="H89:L89"/>
    <mergeCell ref="M89:Y89"/>
    <mergeCell ref="Z89:AC89"/>
    <mergeCell ref="AD89:AH89"/>
    <mergeCell ref="AI89:AU89"/>
    <mergeCell ref="AV89:AY89"/>
    <mergeCell ref="H87:AC87"/>
    <mergeCell ref="AD87:AY87"/>
    <mergeCell ref="H88:L88"/>
    <mergeCell ref="M88:Y88"/>
    <mergeCell ref="Z88:AC88"/>
    <mergeCell ref="AD88:AH88"/>
    <mergeCell ref="AI88:AU88"/>
    <mergeCell ref="AV88:AY88"/>
    <mergeCell ref="H91:L91"/>
    <mergeCell ref="M91:Y91"/>
    <mergeCell ref="Z91:AC91"/>
    <mergeCell ref="AD91:AH91"/>
    <mergeCell ref="AI91:AU91"/>
    <mergeCell ref="AV91:AY91"/>
    <mergeCell ref="H90:L90"/>
    <mergeCell ref="M90:Y90"/>
    <mergeCell ref="Z90:AC90"/>
    <mergeCell ref="AD90:AH90"/>
    <mergeCell ref="AI90:AU90"/>
    <mergeCell ref="AV90:AY90"/>
    <mergeCell ref="H92:L92"/>
    <mergeCell ref="M92:Y92"/>
    <mergeCell ref="Z92:AC92"/>
    <mergeCell ref="AD92:AH92"/>
    <mergeCell ref="AI92:AU92"/>
    <mergeCell ref="AV92:AY92"/>
    <mergeCell ref="AD96:AH96"/>
    <mergeCell ref="AI96:AU96"/>
    <mergeCell ref="AV96:AY96"/>
    <mergeCell ref="H94:L94"/>
    <mergeCell ref="M94:Y94"/>
    <mergeCell ref="Z94:AC94"/>
    <mergeCell ref="AD94:AH94"/>
    <mergeCell ref="AI94:AU94"/>
    <mergeCell ref="AV94:AY94"/>
    <mergeCell ref="H93:L93"/>
    <mergeCell ref="M93:Y93"/>
    <mergeCell ref="Z93:AC93"/>
    <mergeCell ref="AD93:AH93"/>
    <mergeCell ref="AI93:AU93"/>
    <mergeCell ref="AV93:AY93"/>
    <mergeCell ref="H97:L97"/>
    <mergeCell ref="M97:Y97"/>
    <mergeCell ref="Z97:AC97"/>
    <mergeCell ref="AD97:AH97"/>
    <mergeCell ref="AI97:AU97"/>
    <mergeCell ref="AV97:AY97"/>
    <mergeCell ref="H95:AC95"/>
    <mergeCell ref="AD95:AY95"/>
    <mergeCell ref="H96:L96"/>
    <mergeCell ref="M96:Y96"/>
    <mergeCell ref="Z96:AC96"/>
    <mergeCell ref="H99:L99"/>
    <mergeCell ref="M99:Y99"/>
    <mergeCell ref="Z99:AC99"/>
    <mergeCell ref="AD99:AH99"/>
    <mergeCell ref="AI99:AU99"/>
    <mergeCell ref="AV99:AY99"/>
    <mergeCell ref="H98:L98"/>
    <mergeCell ref="M98:Y98"/>
    <mergeCell ref="Z98:AC98"/>
    <mergeCell ref="AD98:AH98"/>
    <mergeCell ref="AI98:AU98"/>
    <mergeCell ref="AV98:AY98"/>
    <mergeCell ref="AD102:AH102"/>
    <mergeCell ref="AI102:AU102"/>
    <mergeCell ref="AV102:AY102"/>
    <mergeCell ref="H100:L100"/>
    <mergeCell ref="M100:Y100"/>
    <mergeCell ref="Z100:AC100"/>
    <mergeCell ref="AD100:AH100"/>
    <mergeCell ref="AI100:AU100"/>
    <mergeCell ref="AV100:AY100"/>
    <mergeCell ref="H102:L102"/>
    <mergeCell ref="M102:Y102"/>
    <mergeCell ref="Z102:AC102"/>
    <mergeCell ref="H101:L101"/>
    <mergeCell ref="M101:Y101"/>
    <mergeCell ref="Z101:AC101"/>
    <mergeCell ref="AD101:AH101"/>
    <mergeCell ref="AI101:AU101"/>
    <mergeCell ref="AV101:AY101"/>
    <mergeCell ref="H105:L105"/>
    <mergeCell ref="M105:Y105"/>
    <mergeCell ref="Z105:AC105"/>
    <mergeCell ref="AD105:AH105"/>
    <mergeCell ref="AI105:AU105"/>
    <mergeCell ref="AV105:AY105"/>
    <mergeCell ref="H103:AC103"/>
    <mergeCell ref="AD103:AY103"/>
    <mergeCell ref="H104:L104"/>
    <mergeCell ref="M104:Y104"/>
    <mergeCell ref="Z104:AC104"/>
    <mergeCell ref="AD104:AH104"/>
    <mergeCell ref="AI104:AU104"/>
    <mergeCell ref="AV104:AY104"/>
    <mergeCell ref="H106:L106"/>
    <mergeCell ref="M106:Y106"/>
    <mergeCell ref="Z106:AC106"/>
    <mergeCell ref="AD106:AH106"/>
    <mergeCell ref="AI106:AU106"/>
    <mergeCell ref="AV106:AY106"/>
    <mergeCell ref="H108:L108"/>
    <mergeCell ref="M108:Y108"/>
    <mergeCell ref="Z108:AC108"/>
    <mergeCell ref="AD108:AH108"/>
    <mergeCell ref="AI108:AU108"/>
    <mergeCell ref="AV108:AY108"/>
    <mergeCell ref="H107:L107"/>
    <mergeCell ref="M107:Y107"/>
    <mergeCell ref="Z107:AC107"/>
    <mergeCell ref="AD107:AH107"/>
    <mergeCell ref="AI107:AU107"/>
    <mergeCell ref="AV107:AY107"/>
    <mergeCell ref="H110:L110"/>
    <mergeCell ref="M110:Y110"/>
    <mergeCell ref="Z110:AC110"/>
    <mergeCell ref="AD110:AH110"/>
    <mergeCell ref="AI110:AU110"/>
    <mergeCell ref="AV110:AY110"/>
    <mergeCell ref="H109:L109"/>
    <mergeCell ref="M109:Y109"/>
    <mergeCell ref="Z109:AC109"/>
    <mergeCell ref="AD109:AH109"/>
    <mergeCell ref="AI109:AU109"/>
    <mergeCell ref="AV109:AY109"/>
    <mergeCell ref="B124:C124"/>
    <mergeCell ref="D124:M124"/>
    <mergeCell ref="N124:AK124"/>
    <mergeCell ref="AL124:AQ124"/>
    <mergeCell ref="AR124:AU124"/>
    <mergeCell ref="AV124:AX124"/>
    <mergeCell ref="B123:C123"/>
    <mergeCell ref="D123:M123"/>
    <mergeCell ref="N123:AK123"/>
    <mergeCell ref="AL123:AQ123"/>
    <mergeCell ref="AR123:AU123"/>
    <mergeCell ref="AV123:AX123"/>
    <mergeCell ref="B127:H127"/>
    <mergeCell ref="I127:Y127"/>
    <mergeCell ref="B128:H128"/>
    <mergeCell ref="I128:M128"/>
    <mergeCell ref="N128:T128"/>
    <mergeCell ref="U128:Y128"/>
    <mergeCell ref="B132:C132"/>
    <mergeCell ref="D132:M132"/>
    <mergeCell ref="N132:AK132"/>
    <mergeCell ref="B131:C131"/>
    <mergeCell ref="D131:M131"/>
    <mergeCell ref="N131:AK131"/>
    <mergeCell ref="B135:C135"/>
    <mergeCell ref="D135:M135"/>
    <mergeCell ref="N135:AK135"/>
    <mergeCell ref="AL135:AQ135"/>
    <mergeCell ref="AR135:AU135"/>
    <mergeCell ref="AV135:AX135"/>
    <mergeCell ref="AL129:AR129"/>
    <mergeCell ref="AS129:AW129"/>
    <mergeCell ref="Z128:AF128"/>
    <mergeCell ref="AG128:AK128"/>
    <mergeCell ref="AL128:AR128"/>
    <mergeCell ref="AS128:AW128"/>
    <mergeCell ref="B129:H129"/>
    <mergeCell ref="I129:M129"/>
    <mergeCell ref="N129:T129"/>
    <mergeCell ref="U129:Y129"/>
    <mergeCell ref="Z129:AF129"/>
    <mergeCell ref="AG129:AK129"/>
    <mergeCell ref="AL132:AQ132"/>
    <mergeCell ref="AR132:AU132"/>
    <mergeCell ref="AV132:AX132"/>
    <mergeCell ref="AL131:AQ131"/>
    <mergeCell ref="AR131:AU131"/>
    <mergeCell ref="AV131:AX131"/>
    <mergeCell ref="B137:C137"/>
    <mergeCell ref="D137:M137"/>
    <mergeCell ref="N137:AK137"/>
    <mergeCell ref="AL137:AQ137"/>
    <mergeCell ref="AR137:AU137"/>
    <mergeCell ref="AV137:AX137"/>
    <mergeCell ref="B136:C136"/>
    <mergeCell ref="D136:M136"/>
    <mergeCell ref="N136:AK136"/>
    <mergeCell ref="AL136:AQ136"/>
    <mergeCell ref="AR136:AU136"/>
    <mergeCell ref="AV136:AX136"/>
    <mergeCell ref="B139:C139"/>
    <mergeCell ref="D139:M139"/>
    <mergeCell ref="N139:AK139"/>
    <mergeCell ref="AL139:AQ139"/>
    <mergeCell ref="AR139:AU139"/>
    <mergeCell ref="AV139:AX139"/>
    <mergeCell ref="B138:C138"/>
    <mergeCell ref="D138:M138"/>
    <mergeCell ref="N138:AK138"/>
    <mergeCell ref="AL138:AQ138"/>
    <mergeCell ref="AR138:AU138"/>
    <mergeCell ref="AV138:AX138"/>
    <mergeCell ref="B141:C141"/>
    <mergeCell ref="D141:M141"/>
    <mergeCell ref="N141:AK141"/>
    <mergeCell ref="AL141:AQ141"/>
    <mergeCell ref="AR141:AU141"/>
    <mergeCell ref="AV141:AX141"/>
    <mergeCell ref="B140:C140"/>
    <mergeCell ref="D140:M140"/>
    <mergeCell ref="N140:AK140"/>
    <mergeCell ref="AL140:AQ140"/>
    <mergeCell ref="AR140:AU140"/>
    <mergeCell ref="AV140:AX140"/>
    <mergeCell ref="B143:C143"/>
    <mergeCell ref="D143:M143"/>
    <mergeCell ref="N143:AK143"/>
    <mergeCell ref="AL143:AQ143"/>
    <mergeCell ref="AR143:AU143"/>
    <mergeCell ref="AV143:AX143"/>
    <mergeCell ref="B142:C142"/>
    <mergeCell ref="D142:M142"/>
    <mergeCell ref="N142:AK142"/>
    <mergeCell ref="AL142:AQ142"/>
    <mergeCell ref="AR142:AU142"/>
    <mergeCell ref="AV142:AX142"/>
    <mergeCell ref="B146:C146"/>
    <mergeCell ref="D146:M146"/>
    <mergeCell ref="N146:AK146"/>
    <mergeCell ref="AL146:AQ146"/>
    <mergeCell ref="AR146:AU146"/>
    <mergeCell ref="AV146:AX146"/>
    <mergeCell ref="B147:C147"/>
    <mergeCell ref="D147:M147"/>
    <mergeCell ref="N147:AK147"/>
    <mergeCell ref="AL147:AQ147"/>
    <mergeCell ref="AR147:AU147"/>
    <mergeCell ref="AV147:AX147"/>
    <mergeCell ref="B153:C153"/>
    <mergeCell ref="D153:M153"/>
    <mergeCell ref="N153:AK153"/>
    <mergeCell ref="AL153:AQ153"/>
    <mergeCell ref="AR153:AU153"/>
    <mergeCell ref="AV153:AX153"/>
    <mergeCell ref="B148:C148"/>
    <mergeCell ref="D148:M148"/>
    <mergeCell ref="N148:AK148"/>
    <mergeCell ref="AL148:AQ148"/>
    <mergeCell ref="AR148:AU148"/>
    <mergeCell ref="AV148:AX148"/>
    <mergeCell ref="B149:C149"/>
    <mergeCell ref="D149:M149"/>
    <mergeCell ref="N149:AK149"/>
    <mergeCell ref="AL149:AQ149"/>
    <mergeCell ref="AR149:AU149"/>
    <mergeCell ref="AV149:AX149"/>
    <mergeCell ref="B152:C152"/>
    <mergeCell ref="D152:M152"/>
    <mergeCell ref="N152:AK152"/>
    <mergeCell ref="AL152:AQ152"/>
    <mergeCell ref="AR152:AU152"/>
    <mergeCell ref="AV152:AX152"/>
    <mergeCell ref="B171:C171"/>
    <mergeCell ref="D171:M171"/>
    <mergeCell ref="N171:AK171"/>
    <mergeCell ref="AL171:AQ171"/>
    <mergeCell ref="AR171:AU171"/>
    <mergeCell ref="AV171:AX171"/>
    <mergeCell ref="B154:C154"/>
    <mergeCell ref="D154:M154"/>
    <mergeCell ref="N154:AK154"/>
    <mergeCell ref="AL154:AQ154"/>
    <mergeCell ref="AR154:AU154"/>
    <mergeCell ref="AV154:AX154"/>
    <mergeCell ref="B158:C158"/>
    <mergeCell ref="D158:M158"/>
    <mergeCell ref="N158:AK158"/>
    <mergeCell ref="AL158:AQ158"/>
    <mergeCell ref="AR158:AU158"/>
    <mergeCell ref="AV158:AX158"/>
    <mergeCell ref="B157:C157"/>
    <mergeCell ref="D157:M157"/>
    <mergeCell ref="N157:AK157"/>
    <mergeCell ref="AL157:AQ157"/>
    <mergeCell ref="AR157:AU157"/>
    <mergeCell ref="AV157:AX157"/>
    <mergeCell ref="B175:C175"/>
    <mergeCell ref="D175:M175"/>
    <mergeCell ref="N175:AK175"/>
    <mergeCell ref="AL175:AQ175"/>
    <mergeCell ref="AR175:AU175"/>
    <mergeCell ref="AV175:AX175"/>
    <mergeCell ref="B174:C174"/>
    <mergeCell ref="D174:M174"/>
    <mergeCell ref="N174:AK174"/>
    <mergeCell ref="AL174:AQ174"/>
    <mergeCell ref="AR174:AU174"/>
    <mergeCell ref="AV174:AX174"/>
    <mergeCell ref="B160:C160"/>
    <mergeCell ref="D160:M160"/>
    <mergeCell ref="N160:AK160"/>
    <mergeCell ref="AL160:AQ160"/>
    <mergeCell ref="AR160:AU160"/>
    <mergeCell ref="AV160:AX160"/>
    <mergeCell ref="B159:C159"/>
    <mergeCell ref="D159:M159"/>
    <mergeCell ref="N159:AK159"/>
    <mergeCell ref="AL159:AQ159"/>
    <mergeCell ref="AR159:AU159"/>
    <mergeCell ref="AV159:AX159"/>
    <mergeCell ref="B162:C162"/>
    <mergeCell ref="D162:M162"/>
    <mergeCell ref="N162:AK162"/>
    <mergeCell ref="AL162:AQ162"/>
    <mergeCell ref="AR162:AU162"/>
    <mergeCell ref="AV162:AX162"/>
    <mergeCell ref="B161:C161"/>
    <mergeCell ref="D161:M161"/>
    <mergeCell ref="N161:AK161"/>
    <mergeCell ref="AL161:AQ161"/>
    <mergeCell ref="AR161:AU161"/>
    <mergeCell ref="AV161:AX161"/>
    <mergeCell ref="B164:C164"/>
    <mergeCell ref="D164:M164"/>
    <mergeCell ref="N164:AK164"/>
    <mergeCell ref="AL164:AQ164"/>
    <mergeCell ref="AR164:AU164"/>
    <mergeCell ref="AV164:AX164"/>
    <mergeCell ref="B163:C163"/>
    <mergeCell ref="D163:M163"/>
    <mergeCell ref="N163:AK163"/>
    <mergeCell ref="AL163:AQ163"/>
    <mergeCell ref="AR163:AU163"/>
    <mergeCell ref="AV163:AX163"/>
    <mergeCell ref="B170:C170"/>
    <mergeCell ref="D170:M170"/>
    <mergeCell ref="N170:AK170"/>
    <mergeCell ref="AL170:AQ170"/>
    <mergeCell ref="AR170:AU170"/>
    <mergeCell ref="AV170:AX170"/>
    <mergeCell ref="B165:C165"/>
    <mergeCell ref="D165:M165"/>
    <mergeCell ref="N165:AK165"/>
    <mergeCell ref="AL165:AQ165"/>
    <mergeCell ref="AR165:AU165"/>
    <mergeCell ref="AV165:AX165"/>
    <mergeCell ref="B167:C167"/>
    <mergeCell ref="D167:M167"/>
    <mergeCell ref="N167:AK167"/>
    <mergeCell ref="AL167:AQ167"/>
    <mergeCell ref="AR167:AU167"/>
    <mergeCell ref="AV167:AX167"/>
    <mergeCell ref="B166:C166"/>
    <mergeCell ref="D166:M166"/>
    <mergeCell ref="N166:AK166"/>
    <mergeCell ref="AL166:AQ166"/>
    <mergeCell ref="AR166:AU166"/>
    <mergeCell ref="AV166:AX166"/>
    <mergeCell ref="B183:C183"/>
    <mergeCell ref="D183:M183"/>
    <mergeCell ref="N183:AK183"/>
    <mergeCell ref="AL183:AQ183"/>
    <mergeCell ref="AR183:AU183"/>
    <mergeCell ref="AV183:AX183"/>
    <mergeCell ref="B182:C182"/>
    <mergeCell ref="D182:M182"/>
    <mergeCell ref="N182:AK182"/>
    <mergeCell ref="AL182:AQ182"/>
    <mergeCell ref="AR182:AU182"/>
    <mergeCell ref="AV182:AX182"/>
    <mergeCell ref="B179:C179"/>
    <mergeCell ref="D179:M179"/>
    <mergeCell ref="N179:AK179"/>
    <mergeCell ref="AL179:AQ179"/>
    <mergeCell ref="AR179:AU179"/>
    <mergeCell ref="AV179:AX179"/>
    <mergeCell ref="B178:C178"/>
    <mergeCell ref="D178:M178"/>
    <mergeCell ref="N178:AK178"/>
    <mergeCell ref="AL178:AQ178"/>
    <mergeCell ref="AR178:AU178"/>
    <mergeCell ref="AV178:AX178"/>
    <mergeCell ref="Z24:AB24"/>
    <mergeCell ref="AC24:AE24"/>
    <mergeCell ref="AF24:AJ24"/>
    <mergeCell ref="AK24:AO24"/>
    <mergeCell ref="AP24:AT24"/>
    <mergeCell ref="AU24:AY24"/>
    <mergeCell ref="H27:Y28"/>
    <mergeCell ref="Z27:AB28"/>
    <mergeCell ref="AC27:AE28"/>
    <mergeCell ref="AF27:AJ27"/>
    <mergeCell ref="AK27:AO27"/>
    <mergeCell ref="AP27:AT27"/>
    <mergeCell ref="AU27:AY27"/>
    <mergeCell ref="AF28:AJ28"/>
    <mergeCell ref="AK28:AO28"/>
    <mergeCell ref="AP28:AT28"/>
    <mergeCell ref="AU28:AY28"/>
  </mergeCells>
  <phoneticPr fontId="2"/>
  <pageMargins left="0.62992125984251968" right="0.39370078740157483" top="0.59055118110236227" bottom="0.39370078740157483" header="0.51181102362204722" footer="0.51181102362204722"/>
  <pageSetup paperSize="9" scale="71" fitToHeight="4" orientation="portrait" r:id="rId1"/>
  <headerFooter alignWithMargins="0"/>
  <rowBreaks count="4" manualBreakCount="4">
    <brk id="39" max="50" man="1"/>
    <brk id="72" max="50" man="1"/>
    <brk id="77" max="50" man="1"/>
    <brk id="1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ブランク</vt:lpstr>
      <vt:lpstr>ブランク!Print_Area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浦田 信之（行政刷新）</dc:creator>
  <cp:lastModifiedBy> </cp:lastModifiedBy>
  <cp:lastPrinted>2011-07-15T01:59:07Z</cp:lastPrinted>
  <dcterms:created xsi:type="dcterms:W3CDTF">2010-10-14T08:12:41Z</dcterms:created>
  <dcterms:modified xsi:type="dcterms:W3CDTF">2011-09-26T14:49:26Z</dcterms:modified>
</cp:coreProperties>
</file>