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Box\（部局内）地球環境局\01_局内共有\●30_予算要求・執行\04_R4年度\01_予算要求\01_行政事業レビュー\02_レビューシート\03_中間公表\02_格納先\99_セット\"/>
    </mc:Choice>
  </mc:AlternateContent>
  <xr:revisionPtr revIDLastSave="0" documentId="13_ncr:1_{2A4DB8B0-ACDC-4971-9271-D3A27E94A565}" xr6:coauthVersionLast="47" xr6:coauthVersionMax="47" xr10:uidLastSave="{00000000-0000-0000-0000-000000000000}"/>
  <bookViews>
    <workbookView xWindow="-104" yWindow="-104" windowWidth="22326" windowHeight="12050"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0" i="11"/>
  <c r="AY139" i="11"/>
  <c r="AY144" i="11" s="1"/>
  <c r="AY166" i="11"/>
  <c r="AY161" i="11"/>
  <c r="AY162" i="11" s="1"/>
  <c r="AY156" i="11"/>
  <c r="AY158" i="11" s="1"/>
  <c r="AY146" i="11"/>
  <c r="AY150" i="11" s="1"/>
  <c r="AY128" i="11"/>
  <c r="AY127" i="11"/>
  <c r="AY131" i="11" s="1"/>
  <c r="AY122" i="11"/>
  <c r="AY125" i="11" s="1"/>
  <c r="AY112" i="11"/>
  <c r="AY121" i="11" s="1"/>
  <c r="AY99" i="11"/>
  <c r="AY101" i="11" s="1"/>
  <c r="AY98" i="11"/>
  <c r="AY102" i="11"/>
  <c r="AY104" i="11" s="1"/>
  <c r="AY134" i="11" l="1"/>
  <c r="AY100" i="11"/>
  <c r="AY203" i="11"/>
  <c r="AY207" i="11"/>
  <c r="AY130" i="11"/>
  <c r="AY163" i="11"/>
  <c r="AY142" i="11"/>
  <c r="AY193" i="11"/>
  <c r="AY198" i="11"/>
  <c r="AY201" i="11"/>
  <c r="AY205" i="11"/>
  <c r="AY174" i="11"/>
  <c r="AY176" i="11"/>
  <c r="AY178" i="11"/>
  <c r="AY175" i="11"/>
  <c r="AY177" i="11"/>
  <c r="AY141" i="11"/>
  <c r="AY143" i="11"/>
  <c r="AY145" i="11"/>
  <c r="AY209" i="11"/>
  <c r="AY211" i="11"/>
  <c r="AY213" i="11"/>
  <c r="AY210" i="11"/>
  <c r="AY114" i="11"/>
  <c r="AY116" i="11"/>
  <c r="AY118" i="11"/>
  <c r="AY120" i="11"/>
  <c r="AY124" i="11"/>
  <c r="AY126" i="11"/>
  <c r="AY152" i="11"/>
  <c r="AY154" i="11"/>
  <c r="AY113" i="11"/>
  <c r="AY115" i="11"/>
  <c r="AY117" i="11"/>
  <c r="AY119" i="11"/>
  <c r="AY123" i="11"/>
  <c r="AY129" i="11"/>
  <c r="AY151" i="11"/>
  <c r="AY153" i="11"/>
  <c r="AY155" i="11"/>
  <c r="AY164"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79" i="11" l="1"/>
  <c r="AY83" i="11"/>
  <c r="AY87" i="11"/>
  <c r="AY89"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<sst xmlns="http://schemas.openxmlformats.org/spreadsheetml/2006/main" count="1403" uniqueCount="707">
  <si>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</si>
  <si>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</si>
  <si>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</si>
  <si>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</si>
  <si>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</si>
  <si>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</si>
  <si>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</si>
  <si>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</si>
  <si>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</si>
  <si>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</si>
  <si>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</si>
  <si>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</si>
  <si>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</si>
  <si>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</si>
  <si>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</si>
  <si>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</si>
  <si>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</si>
  <si>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</si>
  <si>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</si>
  <si>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</si>
  <si>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</si>
  <si>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</si>
  <si>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</si>
  <si>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</si>
  <si>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</si>
  <si>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</si>
  <si>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</si>
  <si>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</si>
  <si>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</si>
  <si>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</si>
  <si>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</si>
  <si>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</si>
  <si>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</si>
  <si>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</si>
  <si>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</si>
  <si>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</si>
  <si>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</si>
  <si>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</si>
  <si>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</si>
  <si>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</si>
  <si>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</si>
  <si>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</si>
  <si>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</si>
  <si>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</si>
  <si>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</si>
  <si>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</si>
  <si>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</si>
  <si>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</si>
  <si>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</si>
  <si>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</si>
  <si>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</si>
  <si>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</si>
  <si>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</si>
  <si>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</si>
  <si>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</si>
  <si>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</si>
  <si>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</si>
  <si>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</si>
  <si>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</si>
  <si>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</si>
  <si>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</si>
  <si>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</si>
  <si>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</si>
  <si>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</si>
  <si>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</si>
  <si>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</si>
  <si>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</si>
  <si>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</si>
  <si>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</si>
  <si>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</si>
  <si>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</si>
  <si>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</si>
  <si>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</si>
  <si>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</si>
  <si>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</si>
  <si>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</si>
  <si>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</si>
  <si>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</si>
  <si>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</si>
  <si>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</si>
  <si>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</si>
  <si>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</si>
  <si>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</si>
  <si>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</si>
  <si>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</si>
  <si>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</si>
  <si>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</si>
  <si>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</si>
  <si>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</si>
  <si>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</si>
  <si>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</si>
  <si>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</si>
  <si>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</si>
  <si>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</si>
  <si>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</si>
  <si>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</si>
  <si>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</si>
  <si>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</si>
  <si>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</si>
  <si>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</si>
  <si>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</si>
  <si>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</si>
  <si>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</si>
  <si>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</si>
  <si>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</si>
  <si>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</si>
  <si>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</si>
  <si>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</si>
  <si>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</si>
  <si>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</si>
  <si>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</si>
  <si>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</si>
  <si>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</si>
  <si>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</si>
  <si>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</si>
  <si>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</si>
  <si>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</si>
  <si>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</si>
  <si>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</si>
  <si>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</si>
  <si>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</si>
  <si>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</si>
  <si>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</si>
  <si>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</si>
  <si>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</si>
  <si>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</si>
  <si>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</si>
  <si>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</si>
  <si>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</si>
  <si>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</si>
  <si>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</si>
  <si>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</si>
  <si>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</si>
  <si>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</si>
  <si>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</si>
  <si>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</si>
  <si>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</si>
  <si>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</si>
  <si>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</si>
  <si>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</si>
  <si>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</si>
  <si>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</si>
  <si>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</si>
  <si>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</si>
  <si>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</si>
  <si>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</si>
  <si>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</si>
  <si>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</si>
  <si>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</si>
  <si>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</si>
  <si>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</si>
  <si>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</si>
  <si>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</si>
  <si>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</si>
  <si>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</si>
  <si>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</si>
  <si>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</si>
  <si>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</si>
  <si>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</si>
  <si>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</si>
  <si>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</si>
  <si>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</si>
  <si>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</si>
  <si>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</si>
  <si>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</si>
  <si>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</si>
  <si>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</si>
  <si>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</si>
  <si>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</si>
  <si>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</si>
  <si>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</si>
  <si>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</si>
  <si>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</si>
  <si>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</si>
  <si>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</si>
  <si>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</si>
  <si>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</si>
  <si>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</si>
  <si>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</si>
  <si>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</si>
  <si>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</si>
  <si>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</si>
  <si>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</si>
  <si>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</si>
  <si>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</si>
  <si>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</si>
  <si>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</si>
  <si>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</si>
  <si>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</si>
  <si>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</si>
  <si>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</si>
  <si>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</si>
  <si>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</si>
  <si>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</si>
  <si>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</si>
  <si>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</si>
  <si>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</si>
  <si>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</si>
  <si>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</si>
  <si>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</si>
  <si>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</si>
  <si>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</si>
  <si>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</si>
  <si>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</si>
  <si>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</si>
  <si>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</si>
  <si>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</si>
  <si>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</si>
  <si>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</si>
  <si>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</si>
  <si>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</si>
  <si>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</si>
  <si>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</si>
  <si>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</si>
  <si>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</si>
  <si>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</si>
  <si>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</si>
  <si>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</si>
  <si>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</si>
  <si>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</si>
  <si>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</si>
  <si>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</si>
  <si>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</si>
  <si>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</si>
  <si>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</si>
  <si>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</si>
  <si>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</si>
  <si>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</si>
  <si>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</si>
  <si>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</si>
  <si>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</si>
  <si>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</si>
  <si>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</si>
  <si>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</si>
  <si>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</si>
  <si>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</si>
  <si>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</si>
  <si>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</si>
  <si>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</si>
  <si>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</si>
  <si>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</si>
  <si>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</si>
  <si>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</si>
  <si>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</si>
  <si>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</si>
  <si>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</si>
  <si>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</si>
  <si>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</si>
  <si>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</si>
  <si>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</si>
  <si>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</si>
  <si>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</si>
  <si>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</si>
  <si>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</si>
  <si>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</si>
  <si>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</si>
  <si>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</si>
  <si>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</si>
  <si>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</si>
  <si>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</si>
  <si>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</si>
  <si>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</si>
  <si>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</si>
  <si>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</si>
  <si>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</si>
  <si>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</si>
  <si>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</si>
  <si>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</si>
  <si>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</si>
  <si>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</si>
  <si>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</si>
  <si>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</si>
  <si>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</si>
  <si>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</si>
  <si>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</si>
  <si>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</si>
  <si>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</si>
  <si>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</si>
  <si>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</si>
  <si>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</si>
  <si>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</si>
  <si>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</si>
  <si>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</si>
  <si>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</si>
  <si>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</si>
  <si>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</si>
  <si>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</si>
  <si>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</si>
  <si>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</si>
  <si>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</si>
  <si>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</si>
  <si>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</si>
  <si>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</si>
  <si>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</si>
  <si>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</si>
  <si>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</si>
  <si>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</si>
  <si>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</si>
  <si>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</si>
  <si>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</si>
  <si>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</si>
  <si>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</si>
  <si>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</si>
  <si>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</si>
  <si>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</si>
  <si>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</si>
  <si>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</si>
  <si>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</si>
  <si>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</si>
  <si>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</si>
  <si>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</si>
  <si>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</si>
  <si>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</si>
  <si>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</si>
  <si>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</si>
  <si>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</si>
  <si>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</si>
  <si>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</si>
  <si>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</si>
  <si>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</si>
  <si>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</si>
  <si>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</si>
  <si>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</si>
  <si>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</si>
  <si>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</si>
  <si>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</si>
  <si>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</si>
  <si>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</si>
  <si>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</si>
  <si>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</si>
  <si>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</si>
  <si>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</si>
  <si>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</si>
  <si>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</si>
  <si>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</si>
  <si>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</si>
  <si>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</si>
  <si>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</si>
  <si>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</si>
  <si>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</si>
  <si>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</si>
  <si>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</si>
  <si>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</si>
  <si>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</si>
  <si>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</si>
  <si>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</si>
  <si>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</si>
  <si>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</si>
  <si>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</si>
  <si>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</si>
  <si>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</si>
  <si>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</si>
  <si>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</si>
  <si>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</si>
  <si>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</si>
  <si>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</si>
  <si>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</si>
  <si>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</si>
  <si>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</si>
  <si>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</si>
  <si>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</si>
  <si>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</si>
  <si>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</si>
  <si>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</si>
  <si>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</si>
  <si>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</si>
  <si>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</si>
  <si>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</si>
  <si>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</si>
  <si>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</si>
  <si>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</si>
  <si>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</si>
  <si>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</si>
  <si>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</si>
  <si>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</si>
  <si>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</si>
  <si>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</si>
  <si>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</si>
  <si>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</si>
  <si>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</si>
  <si>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</si>
  <si>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</si>
  <si>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</si>
  <si>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</si>
  <si>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</si>
  <si>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</si>
  <si>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</si>
  <si>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</si>
  <si>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</si>
  <si>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</si>
  <si>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</si>
  <si>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</si>
  <si>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</si>
  <si>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</si>
  <si>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</si>
  <si>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</si>
  <si>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</si>
  <si>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</si>
  <si>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</si>
  <si>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</si>
  <si>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</si>
  <si>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</si>
  <si>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</si>
  <si>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</si>
  <si>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</si>
  <si>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</si>
  <si>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</si>
  <si>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</si>
  <si>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</si>
  <si>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</si>
  <si>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</si>
  <si>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</si>
  <si>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</si>
  <si>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</si>
  <si>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</si>
  <si>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</si>
  <si>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</si>
  <si>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</si>
  <si>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</si>
  <si>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</si>
  <si>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</si>
  <si>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</si>
  <si>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</si>
  <si>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</si>
  <si>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</si>
  <si>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</si>
  <si>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</si>
  <si>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</si>
  <si>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</si>
  <si>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</si>
  <si>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</si>
  <si>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</si>
  <si>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</si>
  <si>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</si>
  <si>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</si>
  <si>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</si>
  <si>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</si>
  <si>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</si>
  <si>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</si>
  <si>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</si>
  <si>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</si>
  <si>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</si>
  <si>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</si>
  <si>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</si>
  <si>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</si>
  <si>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</si>
  <si>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</si>
  <si>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</si>
  <si>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</si>
  <si>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</si>
  <si>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</si>
  <si>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</si>
  <si>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</si>
  <si>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</si>
  <si>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</si>
  <si>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</si>
  <si>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</si>
  <si>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</si>
  <si>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</si>
  <si>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</si>
  <si>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</si>
  <si>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</si>
  <si>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</si>
  <si>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</si>
  <si>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</si>
  <si>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</si>
  <si>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</si>
  <si>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</si>
  <si>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</si>
  <si>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</si>
  <si>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</si>
  <si>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</si>
  <si>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</si>
  <si>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</si>
  <si>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</si>
  <si>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</si>
  <si>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</si>
  <si>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</si>
  <si>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</si>
  <si>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</si>
  <si>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</si>
  <si>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</si>
  <si>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</si>
  <si>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</si>
  <si>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</si>
  <si>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</si>
  <si>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</si>
  <si>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</si>
  <si>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</si>
  <si>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</si>
  <si>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</si>
  <si>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</si>
  <si>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</si>
  <si>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</si>
  <si>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</si>
  <si>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</si>
  <si>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</si>
  <si>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</si>
  <si>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</si>
  <si>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</si>
  <si>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</si>
  <si>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</si>
  <si>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</si>
  <si>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</si>
  <si>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</si>
  <si>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</si>
  <si>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</si>
  <si>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</si>
  <si>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</si>
  <si>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</si>
  <si>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</si>
  <si>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</si>
  <si>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</si>
  <si>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</si>
  <si>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</si>
  <si>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</si>
  <si>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</si>
  <si>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</si>
  <si>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</si>
  <si>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</si>
  <si>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</si>
  <si>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</si>
  <si>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</si>
  <si>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</si>
  <si>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</si>
  <si>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</si>
  <si>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</si>
  <si>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</si>
  <si>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</si>
  <si>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</si>
  <si>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</si>
  <si>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</si>
  <si>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</si>
  <si>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</si>
  <si>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</si>
  <si>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</si>
  <si>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</si>
  <si>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</si>
  <si>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</si>
  <si>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</si>
  <si>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</si>
  <si>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</si>
  <si>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</si>
  <si>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</si>
  <si>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</si>
  <si>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</si>
  <si>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</si>
  <si>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</si>
  <si>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</si>
  <si>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</si>
  <si>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</si>
  <si>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</si>
  <si>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</si>
  <si>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</si>
  <si>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</si>
  <si>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</si>
  <si>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</si>
  <si>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</si>
  <si>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</si>
  <si>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</si>
  <si>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</si>
  <si>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</si>
  <si>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</si>
  <si>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</si>
  <si>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</si>
  <si>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</si>
  <si>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</si>
  <si>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</si>
  <si>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</si>
  <si>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</si>
  <si>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</si>
  <si>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</si>
  <si>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</si>
  <si>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</si>
  <si>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</si>
  <si>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</si>
  <si>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</si>
  <si>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</si>
  <si>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</si>
  <si>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</si>
  <si>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</si>
  <si>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</si>
  <si>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</si>
  <si>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</si>
  <si>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</si>
  <si>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</si>
  <si>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</si>
  <si>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</si>
  <si>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</si>
  <si>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</si>
  <si>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</si>
  <si>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</si>
  <si>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</si>
  <si>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</si>
  <si>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</si>
  <si>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</si>
  <si>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</si>
  <si>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</si>
  <si>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</si>
  <si>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</si>
  <si>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</si>
  <si>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</si>
  <si>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</si>
  <si>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</si>
  <si>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</si>
  <si>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</si>
  <si>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</si>
  <si>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</si>
  <si>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経済協力開発機構拠出金</t>
  </si>
  <si>
    <t>地球環境局</t>
  </si>
  <si>
    <t>平成7年度</t>
  </si>
  <si>
    <t>終了予定なし</t>
  </si>
  <si>
    <t>国際連携課</t>
  </si>
  <si>
    <t>OECD　財政規則（Financial Regulations)</t>
  </si>
  <si>
    <t>-</t>
  </si>
  <si>
    <t>OECDが実施している、気候変動枠組条約の実施を助けるために行う作業、加盟国等の環境保全成果について相互による審査を行う作業、及び化学品の有害性評価手法（基準）の策定等に関する作業を通し、地球環境保全に関する国際的な貢献を行う。また、令和元年度に開催した、いわゆる「G20環境・エネルギー大臣会合」の成果も踏まえて、気候変動、資源生産性、生物多様性、環境インフラ等の分野における調査分析作業を行い、国際的な枠組みにおける議論及び我が国の政策立案に資する重要なインプットとする。</t>
  </si>
  <si>
    <t>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作業に対し、プログラムごとの金額分配を指定した上で拠出を行う。また、気候変動、資源生産性、生物多様性、環境インフラ等の分野に関して、いわゆるG20環境・エネルギー大臣会合の結果も踏まえた調査分析作業を実施する。</t>
  </si>
  <si>
    <t>経済協力開発機構等拠出金</t>
  </si>
  <si>
    <t>気候変動専門家会合で作成された気候変動政策を分析した文書数を成果指標とする。2か年単位のため令和3年度分は、令和4年度分に含めて計上する。</t>
  </si>
  <si>
    <t>文書数</t>
  </si>
  <si>
    <t>OECDが公表している文書：
「ENVIRONMENT PROGRAMME OF WORK AND BUDGET 2017-2018」
「COMMITTEE PROGRESS REPORT - JANUARY 2017 TO DECEMBER 2018」
「Committee Progress Report – January 2019 - December 2020」</t>
  </si>
  <si>
    <t>本事業は、地球温暖化対策関係予算おいて【 D. 基盤的施策など】に分類されており、我が国の温室効果ガスの排出削減等の効果を持たないものであるため、地球温暖化対策に係る横断的指標は設定できない。</t>
  </si>
  <si>
    <t>●●</t>
    <phoneticPr fontId="5"/>
  </si>
  <si>
    <t>環境政策委員会及び下部作業部会等の主要会合（環境省で積極的に関与し、活用している作業を行っている会合）開催実績数</t>
  </si>
  <si>
    <t>会議開催数</t>
  </si>
  <si>
    <t>経済協力開発機構拠出金／会議開催数　　　</t>
    <phoneticPr fontId="5"/>
  </si>
  <si>
    <t>千円</t>
  </si>
  <si>
    <t>　執行額／
会議開催数</t>
    <phoneticPr fontId="5"/>
  </si>
  <si>
    <t>68,382/10</t>
  </si>
  <si>
    <t>／　</t>
    <phoneticPr fontId="5"/>
  </si>
  <si>
    <t>　　/</t>
    <phoneticPr fontId="5"/>
  </si>
  <si>
    <t>／　　　　　　　　　　　　　　</t>
    <phoneticPr fontId="5"/>
  </si>
  <si>
    <t>　　/</t>
    <phoneticPr fontId="5"/>
  </si>
  <si>
    <t>外務省</t>
  </si>
  <si>
    <t>１３</t>
  </si>
  <si>
    <t>６７</t>
  </si>
  <si>
    <t>７２</t>
  </si>
  <si>
    <t>８２</t>
  </si>
  <si>
    <t>８０</t>
  </si>
  <si>
    <t>９６</t>
  </si>
  <si>
    <t>９４</t>
  </si>
  <si>
    <t>○</t>
  </si>
  <si>
    <t>-</t>
    <phoneticPr fontId="5"/>
  </si>
  <si>
    <t>-</t>
    <phoneticPr fontId="5"/>
  </si>
  <si>
    <t>２．地球環境の保全</t>
    <phoneticPr fontId="5"/>
  </si>
  <si>
    <t>-</t>
    <phoneticPr fontId="5"/>
  </si>
  <si>
    <t>A.経済協力開発機構</t>
    <phoneticPr fontId="5"/>
  </si>
  <si>
    <t>拠出金</t>
    <phoneticPr fontId="5"/>
  </si>
  <si>
    <t>経済協力開発機構への拠出</t>
    <phoneticPr fontId="5"/>
  </si>
  <si>
    <t>経済協力開発機構</t>
    <phoneticPr fontId="5"/>
  </si>
  <si>
    <t>経済協力開発機構への拠出</t>
    <phoneticPr fontId="5"/>
  </si>
  <si>
    <t>外務省では、全加盟国に支払いが義務づけられている拠出金を支出しているが、環境省では環境プログラムに対し任意拠出金を支出し、プログラムごとの金額分配を指定している。</t>
    <phoneticPr fontId="5"/>
  </si>
  <si>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phoneticPr fontId="5"/>
  </si>
  <si>
    <t>国際機関への拠出金のため国が行うべき事業である。</t>
    <phoneticPr fontId="5"/>
  </si>
  <si>
    <t>-</t>
    <phoneticPr fontId="5"/>
  </si>
  <si>
    <t>‐</t>
  </si>
  <si>
    <t>拠出金という性質上、受益者との負担関係を明確にすることは困難であるが、環境省で積極的に関与し活用している作業に対し、プログラムごとの金額分配を指定した上で拠出を行っており、環境省としてもメリットがある。</t>
    <phoneticPr fontId="5"/>
  </si>
  <si>
    <t>環境省で積極的に関与し活用している作業に対し、プログラムごとの金額分配を指定した上で拠出を行っているため、拠出金配分は妥当である。</t>
    <phoneticPr fontId="5"/>
  </si>
  <si>
    <t>環境省で積極的に関与し活用している作業に対し、プログラムごとの金額分配を指定した上で拠出を行っている。</t>
    <phoneticPr fontId="5"/>
  </si>
  <si>
    <t>環境省で積極的に関与し活用している作業に対し、プログラムごとの金額分配を指定した上で拠出を行っているため、拠出金は効率的に使用されている。</t>
    <phoneticPr fontId="5"/>
  </si>
  <si>
    <t>継続的に環境政策委員会等の会議が開催され、活発な議論が行われ、地球環境保全に関する国際的な貢献を行うことができた。</t>
    <phoneticPr fontId="5"/>
  </si>
  <si>
    <t>ＯＥＣＤでは、2年に一度、各加盟国の意見を集約し、これまでのプロジェクトの事後評価を行うと共に、今後の事業実施に関して様々な手段・方法等を検討した上で、次期予算作業計画案を作成している。さらに、環境政策委員会の各作業部会において、計画案を十分に議論してプロジェクトを実施しており、効果的な実施がなされていると言える。</t>
    <phoneticPr fontId="5"/>
  </si>
  <si>
    <t>地球環境保全に関する国際的な貢献が行われている。また、事業に係る必要な情報収集を行い、我が国の政策立案に資する重要なインプットとなっている。</t>
    <phoneticPr fontId="5"/>
  </si>
  <si>
    <t>加盟国等の環境保全成果について相互による審査を行う作業については、審査を行うことで各国の環境政策の更なる推進に貢献することを目標とする。</t>
    <phoneticPr fontId="5"/>
  </si>
  <si>
    <t>加盟国の環境保全成果の審査レビュー数を成果指標とする。2か年単位で計上しているので、令和3年度は令和4年度分に含めて計上する</t>
    <phoneticPr fontId="5"/>
  </si>
  <si>
    <t>レビュー数</t>
    <phoneticPr fontId="5"/>
  </si>
  <si>
    <t>レビュー数</t>
    <phoneticPr fontId="5"/>
  </si>
  <si>
    <t>-</t>
    <phoneticPr fontId="5"/>
  </si>
  <si>
    <t>-</t>
    <phoneticPr fontId="5"/>
  </si>
  <si>
    <t>-</t>
    <phoneticPr fontId="5"/>
  </si>
  <si>
    <t>-</t>
    <phoneticPr fontId="5"/>
  </si>
  <si>
    <t>-</t>
    <phoneticPr fontId="5"/>
  </si>
  <si>
    <t>OECDが公表している文書：
「ENVIRONMENT PROGRAMME OF WORK AND BUDGET 2017-2018」
「COMMITTEE PROGRESS REPORT - JANUARY 2017 TO DECEMBER 2018」</t>
    <phoneticPr fontId="5"/>
  </si>
  <si>
    <t>化学品の有害性評価手法（基準）の策定等に関する作業については、化学品の悪影響から人及び環境を保護するとともに、化学品の国際貿易の円滑化を図ることを目標とする。</t>
    <phoneticPr fontId="5"/>
  </si>
  <si>
    <t>化学品の有害性評価手法（基準）の策定数を成果指標とする。2か年単位で計上しているため、令和3年度は令和4年度分に含めて計上する。</t>
    <phoneticPr fontId="5"/>
  </si>
  <si>
    <t>-</t>
    <phoneticPr fontId="5"/>
  </si>
  <si>
    <t>策定数</t>
    <phoneticPr fontId="5"/>
  </si>
  <si>
    <t>策定数</t>
    <phoneticPr fontId="5"/>
  </si>
  <si>
    <t>OECDが公表している文書：
「ENVIRONMENT PROGRAMME OF WORK AND BUDGET 2017-2018」
「COMMITTEE PROGRESS REPORT - JANUARY 2017 TO DECEMBER 2018」</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</si>
  <si>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</si>
  <si>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全職員数に占める邦人職員数（専門職以上）の割合</t>
    <phoneticPr fontId="5"/>
  </si>
  <si>
    <t>％</t>
    <phoneticPr fontId="5"/>
  </si>
  <si>
    <t>％</t>
    <phoneticPr fontId="5"/>
  </si>
  <si>
    <t>OECD内部資料（2013～2020 年度版）</t>
    <phoneticPr fontId="5"/>
  </si>
  <si>
    <t>OECD内部資料（2015～2020年度版）</t>
    <phoneticPr fontId="5"/>
  </si>
  <si>
    <t>％</t>
    <phoneticPr fontId="5"/>
  </si>
  <si>
    <t>％</t>
    <phoneticPr fontId="5"/>
  </si>
  <si>
    <t>全幹部職員数に占める邦人幹部職員数の割合</t>
    <phoneticPr fontId="5"/>
  </si>
  <si>
    <t>国連事務局の「望ましい職員数」の水準(5.5%(日本の望ましい職員数172人/国連事務局職員総数3,107人))を超えているところ、昨年度の水準(6.0%)の維持に加え，1名の増加を目指す。</t>
    <phoneticPr fontId="5"/>
  </si>
  <si>
    <t>OECDでは、2年に一度、各加盟国の意見を集約し、予算作業計画の全ての項目に対する事後評価を行うとともに、各プロジェクトの優先順位付け作業を踏まえた作業計画策定を行っており、その作業内容は適切であると言える。また、本拠出金については、OECD環境政策委員会の各プログラムに対し、金額分配を指定して拠出しているため、十分に我が国の意向が反映されている。更に、我が国は現在環境政策委員会のビューロー（副議長）を務めており、同委員会の活動内容については常に把握できる立場にある。</t>
    <phoneticPr fontId="5"/>
  </si>
  <si>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phoneticPr fontId="5"/>
  </si>
  <si>
    <t>経済協力開発機構（OECD）分担金</t>
    <phoneticPr fontId="5"/>
  </si>
  <si>
    <t>気候変動枠組条約の実施を助けるために行う作業については、気候変動政策の経済的分析を行うこと、また気候変動専門家会合を開催することにより、技術的・専門的な見地から気候変動政策を分析し、気候変動交渉に貢献することを目標とする。</t>
    <phoneticPr fontId="5"/>
  </si>
  <si>
    <t>経済協力開発機構の気候変動プログラム、環境保全成果レビュープログラム、環境保健安全プログラム、生物多様性プログラム、資源生産性プログラムに対して拠出を行い、そのプログラムにおける研究・活動を支援する。</t>
    <rPh sb="0" eb="2">
      <t>ケイザイ</t>
    </rPh>
    <rPh sb="2" eb="4">
      <t>キョウリョク</t>
    </rPh>
    <rPh sb="4" eb="6">
      <t>カイハツ</t>
    </rPh>
    <rPh sb="6" eb="8">
      <t>キコウ</t>
    </rPh>
    <rPh sb="9" eb="11">
      <t>キコウ</t>
    </rPh>
    <rPh sb="11" eb="13">
      <t>ヘンドウ</t>
    </rPh>
    <rPh sb="19" eb="21">
      <t>カンキョウ</t>
    </rPh>
    <rPh sb="21" eb="23">
      <t>ホゼン</t>
    </rPh>
    <rPh sb="23" eb="25">
      <t>セイカ</t>
    </rPh>
    <rPh sb="35" eb="37">
      <t>カンキョウ</t>
    </rPh>
    <rPh sb="37" eb="39">
      <t>ホケン</t>
    </rPh>
    <rPh sb="39" eb="41">
      <t>アンゼン</t>
    </rPh>
    <rPh sb="47" eb="49">
      <t>セイブツ</t>
    </rPh>
    <rPh sb="49" eb="52">
      <t>タヨウセイ</t>
    </rPh>
    <rPh sb="58" eb="60">
      <t>シゲン</t>
    </rPh>
    <rPh sb="60" eb="63">
      <t>セイサンセイ</t>
    </rPh>
    <rPh sb="69" eb="70">
      <t>タイ</t>
    </rPh>
    <rPh sb="72" eb="74">
      <t>キョシュツ</t>
    </rPh>
    <rPh sb="75" eb="76">
      <t>オコナ</t>
    </rPh>
    <rPh sb="89" eb="91">
      <t>ケンキュウ</t>
    </rPh>
    <rPh sb="92" eb="94">
      <t>カツドウ</t>
    </rPh>
    <rPh sb="95" eb="97">
      <t>シエン</t>
    </rPh>
    <phoneticPr fontId="5"/>
  </si>
  <si>
    <t>環境政策委員会及び下部作業部会等の主要会合の開催</t>
    <rPh sb="0" eb="2">
      <t>カンキョウ</t>
    </rPh>
    <rPh sb="2" eb="4">
      <t>セイサク</t>
    </rPh>
    <rPh sb="4" eb="7">
      <t>イインカイ</t>
    </rPh>
    <rPh sb="7" eb="8">
      <t>オヨ</t>
    </rPh>
    <rPh sb="9" eb="11">
      <t>カブ</t>
    </rPh>
    <rPh sb="11" eb="13">
      <t>サギョウ</t>
    </rPh>
    <rPh sb="13" eb="15">
      <t>ブカイ</t>
    </rPh>
    <rPh sb="15" eb="16">
      <t>トウ</t>
    </rPh>
    <rPh sb="17" eb="19">
      <t>シュヨウ</t>
    </rPh>
    <rPh sb="19" eb="21">
      <t>カイゴウ</t>
    </rPh>
    <rPh sb="22" eb="24">
      <t>カイサイ</t>
    </rPh>
    <phoneticPr fontId="5"/>
  </si>
  <si>
    <t>今年度は近年の環境問題、気候問題に対する取組の必要性を反映し、コロナ禍にもかかわらず、昨年と同数の活動実績になり、各部会において着実な作業の実施が行われている。</t>
    <rPh sb="4" eb="6">
      <t>キンネン</t>
    </rPh>
    <rPh sb="7" eb="9">
      <t>カンキョウ</t>
    </rPh>
    <rPh sb="9" eb="11">
      <t>モンダイ</t>
    </rPh>
    <rPh sb="12" eb="14">
      <t>キコウ</t>
    </rPh>
    <rPh sb="14" eb="16">
      <t>モンダイ</t>
    </rPh>
    <rPh sb="17" eb="18">
      <t>タイ</t>
    </rPh>
    <rPh sb="20" eb="22">
      <t>トリクミ</t>
    </rPh>
    <rPh sb="23" eb="26">
      <t>ヒツヨウセイ</t>
    </rPh>
    <rPh sb="27" eb="29">
      <t>ハンエイ</t>
    </rPh>
    <rPh sb="34" eb="35">
      <t>ワザワイ</t>
    </rPh>
    <rPh sb="43" eb="45">
      <t>サクネン</t>
    </rPh>
    <rPh sb="46" eb="48">
      <t>ドウスウ</t>
    </rPh>
    <rPh sb="49" eb="51">
      <t>カツドウ</t>
    </rPh>
    <phoneticPr fontId="5"/>
  </si>
  <si>
    <t>101,106/12</t>
    <phoneticPr fontId="5"/>
  </si>
  <si>
    <t>99,462/12</t>
    <phoneticPr fontId="5"/>
  </si>
  <si>
    <t>126,464/14</t>
    <phoneticPr fontId="5"/>
  </si>
  <si>
    <t>無</t>
  </si>
  <si>
    <t>https://www.env.go.jp/guide/seisaku/index.html</t>
    <phoneticPr fontId="5"/>
  </si>
  <si>
    <t>目標2-2</t>
    <phoneticPr fontId="5"/>
  </si>
  <si>
    <t>課長　川又　孝太郎</t>
    <rPh sb="3" eb="5">
      <t>カワマタ</t>
    </rPh>
    <rPh sb="6" eb="9">
      <t>コウタロウ</t>
    </rPh>
    <phoneticPr fontId="5"/>
  </si>
  <si>
    <t>専門家派遣経費に係る拠出額の増</t>
    <rPh sb="0" eb="3">
      <t>センモンカ</t>
    </rPh>
    <rPh sb="3" eb="5">
      <t>ハケン</t>
    </rPh>
    <rPh sb="5" eb="7">
      <t>ケイヒ</t>
    </rPh>
    <rPh sb="8" eb="9">
      <t>カカ</t>
    </rPh>
    <rPh sb="10" eb="13">
      <t>キョシュツガク</t>
    </rPh>
    <rPh sb="14" eb="15">
      <t>ゾウ</t>
    </rPh>
    <phoneticPr fontId="5"/>
  </si>
  <si>
    <t>外部有識者点検対象外</t>
    <phoneticPr fontId="5"/>
  </si>
  <si>
    <t>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こと。</t>
    <phoneticPr fontId="5"/>
  </si>
  <si>
    <t>所見をふまえ、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t>
    <rPh sb="0" eb="2">
      <t>ショケン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</si>
</sst>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152400</xdr:colOff>
      <xdr:row>268</xdr:row>
      <xdr:rowOff>345440</xdr:rowOff>
    </xdr:from>
    <xdr:to>
      <xdr:col>34</xdr:col>
      <xdr:colOff>154618</xdr:colOff>
      <xdr:row>283</xdr:row>
      <xdr:rowOff>84174</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4128426" y="54030402"/>
          <a:ext cx="2463568" cy="5134770"/>
          <a:chOff x="3765176" y="51012946"/>
          <a:chExt cx="2379658" cy="5072734"/>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141824" y="51012946"/>
            <a:ext cx="1629427" cy="5759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９９</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3935055" y="51750828"/>
            <a:ext cx="1970024" cy="7596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76915" y="51925000"/>
            <a:ext cx="1746192" cy="403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経済協力開発機構拠出金</a:t>
            </a:r>
          </a:p>
        </xdr:txBody>
      </xdr: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4900168" y="52490627"/>
            <a:ext cx="0" cy="950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14610" y="53599367"/>
            <a:ext cx="1640835" cy="275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125496" y="53946538"/>
            <a:ext cx="1640835" cy="5719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９９</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781740" y="54717075"/>
            <a:ext cx="2363094" cy="1368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765176" y="54787480"/>
            <a:ext cx="2371376" cy="1240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経済協力開発機構拠出金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255" sqref="A255:AX255"/>
    </sheetView>
  </sheetViews>
  <sheetFormatPr defaultRowHeight="13.25" x14ac:dyDescent="0.2"/>
  <cols>
    <col min="1" max="49" width="2.59765625" customWidth="1"/>
    <col min="50" max="50" width="6.59765625" customWidth="1"/>
    <col min="51" max="51" width="8.59765625" hidden="1" customWidth="1"/>
    <col min="52" max="57" width="2.19921875" customWidth="1"/>
    <col min="62" max="62" width="27.8984375" customWidth="1"/>
    <col min="63" max="63" width="12.19921875" customWidth="1"/>
  </cols>
  <sheetData>
    <row r="1" spans="1:50" ht="23.2"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605</v>
      </c>
      <c r="AK2" s="172"/>
      <c r="AL2" s="172"/>
      <c r="AM2" s="172"/>
      <c r="AN2" s="75" t="s">
        <v>284</v>
      </c>
      <c r="AO2" s="172">
        <v>21</v>
      </c>
      <c r="AP2" s="172"/>
      <c r="AQ2" s="172"/>
      <c r="AR2" s="76" t="s">
        <v>284</v>
      </c>
      <c r="AS2" s="173">
        <v>87</v>
      </c>
      <c r="AT2" s="173"/>
      <c r="AU2" s="173"/>
      <c r="AV2" s="75" t="str">
        <f>IF(AW2="","","-")</f>
        <v/>
      </c>
      <c r="AW2" s="174"/>
      <c r="AX2" s="174"/>
    </row>
    <row r="3" spans="1:50" ht="21.05" customHeight="1" thickBot="1" x14ac:dyDescent="0.25">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8"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29.95"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702</v>
      </c>
      <c r="AR5" s="197"/>
      <c r="AS5" s="197"/>
      <c r="AT5" s="197"/>
      <c r="AU5" s="197"/>
      <c r="AV5" s="197"/>
      <c r="AW5" s="197"/>
      <c r="AX5" s="198"/>
    </row>
    <row r="6" spans="1:50" ht="39.049999999999997"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3" customHeight="1" x14ac:dyDescent="0.2">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0.05" customHeight="1" x14ac:dyDescent="0.2">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05" customHeight="1" x14ac:dyDescent="0.2">
      <c r="A11" s="234" t="s">
        <v>5</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05"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05" customHeight="1" x14ac:dyDescent="0.2">
      <c r="A13" s="246"/>
      <c r="B13" s="247"/>
      <c r="C13" s="247"/>
      <c r="D13" s="247"/>
      <c r="E13" s="247"/>
      <c r="F13" s="248"/>
      <c r="G13" s="266" t="s">
        <v>6</v>
      </c>
      <c r="H13" s="267"/>
      <c r="I13" s="225" t="s">
        <v>7</v>
      </c>
      <c r="J13" s="226"/>
      <c r="K13" s="226"/>
      <c r="L13" s="226"/>
      <c r="M13" s="226"/>
      <c r="N13" s="226"/>
      <c r="O13" s="227"/>
      <c r="P13" s="216">
        <v>68</v>
      </c>
      <c r="Q13" s="217"/>
      <c r="R13" s="217"/>
      <c r="S13" s="217"/>
      <c r="T13" s="217"/>
      <c r="U13" s="217"/>
      <c r="V13" s="218"/>
      <c r="W13" s="216">
        <v>101</v>
      </c>
      <c r="X13" s="217"/>
      <c r="Y13" s="217"/>
      <c r="Z13" s="217"/>
      <c r="AA13" s="217"/>
      <c r="AB13" s="217"/>
      <c r="AC13" s="218"/>
      <c r="AD13" s="216">
        <v>99</v>
      </c>
      <c r="AE13" s="217"/>
      <c r="AF13" s="217"/>
      <c r="AG13" s="217"/>
      <c r="AH13" s="217"/>
      <c r="AI13" s="217"/>
      <c r="AJ13" s="218"/>
      <c r="AK13" s="216">
        <v>126</v>
      </c>
      <c r="AL13" s="217"/>
      <c r="AM13" s="217"/>
      <c r="AN13" s="217"/>
      <c r="AO13" s="217"/>
      <c r="AP13" s="217"/>
      <c r="AQ13" s="218"/>
      <c r="AR13" s="228">
        <v>152</v>
      </c>
      <c r="AS13" s="229"/>
      <c r="AT13" s="229"/>
      <c r="AU13" s="229"/>
      <c r="AV13" s="229"/>
      <c r="AW13" s="229"/>
      <c r="AX13" s="230"/>
    </row>
    <row r="14" spans="1:50" ht="21.05" customHeight="1" x14ac:dyDescent="0.2">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05" customHeight="1" x14ac:dyDescent="0.2">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642</v>
      </c>
      <c r="AL15" s="217"/>
      <c r="AM15" s="217"/>
      <c r="AN15" s="217"/>
      <c r="AO15" s="217"/>
      <c r="AP15" s="217"/>
      <c r="AQ15" s="218"/>
      <c r="AR15" s="216" t="s">
        <v>284</v>
      </c>
      <c r="AS15" s="217"/>
      <c r="AT15" s="217"/>
      <c r="AU15" s="217"/>
      <c r="AV15" s="217"/>
      <c r="AW15" s="217"/>
      <c r="AX15" s="233"/>
    </row>
    <row r="16" spans="1:50" ht="21.05" customHeight="1" x14ac:dyDescent="0.2">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8"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643</v>
      </c>
      <c r="AL17" s="217"/>
      <c r="AM17" s="217"/>
      <c r="AN17" s="217"/>
      <c r="AO17" s="217"/>
      <c r="AP17" s="217"/>
      <c r="AQ17" s="218"/>
      <c r="AR17" s="264"/>
      <c r="AS17" s="264"/>
      <c r="AT17" s="264"/>
      <c r="AU17" s="264"/>
      <c r="AV17" s="264"/>
      <c r="AW17" s="264"/>
      <c r="AX17" s="265"/>
    </row>
    <row r="18" spans="1:50" ht="24.8" customHeight="1" x14ac:dyDescent="0.2">
      <c r="A18" s="246"/>
      <c r="B18" s="247"/>
      <c r="C18" s="247"/>
      <c r="D18" s="247"/>
      <c r="E18" s="247"/>
      <c r="F18" s="248"/>
      <c r="G18" s="270"/>
      <c r="H18" s="271"/>
      <c r="I18" s="257" t="s">
        <v>18</v>
      </c>
      <c r="J18" s="258"/>
      <c r="K18" s="258"/>
      <c r="L18" s="258"/>
      <c r="M18" s="258"/>
      <c r="N18" s="258"/>
      <c r="O18" s="259"/>
      <c r="P18" s="260">
        <f>SUM(P13:V17)</f>
        <v>68</v>
      </c>
      <c r="Q18" s="261"/>
      <c r="R18" s="261"/>
      <c r="S18" s="261"/>
      <c r="T18" s="261"/>
      <c r="U18" s="261"/>
      <c r="V18" s="262"/>
      <c r="W18" s="260">
        <f>SUM(W13:AC17)</f>
        <v>101</v>
      </c>
      <c r="X18" s="261"/>
      <c r="Y18" s="261"/>
      <c r="Z18" s="261"/>
      <c r="AA18" s="261"/>
      <c r="AB18" s="261"/>
      <c r="AC18" s="262"/>
      <c r="AD18" s="260">
        <f>SUM(AD13:AJ17)</f>
        <v>99</v>
      </c>
      <c r="AE18" s="261"/>
      <c r="AF18" s="261"/>
      <c r="AG18" s="261"/>
      <c r="AH18" s="261"/>
      <c r="AI18" s="261"/>
      <c r="AJ18" s="262"/>
      <c r="AK18" s="260">
        <f>SUM(AK13:AQ17)</f>
        <v>126</v>
      </c>
      <c r="AL18" s="261"/>
      <c r="AM18" s="261"/>
      <c r="AN18" s="261"/>
      <c r="AO18" s="261"/>
      <c r="AP18" s="261"/>
      <c r="AQ18" s="262"/>
      <c r="AR18" s="260">
        <f>SUM(AR13:AX17)</f>
        <v>152</v>
      </c>
      <c r="AS18" s="261"/>
      <c r="AT18" s="261"/>
      <c r="AU18" s="261"/>
      <c r="AV18" s="261"/>
      <c r="AW18" s="261"/>
      <c r="AX18" s="263"/>
    </row>
    <row r="19" spans="1:50" ht="24.8" customHeight="1" x14ac:dyDescent="0.2">
      <c r="A19" s="246"/>
      <c r="B19" s="247"/>
      <c r="C19" s="247"/>
      <c r="D19" s="247"/>
      <c r="E19" s="247"/>
      <c r="F19" s="248"/>
      <c r="G19" s="253" t="s">
        <v>9</v>
      </c>
      <c r="H19" s="254"/>
      <c r="I19" s="254"/>
      <c r="J19" s="254"/>
      <c r="K19" s="254"/>
      <c r="L19" s="254"/>
      <c r="M19" s="254"/>
      <c r="N19" s="254"/>
      <c r="O19" s="254"/>
      <c r="P19" s="216">
        <v>68</v>
      </c>
      <c r="Q19" s="217"/>
      <c r="R19" s="217"/>
      <c r="S19" s="217"/>
      <c r="T19" s="217"/>
      <c r="U19" s="217"/>
      <c r="V19" s="218"/>
      <c r="W19" s="216">
        <v>101</v>
      </c>
      <c r="X19" s="217"/>
      <c r="Y19" s="217"/>
      <c r="Z19" s="217"/>
      <c r="AA19" s="217"/>
      <c r="AB19" s="217"/>
      <c r="AC19" s="218"/>
      <c r="AD19" s="216">
        <v>99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8"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590</v>
      </c>
      <c r="B22" s="301"/>
      <c r="C22" s="301"/>
      <c r="D22" s="301"/>
      <c r="E22" s="301"/>
      <c r="F22" s="302"/>
      <c r="G22" s="306" t="s">
        <v>229</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6.25" customHeight="1" x14ac:dyDescent="0.2">
      <c r="A23" s="303"/>
      <c r="B23" s="304"/>
      <c r="C23" s="304"/>
      <c r="D23" s="304"/>
      <c r="E23" s="304"/>
      <c r="F23" s="305"/>
      <c r="G23" s="277" t="s">
        <v>617</v>
      </c>
      <c r="H23" s="278"/>
      <c r="I23" s="278"/>
      <c r="J23" s="278"/>
      <c r="K23" s="278"/>
      <c r="L23" s="278"/>
      <c r="M23" s="278"/>
      <c r="N23" s="278"/>
      <c r="O23" s="279"/>
      <c r="P23" s="228">
        <v>126</v>
      </c>
      <c r="Q23" s="229"/>
      <c r="R23" s="229"/>
      <c r="S23" s="229"/>
      <c r="T23" s="229"/>
      <c r="U23" s="229"/>
      <c r="V23" s="280"/>
      <c r="W23" s="228">
        <v>152</v>
      </c>
      <c r="X23" s="229"/>
      <c r="Y23" s="229"/>
      <c r="Z23" s="229"/>
      <c r="AA23" s="229"/>
      <c r="AB23" s="229"/>
      <c r="AC23" s="280"/>
      <c r="AD23" s="281" t="s">
        <v>703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126</v>
      </c>
      <c r="Q29" s="331"/>
      <c r="R29" s="331"/>
      <c r="S29" s="331"/>
      <c r="T29" s="331"/>
      <c r="U29" s="331"/>
      <c r="V29" s="332"/>
      <c r="W29" s="330">
        <f>AR13</f>
        <v>152</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3" t="s">
        <v>579</v>
      </c>
      <c r="B30" s="334"/>
      <c r="C30" s="334"/>
      <c r="D30" s="334"/>
      <c r="E30" s="334"/>
      <c r="F30" s="335"/>
      <c r="G30" s="336" t="s">
        <v>693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5" customHeight="1" x14ac:dyDescent="0.2">
      <c r="A31" s="345" t="s">
        <v>580</v>
      </c>
      <c r="B31" s="317"/>
      <c r="C31" s="317"/>
      <c r="D31" s="317"/>
      <c r="E31" s="317"/>
      <c r="F31" s="318"/>
      <c r="G31" s="347" t="s">
        <v>572</v>
      </c>
      <c r="H31" s="348"/>
      <c r="I31" s="348"/>
      <c r="J31" s="348"/>
      <c r="K31" s="348"/>
      <c r="L31" s="348"/>
      <c r="M31" s="348"/>
      <c r="N31" s="348"/>
      <c r="O31" s="348"/>
      <c r="P31" s="349" t="s">
        <v>571</v>
      </c>
      <c r="Q31" s="348"/>
      <c r="R31" s="348"/>
      <c r="S31" s="348"/>
      <c r="T31" s="348"/>
      <c r="U31" s="348"/>
      <c r="V31" s="348"/>
      <c r="W31" s="348"/>
      <c r="X31" s="350"/>
      <c r="Y31" s="351"/>
      <c r="Z31" s="352"/>
      <c r="AA31" s="353"/>
      <c r="AB31" s="398" t="s">
        <v>11</v>
      </c>
      <c r="AC31" s="398"/>
      <c r="AD31" s="398"/>
      <c r="AE31" s="399" t="s">
        <v>416</v>
      </c>
      <c r="AF31" s="400"/>
      <c r="AG31" s="400"/>
      <c r="AH31" s="401"/>
      <c r="AI31" s="399" t="s">
        <v>568</v>
      </c>
      <c r="AJ31" s="400"/>
      <c r="AK31" s="400"/>
      <c r="AL31" s="401"/>
      <c r="AM31" s="399" t="s">
        <v>384</v>
      </c>
      <c r="AN31" s="400"/>
      <c r="AO31" s="400"/>
      <c r="AP31" s="401"/>
      <c r="AQ31" s="407" t="s">
        <v>415</v>
      </c>
      <c r="AR31" s="408"/>
      <c r="AS31" s="408"/>
      <c r="AT31" s="409"/>
      <c r="AU31" s="407" t="s">
        <v>591</v>
      </c>
      <c r="AV31" s="408"/>
      <c r="AW31" s="408"/>
      <c r="AX31" s="410"/>
    </row>
    <row r="32" spans="1:50" ht="42.05" customHeight="1" x14ac:dyDescent="0.2">
      <c r="A32" s="345"/>
      <c r="B32" s="317"/>
      <c r="C32" s="317"/>
      <c r="D32" s="317"/>
      <c r="E32" s="317"/>
      <c r="F32" s="318"/>
      <c r="G32" s="354" t="s">
        <v>694</v>
      </c>
      <c r="H32" s="355"/>
      <c r="I32" s="355"/>
      <c r="J32" s="355"/>
      <c r="K32" s="355"/>
      <c r="L32" s="355"/>
      <c r="M32" s="355"/>
      <c r="N32" s="355"/>
      <c r="O32" s="355"/>
      <c r="P32" s="358" t="s">
        <v>623</v>
      </c>
      <c r="Q32" s="359"/>
      <c r="R32" s="359"/>
      <c r="S32" s="359"/>
      <c r="T32" s="359"/>
      <c r="U32" s="359"/>
      <c r="V32" s="359"/>
      <c r="W32" s="359"/>
      <c r="X32" s="360"/>
      <c r="Y32" s="364" t="s">
        <v>51</v>
      </c>
      <c r="Z32" s="365"/>
      <c r="AA32" s="366"/>
      <c r="AB32" s="367" t="s">
        <v>624</v>
      </c>
      <c r="AC32" s="367"/>
      <c r="AD32" s="367"/>
      <c r="AE32" s="368">
        <v>10</v>
      </c>
      <c r="AF32" s="368"/>
      <c r="AG32" s="368"/>
      <c r="AH32" s="368"/>
      <c r="AI32" s="368">
        <v>12</v>
      </c>
      <c r="AJ32" s="368"/>
      <c r="AK32" s="368"/>
      <c r="AL32" s="368"/>
      <c r="AM32" s="368">
        <v>12</v>
      </c>
      <c r="AN32" s="368"/>
      <c r="AO32" s="368"/>
      <c r="AP32" s="368"/>
      <c r="AQ32" s="395" t="s">
        <v>642</v>
      </c>
      <c r="AR32" s="368"/>
      <c r="AS32" s="368"/>
      <c r="AT32" s="368"/>
      <c r="AU32" s="386" t="s">
        <v>643</v>
      </c>
      <c r="AV32" s="402"/>
      <c r="AW32" s="402"/>
      <c r="AX32" s="403"/>
    </row>
    <row r="33" spans="1:51" ht="42.0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624</v>
      </c>
      <c r="AC33" s="367"/>
      <c r="AD33" s="367"/>
      <c r="AE33" s="368">
        <v>16</v>
      </c>
      <c r="AF33" s="368"/>
      <c r="AG33" s="368"/>
      <c r="AH33" s="368"/>
      <c r="AI33" s="368">
        <v>9</v>
      </c>
      <c r="AJ33" s="368"/>
      <c r="AK33" s="368"/>
      <c r="AL33" s="368"/>
      <c r="AM33" s="368">
        <v>13</v>
      </c>
      <c r="AN33" s="368"/>
      <c r="AO33" s="368"/>
      <c r="AP33" s="368"/>
      <c r="AQ33" s="368">
        <v>14</v>
      </c>
      <c r="AR33" s="368"/>
      <c r="AS33" s="368"/>
      <c r="AT33" s="368"/>
      <c r="AU33" s="386" t="s">
        <v>643</v>
      </c>
      <c r="AV33" s="402"/>
      <c r="AW33" s="402"/>
      <c r="AX33" s="403"/>
    </row>
    <row r="34" spans="1:51" ht="23.2" customHeight="1" x14ac:dyDescent="0.2">
      <c r="A34" s="433" t="s">
        <v>581</v>
      </c>
      <c r="B34" s="434"/>
      <c r="C34" s="434"/>
      <c r="D34" s="434"/>
      <c r="E34" s="434"/>
      <c r="F34" s="435"/>
      <c r="G34" s="223" t="s">
        <v>582</v>
      </c>
      <c r="H34" s="223"/>
      <c r="I34" s="223"/>
      <c r="J34" s="223"/>
      <c r="K34" s="223"/>
      <c r="L34" s="223"/>
      <c r="M34" s="223"/>
      <c r="N34" s="223"/>
      <c r="O34" s="223"/>
      <c r="P34" s="223"/>
      <c r="Q34" s="223"/>
      <c r="R34" s="223"/>
      <c r="S34" s="223"/>
      <c r="T34" s="223"/>
      <c r="U34" s="223"/>
      <c r="V34" s="223"/>
      <c r="W34" s="223"/>
      <c r="X34" s="252"/>
      <c r="Y34" s="441"/>
      <c r="Z34" s="442"/>
      <c r="AA34" s="443"/>
      <c r="AB34" s="222" t="s">
        <v>11</v>
      </c>
      <c r="AC34" s="223"/>
      <c r="AD34" s="252"/>
      <c r="AE34" s="222" t="s">
        <v>416</v>
      </c>
      <c r="AF34" s="223"/>
      <c r="AG34" s="223"/>
      <c r="AH34" s="252"/>
      <c r="AI34" s="222" t="s">
        <v>568</v>
      </c>
      <c r="AJ34" s="223"/>
      <c r="AK34" s="223"/>
      <c r="AL34" s="252"/>
      <c r="AM34" s="222" t="s">
        <v>384</v>
      </c>
      <c r="AN34" s="223"/>
      <c r="AO34" s="223"/>
      <c r="AP34" s="252"/>
      <c r="AQ34" s="413" t="s">
        <v>592</v>
      </c>
      <c r="AR34" s="414"/>
      <c r="AS34" s="414"/>
      <c r="AT34" s="414"/>
      <c r="AU34" s="414"/>
      <c r="AV34" s="414"/>
      <c r="AW34" s="414"/>
      <c r="AX34" s="415"/>
    </row>
    <row r="35" spans="1:51" ht="23.2" customHeight="1" x14ac:dyDescent="0.2">
      <c r="A35" s="436"/>
      <c r="B35" s="437"/>
      <c r="C35" s="437"/>
      <c r="D35" s="437"/>
      <c r="E35" s="437"/>
      <c r="F35" s="438"/>
      <c r="G35" s="391" t="s">
        <v>625</v>
      </c>
      <c r="H35" s="392"/>
      <c r="I35" s="392"/>
      <c r="J35" s="392"/>
      <c r="K35" s="392"/>
      <c r="L35" s="392"/>
      <c r="M35" s="392"/>
      <c r="N35" s="392"/>
      <c r="O35" s="392"/>
      <c r="P35" s="392"/>
      <c r="Q35" s="392"/>
      <c r="R35" s="392"/>
      <c r="S35" s="392"/>
      <c r="T35" s="392"/>
      <c r="U35" s="392"/>
      <c r="V35" s="392"/>
      <c r="W35" s="392"/>
      <c r="X35" s="392"/>
      <c r="Y35" s="416" t="s">
        <v>581</v>
      </c>
      <c r="Z35" s="417"/>
      <c r="AA35" s="418"/>
      <c r="AB35" s="419" t="s">
        <v>626</v>
      </c>
      <c r="AC35" s="420"/>
      <c r="AD35" s="421"/>
      <c r="AE35" s="395">
        <v>6838</v>
      </c>
      <c r="AF35" s="395"/>
      <c r="AG35" s="395"/>
      <c r="AH35" s="395"/>
      <c r="AI35" s="395">
        <v>8426</v>
      </c>
      <c r="AJ35" s="395"/>
      <c r="AK35" s="395"/>
      <c r="AL35" s="395"/>
      <c r="AM35" s="395">
        <v>8289</v>
      </c>
      <c r="AN35" s="395"/>
      <c r="AO35" s="395"/>
      <c r="AP35" s="395"/>
      <c r="AQ35" s="386">
        <v>9033</v>
      </c>
      <c r="AR35" s="369"/>
      <c r="AS35" s="369"/>
      <c r="AT35" s="369"/>
      <c r="AU35" s="369"/>
      <c r="AV35" s="369"/>
      <c r="AW35" s="369"/>
      <c r="AX35" s="370"/>
    </row>
    <row r="36" spans="1:51" ht="46.55" customHeight="1" x14ac:dyDescent="0.2">
      <c r="A36" s="439"/>
      <c r="B36" s="208"/>
      <c r="C36" s="208"/>
      <c r="D36" s="208"/>
      <c r="E36" s="208"/>
      <c r="F36" s="440"/>
      <c r="G36" s="393"/>
      <c r="H36" s="394"/>
      <c r="I36" s="394"/>
      <c r="J36" s="394"/>
      <c r="K36" s="394"/>
      <c r="L36" s="394"/>
      <c r="M36" s="394"/>
      <c r="N36" s="394"/>
      <c r="O36" s="394"/>
      <c r="P36" s="394"/>
      <c r="Q36" s="394"/>
      <c r="R36" s="394"/>
      <c r="S36" s="394"/>
      <c r="T36" s="394"/>
      <c r="U36" s="394"/>
      <c r="V36" s="394"/>
      <c r="W36" s="394"/>
      <c r="X36" s="394"/>
      <c r="Y36" s="382" t="s">
        <v>583</v>
      </c>
      <c r="Z36" s="396"/>
      <c r="AA36" s="397"/>
      <c r="AB36" s="422" t="s">
        <v>627</v>
      </c>
      <c r="AC36" s="423"/>
      <c r="AD36" s="424"/>
      <c r="AE36" s="425" t="s">
        <v>628</v>
      </c>
      <c r="AF36" s="425"/>
      <c r="AG36" s="425"/>
      <c r="AH36" s="425"/>
      <c r="AI36" s="425" t="s">
        <v>696</v>
      </c>
      <c r="AJ36" s="425"/>
      <c r="AK36" s="425"/>
      <c r="AL36" s="425"/>
      <c r="AM36" s="425" t="s">
        <v>697</v>
      </c>
      <c r="AN36" s="425"/>
      <c r="AO36" s="425"/>
      <c r="AP36" s="425"/>
      <c r="AQ36" s="425" t="s">
        <v>698</v>
      </c>
      <c r="AR36" s="425"/>
      <c r="AS36" s="425"/>
      <c r="AT36" s="425"/>
      <c r="AU36" s="425"/>
      <c r="AV36" s="425"/>
      <c r="AW36" s="425"/>
      <c r="AX36" s="427"/>
    </row>
    <row r="37" spans="1:51" ht="18.75" customHeight="1" x14ac:dyDescent="0.2">
      <c r="A37" s="463" t="s">
        <v>236</v>
      </c>
      <c r="B37" s="464"/>
      <c r="C37" s="464"/>
      <c r="D37" s="464"/>
      <c r="E37" s="464"/>
      <c r="F37" s="465"/>
      <c r="G37" s="473" t="s">
        <v>139</v>
      </c>
      <c r="H37" s="322"/>
      <c r="I37" s="322"/>
      <c r="J37" s="322"/>
      <c r="K37" s="322"/>
      <c r="L37" s="322"/>
      <c r="M37" s="322"/>
      <c r="N37" s="322"/>
      <c r="O37" s="323"/>
      <c r="P37" s="326" t="s">
        <v>55</v>
      </c>
      <c r="Q37" s="322"/>
      <c r="R37" s="322"/>
      <c r="S37" s="322"/>
      <c r="T37" s="322"/>
      <c r="U37" s="322"/>
      <c r="V37" s="322"/>
      <c r="W37" s="322"/>
      <c r="X37" s="323"/>
      <c r="Y37" s="474"/>
      <c r="Z37" s="475"/>
      <c r="AA37" s="476"/>
      <c r="AB37" s="480" t="s">
        <v>11</v>
      </c>
      <c r="AC37" s="481"/>
      <c r="AD37" s="482"/>
      <c r="AE37" s="480" t="s">
        <v>416</v>
      </c>
      <c r="AF37" s="481"/>
      <c r="AG37" s="481"/>
      <c r="AH37" s="482"/>
      <c r="AI37" s="485" t="s">
        <v>568</v>
      </c>
      <c r="AJ37" s="485"/>
      <c r="AK37" s="485"/>
      <c r="AL37" s="480"/>
      <c r="AM37" s="485" t="s">
        <v>384</v>
      </c>
      <c r="AN37" s="485"/>
      <c r="AO37" s="485"/>
      <c r="AP37" s="480"/>
      <c r="AQ37" s="454" t="s">
        <v>174</v>
      </c>
      <c r="AR37" s="455"/>
      <c r="AS37" s="455"/>
      <c r="AT37" s="456"/>
      <c r="AU37" s="322" t="s">
        <v>128</v>
      </c>
      <c r="AV37" s="322"/>
      <c r="AW37" s="322"/>
      <c r="AX37" s="327"/>
    </row>
    <row r="38" spans="1:51" ht="18.75" customHeight="1" x14ac:dyDescent="0.2">
      <c r="A38" s="466"/>
      <c r="B38" s="467"/>
      <c r="C38" s="467"/>
      <c r="D38" s="467"/>
      <c r="E38" s="467"/>
      <c r="F38" s="468"/>
      <c r="G38" s="340"/>
      <c r="H38" s="324"/>
      <c r="I38" s="324"/>
      <c r="J38" s="324"/>
      <c r="K38" s="324"/>
      <c r="L38" s="324"/>
      <c r="M38" s="324"/>
      <c r="N38" s="324"/>
      <c r="O38" s="325"/>
      <c r="P38" s="328"/>
      <c r="Q38" s="324"/>
      <c r="R38" s="324"/>
      <c r="S38" s="324"/>
      <c r="T38" s="324"/>
      <c r="U38" s="324"/>
      <c r="V38" s="324"/>
      <c r="W38" s="324"/>
      <c r="X38" s="325"/>
      <c r="Y38" s="477"/>
      <c r="Z38" s="478"/>
      <c r="AA38" s="479"/>
      <c r="AB38" s="399"/>
      <c r="AC38" s="483"/>
      <c r="AD38" s="484"/>
      <c r="AE38" s="399"/>
      <c r="AF38" s="483"/>
      <c r="AG38" s="483"/>
      <c r="AH38" s="484"/>
      <c r="AI38" s="486"/>
      <c r="AJ38" s="486"/>
      <c r="AK38" s="486"/>
      <c r="AL38" s="399"/>
      <c r="AM38" s="486"/>
      <c r="AN38" s="486"/>
      <c r="AO38" s="486"/>
      <c r="AP38" s="399"/>
      <c r="AQ38" s="428">
        <v>4</v>
      </c>
      <c r="AR38" s="429"/>
      <c r="AS38" s="430" t="s">
        <v>175</v>
      </c>
      <c r="AT38" s="431"/>
      <c r="AU38" s="432" t="s">
        <v>614</v>
      </c>
      <c r="AV38" s="432"/>
      <c r="AW38" s="324" t="s">
        <v>166</v>
      </c>
      <c r="AX38" s="329"/>
    </row>
    <row r="39" spans="1:51" ht="45.95" customHeight="1" x14ac:dyDescent="0.2">
      <c r="A39" s="469"/>
      <c r="B39" s="467"/>
      <c r="C39" s="467"/>
      <c r="D39" s="467"/>
      <c r="E39" s="467"/>
      <c r="F39" s="468"/>
      <c r="G39" s="371" t="s">
        <v>692</v>
      </c>
      <c r="H39" s="372"/>
      <c r="I39" s="372"/>
      <c r="J39" s="372"/>
      <c r="K39" s="372"/>
      <c r="L39" s="372"/>
      <c r="M39" s="372"/>
      <c r="N39" s="372"/>
      <c r="O39" s="373"/>
      <c r="P39" s="139" t="s">
        <v>618</v>
      </c>
      <c r="Q39" s="139"/>
      <c r="R39" s="139"/>
      <c r="S39" s="139"/>
      <c r="T39" s="139"/>
      <c r="U39" s="139"/>
      <c r="V39" s="139"/>
      <c r="W39" s="139"/>
      <c r="X39" s="140"/>
      <c r="Y39" s="382" t="s">
        <v>12</v>
      </c>
      <c r="Z39" s="383"/>
      <c r="AA39" s="384"/>
      <c r="AB39" s="385" t="s">
        <v>619</v>
      </c>
      <c r="AC39" s="385"/>
      <c r="AD39" s="385"/>
      <c r="AE39" s="386" t="s">
        <v>614</v>
      </c>
      <c r="AF39" s="369"/>
      <c r="AG39" s="369"/>
      <c r="AH39" s="369"/>
      <c r="AI39" s="386">
        <v>9</v>
      </c>
      <c r="AJ39" s="369"/>
      <c r="AK39" s="369"/>
      <c r="AL39" s="369"/>
      <c r="AM39" s="388" t="s">
        <v>614</v>
      </c>
      <c r="AN39" s="389"/>
      <c r="AO39" s="389"/>
      <c r="AP39" s="390"/>
      <c r="AQ39" s="388" t="s">
        <v>614</v>
      </c>
      <c r="AR39" s="389"/>
      <c r="AS39" s="389"/>
      <c r="AT39" s="390"/>
      <c r="AU39" s="369" t="s">
        <v>614</v>
      </c>
      <c r="AV39" s="369"/>
      <c r="AW39" s="369"/>
      <c r="AX39" s="370"/>
    </row>
    <row r="40" spans="1:51" ht="45.95" customHeight="1" x14ac:dyDescent="0.2">
      <c r="A40" s="470"/>
      <c r="B40" s="471"/>
      <c r="C40" s="471"/>
      <c r="D40" s="471"/>
      <c r="E40" s="471"/>
      <c r="F40" s="472"/>
      <c r="G40" s="374"/>
      <c r="H40" s="375"/>
      <c r="I40" s="375"/>
      <c r="J40" s="375"/>
      <c r="K40" s="375"/>
      <c r="L40" s="375"/>
      <c r="M40" s="375"/>
      <c r="N40" s="375"/>
      <c r="O40" s="376"/>
      <c r="P40" s="380"/>
      <c r="Q40" s="380"/>
      <c r="R40" s="380"/>
      <c r="S40" s="380"/>
      <c r="T40" s="380"/>
      <c r="U40" s="380"/>
      <c r="V40" s="380"/>
      <c r="W40" s="380"/>
      <c r="X40" s="381"/>
      <c r="Y40" s="222" t="s">
        <v>50</v>
      </c>
      <c r="Z40" s="223"/>
      <c r="AA40" s="252"/>
      <c r="AB40" s="444" t="s">
        <v>619</v>
      </c>
      <c r="AC40" s="444"/>
      <c r="AD40" s="444"/>
      <c r="AE40" s="386" t="s">
        <v>614</v>
      </c>
      <c r="AF40" s="369"/>
      <c r="AG40" s="369"/>
      <c r="AH40" s="369"/>
      <c r="AI40" s="386">
        <v>8</v>
      </c>
      <c r="AJ40" s="369"/>
      <c r="AK40" s="369"/>
      <c r="AL40" s="369"/>
      <c r="AM40" s="388" t="s">
        <v>614</v>
      </c>
      <c r="AN40" s="389"/>
      <c r="AO40" s="389"/>
      <c r="AP40" s="390"/>
      <c r="AQ40" s="388">
        <v>8</v>
      </c>
      <c r="AR40" s="389"/>
      <c r="AS40" s="389"/>
      <c r="AT40" s="390"/>
      <c r="AU40" s="369" t="s">
        <v>614</v>
      </c>
      <c r="AV40" s="369"/>
      <c r="AW40" s="369"/>
      <c r="AX40" s="370"/>
    </row>
    <row r="41" spans="1:51" ht="45.95" customHeight="1" x14ac:dyDescent="0.2">
      <c r="A41" s="469"/>
      <c r="B41" s="467"/>
      <c r="C41" s="467"/>
      <c r="D41" s="467"/>
      <c r="E41" s="467"/>
      <c r="F41" s="468"/>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t="s">
        <v>614</v>
      </c>
      <c r="AF41" s="369"/>
      <c r="AG41" s="369"/>
      <c r="AH41" s="369"/>
      <c r="AI41" s="386">
        <v>113</v>
      </c>
      <c r="AJ41" s="369"/>
      <c r="AK41" s="369"/>
      <c r="AL41" s="369"/>
      <c r="AM41" s="388" t="s">
        <v>614</v>
      </c>
      <c r="AN41" s="389"/>
      <c r="AO41" s="389"/>
      <c r="AP41" s="390"/>
      <c r="AQ41" s="388" t="s">
        <v>614</v>
      </c>
      <c r="AR41" s="389"/>
      <c r="AS41" s="389"/>
      <c r="AT41" s="390"/>
      <c r="AU41" s="369" t="s">
        <v>614</v>
      </c>
      <c r="AV41" s="369"/>
      <c r="AW41" s="369"/>
      <c r="AX41" s="370"/>
    </row>
    <row r="42" spans="1:51" ht="29.95" customHeight="1" x14ac:dyDescent="0.2">
      <c r="A42" s="457" t="s">
        <v>261</v>
      </c>
      <c r="B42" s="452"/>
      <c r="C42" s="452"/>
      <c r="D42" s="452"/>
      <c r="E42" s="452"/>
      <c r="F42" s="453"/>
      <c r="G42" s="493" t="s">
        <v>620</v>
      </c>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5"/>
    </row>
    <row r="43" spans="1:51" ht="29.95" customHeight="1" x14ac:dyDescent="0.2">
      <c r="A43" s="346"/>
      <c r="B43" s="320"/>
      <c r="C43" s="320"/>
      <c r="D43" s="320"/>
      <c r="E43" s="320"/>
      <c r="F43" s="321"/>
      <c r="G43" s="496"/>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8"/>
    </row>
    <row r="44" spans="1:51" ht="18.75" hidden="1" customHeight="1" x14ac:dyDescent="0.2">
      <c r="A44" s="885"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2">
      <c r="A47" s="314"/>
      <c r="B47" s="316"/>
      <c r="C47" s="317"/>
      <c r="D47" s="317"/>
      <c r="E47" s="317"/>
      <c r="F47" s="318"/>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45" hidden="1" customHeight="1" x14ac:dyDescent="0.2">
      <c r="A48" s="314"/>
      <c r="B48" s="319"/>
      <c r="C48" s="320"/>
      <c r="D48" s="320"/>
      <c r="E48" s="320"/>
      <c r="F48" s="321"/>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60" ht="18.75" hidden="1" customHeight="1" x14ac:dyDescent="0.2">
      <c r="A49" s="314"/>
      <c r="B49" s="451" t="s">
        <v>138</v>
      </c>
      <c r="C49" s="452"/>
      <c r="D49" s="452"/>
      <c r="E49" s="452"/>
      <c r="F49" s="453"/>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2" t="s">
        <v>11</v>
      </c>
      <c r="AC49" s="883"/>
      <c r="AD49" s="884"/>
      <c r="AE49" s="412" t="s">
        <v>416</v>
      </c>
      <c r="AF49" s="412"/>
      <c r="AG49" s="412"/>
      <c r="AH49" s="412"/>
      <c r="AI49" s="412" t="s">
        <v>568</v>
      </c>
      <c r="AJ49" s="412"/>
      <c r="AK49" s="412"/>
      <c r="AL49" s="412"/>
      <c r="AM49" s="412" t="s">
        <v>384</v>
      </c>
      <c r="AN49" s="412"/>
      <c r="AO49" s="412"/>
      <c r="AP49" s="412"/>
      <c r="AQ49" s="487" t="s">
        <v>174</v>
      </c>
      <c r="AR49" s="488"/>
      <c r="AS49" s="488"/>
      <c r="AT49" s="489"/>
      <c r="AU49" s="490" t="s">
        <v>128</v>
      </c>
      <c r="AV49" s="490"/>
      <c r="AW49" s="490"/>
      <c r="AX49" s="491"/>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3"/>
      <c r="AD50" s="484"/>
      <c r="AE50" s="412"/>
      <c r="AF50" s="412"/>
      <c r="AG50" s="412"/>
      <c r="AH50" s="412"/>
      <c r="AI50" s="412"/>
      <c r="AJ50" s="412"/>
      <c r="AK50" s="412"/>
      <c r="AL50" s="412"/>
      <c r="AM50" s="412"/>
      <c r="AN50" s="412"/>
      <c r="AO50" s="412"/>
      <c r="AP50" s="412"/>
      <c r="AQ50" s="492"/>
      <c r="AR50" s="432"/>
      <c r="AS50" s="430" t="s">
        <v>175</v>
      </c>
      <c r="AT50" s="431"/>
      <c r="AU50" s="432"/>
      <c r="AV50" s="432"/>
      <c r="AW50" s="324" t="s">
        <v>166</v>
      </c>
      <c r="AX50" s="329"/>
      <c r="AY50">
        <f t="shared" si="0"/>
        <v>0</v>
      </c>
      <c r="AZ50" s="10"/>
      <c r="BA50" s="10"/>
      <c r="BB50" s="10"/>
      <c r="BC50" s="10"/>
      <c r="BD50" s="10"/>
      <c r="BE50" s="10"/>
      <c r="BF50" s="10"/>
      <c r="BG50" s="10"/>
      <c r="BH50" s="10"/>
    </row>
    <row r="51" spans="1:60" ht="23.2" hidden="1" customHeight="1" x14ac:dyDescent="0.2">
      <c r="A51" s="314"/>
      <c r="B51" s="316"/>
      <c r="C51" s="317"/>
      <c r="D51" s="317"/>
      <c r="E51" s="317"/>
      <c r="F51" s="318"/>
      <c r="G51" s="138"/>
      <c r="H51" s="139"/>
      <c r="I51" s="139"/>
      <c r="J51" s="139"/>
      <c r="K51" s="139"/>
      <c r="L51" s="139"/>
      <c r="M51" s="139"/>
      <c r="N51" s="139"/>
      <c r="O51" s="140"/>
      <c r="P51" s="139"/>
      <c r="Q51" s="445"/>
      <c r="R51" s="445"/>
      <c r="S51" s="445"/>
      <c r="T51" s="445"/>
      <c r="U51" s="445"/>
      <c r="V51" s="445"/>
      <c r="W51" s="445"/>
      <c r="X51" s="446"/>
      <c r="Y51" s="886" t="s">
        <v>57</v>
      </c>
      <c r="Z51" s="887"/>
      <c r="AA51" s="888"/>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 hidden="1" customHeight="1" x14ac:dyDescent="0.2">
      <c r="A52" s="314"/>
      <c r="B52" s="316"/>
      <c r="C52" s="317"/>
      <c r="D52" s="317"/>
      <c r="E52" s="317"/>
      <c r="F52" s="318"/>
      <c r="G52" s="889"/>
      <c r="H52" s="380"/>
      <c r="I52" s="380"/>
      <c r="J52" s="380"/>
      <c r="K52" s="380"/>
      <c r="L52" s="380"/>
      <c r="M52" s="380"/>
      <c r="N52" s="380"/>
      <c r="O52" s="381"/>
      <c r="P52" s="447"/>
      <c r="Q52" s="447"/>
      <c r="R52" s="447"/>
      <c r="S52" s="447"/>
      <c r="T52" s="447"/>
      <c r="U52" s="447"/>
      <c r="V52" s="447"/>
      <c r="W52" s="447"/>
      <c r="X52" s="448"/>
      <c r="Y52" s="890" t="s">
        <v>50</v>
      </c>
      <c r="Z52" s="782"/>
      <c r="AA52" s="783"/>
      <c r="AB52" s="444"/>
      <c r="AC52" s="444"/>
      <c r="AD52" s="444"/>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 hidden="1" customHeight="1" x14ac:dyDescent="0.2">
      <c r="A53" s="314"/>
      <c r="B53" s="316"/>
      <c r="C53" s="317"/>
      <c r="D53" s="317"/>
      <c r="E53" s="317"/>
      <c r="F53" s="318"/>
      <c r="G53" s="141"/>
      <c r="H53" s="142"/>
      <c r="I53" s="142"/>
      <c r="J53" s="142"/>
      <c r="K53" s="142"/>
      <c r="L53" s="142"/>
      <c r="M53" s="142"/>
      <c r="N53" s="142"/>
      <c r="O53" s="143"/>
      <c r="P53" s="449"/>
      <c r="Q53" s="449"/>
      <c r="R53" s="449"/>
      <c r="S53" s="449"/>
      <c r="T53" s="449"/>
      <c r="U53" s="449"/>
      <c r="V53" s="449"/>
      <c r="W53" s="449"/>
      <c r="X53" s="450"/>
      <c r="Y53" s="890" t="s">
        <v>13</v>
      </c>
      <c r="Z53" s="782"/>
      <c r="AA53" s="783"/>
      <c r="AB53" s="891" t="s">
        <v>14</v>
      </c>
      <c r="AC53" s="891"/>
      <c r="AD53" s="891"/>
      <c r="AE53" s="560"/>
      <c r="AF53" s="561"/>
      <c r="AG53" s="561"/>
      <c r="AH53" s="561"/>
      <c r="AI53" s="560"/>
      <c r="AJ53" s="561"/>
      <c r="AK53" s="561"/>
      <c r="AL53" s="561"/>
      <c r="AM53" s="560"/>
      <c r="AN53" s="561"/>
      <c r="AO53" s="561"/>
      <c r="AP53" s="561"/>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2">
      <c r="A54" s="314"/>
      <c r="B54" s="451" t="s">
        <v>138</v>
      </c>
      <c r="C54" s="452"/>
      <c r="D54" s="452"/>
      <c r="E54" s="452"/>
      <c r="F54" s="453"/>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2" t="s">
        <v>11</v>
      </c>
      <c r="AC54" s="883"/>
      <c r="AD54" s="884"/>
      <c r="AE54" s="412" t="s">
        <v>416</v>
      </c>
      <c r="AF54" s="412"/>
      <c r="AG54" s="412"/>
      <c r="AH54" s="412"/>
      <c r="AI54" s="412" t="s">
        <v>568</v>
      </c>
      <c r="AJ54" s="412"/>
      <c r="AK54" s="412"/>
      <c r="AL54" s="412"/>
      <c r="AM54" s="412" t="s">
        <v>384</v>
      </c>
      <c r="AN54" s="412"/>
      <c r="AO54" s="412"/>
      <c r="AP54" s="412"/>
      <c r="AQ54" s="487" t="s">
        <v>174</v>
      </c>
      <c r="AR54" s="488"/>
      <c r="AS54" s="488"/>
      <c r="AT54" s="489"/>
      <c r="AU54" s="490" t="s">
        <v>128</v>
      </c>
      <c r="AV54" s="490"/>
      <c r="AW54" s="490"/>
      <c r="AX54" s="491"/>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3"/>
      <c r="AD55" s="484"/>
      <c r="AE55" s="412"/>
      <c r="AF55" s="412"/>
      <c r="AG55" s="412"/>
      <c r="AH55" s="412"/>
      <c r="AI55" s="412"/>
      <c r="AJ55" s="412"/>
      <c r="AK55" s="412"/>
      <c r="AL55" s="412"/>
      <c r="AM55" s="412"/>
      <c r="AN55" s="412"/>
      <c r="AO55" s="412"/>
      <c r="AP55" s="412"/>
      <c r="AQ55" s="492"/>
      <c r="AR55" s="432"/>
      <c r="AS55" s="430" t="s">
        <v>175</v>
      </c>
      <c r="AT55" s="431"/>
      <c r="AU55" s="432"/>
      <c r="AV55" s="432"/>
      <c r="AW55" s="324" t="s">
        <v>166</v>
      </c>
      <c r="AX55" s="329"/>
      <c r="AY55">
        <f>$AY$54</f>
        <v>0</v>
      </c>
      <c r="AZ55" s="10"/>
      <c r="BA55" s="10"/>
      <c r="BB55" s="10"/>
      <c r="BC55" s="10"/>
      <c r="BD55" s="10"/>
      <c r="BE55" s="10"/>
      <c r="BF55" s="10"/>
      <c r="BG55" s="10"/>
      <c r="BH55" s="10"/>
    </row>
    <row r="56" spans="1:60" ht="23.2" hidden="1" customHeight="1" x14ac:dyDescent="0.2">
      <c r="A56" s="314"/>
      <c r="B56" s="316"/>
      <c r="C56" s="317"/>
      <c r="D56" s="317"/>
      <c r="E56" s="317"/>
      <c r="F56" s="318"/>
      <c r="G56" s="138"/>
      <c r="H56" s="139"/>
      <c r="I56" s="139"/>
      <c r="J56" s="139"/>
      <c r="K56" s="139"/>
      <c r="L56" s="139"/>
      <c r="M56" s="139"/>
      <c r="N56" s="139"/>
      <c r="O56" s="140"/>
      <c r="P56" s="139"/>
      <c r="Q56" s="445"/>
      <c r="R56" s="445"/>
      <c r="S56" s="445"/>
      <c r="T56" s="445"/>
      <c r="U56" s="445"/>
      <c r="V56" s="445"/>
      <c r="W56" s="445"/>
      <c r="X56" s="446"/>
      <c r="Y56" s="886" t="s">
        <v>57</v>
      </c>
      <c r="Z56" s="887"/>
      <c r="AA56" s="888"/>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 hidden="1" customHeight="1" x14ac:dyDescent="0.2">
      <c r="A57" s="314"/>
      <c r="B57" s="316"/>
      <c r="C57" s="317"/>
      <c r="D57" s="317"/>
      <c r="E57" s="317"/>
      <c r="F57" s="318"/>
      <c r="G57" s="889"/>
      <c r="H57" s="380"/>
      <c r="I57" s="380"/>
      <c r="J57" s="380"/>
      <c r="K57" s="380"/>
      <c r="L57" s="380"/>
      <c r="M57" s="380"/>
      <c r="N57" s="380"/>
      <c r="O57" s="381"/>
      <c r="P57" s="447"/>
      <c r="Q57" s="447"/>
      <c r="R57" s="447"/>
      <c r="S57" s="447"/>
      <c r="T57" s="447"/>
      <c r="U57" s="447"/>
      <c r="V57" s="447"/>
      <c r="W57" s="447"/>
      <c r="X57" s="448"/>
      <c r="Y57" s="890" t="s">
        <v>50</v>
      </c>
      <c r="Z57" s="782"/>
      <c r="AA57" s="783"/>
      <c r="AB57" s="444"/>
      <c r="AC57" s="444"/>
      <c r="AD57" s="444"/>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 hidden="1" customHeight="1" x14ac:dyDescent="0.2">
      <c r="A58" s="314"/>
      <c r="B58" s="319"/>
      <c r="C58" s="320"/>
      <c r="D58" s="320"/>
      <c r="E58" s="320"/>
      <c r="F58" s="321"/>
      <c r="G58" s="141"/>
      <c r="H58" s="142"/>
      <c r="I58" s="142"/>
      <c r="J58" s="142"/>
      <c r="K58" s="142"/>
      <c r="L58" s="142"/>
      <c r="M58" s="142"/>
      <c r="N58" s="142"/>
      <c r="O58" s="143"/>
      <c r="P58" s="449"/>
      <c r="Q58" s="449"/>
      <c r="R58" s="449"/>
      <c r="S58" s="449"/>
      <c r="T58" s="449"/>
      <c r="U58" s="449"/>
      <c r="V58" s="449"/>
      <c r="W58" s="449"/>
      <c r="X58" s="450"/>
      <c r="Y58" s="890" t="s">
        <v>13</v>
      </c>
      <c r="Z58" s="782"/>
      <c r="AA58" s="783"/>
      <c r="AB58" s="891" t="s">
        <v>14</v>
      </c>
      <c r="AC58" s="891"/>
      <c r="AD58" s="891"/>
      <c r="AE58" s="560"/>
      <c r="AF58" s="561"/>
      <c r="AG58" s="561"/>
      <c r="AH58" s="561"/>
      <c r="AI58" s="560"/>
      <c r="AJ58" s="561"/>
      <c r="AK58" s="561"/>
      <c r="AL58" s="561"/>
      <c r="AM58" s="560"/>
      <c r="AN58" s="561"/>
      <c r="AO58" s="561"/>
      <c r="AP58" s="561"/>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2">
      <c r="A59" s="314"/>
      <c r="B59" s="451" t="s">
        <v>138</v>
      </c>
      <c r="C59" s="452"/>
      <c r="D59" s="452"/>
      <c r="E59" s="452"/>
      <c r="F59" s="453"/>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2" t="s">
        <v>11</v>
      </c>
      <c r="AC59" s="883"/>
      <c r="AD59" s="884"/>
      <c r="AE59" s="412" t="s">
        <v>416</v>
      </c>
      <c r="AF59" s="412"/>
      <c r="AG59" s="412"/>
      <c r="AH59" s="412"/>
      <c r="AI59" s="412" t="s">
        <v>568</v>
      </c>
      <c r="AJ59" s="412"/>
      <c r="AK59" s="412"/>
      <c r="AL59" s="412"/>
      <c r="AM59" s="412" t="s">
        <v>384</v>
      </c>
      <c r="AN59" s="412"/>
      <c r="AO59" s="412"/>
      <c r="AP59" s="412"/>
      <c r="AQ59" s="487" t="s">
        <v>174</v>
      </c>
      <c r="AR59" s="488"/>
      <c r="AS59" s="488"/>
      <c r="AT59" s="489"/>
      <c r="AU59" s="490" t="s">
        <v>128</v>
      </c>
      <c r="AV59" s="490"/>
      <c r="AW59" s="490"/>
      <c r="AX59" s="491"/>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3"/>
      <c r="AD60" s="484"/>
      <c r="AE60" s="412"/>
      <c r="AF60" s="412"/>
      <c r="AG60" s="412"/>
      <c r="AH60" s="412"/>
      <c r="AI60" s="412"/>
      <c r="AJ60" s="412"/>
      <c r="AK60" s="412"/>
      <c r="AL60" s="412"/>
      <c r="AM60" s="412"/>
      <c r="AN60" s="412"/>
      <c r="AO60" s="412"/>
      <c r="AP60" s="412"/>
      <c r="AQ60" s="492"/>
      <c r="AR60" s="432"/>
      <c r="AS60" s="430" t="s">
        <v>175</v>
      </c>
      <c r="AT60" s="431"/>
      <c r="AU60" s="432"/>
      <c r="AV60" s="432"/>
      <c r="AW60" s="324" t="s">
        <v>166</v>
      </c>
      <c r="AX60" s="329"/>
      <c r="AY60">
        <f>$AY$59</f>
        <v>0</v>
      </c>
      <c r="AZ60" s="10"/>
      <c r="BA60" s="10"/>
      <c r="BB60" s="10"/>
      <c r="BC60" s="10"/>
      <c r="BD60" s="10"/>
      <c r="BE60" s="10"/>
      <c r="BF60" s="10"/>
      <c r="BG60" s="10"/>
      <c r="BH60" s="10"/>
    </row>
    <row r="61" spans="1:60" ht="23.2" hidden="1" customHeight="1" x14ac:dyDescent="0.2">
      <c r="A61" s="314"/>
      <c r="B61" s="316"/>
      <c r="C61" s="317"/>
      <c r="D61" s="317"/>
      <c r="E61" s="317"/>
      <c r="F61" s="318"/>
      <c r="G61" s="138"/>
      <c r="H61" s="139"/>
      <c r="I61" s="139"/>
      <c r="J61" s="139"/>
      <c r="K61" s="139"/>
      <c r="L61" s="139"/>
      <c r="M61" s="139"/>
      <c r="N61" s="139"/>
      <c r="O61" s="140"/>
      <c r="P61" s="139"/>
      <c r="Q61" s="445"/>
      <c r="R61" s="445"/>
      <c r="S61" s="445"/>
      <c r="T61" s="445"/>
      <c r="U61" s="445"/>
      <c r="V61" s="445"/>
      <c r="W61" s="445"/>
      <c r="X61" s="446"/>
      <c r="Y61" s="886" t="s">
        <v>57</v>
      </c>
      <c r="Z61" s="887"/>
      <c r="AA61" s="888"/>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 hidden="1" customHeight="1" x14ac:dyDescent="0.2">
      <c r="A62" s="314"/>
      <c r="B62" s="316"/>
      <c r="C62" s="317"/>
      <c r="D62" s="317"/>
      <c r="E62" s="317"/>
      <c r="F62" s="318"/>
      <c r="G62" s="889"/>
      <c r="H62" s="380"/>
      <c r="I62" s="380"/>
      <c r="J62" s="380"/>
      <c r="K62" s="380"/>
      <c r="L62" s="380"/>
      <c r="M62" s="380"/>
      <c r="N62" s="380"/>
      <c r="O62" s="381"/>
      <c r="P62" s="447"/>
      <c r="Q62" s="447"/>
      <c r="R62" s="447"/>
      <c r="S62" s="447"/>
      <c r="T62" s="447"/>
      <c r="U62" s="447"/>
      <c r="V62" s="447"/>
      <c r="W62" s="447"/>
      <c r="X62" s="448"/>
      <c r="Y62" s="890" t="s">
        <v>50</v>
      </c>
      <c r="Z62" s="782"/>
      <c r="AA62" s="783"/>
      <c r="AB62" s="444"/>
      <c r="AC62" s="444"/>
      <c r="AD62" s="444"/>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 hidden="1" customHeight="1" thickBot="1" x14ac:dyDescent="0.25">
      <c r="A63" s="315"/>
      <c r="B63" s="879"/>
      <c r="C63" s="880"/>
      <c r="D63" s="880"/>
      <c r="E63" s="880"/>
      <c r="F63" s="881"/>
      <c r="G63" s="141"/>
      <c r="H63" s="142"/>
      <c r="I63" s="142"/>
      <c r="J63" s="142"/>
      <c r="K63" s="142"/>
      <c r="L63" s="142"/>
      <c r="M63" s="142"/>
      <c r="N63" s="142"/>
      <c r="O63" s="143"/>
      <c r="P63" s="449"/>
      <c r="Q63" s="449"/>
      <c r="R63" s="449"/>
      <c r="S63" s="449"/>
      <c r="T63" s="449"/>
      <c r="U63" s="449"/>
      <c r="V63" s="449"/>
      <c r="W63" s="449"/>
      <c r="X63" s="450"/>
      <c r="Y63" s="890" t="s">
        <v>13</v>
      </c>
      <c r="Z63" s="782"/>
      <c r="AA63" s="783"/>
      <c r="AB63" s="891" t="s">
        <v>14</v>
      </c>
      <c r="AC63" s="891"/>
      <c r="AD63" s="891"/>
      <c r="AE63" s="560"/>
      <c r="AF63" s="561"/>
      <c r="AG63" s="561"/>
      <c r="AH63" s="561"/>
      <c r="AI63" s="560"/>
      <c r="AJ63" s="561"/>
      <c r="AK63" s="561"/>
      <c r="AL63" s="561"/>
      <c r="AM63" s="560"/>
      <c r="AN63" s="561"/>
      <c r="AO63" s="561"/>
      <c r="AP63" s="561"/>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2">
      <c r="A64" s="333" t="s">
        <v>579</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5" hidden="1" customHeight="1" x14ac:dyDescent="0.2">
      <c r="A65" s="345" t="s">
        <v>580</v>
      </c>
      <c r="B65" s="317"/>
      <c r="C65" s="317"/>
      <c r="D65" s="317"/>
      <c r="E65" s="317"/>
      <c r="F65" s="318"/>
      <c r="G65" s="347" t="s">
        <v>572</v>
      </c>
      <c r="H65" s="348"/>
      <c r="I65" s="348"/>
      <c r="J65" s="348"/>
      <c r="K65" s="348"/>
      <c r="L65" s="348"/>
      <c r="M65" s="348"/>
      <c r="N65" s="348"/>
      <c r="O65" s="348"/>
      <c r="P65" s="349" t="s">
        <v>571</v>
      </c>
      <c r="Q65" s="348"/>
      <c r="R65" s="348"/>
      <c r="S65" s="348"/>
      <c r="T65" s="348"/>
      <c r="U65" s="348"/>
      <c r="V65" s="348"/>
      <c r="W65" s="348"/>
      <c r="X65" s="350"/>
      <c r="Y65" s="351"/>
      <c r="Z65" s="352"/>
      <c r="AA65" s="353"/>
      <c r="AB65" s="398" t="s">
        <v>11</v>
      </c>
      <c r="AC65" s="398"/>
      <c r="AD65" s="398"/>
      <c r="AE65" s="399" t="s">
        <v>416</v>
      </c>
      <c r="AF65" s="400"/>
      <c r="AG65" s="400"/>
      <c r="AH65" s="401"/>
      <c r="AI65" s="399" t="s">
        <v>568</v>
      </c>
      <c r="AJ65" s="400"/>
      <c r="AK65" s="400"/>
      <c r="AL65" s="401"/>
      <c r="AM65" s="399" t="s">
        <v>384</v>
      </c>
      <c r="AN65" s="400"/>
      <c r="AO65" s="400"/>
      <c r="AP65" s="401"/>
      <c r="AQ65" s="407" t="s">
        <v>415</v>
      </c>
      <c r="AR65" s="408"/>
      <c r="AS65" s="408"/>
      <c r="AT65" s="409"/>
      <c r="AU65" s="407" t="s">
        <v>591</v>
      </c>
      <c r="AV65" s="408"/>
      <c r="AW65" s="408"/>
      <c r="AX65" s="410"/>
      <c r="AY65">
        <f>COUNTA($G$66)</f>
        <v>0</v>
      </c>
    </row>
    <row r="66" spans="1:51" ht="23.2" hidden="1" customHeight="1" x14ac:dyDescent="0.2">
      <c r="A66" s="345"/>
      <c r="B66" s="317"/>
      <c r="C66" s="317"/>
      <c r="D66" s="317"/>
      <c r="E66" s="317"/>
      <c r="F66" s="318"/>
      <c r="G66" s="426"/>
      <c r="H66" s="355"/>
      <c r="I66" s="355"/>
      <c r="J66" s="355"/>
      <c r="K66" s="355"/>
      <c r="L66" s="355"/>
      <c r="M66" s="355"/>
      <c r="N66" s="355"/>
      <c r="O66" s="355"/>
      <c r="P66" s="358"/>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2"/>
      <c r="AW66" s="402"/>
      <c r="AX66" s="403"/>
      <c r="AY66">
        <f>$AY$65</f>
        <v>0</v>
      </c>
    </row>
    <row r="67" spans="1:51" ht="23.2" hidden="1"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4" t="s">
        <v>52</v>
      </c>
      <c r="Z67" s="405"/>
      <c r="AA67" s="406"/>
      <c r="AB67" s="367"/>
      <c r="AC67" s="367"/>
      <c r="AD67" s="367"/>
      <c r="AE67" s="368"/>
      <c r="AF67" s="368"/>
      <c r="AG67" s="368"/>
      <c r="AH67" s="368"/>
      <c r="AI67" s="368"/>
      <c r="AJ67" s="368"/>
      <c r="AK67" s="368"/>
      <c r="AL67" s="368"/>
      <c r="AM67" s="368"/>
      <c r="AN67" s="368"/>
      <c r="AO67" s="368"/>
      <c r="AP67" s="368"/>
      <c r="AQ67" s="368"/>
      <c r="AR67" s="368"/>
      <c r="AS67" s="368"/>
      <c r="AT67" s="368"/>
      <c r="AU67" s="411"/>
      <c r="AV67" s="402"/>
      <c r="AW67" s="402"/>
      <c r="AX67" s="403"/>
      <c r="AY67">
        <f>$AY$65</f>
        <v>0</v>
      </c>
    </row>
    <row r="68" spans="1:51" ht="23.2" hidden="1" customHeight="1" x14ac:dyDescent="0.2">
      <c r="A68" s="433" t="s">
        <v>581</v>
      </c>
      <c r="B68" s="434"/>
      <c r="C68" s="434"/>
      <c r="D68" s="434"/>
      <c r="E68" s="434"/>
      <c r="F68" s="435"/>
      <c r="G68" s="223" t="s">
        <v>582</v>
      </c>
      <c r="H68" s="223"/>
      <c r="I68" s="223"/>
      <c r="J68" s="223"/>
      <c r="K68" s="223"/>
      <c r="L68" s="223"/>
      <c r="M68" s="223"/>
      <c r="N68" s="223"/>
      <c r="O68" s="223"/>
      <c r="P68" s="223"/>
      <c r="Q68" s="223"/>
      <c r="R68" s="223"/>
      <c r="S68" s="223"/>
      <c r="T68" s="223"/>
      <c r="U68" s="223"/>
      <c r="V68" s="223"/>
      <c r="W68" s="223"/>
      <c r="X68" s="252"/>
      <c r="Y68" s="441"/>
      <c r="Z68" s="442"/>
      <c r="AA68" s="443"/>
      <c r="AB68" s="222" t="s">
        <v>11</v>
      </c>
      <c r="AC68" s="223"/>
      <c r="AD68" s="252"/>
      <c r="AE68" s="412" t="s">
        <v>416</v>
      </c>
      <c r="AF68" s="412"/>
      <c r="AG68" s="412"/>
      <c r="AH68" s="412"/>
      <c r="AI68" s="412" t="s">
        <v>568</v>
      </c>
      <c r="AJ68" s="412"/>
      <c r="AK68" s="412"/>
      <c r="AL68" s="412"/>
      <c r="AM68" s="412" t="s">
        <v>384</v>
      </c>
      <c r="AN68" s="412"/>
      <c r="AO68" s="412"/>
      <c r="AP68" s="412"/>
      <c r="AQ68" s="413" t="s">
        <v>592</v>
      </c>
      <c r="AR68" s="414"/>
      <c r="AS68" s="414"/>
      <c r="AT68" s="414"/>
      <c r="AU68" s="414"/>
      <c r="AV68" s="414"/>
      <c r="AW68" s="414"/>
      <c r="AX68" s="415"/>
      <c r="AY68">
        <f>IF(SUBSTITUTE(SUBSTITUTE($G$69,"／",""),"　","")="",0,1)</f>
        <v>0</v>
      </c>
    </row>
    <row r="69" spans="1:51" ht="23.2" hidden="1" customHeight="1" x14ac:dyDescent="0.2">
      <c r="A69" s="436"/>
      <c r="B69" s="437"/>
      <c r="C69" s="437"/>
      <c r="D69" s="437"/>
      <c r="E69" s="437"/>
      <c r="F69" s="438"/>
      <c r="G69" s="391" t="s">
        <v>629</v>
      </c>
      <c r="H69" s="392"/>
      <c r="I69" s="392"/>
      <c r="J69" s="392"/>
      <c r="K69" s="392"/>
      <c r="L69" s="392"/>
      <c r="M69" s="392"/>
      <c r="N69" s="392"/>
      <c r="O69" s="392"/>
      <c r="P69" s="392"/>
      <c r="Q69" s="392"/>
      <c r="R69" s="392"/>
      <c r="S69" s="392"/>
      <c r="T69" s="392"/>
      <c r="U69" s="392"/>
      <c r="V69" s="392"/>
      <c r="W69" s="392"/>
      <c r="X69" s="392"/>
      <c r="Y69" s="416" t="s">
        <v>581</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5" hidden="1" customHeight="1" x14ac:dyDescent="0.2">
      <c r="A70" s="439"/>
      <c r="B70" s="208"/>
      <c r="C70" s="208"/>
      <c r="D70" s="208"/>
      <c r="E70" s="208"/>
      <c r="F70" s="440"/>
      <c r="G70" s="393"/>
      <c r="H70" s="394"/>
      <c r="I70" s="394"/>
      <c r="J70" s="394"/>
      <c r="K70" s="394"/>
      <c r="L70" s="394"/>
      <c r="M70" s="394"/>
      <c r="N70" s="394"/>
      <c r="O70" s="394"/>
      <c r="P70" s="394"/>
      <c r="Q70" s="394"/>
      <c r="R70" s="394"/>
      <c r="S70" s="394"/>
      <c r="T70" s="394"/>
      <c r="U70" s="394"/>
      <c r="V70" s="394"/>
      <c r="W70" s="394"/>
      <c r="X70" s="394"/>
      <c r="Y70" s="382" t="s">
        <v>583</v>
      </c>
      <c r="Z70" s="396"/>
      <c r="AA70" s="397"/>
      <c r="AB70" s="422" t="s">
        <v>630</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7"/>
      <c r="AY70">
        <f>$AY$68</f>
        <v>0</v>
      </c>
    </row>
    <row r="71" spans="1:51" ht="18.75" customHeight="1" x14ac:dyDescent="0.2">
      <c r="A71" s="499" t="s">
        <v>236</v>
      </c>
      <c r="B71" s="500"/>
      <c r="C71" s="500"/>
      <c r="D71" s="500"/>
      <c r="E71" s="500"/>
      <c r="F71" s="501"/>
      <c r="G71" s="473" t="s">
        <v>139</v>
      </c>
      <c r="H71" s="322"/>
      <c r="I71" s="322"/>
      <c r="J71" s="322"/>
      <c r="K71" s="322"/>
      <c r="L71" s="322"/>
      <c r="M71" s="322"/>
      <c r="N71" s="322"/>
      <c r="O71" s="323"/>
      <c r="P71" s="326" t="s">
        <v>55</v>
      </c>
      <c r="Q71" s="322"/>
      <c r="R71" s="322"/>
      <c r="S71" s="322"/>
      <c r="T71" s="322"/>
      <c r="U71" s="322"/>
      <c r="V71" s="322"/>
      <c r="W71" s="322"/>
      <c r="X71" s="323"/>
      <c r="Y71" s="474"/>
      <c r="Z71" s="475"/>
      <c r="AA71" s="476"/>
      <c r="AB71" s="480" t="s">
        <v>11</v>
      </c>
      <c r="AC71" s="481"/>
      <c r="AD71" s="482"/>
      <c r="AE71" s="412" t="s">
        <v>416</v>
      </c>
      <c r="AF71" s="412"/>
      <c r="AG71" s="412"/>
      <c r="AH71" s="412"/>
      <c r="AI71" s="412" t="s">
        <v>568</v>
      </c>
      <c r="AJ71" s="412"/>
      <c r="AK71" s="412"/>
      <c r="AL71" s="412"/>
      <c r="AM71" s="412" t="s">
        <v>384</v>
      </c>
      <c r="AN71" s="412"/>
      <c r="AO71" s="412"/>
      <c r="AP71" s="412"/>
      <c r="AQ71" s="454" t="s">
        <v>174</v>
      </c>
      <c r="AR71" s="455"/>
      <c r="AS71" s="455"/>
      <c r="AT71" s="456"/>
      <c r="AU71" s="322" t="s">
        <v>128</v>
      </c>
      <c r="AV71" s="322"/>
      <c r="AW71" s="322"/>
      <c r="AX71" s="327"/>
      <c r="AY71">
        <f>COUNTA($G$73)</f>
        <v>1</v>
      </c>
    </row>
    <row r="72" spans="1:51" ht="18.75" customHeight="1" x14ac:dyDescent="0.2">
      <c r="A72" s="502"/>
      <c r="B72" s="503"/>
      <c r="C72" s="503"/>
      <c r="D72" s="503"/>
      <c r="E72" s="503"/>
      <c r="F72" s="504"/>
      <c r="G72" s="340"/>
      <c r="H72" s="324"/>
      <c r="I72" s="324"/>
      <c r="J72" s="324"/>
      <c r="K72" s="324"/>
      <c r="L72" s="324"/>
      <c r="M72" s="324"/>
      <c r="N72" s="324"/>
      <c r="O72" s="325"/>
      <c r="P72" s="328"/>
      <c r="Q72" s="324"/>
      <c r="R72" s="324"/>
      <c r="S72" s="324"/>
      <c r="T72" s="324"/>
      <c r="U72" s="324"/>
      <c r="V72" s="324"/>
      <c r="W72" s="324"/>
      <c r="X72" s="325"/>
      <c r="Y72" s="477"/>
      <c r="Z72" s="478"/>
      <c r="AA72" s="479"/>
      <c r="AB72" s="399"/>
      <c r="AC72" s="483"/>
      <c r="AD72" s="484"/>
      <c r="AE72" s="412"/>
      <c r="AF72" s="412"/>
      <c r="AG72" s="412"/>
      <c r="AH72" s="412"/>
      <c r="AI72" s="412"/>
      <c r="AJ72" s="412"/>
      <c r="AK72" s="412"/>
      <c r="AL72" s="412"/>
      <c r="AM72" s="412"/>
      <c r="AN72" s="412"/>
      <c r="AO72" s="412"/>
      <c r="AP72" s="412"/>
      <c r="AQ72" s="428">
        <v>4</v>
      </c>
      <c r="AR72" s="429"/>
      <c r="AS72" s="430" t="s">
        <v>175</v>
      </c>
      <c r="AT72" s="431"/>
      <c r="AU72" s="432" t="s">
        <v>670</v>
      </c>
      <c r="AV72" s="432"/>
      <c r="AW72" s="324" t="s">
        <v>166</v>
      </c>
      <c r="AX72" s="329"/>
      <c r="AY72">
        <f t="shared" ref="AY72:AY77" si="1">$AY$71</f>
        <v>1</v>
      </c>
    </row>
    <row r="73" spans="1:51" ht="35" customHeight="1" x14ac:dyDescent="0.2">
      <c r="A73" s="505"/>
      <c r="B73" s="503"/>
      <c r="C73" s="503"/>
      <c r="D73" s="503"/>
      <c r="E73" s="503"/>
      <c r="F73" s="504"/>
      <c r="G73" s="371" t="s">
        <v>663</v>
      </c>
      <c r="H73" s="372"/>
      <c r="I73" s="372"/>
      <c r="J73" s="372"/>
      <c r="K73" s="372"/>
      <c r="L73" s="372"/>
      <c r="M73" s="372"/>
      <c r="N73" s="372"/>
      <c r="O73" s="373"/>
      <c r="P73" s="139" t="s">
        <v>664</v>
      </c>
      <c r="Q73" s="139"/>
      <c r="R73" s="139"/>
      <c r="S73" s="139"/>
      <c r="T73" s="139"/>
      <c r="U73" s="139"/>
      <c r="V73" s="139"/>
      <c r="W73" s="139"/>
      <c r="X73" s="140"/>
      <c r="Y73" s="382" t="s">
        <v>12</v>
      </c>
      <c r="Z73" s="383"/>
      <c r="AA73" s="384"/>
      <c r="AB73" s="385" t="s">
        <v>665</v>
      </c>
      <c r="AC73" s="385"/>
      <c r="AD73" s="385"/>
      <c r="AE73" s="386" t="s">
        <v>667</v>
      </c>
      <c r="AF73" s="369"/>
      <c r="AG73" s="369"/>
      <c r="AH73" s="369"/>
      <c r="AI73" s="386">
        <v>7</v>
      </c>
      <c r="AJ73" s="369"/>
      <c r="AK73" s="369"/>
      <c r="AL73" s="369"/>
      <c r="AM73" s="388" t="s">
        <v>614</v>
      </c>
      <c r="AN73" s="389"/>
      <c r="AO73" s="389"/>
      <c r="AP73" s="390"/>
      <c r="AQ73" s="388" t="s">
        <v>671</v>
      </c>
      <c r="AR73" s="389"/>
      <c r="AS73" s="389"/>
      <c r="AT73" s="390"/>
      <c r="AU73" s="369" t="s">
        <v>670</v>
      </c>
      <c r="AV73" s="369"/>
      <c r="AW73" s="369"/>
      <c r="AX73" s="370"/>
      <c r="AY73">
        <f t="shared" si="1"/>
        <v>1</v>
      </c>
    </row>
    <row r="74" spans="1:51" ht="35" customHeight="1" x14ac:dyDescent="0.2">
      <c r="A74" s="506"/>
      <c r="B74" s="507"/>
      <c r="C74" s="507"/>
      <c r="D74" s="507"/>
      <c r="E74" s="507"/>
      <c r="F74" s="508"/>
      <c r="G74" s="374"/>
      <c r="H74" s="375"/>
      <c r="I74" s="375"/>
      <c r="J74" s="375"/>
      <c r="K74" s="375"/>
      <c r="L74" s="375"/>
      <c r="M74" s="375"/>
      <c r="N74" s="375"/>
      <c r="O74" s="376"/>
      <c r="P74" s="380"/>
      <c r="Q74" s="380"/>
      <c r="R74" s="380"/>
      <c r="S74" s="380"/>
      <c r="T74" s="380"/>
      <c r="U74" s="380"/>
      <c r="V74" s="380"/>
      <c r="W74" s="380"/>
      <c r="X74" s="381"/>
      <c r="Y74" s="222" t="s">
        <v>50</v>
      </c>
      <c r="Z74" s="223"/>
      <c r="AA74" s="252"/>
      <c r="AB74" s="444" t="s">
        <v>666</v>
      </c>
      <c r="AC74" s="444"/>
      <c r="AD74" s="444"/>
      <c r="AE74" s="386" t="s">
        <v>668</v>
      </c>
      <c r="AF74" s="369"/>
      <c r="AG74" s="369"/>
      <c r="AH74" s="369"/>
      <c r="AI74" s="386">
        <v>9</v>
      </c>
      <c r="AJ74" s="369"/>
      <c r="AK74" s="369"/>
      <c r="AL74" s="369"/>
      <c r="AM74" s="388" t="s">
        <v>614</v>
      </c>
      <c r="AN74" s="389"/>
      <c r="AO74" s="389"/>
      <c r="AP74" s="390"/>
      <c r="AQ74" s="388">
        <v>9</v>
      </c>
      <c r="AR74" s="389"/>
      <c r="AS74" s="389"/>
      <c r="AT74" s="390"/>
      <c r="AU74" s="369" t="s">
        <v>670</v>
      </c>
      <c r="AV74" s="369"/>
      <c r="AW74" s="369"/>
      <c r="AX74" s="370"/>
      <c r="AY74">
        <f t="shared" si="1"/>
        <v>1</v>
      </c>
    </row>
    <row r="75" spans="1:51" ht="35" customHeight="1" x14ac:dyDescent="0.2">
      <c r="A75" s="505"/>
      <c r="B75" s="503"/>
      <c r="C75" s="503"/>
      <c r="D75" s="503"/>
      <c r="E75" s="503"/>
      <c r="F75" s="504"/>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t="s">
        <v>669</v>
      </c>
      <c r="AF75" s="369"/>
      <c r="AG75" s="369"/>
      <c r="AH75" s="369"/>
      <c r="AI75" s="386">
        <v>77.8</v>
      </c>
      <c r="AJ75" s="369"/>
      <c r="AK75" s="369"/>
      <c r="AL75" s="369"/>
      <c r="AM75" s="388" t="s">
        <v>614</v>
      </c>
      <c r="AN75" s="389"/>
      <c r="AO75" s="389"/>
      <c r="AP75" s="390"/>
      <c r="AQ75" s="388" t="s">
        <v>670</v>
      </c>
      <c r="AR75" s="389"/>
      <c r="AS75" s="389"/>
      <c r="AT75" s="390"/>
      <c r="AU75" s="369" t="s">
        <v>670</v>
      </c>
      <c r="AV75" s="369"/>
      <c r="AW75" s="369"/>
      <c r="AX75" s="370"/>
      <c r="AY75">
        <f t="shared" si="1"/>
        <v>1</v>
      </c>
    </row>
    <row r="76" spans="1:51" ht="27.25" customHeight="1" x14ac:dyDescent="0.2">
      <c r="A76" s="457" t="s">
        <v>261</v>
      </c>
      <c r="B76" s="452"/>
      <c r="C76" s="452"/>
      <c r="D76" s="452"/>
      <c r="E76" s="452"/>
      <c r="F76" s="453"/>
      <c r="G76" s="493" t="s">
        <v>672</v>
      </c>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5"/>
      <c r="AY76">
        <f t="shared" si="1"/>
        <v>1</v>
      </c>
    </row>
    <row r="77" spans="1:51" ht="27.25" customHeight="1" x14ac:dyDescent="0.2">
      <c r="A77" s="346"/>
      <c r="B77" s="320"/>
      <c r="C77" s="320"/>
      <c r="D77" s="320"/>
      <c r="E77" s="320"/>
      <c r="F77" s="321"/>
      <c r="G77" s="496"/>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8"/>
      <c r="AY77">
        <f t="shared" si="1"/>
        <v>1</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60" ht="22.5" hidden="1" customHeight="1" x14ac:dyDescent="0.2">
      <c r="A81" s="314"/>
      <c r="B81" s="316"/>
      <c r="C81" s="317"/>
      <c r="D81" s="317"/>
      <c r="E81" s="317"/>
      <c r="F81" s="318"/>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60" ht="19.45" hidden="1" customHeight="1" x14ac:dyDescent="0.2">
      <c r="A82" s="314"/>
      <c r="B82" s="319"/>
      <c r="C82" s="320"/>
      <c r="D82" s="320"/>
      <c r="E82" s="320"/>
      <c r="F82" s="321"/>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60" ht="18.75" hidden="1" customHeight="1" x14ac:dyDescent="0.2">
      <c r="A83" s="314"/>
      <c r="B83" s="451" t="s">
        <v>138</v>
      </c>
      <c r="C83" s="452"/>
      <c r="D83" s="452"/>
      <c r="E83" s="452"/>
      <c r="F83" s="453"/>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2" t="s">
        <v>11</v>
      </c>
      <c r="AC83" s="883"/>
      <c r="AD83" s="884"/>
      <c r="AE83" s="412" t="s">
        <v>416</v>
      </c>
      <c r="AF83" s="412"/>
      <c r="AG83" s="412"/>
      <c r="AH83" s="412"/>
      <c r="AI83" s="412" t="s">
        <v>568</v>
      </c>
      <c r="AJ83" s="412"/>
      <c r="AK83" s="412"/>
      <c r="AL83" s="412"/>
      <c r="AM83" s="412" t="s">
        <v>384</v>
      </c>
      <c r="AN83" s="412"/>
      <c r="AO83" s="412"/>
      <c r="AP83" s="412"/>
      <c r="AQ83" s="487" t="s">
        <v>174</v>
      </c>
      <c r="AR83" s="488"/>
      <c r="AS83" s="488"/>
      <c r="AT83" s="489"/>
      <c r="AU83" s="490" t="s">
        <v>128</v>
      </c>
      <c r="AV83" s="490"/>
      <c r="AW83" s="490"/>
      <c r="AX83" s="491"/>
      <c r="AY83">
        <f t="shared" si="2"/>
        <v>0</v>
      </c>
      <c r="AZ83" s="10"/>
      <c r="BA83" s="10"/>
      <c r="BB83" s="10"/>
      <c r="BC83" s="10"/>
    </row>
    <row r="84" spans="1:60" ht="18.75" hidden="1" customHeight="1" x14ac:dyDescent="0.2">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3"/>
      <c r="AD84" s="484"/>
      <c r="AE84" s="412"/>
      <c r="AF84" s="412"/>
      <c r="AG84" s="412"/>
      <c r="AH84" s="412"/>
      <c r="AI84" s="412"/>
      <c r="AJ84" s="412"/>
      <c r="AK84" s="412"/>
      <c r="AL84" s="412"/>
      <c r="AM84" s="412"/>
      <c r="AN84" s="412"/>
      <c r="AO84" s="412"/>
      <c r="AP84" s="412"/>
      <c r="AQ84" s="492"/>
      <c r="AR84" s="432"/>
      <c r="AS84" s="430" t="s">
        <v>175</v>
      </c>
      <c r="AT84" s="431"/>
      <c r="AU84" s="432"/>
      <c r="AV84" s="432"/>
      <c r="AW84" s="324" t="s">
        <v>166</v>
      </c>
      <c r="AX84" s="329"/>
      <c r="AY84">
        <f t="shared" si="2"/>
        <v>0</v>
      </c>
      <c r="AZ84" s="10"/>
      <c r="BA84" s="10"/>
      <c r="BB84" s="10"/>
      <c r="BC84" s="10"/>
      <c r="BD84" s="10"/>
      <c r="BE84" s="10"/>
      <c r="BF84" s="10"/>
      <c r="BG84" s="10"/>
      <c r="BH84" s="10"/>
    </row>
    <row r="85" spans="1:60" ht="23.2" hidden="1" customHeight="1" x14ac:dyDescent="0.2">
      <c r="A85" s="314"/>
      <c r="B85" s="316"/>
      <c r="C85" s="317"/>
      <c r="D85" s="317"/>
      <c r="E85" s="317"/>
      <c r="F85" s="318"/>
      <c r="G85" s="138"/>
      <c r="H85" s="139"/>
      <c r="I85" s="139"/>
      <c r="J85" s="139"/>
      <c r="K85" s="139"/>
      <c r="L85" s="139"/>
      <c r="M85" s="139"/>
      <c r="N85" s="139"/>
      <c r="O85" s="140"/>
      <c r="P85" s="139"/>
      <c r="Q85" s="445"/>
      <c r="R85" s="445"/>
      <c r="S85" s="445"/>
      <c r="T85" s="445"/>
      <c r="U85" s="445"/>
      <c r="V85" s="445"/>
      <c r="W85" s="445"/>
      <c r="X85" s="446"/>
      <c r="Y85" s="886" t="s">
        <v>57</v>
      </c>
      <c r="Z85" s="887"/>
      <c r="AA85" s="888"/>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 hidden="1" customHeight="1" x14ac:dyDescent="0.2">
      <c r="A86" s="314"/>
      <c r="B86" s="316"/>
      <c r="C86" s="317"/>
      <c r="D86" s="317"/>
      <c r="E86" s="317"/>
      <c r="F86" s="318"/>
      <c r="G86" s="889"/>
      <c r="H86" s="380"/>
      <c r="I86" s="380"/>
      <c r="J86" s="380"/>
      <c r="K86" s="380"/>
      <c r="L86" s="380"/>
      <c r="M86" s="380"/>
      <c r="N86" s="380"/>
      <c r="O86" s="381"/>
      <c r="P86" s="447"/>
      <c r="Q86" s="447"/>
      <c r="R86" s="447"/>
      <c r="S86" s="447"/>
      <c r="T86" s="447"/>
      <c r="U86" s="447"/>
      <c r="V86" s="447"/>
      <c r="W86" s="447"/>
      <c r="X86" s="448"/>
      <c r="Y86" s="890" t="s">
        <v>50</v>
      </c>
      <c r="Z86" s="782"/>
      <c r="AA86" s="783"/>
      <c r="AB86" s="444"/>
      <c r="AC86" s="444"/>
      <c r="AD86" s="444"/>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 hidden="1" customHeight="1" x14ac:dyDescent="0.2">
      <c r="A87" s="314"/>
      <c r="B87" s="316"/>
      <c r="C87" s="317"/>
      <c r="D87" s="317"/>
      <c r="E87" s="317"/>
      <c r="F87" s="318"/>
      <c r="G87" s="141"/>
      <c r="H87" s="142"/>
      <c r="I87" s="142"/>
      <c r="J87" s="142"/>
      <c r="K87" s="142"/>
      <c r="L87" s="142"/>
      <c r="M87" s="142"/>
      <c r="N87" s="142"/>
      <c r="O87" s="143"/>
      <c r="P87" s="449"/>
      <c r="Q87" s="449"/>
      <c r="R87" s="449"/>
      <c r="S87" s="449"/>
      <c r="T87" s="449"/>
      <c r="U87" s="449"/>
      <c r="V87" s="449"/>
      <c r="W87" s="449"/>
      <c r="X87" s="450"/>
      <c r="Y87" s="890" t="s">
        <v>13</v>
      </c>
      <c r="Z87" s="782"/>
      <c r="AA87" s="783"/>
      <c r="AB87" s="891" t="s">
        <v>14</v>
      </c>
      <c r="AC87" s="891"/>
      <c r="AD87" s="891"/>
      <c r="AE87" s="560"/>
      <c r="AF87" s="561"/>
      <c r="AG87" s="561"/>
      <c r="AH87" s="561"/>
      <c r="AI87" s="560"/>
      <c r="AJ87" s="561"/>
      <c r="AK87" s="561"/>
      <c r="AL87" s="561"/>
      <c r="AM87" s="560"/>
      <c r="AN87" s="561"/>
      <c r="AO87" s="561"/>
      <c r="AP87" s="561"/>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2">
      <c r="A88" s="314"/>
      <c r="B88" s="451" t="s">
        <v>138</v>
      </c>
      <c r="C88" s="452"/>
      <c r="D88" s="452"/>
      <c r="E88" s="452"/>
      <c r="F88" s="453"/>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2" t="s">
        <v>11</v>
      </c>
      <c r="AC88" s="883"/>
      <c r="AD88" s="884"/>
      <c r="AE88" s="412" t="s">
        <v>416</v>
      </c>
      <c r="AF88" s="412"/>
      <c r="AG88" s="412"/>
      <c r="AH88" s="412"/>
      <c r="AI88" s="412" t="s">
        <v>568</v>
      </c>
      <c r="AJ88" s="412"/>
      <c r="AK88" s="412"/>
      <c r="AL88" s="412"/>
      <c r="AM88" s="412" t="s">
        <v>384</v>
      </c>
      <c r="AN88" s="412"/>
      <c r="AO88" s="412"/>
      <c r="AP88" s="412"/>
      <c r="AQ88" s="487" t="s">
        <v>174</v>
      </c>
      <c r="AR88" s="488"/>
      <c r="AS88" s="488"/>
      <c r="AT88" s="489"/>
      <c r="AU88" s="490" t="s">
        <v>128</v>
      </c>
      <c r="AV88" s="490"/>
      <c r="AW88" s="490"/>
      <c r="AX88" s="491"/>
      <c r="AY88">
        <f>$G$90</f>
        <v>0</v>
      </c>
      <c r="AZ88" s="10"/>
      <c r="BA88" s="10"/>
      <c r="BB88" s="10"/>
      <c r="BC88" s="10"/>
    </row>
    <row r="89" spans="1:60" ht="18.75" hidden="1" customHeight="1" x14ac:dyDescent="0.2">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3"/>
      <c r="AD89" s="484"/>
      <c r="AE89" s="412"/>
      <c r="AF89" s="412"/>
      <c r="AG89" s="412"/>
      <c r="AH89" s="412"/>
      <c r="AI89" s="412"/>
      <c r="AJ89" s="412"/>
      <c r="AK89" s="412"/>
      <c r="AL89" s="412"/>
      <c r="AM89" s="412"/>
      <c r="AN89" s="412"/>
      <c r="AO89" s="412"/>
      <c r="AP89" s="412"/>
      <c r="AQ89" s="492"/>
      <c r="AR89" s="432"/>
      <c r="AS89" s="430" t="s">
        <v>175</v>
      </c>
      <c r="AT89" s="431"/>
      <c r="AU89" s="432"/>
      <c r="AV89" s="432"/>
      <c r="AW89" s="324" t="s">
        <v>166</v>
      </c>
      <c r="AX89" s="329"/>
      <c r="AY89">
        <f>$AY$88</f>
        <v>0</v>
      </c>
      <c r="AZ89" s="10"/>
      <c r="BA89" s="10"/>
      <c r="BB89" s="10"/>
      <c r="BC89" s="10"/>
      <c r="BD89" s="10"/>
      <c r="BE89" s="10"/>
      <c r="BF89" s="10"/>
      <c r="BG89" s="10"/>
      <c r="BH89" s="10"/>
    </row>
    <row r="90" spans="1:60" ht="23.2" hidden="1" customHeight="1" x14ac:dyDescent="0.2">
      <c r="A90" s="314"/>
      <c r="B90" s="316"/>
      <c r="C90" s="317"/>
      <c r="D90" s="317"/>
      <c r="E90" s="317"/>
      <c r="F90" s="318"/>
      <c r="G90" s="138"/>
      <c r="H90" s="139"/>
      <c r="I90" s="139"/>
      <c r="J90" s="139"/>
      <c r="K90" s="139"/>
      <c r="L90" s="139"/>
      <c r="M90" s="139"/>
      <c r="N90" s="139"/>
      <c r="O90" s="140"/>
      <c r="P90" s="139"/>
      <c r="Q90" s="445"/>
      <c r="R90" s="445"/>
      <c r="S90" s="445"/>
      <c r="T90" s="445"/>
      <c r="U90" s="445"/>
      <c r="V90" s="445"/>
      <c r="W90" s="445"/>
      <c r="X90" s="446"/>
      <c r="Y90" s="886" t="s">
        <v>57</v>
      </c>
      <c r="Z90" s="887"/>
      <c r="AA90" s="888"/>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 hidden="1" customHeight="1" x14ac:dyDescent="0.2">
      <c r="A91" s="314"/>
      <c r="B91" s="316"/>
      <c r="C91" s="317"/>
      <c r="D91" s="317"/>
      <c r="E91" s="317"/>
      <c r="F91" s="318"/>
      <c r="G91" s="889"/>
      <c r="H91" s="380"/>
      <c r="I91" s="380"/>
      <c r="J91" s="380"/>
      <c r="K91" s="380"/>
      <c r="L91" s="380"/>
      <c r="M91" s="380"/>
      <c r="N91" s="380"/>
      <c r="O91" s="381"/>
      <c r="P91" s="447"/>
      <c r="Q91" s="447"/>
      <c r="R91" s="447"/>
      <c r="S91" s="447"/>
      <c r="T91" s="447"/>
      <c r="U91" s="447"/>
      <c r="V91" s="447"/>
      <c r="W91" s="447"/>
      <c r="X91" s="448"/>
      <c r="Y91" s="890" t="s">
        <v>50</v>
      </c>
      <c r="Z91" s="782"/>
      <c r="AA91" s="783"/>
      <c r="AB91" s="444"/>
      <c r="AC91" s="444"/>
      <c r="AD91" s="444"/>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 hidden="1" customHeight="1" x14ac:dyDescent="0.2">
      <c r="A92" s="314"/>
      <c r="B92" s="319"/>
      <c r="C92" s="320"/>
      <c r="D92" s="320"/>
      <c r="E92" s="320"/>
      <c r="F92" s="321"/>
      <c r="G92" s="141"/>
      <c r="H92" s="142"/>
      <c r="I92" s="142"/>
      <c r="J92" s="142"/>
      <c r="K92" s="142"/>
      <c r="L92" s="142"/>
      <c r="M92" s="142"/>
      <c r="N92" s="142"/>
      <c r="O92" s="143"/>
      <c r="P92" s="449"/>
      <c r="Q92" s="449"/>
      <c r="R92" s="449"/>
      <c r="S92" s="449"/>
      <c r="T92" s="449"/>
      <c r="U92" s="449"/>
      <c r="V92" s="449"/>
      <c r="W92" s="449"/>
      <c r="X92" s="450"/>
      <c r="Y92" s="890" t="s">
        <v>13</v>
      </c>
      <c r="Z92" s="782"/>
      <c r="AA92" s="783"/>
      <c r="AB92" s="891" t="s">
        <v>14</v>
      </c>
      <c r="AC92" s="891"/>
      <c r="AD92" s="891"/>
      <c r="AE92" s="560"/>
      <c r="AF92" s="561"/>
      <c r="AG92" s="561"/>
      <c r="AH92" s="561"/>
      <c r="AI92" s="560"/>
      <c r="AJ92" s="561"/>
      <c r="AK92" s="561"/>
      <c r="AL92" s="561"/>
      <c r="AM92" s="560"/>
      <c r="AN92" s="561"/>
      <c r="AO92" s="561"/>
      <c r="AP92" s="561"/>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2" t="s">
        <v>11</v>
      </c>
      <c r="AC93" s="883"/>
      <c r="AD93" s="884"/>
      <c r="AE93" s="412" t="s">
        <v>416</v>
      </c>
      <c r="AF93" s="412"/>
      <c r="AG93" s="412"/>
      <c r="AH93" s="412"/>
      <c r="AI93" s="412" t="s">
        <v>568</v>
      </c>
      <c r="AJ93" s="412"/>
      <c r="AK93" s="412"/>
      <c r="AL93" s="412"/>
      <c r="AM93" s="412" t="s">
        <v>384</v>
      </c>
      <c r="AN93" s="412"/>
      <c r="AO93" s="412"/>
      <c r="AP93" s="412"/>
      <c r="AQ93" s="487" t="s">
        <v>174</v>
      </c>
      <c r="AR93" s="488"/>
      <c r="AS93" s="488"/>
      <c r="AT93" s="489"/>
      <c r="AU93" s="490" t="s">
        <v>128</v>
      </c>
      <c r="AV93" s="490"/>
      <c r="AW93" s="490"/>
      <c r="AX93" s="491"/>
      <c r="AY93">
        <f>$G$95</f>
        <v>0</v>
      </c>
      <c r="AZ93" s="10"/>
      <c r="BA93" s="10"/>
      <c r="BB93" s="10"/>
      <c r="BC93" s="10"/>
    </row>
    <row r="94" spans="1:60" ht="18.75" hidden="1" customHeight="1" x14ac:dyDescent="0.2">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3"/>
      <c r="AD94" s="484"/>
      <c r="AE94" s="412"/>
      <c r="AF94" s="412"/>
      <c r="AG94" s="412"/>
      <c r="AH94" s="412"/>
      <c r="AI94" s="412"/>
      <c r="AJ94" s="412"/>
      <c r="AK94" s="412"/>
      <c r="AL94" s="412"/>
      <c r="AM94" s="412"/>
      <c r="AN94" s="412"/>
      <c r="AO94" s="412"/>
      <c r="AP94" s="412"/>
      <c r="AQ94" s="492"/>
      <c r="AR94" s="432"/>
      <c r="AS94" s="430" t="s">
        <v>175</v>
      </c>
      <c r="AT94" s="431"/>
      <c r="AU94" s="432"/>
      <c r="AV94" s="432"/>
      <c r="AW94" s="324" t="s">
        <v>166</v>
      </c>
      <c r="AX94" s="329"/>
      <c r="AY94">
        <f>$AY$93</f>
        <v>0</v>
      </c>
      <c r="AZ94" s="10"/>
      <c r="BA94" s="10"/>
      <c r="BB94" s="10"/>
      <c r="BC94" s="10"/>
      <c r="BD94" s="10"/>
      <c r="BE94" s="10"/>
      <c r="BF94" s="10"/>
      <c r="BG94" s="10"/>
      <c r="BH94" s="10"/>
    </row>
    <row r="95" spans="1:60" ht="23.2" hidden="1" customHeight="1" x14ac:dyDescent="0.2">
      <c r="A95" s="314"/>
      <c r="B95" s="316"/>
      <c r="C95" s="317"/>
      <c r="D95" s="317"/>
      <c r="E95" s="317"/>
      <c r="F95" s="318"/>
      <c r="G95" s="138"/>
      <c r="H95" s="139"/>
      <c r="I95" s="139"/>
      <c r="J95" s="139"/>
      <c r="K95" s="139"/>
      <c r="L95" s="139"/>
      <c r="M95" s="139"/>
      <c r="N95" s="139"/>
      <c r="O95" s="140"/>
      <c r="P95" s="139"/>
      <c r="Q95" s="445"/>
      <c r="R95" s="445"/>
      <c r="S95" s="445"/>
      <c r="T95" s="445"/>
      <c r="U95" s="445"/>
      <c r="V95" s="445"/>
      <c r="W95" s="445"/>
      <c r="X95" s="446"/>
      <c r="Y95" s="886" t="s">
        <v>57</v>
      </c>
      <c r="Z95" s="887"/>
      <c r="AA95" s="888"/>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 hidden="1" customHeight="1" x14ac:dyDescent="0.2">
      <c r="A96" s="314"/>
      <c r="B96" s="316"/>
      <c r="C96" s="317"/>
      <c r="D96" s="317"/>
      <c r="E96" s="317"/>
      <c r="F96" s="318"/>
      <c r="G96" s="889"/>
      <c r="H96" s="380"/>
      <c r="I96" s="380"/>
      <c r="J96" s="380"/>
      <c r="K96" s="380"/>
      <c r="L96" s="380"/>
      <c r="M96" s="380"/>
      <c r="N96" s="380"/>
      <c r="O96" s="381"/>
      <c r="P96" s="447"/>
      <c r="Q96" s="447"/>
      <c r="R96" s="447"/>
      <c r="S96" s="447"/>
      <c r="T96" s="447"/>
      <c r="U96" s="447"/>
      <c r="V96" s="447"/>
      <c r="W96" s="447"/>
      <c r="X96" s="448"/>
      <c r="Y96" s="890" t="s">
        <v>50</v>
      </c>
      <c r="Z96" s="782"/>
      <c r="AA96" s="783"/>
      <c r="AB96" s="444"/>
      <c r="AC96" s="444"/>
      <c r="AD96" s="444"/>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 hidden="1" customHeight="1" thickBot="1" x14ac:dyDescent="0.25">
      <c r="A97" s="315"/>
      <c r="B97" s="879"/>
      <c r="C97" s="880"/>
      <c r="D97" s="880"/>
      <c r="E97" s="880"/>
      <c r="F97" s="881"/>
      <c r="G97" s="141"/>
      <c r="H97" s="142"/>
      <c r="I97" s="142"/>
      <c r="J97" s="142"/>
      <c r="K97" s="142"/>
      <c r="L97" s="142"/>
      <c r="M97" s="142"/>
      <c r="N97" s="142"/>
      <c r="O97" s="143"/>
      <c r="P97" s="449"/>
      <c r="Q97" s="449"/>
      <c r="R97" s="449"/>
      <c r="S97" s="449"/>
      <c r="T97" s="449"/>
      <c r="U97" s="449"/>
      <c r="V97" s="449"/>
      <c r="W97" s="449"/>
      <c r="X97" s="450"/>
      <c r="Y97" s="890" t="s">
        <v>13</v>
      </c>
      <c r="Z97" s="782"/>
      <c r="AA97" s="783"/>
      <c r="AB97" s="891" t="s">
        <v>14</v>
      </c>
      <c r="AC97" s="891"/>
      <c r="AD97" s="891"/>
      <c r="AE97" s="560"/>
      <c r="AF97" s="561"/>
      <c r="AG97" s="561"/>
      <c r="AH97" s="561"/>
      <c r="AI97" s="560"/>
      <c r="AJ97" s="561"/>
      <c r="AK97" s="561"/>
      <c r="AL97" s="561"/>
      <c r="AM97" s="560"/>
      <c r="AN97" s="561"/>
      <c r="AO97" s="561"/>
      <c r="AP97" s="561"/>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5" hidden="1" customHeight="1" x14ac:dyDescent="0.2">
      <c r="A99" s="345" t="s">
        <v>580</v>
      </c>
      <c r="B99" s="317"/>
      <c r="C99" s="317"/>
      <c r="D99" s="317"/>
      <c r="E99" s="317"/>
      <c r="F99" s="318"/>
      <c r="G99" s="347" t="s">
        <v>572</v>
      </c>
      <c r="H99" s="348"/>
      <c r="I99" s="348"/>
      <c r="J99" s="348"/>
      <c r="K99" s="348"/>
      <c r="L99" s="348"/>
      <c r="M99" s="348"/>
      <c r="N99" s="348"/>
      <c r="O99" s="348"/>
      <c r="P99" s="349" t="s">
        <v>571</v>
      </c>
      <c r="Q99" s="348"/>
      <c r="R99" s="348"/>
      <c r="S99" s="348"/>
      <c r="T99" s="348"/>
      <c r="U99" s="348"/>
      <c r="V99" s="348"/>
      <c r="W99" s="348"/>
      <c r="X99" s="350"/>
      <c r="Y99" s="351"/>
      <c r="Z99" s="352"/>
      <c r="AA99" s="353"/>
      <c r="AB99" s="398" t="s">
        <v>11</v>
      </c>
      <c r="AC99" s="398"/>
      <c r="AD99" s="398"/>
      <c r="AE99" s="412" t="s">
        <v>416</v>
      </c>
      <c r="AF99" s="412"/>
      <c r="AG99" s="412"/>
      <c r="AH99" s="412"/>
      <c r="AI99" s="412" t="s">
        <v>568</v>
      </c>
      <c r="AJ99" s="412"/>
      <c r="AK99" s="412"/>
      <c r="AL99" s="412"/>
      <c r="AM99" s="412" t="s">
        <v>384</v>
      </c>
      <c r="AN99" s="412"/>
      <c r="AO99" s="412"/>
      <c r="AP99" s="412"/>
      <c r="AQ99" s="407" t="s">
        <v>415</v>
      </c>
      <c r="AR99" s="408"/>
      <c r="AS99" s="408"/>
      <c r="AT99" s="409"/>
      <c r="AU99" s="407" t="s">
        <v>591</v>
      </c>
      <c r="AV99" s="408"/>
      <c r="AW99" s="408"/>
      <c r="AX99" s="410"/>
      <c r="AY99">
        <f>COUNTA($G$100)</f>
        <v>0</v>
      </c>
    </row>
    <row r="100" spans="1:60" ht="23.2" hidden="1" customHeight="1" x14ac:dyDescent="0.2">
      <c r="A100" s="345"/>
      <c r="B100" s="317"/>
      <c r="C100" s="317"/>
      <c r="D100" s="317"/>
      <c r="E100" s="317"/>
      <c r="F100" s="318"/>
      <c r="G100" s="426"/>
      <c r="H100" s="355"/>
      <c r="I100" s="355"/>
      <c r="J100" s="355"/>
      <c r="K100" s="355"/>
      <c r="L100" s="355"/>
      <c r="M100" s="355"/>
      <c r="N100" s="355"/>
      <c r="O100" s="355"/>
      <c r="P100" s="358"/>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 hidden="1" customHeight="1" x14ac:dyDescent="0.2">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 hidden="1" customHeight="1" x14ac:dyDescent="0.2">
      <c r="A102" s="457" t="s">
        <v>581</v>
      </c>
      <c r="B102" s="338"/>
      <c r="C102" s="338"/>
      <c r="D102" s="338"/>
      <c r="E102" s="338"/>
      <c r="F102" s="458"/>
      <c r="G102" s="223" t="s">
        <v>582</v>
      </c>
      <c r="H102" s="223"/>
      <c r="I102" s="223"/>
      <c r="J102" s="223"/>
      <c r="K102" s="223"/>
      <c r="L102" s="223"/>
      <c r="M102" s="223"/>
      <c r="N102" s="223"/>
      <c r="O102" s="223"/>
      <c r="P102" s="223"/>
      <c r="Q102" s="223"/>
      <c r="R102" s="223"/>
      <c r="S102" s="223"/>
      <c r="T102" s="223"/>
      <c r="U102" s="223"/>
      <c r="V102" s="223"/>
      <c r="W102" s="223"/>
      <c r="X102" s="252"/>
      <c r="Y102" s="441"/>
      <c r="Z102" s="442"/>
      <c r="AA102" s="443"/>
      <c r="AB102" s="222" t="s">
        <v>11</v>
      </c>
      <c r="AC102" s="223"/>
      <c r="AD102" s="252"/>
      <c r="AE102" s="412" t="s">
        <v>416</v>
      </c>
      <c r="AF102" s="412"/>
      <c r="AG102" s="412"/>
      <c r="AH102" s="412"/>
      <c r="AI102" s="412" t="s">
        <v>568</v>
      </c>
      <c r="AJ102" s="412"/>
      <c r="AK102" s="412"/>
      <c r="AL102" s="412"/>
      <c r="AM102" s="412" t="s">
        <v>384</v>
      </c>
      <c r="AN102" s="412"/>
      <c r="AO102" s="412"/>
      <c r="AP102" s="412"/>
      <c r="AQ102" s="413" t="s">
        <v>592</v>
      </c>
      <c r="AR102" s="414"/>
      <c r="AS102" s="414"/>
      <c r="AT102" s="414"/>
      <c r="AU102" s="414"/>
      <c r="AV102" s="414"/>
      <c r="AW102" s="414"/>
      <c r="AX102" s="415"/>
      <c r="AY102">
        <f>IF(SUBSTITUTE(SUBSTITUTE($G$103,"／",""),"　","")="",0,1)</f>
        <v>0</v>
      </c>
    </row>
    <row r="103" spans="1:60" ht="23.2" hidden="1" customHeight="1" x14ac:dyDescent="0.2">
      <c r="A103" s="459"/>
      <c r="B103" s="322"/>
      <c r="C103" s="322"/>
      <c r="D103" s="322"/>
      <c r="E103" s="322"/>
      <c r="F103" s="460"/>
      <c r="G103" s="391" t="s">
        <v>631</v>
      </c>
      <c r="H103" s="392"/>
      <c r="I103" s="392"/>
      <c r="J103" s="392"/>
      <c r="K103" s="392"/>
      <c r="L103" s="392"/>
      <c r="M103" s="392"/>
      <c r="N103" s="392"/>
      <c r="O103" s="392"/>
      <c r="P103" s="392"/>
      <c r="Q103" s="392"/>
      <c r="R103" s="392"/>
      <c r="S103" s="392"/>
      <c r="T103" s="392"/>
      <c r="U103" s="392"/>
      <c r="V103" s="392"/>
      <c r="W103" s="392"/>
      <c r="X103" s="392"/>
      <c r="Y103" s="416" t="s">
        <v>581</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5" hidden="1" customHeight="1" x14ac:dyDescent="0.2">
      <c r="A104" s="461"/>
      <c r="B104" s="324"/>
      <c r="C104" s="324"/>
      <c r="D104" s="324"/>
      <c r="E104" s="324"/>
      <c r="F104" s="462"/>
      <c r="G104" s="393"/>
      <c r="H104" s="394"/>
      <c r="I104" s="394"/>
      <c r="J104" s="394"/>
      <c r="K104" s="394"/>
      <c r="L104" s="394"/>
      <c r="M104" s="394"/>
      <c r="N104" s="394"/>
      <c r="O104" s="394"/>
      <c r="P104" s="394"/>
      <c r="Q104" s="394"/>
      <c r="R104" s="394"/>
      <c r="S104" s="394"/>
      <c r="T104" s="394"/>
      <c r="U104" s="394"/>
      <c r="V104" s="394"/>
      <c r="W104" s="394"/>
      <c r="X104" s="394"/>
      <c r="Y104" s="382" t="s">
        <v>583</v>
      </c>
      <c r="Z104" s="396"/>
      <c r="AA104" s="397"/>
      <c r="AB104" s="422" t="s">
        <v>630</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7"/>
      <c r="AY104">
        <f>$AY$102</f>
        <v>0</v>
      </c>
    </row>
    <row r="105" spans="1:60" ht="18.75" customHeight="1" x14ac:dyDescent="0.2">
      <c r="A105" s="499" t="s">
        <v>236</v>
      </c>
      <c r="B105" s="500"/>
      <c r="C105" s="500"/>
      <c r="D105" s="500"/>
      <c r="E105" s="500"/>
      <c r="F105" s="501"/>
      <c r="G105" s="473" t="s">
        <v>139</v>
      </c>
      <c r="H105" s="322"/>
      <c r="I105" s="322"/>
      <c r="J105" s="322"/>
      <c r="K105" s="322"/>
      <c r="L105" s="322"/>
      <c r="M105" s="322"/>
      <c r="N105" s="322"/>
      <c r="O105" s="323"/>
      <c r="P105" s="326" t="s">
        <v>55</v>
      </c>
      <c r="Q105" s="322"/>
      <c r="R105" s="322"/>
      <c r="S105" s="322"/>
      <c r="T105" s="322"/>
      <c r="U105" s="322"/>
      <c r="V105" s="322"/>
      <c r="W105" s="322"/>
      <c r="X105" s="323"/>
      <c r="Y105" s="474"/>
      <c r="Z105" s="475"/>
      <c r="AA105" s="476"/>
      <c r="AB105" s="480" t="s">
        <v>11</v>
      </c>
      <c r="AC105" s="481"/>
      <c r="AD105" s="482"/>
      <c r="AE105" s="412" t="s">
        <v>416</v>
      </c>
      <c r="AF105" s="412"/>
      <c r="AG105" s="412"/>
      <c r="AH105" s="412"/>
      <c r="AI105" s="412" t="s">
        <v>568</v>
      </c>
      <c r="AJ105" s="412"/>
      <c r="AK105" s="412"/>
      <c r="AL105" s="412"/>
      <c r="AM105" s="412" t="s">
        <v>384</v>
      </c>
      <c r="AN105" s="412"/>
      <c r="AO105" s="412"/>
      <c r="AP105" s="412"/>
      <c r="AQ105" s="454" t="s">
        <v>174</v>
      </c>
      <c r="AR105" s="455"/>
      <c r="AS105" s="455"/>
      <c r="AT105" s="456"/>
      <c r="AU105" s="322" t="s">
        <v>128</v>
      </c>
      <c r="AV105" s="322"/>
      <c r="AW105" s="322"/>
      <c r="AX105" s="327"/>
      <c r="AY105">
        <f>COUNTA($G$107)</f>
        <v>1</v>
      </c>
    </row>
    <row r="106" spans="1:60" ht="18.75" customHeight="1" x14ac:dyDescent="0.2">
      <c r="A106" s="502"/>
      <c r="B106" s="503"/>
      <c r="C106" s="503"/>
      <c r="D106" s="503"/>
      <c r="E106" s="503"/>
      <c r="F106" s="504"/>
      <c r="G106" s="340"/>
      <c r="H106" s="324"/>
      <c r="I106" s="324"/>
      <c r="J106" s="324"/>
      <c r="K106" s="324"/>
      <c r="L106" s="324"/>
      <c r="M106" s="324"/>
      <c r="N106" s="324"/>
      <c r="O106" s="325"/>
      <c r="P106" s="328"/>
      <c r="Q106" s="324"/>
      <c r="R106" s="324"/>
      <c r="S106" s="324"/>
      <c r="T106" s="324"/>
      <c r="U106" s="324"/>
      <c r="V106" s="324"/>
      <c r="W106" s="324"/>
      <c r="X106" s="325"/>
      <c r="Y106" s="477"/>
      <c r="Z106" s="478"/>
      <c r="AA106" s="479"/>
      <c r="AB106" s="399"/>
      <c r="AC106" s="483"/>
      <c r="AD106" s="484"/>
      <c r="AE106" s="412"/>
      <c r="AF106" s="412"/>
      <c r="AG106" s="412"/>
      <c r="AH106" s="412"/>
      <c r="AI106" s="412"/>
      <c r="AJ106" s="412"/>
      <c r="AK106" s="412"/>
      <c r="AL106" s="412"/>
      <c r="AM106" s="412"/>
      <c r="AN106" s="412"/>
      <c r="AO106" s="412"/>
      <c r="AP106" s="412"/>
      <c r="AQ106" s="428">
        <v>4</v>
      </c>
      <c r="AR106" s="429"/>
      <c r="AS106" s="430" t="s">
        <v>175</v>
      </c>
      <c r="AT106" s="431"/>
      <c r="AU106" s="432" t="s">
        <v>670</v>
      </c>
      <c r="AV106" s="432"/>
      <c r="AW106" s="324" t="s">
        <v>166</v>
      </c>
      <c r="AX106" s="329"/>
      <c r="AY106">
        <f t="shared" ref="AY106:AY111" si="3">$AY$105</f>
        <v>1</v>
      </c>
    </row>
    <row r="107" spans="1:60" ht="35.85" customHeight="1" x14ac:dyDescent="0.2">
      <c r="A107" s="505"/>
      <c r="B107" s="503"/>
      <c r="C107" s="503"/>
      <c r="D107" s="503"/>
      <c r="E107" s="503"/>
      <c r="F107" s="504"/>
      <c r="G107" s="371" t="s">
        <v>673</v>
      </c>
      <c r="H107" s="372"/>
      <c r="I107" s="372"/>
      <c r="J107" s="372"/>
      <c r="K107" s="372"/>
      <c r="L107" s="372"/>
      <c r="M107" s="372"/>
      <c r="N107" s="372"/>
      <c r="O107" s="373"/>
      <c r="P107" s="139" t="s">
        <v>674</v>
      </c>
      <c r="Q107" s="139"/>
      <c r="R107" s="139"/>
      <c r="S107" s="139"/>
      <c r="T107" s="139"/>
      <c r="U107" s="139"/>
      <c r="V107" s="139"/>
      <c r="W107" s="139"/>
      <c r="X107" s="140"/>
      <c r="Y107" s="382" t="s">
        <v>12</v>
      </c>
      <c r="Z107" s="383"/>
      <c r="AA107" s="384"/>
      <c r="AB107" s="385" t="s">
        <v>676</v>
      </c>
      <c r="AC107" s="385"/>
      <c r="AD107" s="385"/>
      <c r="AE107" s="386" t="s">
        <v>670</v>
      </c>
      <c r="AF107" s="369"/>
      <c r="AG107" s="369"/>
      <c r="AH107" s="369"/>
      <c r="AI107" s="386">
        <v>10</v>
      </c>
      <c r="AJ107" s="369"/>
      <c r="AK107" s="369"/>
      <c r="AL107" s="369"/>
      <c r="AM107" s="388" t="s">
        <v>614</v>
      </c>
      <c r="AN107" s="389"/>
      <c r="AO107" s="389"/>
      <c r="AP107" s="390"/>
      <c r="AQ107" s="388" t="s">
        <v>675</v>
      </c>
      <c r="AR107" s="389"/>
      <c r="AS107" s="389"/>
      <c r="AT107" s="390"/>
      <c r="AU107" s="369" t="s">
        <v>670</v>
      </c>
      <c r="AV107" s="369"/>
      <c r="AW107" s="369"/>
      <c r="AX107" s="370"/>
      <c r="AY107">
        <f t="shared" si="3"/>
        <v>1</v>
      </c>
    </row>
    <row r="108" spans="1:60" ht="35.85" customHeight="1" x14ac:dyDescent="0.2">
      <c r="A108" s="506"/>
      <c r="B108" s="507"/>
      <c r="C108" s="507"/>
      <c r="D108" s="507"/>
      <c r="E108" s="507"/>
      <c r="F108" s="508"/>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4" t="s">
        <v>677</v>
      </c>
      <c r="AC108" s="444"/>
      <c r="AD108" s="444"/>
      <c r="AE108" s="386" t="s">
        <v>669</v>
      </c>
      <c r="AF108" s="369"/>
      <c r="AG108" s="369"/>
      <c r="AH108" s="369"/>
      <c r="AI108" s="386">
        <v>15</v>
      </c>
      <c r="AJ108" s="369"/>
      <c r="AK108" s="369"/>
      <c r="AL108" s="369"/>
      <c r="AM108" s="388" t="s">
        <v>614</v>
      </c>
      <c r="AN108" s="389"/>
      <c r="AO108" s="389"/>
      <c r="AP108" s="390"/>
      <c r="AQ108" s="388">
        <v>10</v>
      </c>
      <c r="AR108" s="389"/>
      <c r="AS108" s="389"/>
      <c r="AT108" s="390"/>
      <c r="AU108" s="369" t="s">
        <v>670</v>
      </c>
      <c r="AV108" s="369"/>
      <c r="AW108" s="369"/>
      <c r="AX108" s="370"/>
      <c r="AY108">
        <f t="shared" si="3"/>
        <v>1</v>
      </c>
    </row>
    <row r="109" spans="1:60" ht="35.85" customHeight="1" x14ac:dyDescent="0.2">
      <c r="A109" s="505"/>
      <c r="B109" s="503"/>
      <c r="C109" s="503"/>
      <c r="D109" s="503"/>
      <c r="E109" s="503"/>
      <c r="F109" s="504"/>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t="s">
        <v>670</v>
      </c>
      <c r="AF109" s="369"/>
      <c r="AG109" s="369"/>
      <c r="AH109" s="369"/>
      <c r="AI109" s="386">
        <v>66.7</v>
      </c>
      <c r="AJ109" s="369"/>
      <c r="AK109" s="369"/>
      <c r="AL109" s="369"/>
      <c r="AM109" s="388" t="s">
        <v>614</v>
      </c>
      <c r="AN109" s="389"/>
      <c r="AO109" s="389"/>
      <c r="AP109" s="390"/>
      <c r="AQ109" s="388" t="s">
        <v>670</v>
      </c>
      <c r="AR109" s="389"/>
      <c r="AS109" s="389"/>
      <c r="AT109" s="390"/>
      <c r="AU109" s="369" t="s">
        <v>670</v>
      </c>
      <c r="AV109" s="369"/>
      <c r="AW109" s="369"/>
      <c r="AX109" s="370"/>
      <c r="AY109">
        <f t="shared" si="3"/>
        <v>1</v>
      </c>
    </row>
    <row r="110" spans="1:60" ht="27.25" customHeight="1" x14ac:dyDescent="0.2">
      <c r="A110" s="457" t="s">
        <v>261</v>
      </c>
      <c r="B110" s="452"/>
      <c r="C110" s="452"/>
      <c r="D110" s="452"/>
      <c r="E110" s="452"/>
      <c r="F110" s="453"/>
      <c r="G110" s="493" t="s">
        <v>678</v>
      </c>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5"/>
      <c r="AY110">
        <f t="shared" si="3"/>
        <v>1</v>
      </c>
    </row>
    <row r="111" spans="1:60" ht="27.25" customHeight="1" x14ac:dyDescent="0.2">
      <c r="A111" s="346"/>
      <c r="B111" s="320"/>
      <c r="C111" s="320"/>
      <c r="D111" s="320"/>
      <c r="E111" s="320"/>
      <c r="F111" s="321"/>
      <c r="G111" s="496"/>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8"/>
      <c r="AY111">
        <f t="shared" si="3"/>
        <v>1</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60" ht="22.5" hidden="1" customHeight="1" x14ac:dyDescent="0.2">
      <c r="A115" s="314"/>
      <c r="B115" s="316"/>
      <c r="C115" s="317"/>
      <c r="D115" s="317"/>
      <c r="E115" s="317"/>
      <c r="F115" s="318"/>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60" ht="19.45" hidden="1" customHeight="1" x14ac:dyDescent="0.2">
      <c r="A116" s="314"/>
      <c r="B116" s="319"/>
      <c r="C116" s="320"/>
      <c r="D116" s="320"/>
      <c r="E116" s="320"/>
      <c r="F116" s="321"/>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60" ht="18.75" hidden="1" customHeight="1" x14ac:dyDescent="0.2">
      <c r="A117" s="314"/>
      <c r="B117" s="451" t="s">
        <v>138</v>
      </c>
      <c r="C117" s="452"/>
      <c r="D117" s="452"/>
      <c r="E117" s="452"/>
      <c r="F117" s="453"/>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2" t="s">
        <v>11</v>
      </c>
      <c r="AC117" s="883"/>
      <c r="AD117" s="884"/>
      <c r="AE117" s="412" t="s">
        <v>416</v>
      </c>
      <c r="AF117" s="412"/>
      <c r="AG117" s="412"/>
      <c r="AH117" s="412"/>
      <c r="AI117" s="412" t="s">
        <v>568</v>
      </c>
      <c r="AJ117" s="412"/>
      <c r="AK117" s="412"/>
      <c r="AL117" s="412"/>
      <c r="AM117" s="412" t="s">
        <v>384</v>
      </c>
      <c r="AN117" s="412"/>
      <c r="AO117" s="412"/>
      <c r="AP117" s="412"/>
      <c r="AQ117" s="487" t="s">
        <v>174</v>
      </c>
      <c r="AR117" s="488"/>
      <c r="AS117" s="488"/>
      <c r="AT117" s="489"/>
      <c r="AU117" s="490" t="s">
        <v>128</v>
      </c>
      <c r="AV117" s="490"/>
      <c r="AW117" s="490"/>
      <c r="AX117" s="491"/>
      <c r="AY117">
        <f t="shared" si="4"/>
        <v>0</v>
      </c>
      <c r="AZ117" s="10"/>
      <c r="BA117" s="10"/>
      <c r="BB117" s="10"/>
      <c r="BC117" s="10"/>
    </row>
    <row r="118" spans="1:60" ht="18.75" hidden="1" customHeight="1" x14ac:dyDescent="0.2">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3"/>
      <c r="AD118" s="484"/>
      <c r="AE118" s="412"/>
      <c r="AF118" s="412"/>
      <c r="AG118" s="412"/>
      <c r="AH118" s="412"/>
      <c r="AI118" s="412"/>
      <c r="AJ118" s="412"/>
      <c r="AK118" s="412"/>
      <c r="AL118" s="412"/>
      <c r="AM118" s="412"/>
      <c r="AN118" s="412"/>
      <c r="AO118" s="412"/>
      <c r="AP118" s="412"/>
      <c r="AQ118" s="492"/>
      <c r="AR118" s="432"/>
      <c r="AS118" s="430" t="s">
        <v>175</v>
      </c>
      <c r="AT118" s="431"/>
      <c r="AU118" s="432"/>
      <c r="AV118" s="432"/>
      <c r="AW118" s="324" t="s">
        <v>166</v>
      </c>
      <c r="AX118" s="329"/>
      <c r="AY118">
        <f t="shared" si="4"/>
        <v>0</v>
      </c>
      <c r="AZ118" s="10"/>
      <c r="BA118" s="10"/>
      <c r="BB118" s="10"/>
      <c r="BC118" s="10"/>
      <c r="BD118" s="10"/>
      <c r="BE118" s="10"/>
      <c r="BF118" s="10"/>
      <c r="BG118" s="10"/>
      <c r="BH118" s="10"/>
    </row>
    <row r="119" spans="1:60" ht="23.2" hidden="1" customHeight="1" x14ac:dyDescent="0.2">
      <c r="A119" s="314"/>
      <c r="B119" s="316"/>
      <c r="C119" s="317"/>
      <c r="D119" s="317"/>
      <c r="E119" s="317"/>
      <c r="F119" s="318"/>
      <c r="G119" s="138"/>
      <c r="H119" s="139"/>
      <c r="I119" s="139"/>
      <c r="J119" s="139"/>
      <c r="K119" s="139"/>
      <c r="L119" s="139"/>
      <c r="M119" s="139"/>
      <c r="N119" s="139"/>
      <c r="O119" s="140"/>
      <c r="P119" s="139"/>
      <c r="Q119" s="445"/>
      <c r="R119" s="445"/>
      <c r="S119" s="445"/>
      <c r="T119" s="445"/>
      <c r="U119" s="445"/>
      <c r="V119" s="445"/>
      <c r="W119" s="445"/>
      <c r="X119" s="446"/>
      <c r="Y119" s="886" t="s">
        <v>57</v>
      </c>
      <c r="Z119" s="887"/>
      <c r="AA119" s="888"/>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 hidden="1" customHeight="1" x14ac:dyDescent="0.2">
      <c r="A120" s="314"/>
      <c r="B120" s="316"/>
      <c r="C120" s="317"/>
      <c r="D120" s="317"/>
      <c r="E120" s="317"/>
      <c r="F120" s="318"/>
      <c r="G120" s="889"/>
      <c r="H120" s="380"/>
      <c r="I120" s="380"/>
      <c r="J120" s="380"/>
      <c r="K120" s="380"/>
      <c r="L120" s="380"/>
      <c r="M120" s="380"/>
      <c r="N120" s="380"/>
      <c r="O120" s="381"/>
      <c r="P120" s="447"/>
      <c r="Q120" s="447"/>
      <c r="R120" s="447"/>
      <c r="S120" s="447"/>
      <c r="T120" s="447"/>
      <c r="U120" s="447"/>
      <c r="V120" s="447"/>
      <c r="W120" s="447"/>
      <c r="X120" s="448"/>
      <c r="Y120" s="890" t="s">
        <v>50</v>
      </c>
      <c r="Z120" s="782"/>
      <c r="AA120" s="783"/>
      <c r="AB120" s="444"/>
      <c r="AC120" s="444"/>
      <c r="AD120" s="444"/>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 hidden="1" customHeight="1" x14ac:dyDescent="0.2">
      <c r="A121" s="314"/>
      <c r="B121" s="316"/>
      <c r="C121" s="317"/>
      <c r="D121" s="317"/>
      <c r="E121" s="317"/>
      <c r="F121" s="318"/>
      <c r="G121" s="141"/>
      <c r="H121" s="142"/>
      <c r="I121" s="142"/>
      <c r="J121" s="142"/>
      <c r="K121" s="142"/>
      <c r="L121" s="142"/>
      <c r="M121" s="142"/>
      <c r="N121" s="142"/>
      <c r="O121" s="143"/>
      <c r="P121" s="449"/>
      <c r="Q121" s="449"/>
      <c r="R121" s="449"/>
      <c r="S121" s="449"/>
      <c r="T121" s="449"/>
      <c r="U121" s="449"/>
      <c r="V121" s="449"/>
      <c r="W121" s="449"/>
      <c r="X121" s="450"/>
      <c r="Y121" s="890" t="s">
        <v>13</v>
      </c>
      <c r="Z121" s="782"/>
      <c r="AA121" s="783"/>
      <c r="AB121" s="891" t="s">
        <v>14</v>
      </c>
      <c r="AC121" s="891"/>
      <c r="AD121" s="891"/>
      <c r="AE121" s="560"/>
      <c r="AF121" s="561"/>
      <c r="AG121" s="561"/>
      <c r="AH121" s="561"/>
      <c r="AI121" s="560"/>
      <c r="AJ121" s="561"/>
      <c r="AK121" s="561"/>
      <c r="AL121" s="561"/>
      <c r="AM121" s="560"/>
      <c r="AN121" s="561"/>
      <c r="AO121" s="561"/>
      <c r="AP121" s="561"/>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2">
      <c r="A122" s="314"/>
      <c r="B122" s="451" t="s">
        <v>138</v>
      </c>
      <c r="C122" s="452"/>
      <c r="D122" s="452"/>
      <c r="E122" s="452"/>
      <c r="F122" s="453"/>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2" t="s">
        <v>11</v>
      </c>
      <c r="AC122" s="883"/>
      <c r="AD122" s="884"/>
      <c r="AE122" s="412" t="s">
        <v>416</v>
      </c>
      <c r="AF122" s="412"/>
      <c r="AG122" s="412"/>
      <c r="AH122" s="412"/>
      <c r="AI122" s="412" t="s">
        <v>568</v>
      </c>
      <c r="AJ122" s="412"/>
      <c r="AK122" s="412"/>
      <c r="AL122" s="412"/>
      <c r="AM122" s="412" t="s">
        <v>384</v>
      </c>
      <c r="AN122" s="412"/>
      <c r="AO122" s="412"/>
      <c r="AP122" s="412"/>
      <c r="AQ122" s="487" t="s">
        <v>174</v>
      </c>
      <c r="AR122" s="488"/>
      <c r="AS122" s="488"/>
      <c r="AT122" s="489"/>
      <c r="AU122" s="490" t="s">
        <v>128</v>
      </c>
      <c r="AV122" s="490"/>
      <c r="AW122" s="490"/>
      <c r="AX122" s="491"/>
      <c r="AY122">
        <f>COUNTA($G$124)</f>
        <v>0</v>
      </c>
      <c r="AZ122" s="10"/>
      <c r="BA122" s="10"/>
      <c r="BB122" s="10"/>
      <c r="BC122" s="10"/>
    </row>
    <row r="123" spans="1:60" ht="18.75" hidden="1" customHeight="1" x14ac:dyDescent="0.2">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3"/>
      <c r="AD123" s="484"/>
      <c r="AE123" s="412"/>
      <c r="AF123" s="412"/>
      <c r="AG123" s="412"/>
      <c r="AH123" s="412"/>
      <c r="AI123" s="412"/>
      <c r="AJ123" s="412"/>
      <c r="AK123" s="412"/>
      <c r="AL123" s="412"/>
      <c r="AM123" s="412"/>
      <c r="AN123" s="412"/>
      <c r="AO123" s="412"/>
      <c r="AP123" s="412"/>
      <c r="AQ123" s="492"/>
      <c r="AR123" s="432"/>
      <c r="AS123" s="430" t="s">
        <v>175</v>
      </c>
      <c r="AT123" s="431"/>
      <c r="AU123" s="432"/>
      <c r="AV123" s="432"/>
      <c r="AW123" s="324" t="s">
        <v>166</v>
      </c>
      <c r="AX123" s="329"/>
      <c r="AY123">
        <f>$AY$122</f>
        <v>0</v>
      </c>
      <c r="AZ123" s="10"/>
      <c r="BA123" s="10"/>
      <c r="BB123" s="10"/>
      <c r="BC123" s="10"/>
      <c r="BD123" s="10"/>
      <c r="BE123" s="10"/>
      <c r="BF123" s="10"/>
      <c r="BG123" s="10"/>
      <c r="BH123" s="10"/>
    </row>
    <row r="124" spans="1:60" ht="23.2" hidden="1" customHeight="1" x14ac:dyDescent="0.2">
      <c r="A124" s="314"/>
      <c r="B124" s="316"/>
      <c r="C124" s="317"/>
      <c r="D124" s="317"/>
      <c r="E124" s="317"/>
      <c r="F124" s="318"/>
      <c r="G124" s="138"/>
      <c r="H124" s="139"/>
      <c r="I124" s="139"/>
      <c r="J124" s="139"/>
      <c r="K124" s="139"/>
      <c r="L124" s="139"/>
      <c r="M124" s="139"/>
      <c r="N124" s="139"/>
      <c r="O124" s="140"/>
      <c r="P124" s="139"/>
      <c r="Q124" s="445"/>
      <c r="R124" s="445"/>
      <c r="S124" s="445"/>
      <c r="T124" s="445"/>
      <c r="U124" s="445"/>
      <c r="V124" s="445"/>
      <c r="W124" s="445"/>
      <c r="X124" s="446"/>
      <c r="Y124" s="886" t="s">
        <v>57</v>
      </c>
      <c r="Z124" s="887"/>
      <c r="AA124" s="888"/>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 hidden="1" customHeight="1" x14ac:dyDescent="0.2">
      <c r="A125" s="314"/>
      <c r="B125" s="316"/>
      <c r="C125" s="317"/>
      <c r="D125" s="317"/>
      <c r="E125" s="317"/>
      <c r="F125" s="318"/>
      <c r="G125" s="889"/>
      <c r="H125" s="380"/>
      <c r="I125" s="380"/>
      <c r="J125" s="380"/>
      <c r="K125" s="380"/>
      <c r="L125" s="380"/>
      <c r="M125" s="380"/>
      <c r="N125" s="380"/>
      <c r="O125" s="381"/>
      <c r="P125" s="447"/>
      <c r="Q125" s="447"/>
      <c r="R125" s="447"/>
      <c r="S125" s="447"/>
      <c r="T125" s="447"/>
      <c r="U125" s="447"/>
      <c r="V125" s="447"/>
      <c r="W125" s="447"/>
      <c r="X125" s="448"/>
      <c r="Y125" s="890" t="s">
        <v>50</v>
      </c>
      <c r="Z125" s="782"/>
      <c r="AA125" s="783"/>
      <c r="AB125" s="444"/>
      <c r="AC125" s="444"/>
      <c r="AD125" s="444"/>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 hidden="1" customHeight="1" x14ac:dyDescent="0.2">
      <c r="A126" s="314"/>
      <c r="B126" s="319"/>
      <c r="C126" s="320"/>
      <c r="D126" s="320"/>
      <c r="E126" s="320"/>
      <c r="F126" s="321"/>
      <c r="G126" s="141"/>
      <c r="H126" s="142"/>
      <c r="I126" s="142"/>
      <c r="J126" s="142"/>
      <c r="K126" s="142"/>
      <c r="L126" s="142"/>
      <c r="M126" s="142"/>
      <c r="N126" s="142"/>
      <c r="O126" s="143"/>
      <c r="P126" s="449"/>
      <c r="Q126" s="449"/>
      <c r="R126" s="449"/>
      <c r="S126" s="449"/>
      <c r="T126" s="449"/>
      <c r="U126" s="449"/>
      <c r="V126" s="449"/>
      <c r="W126" s="449"/>
      <c r="X126" s="450"/>
      <c r="Y126" s="890" t="s">
        <v>13</v>
      </c>
      <c r="Z126" s="782"/>
      <c r="AA126" s="783"/>
      <c r="AB126" s="891" t="s">
        <v>14</v>
      </c>
      <c r="AC126" s="891"/>
      <c r="AD126" s="891"/>
      <c r="AE126" s="560"/>
      <c r="AF126" s="561"/>
      <c r="AG126" s="561"/>
      <c r="AH126" s="561"/>
      <c r="AI126" s="560"/>
      <c r="AJ126" s="561"/>
      <c r="AK126" s="561"/>
      <c r="AL126" s="561"/>
      <c r="AM126" s="560"/>
      <c r="AN126" s="561"/>
      <c r="AO126" s="561"/>
      <c r="AP126" s="561"/>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2">
      <c r="A127" s="314"/>
      <c r="B127" s="451" t="s">
        <v>138</v>
      </c>
      <c r="C127" s="452"/>
      <c r="D127" s="452"/>
      <c r="E127" s="452"/>
      <c r="F127" s="453"/>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2" t="s">
        <v>11</v>
      </c>
      <c r="AC127" s="883"/>
      <c r="AD127" s="884"/>
      <c r="AE127" s="412" t="s">
        <v>416</v>
      </c>
      <c r="AF127" s="412"/>
      <c r="AG127" s="412"/>
      <c r="AH127" s="412"/>
      <c r="AI127" s="412" t="s">
        <v>568</v>
      </c>
      <c r="AJ127" s="412"/>
      <c r="AK127" s="412"/>
      <c r="AL127" s="412"/>
      <c r="AM127" s="412" t="s">
        <v>384</v>
      </c>
      <c r="AN127" s="412"/>
      <c r="AO127" s="412"/>
      <c r="AP127" s="412"/>
      <c r="AQ127" s="487" t="s">
        <v>174</v>
      </c>
      <c r="AR127" s="488"/>
      <c r="AS127" s="488"/>
      <c r="AT127" s="489"/>
      <c r="AU127" s="490" t="s">
        <v>128</v>
      </c>
      <c r="AV127" s="490"/>
      <c r="AW127" s="490"/>
      <c r="AX127" s="491"/>
      <c r="AY127">
        <f>COUNTA($G$129)</f>
        <v>0</v>
      </c>
      <c r="AZ127" s="10"/>
      <c r="BA127" s="10"/>
      <c r="BB127" s="10"/>
      <c r="BC127" s="10"/>
    </row>
    <row r="128" spans="1:60" ht="18.75" hidden="1" customHeight="1" x14ac:dyDescent="0.2">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3"/>
      <c r="AD128" s="484"/>
      <c r="AE128" s="412"/>
      <c r="AF128" s="412"/>
      <c r="AG128" s="412"/>
      <c r="AH128" s="412"/>
      <c r="AI128" s="412"/>
      <c r="AJ128" s="412"/>
      <c r="AK128" s="412"/>
      <c r="AL128" s="412"/>
      <c r="AM128" s="412"/>
      <c r="AN128" s="412"/>
      <c r="AO128" s="412"/>
      <c r="AP128" s="412"/>
      <c r="AQ128" s="492"/>
      <c r="AR128" s="432"/>
      <c r="AS128" s="430" t="s">
        <v>175</v>
      </c>
      <c r="AT128" s="431"/>
      <c r="AU128" s="432"/>
      <c r="AV128" s="432"/>
      <c r="AW128" s="324" t="s">
        <v>166</v>
      </c>
      <c r="AX128" s="329"/>
      <c r="AY128">
        <f>$AY$127</f>
        <v>0</v>
      </c>
      <c r="AZ128" s="10"/>
      <c r="BA128" s="10"/>
      <c r="BB128" s="10"/>
      <c r="BC128" s="10"/>
      <c r="BD128" s="10"/>
      <c r="BE128" s="10"/>
      <c r="BF128" s="10"/>
      <c r="BG128" s="10"/>
      <c r="BH128" s="10"/>
    </row>
    <row r="129" spans="1:60" ht="23.2" hidden="1" customHeight="1" x14ac:dyDescent="0.2">
      <c r="A129" s="314"/>
      <c r="B129" s="316"/>
      <c r="C129" s="317"/>
      <c r="D129" s="317"/>
      <c r="E129" s="317"/>
      <c r="F129" s="318"/>
      <c r="G129" s="138"/>
      <c r="H129" s="139"/>
      <c r="I129" s="139"/>
      <c r="J129" s="139"/>
      <c r="K129" s="139"/>
      <c r="L129" s="139"/>
      <c r="M129" s="139"/>
      <c r="N129" s="139"/>
      <c r="O129" s="140"/>
      <c r="P129" s="139"/>
      <c r="Q129" s="445"/>
      <c r="R129" s="445"/>
      <c r="S129" s="445"/>
      <c r="T129" s="445"/>
      <c r="U129" s="445"/>
      <c r="V129" s="445"/>
      <c r="W129" s="445"/>
      <c r="X129" s="446"/>
      <c r="Y129" s="886" t="s">
        <v>57</v>
      </c>
      <c r="Z129" s="887"/>
      <c r="AA129" s="888"/>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 hidden="1" customHeight="1" x14ac:dyDescent="0.2">
      <c r="A130" s="314"/>
      <c r="B130" s="316"/>
      <c r="C130" s="317"/>
      <c r="D130" s="317"/>
      <c r="E130" s="317"/>
      <c r="F130" s="318"/>
      <c r="G130" s="889"/>
      <c r="H130" s="380"/>
      <c r="I130" s="380"/>
      <c r="J130" s="380"/>
      <c r="K130" s="380"/>
      <c r="L130" s="380"/>
      <c r="M130" s="380"/>
      <c r="N130" s="380"/>
      <c r="O130" s="381"/>
      <c r="P130" s="447"/>
      <c r="Q130" s="447"/>
      <c r="R130" s="447"/>
      <c r="S130" s="447"/>
      <c r="T130" s="447"/>
      <c r="U130" s="447"/>
      <c r="V130" s="447"/>
      <c r="W130" s="447"/>
      <c r="X130" s="448"/>
      <c r="Y130" s="890" t="s">
        <v>50</v>
      </c>
      <c r="Z130" s="782"/>
      <c r="AA130" s="783"/>
      <c r="AB130" s="444"/>
      <c r="AC130" s="444"/>
      <c r="AD130" s="444"/>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 hidden="1" customHeight="1" thickBot="1" x14ac:dyDescent="0.25">
      <c r="A131" s="315"/>
      <c r="B131" s="879"/>
      <c r="C131" s="880"/>
      <c r="D131" s="880"/>
      <c r="E131" s="880"/>
      <c r="F131" s="881"/>
      <c r="G131" s="141"/>
      <c r="H131" s="142"/>
      <c r="I131" s="142"/>
      <c r="J131" s="142"/>
      <c r="K131" s="142"/>
      <c r="L131" s="142"/>
      <c r="M131" s="142"/>
      <c r="N131" s="142"/>
      <c r="O131" s="143"/>
      <c r="P131" s="449"/>
      <c r="Q131" s="449"/>
      <c r="R131" s="449"/>
      <c r="S131" s="449"/>
      <c r="T131" s="449"/>
      <c r="U131" s="449"/>
      <c r="V131" s="449"/>
      <c r="W131" s="449"/>
      <c r="X131" s="450"/>
      <c r="Y131" s="890" t="s">
        <v>13</v>
      </c>
      <c r="Z131" s="782"/>
      <c r="AA131" s="783"/>
      <c r="AB131" s="891" t="s">
        <v>14</v>
      </c>
      <c r="AC131" s="891"/>
      <c r="AD131" s="891"/>
      <c r="AE131" s="560"/>
      <c r="AF131" s="561"/>
      <c r="AG131" s="561"/>
      <c r="AH131" s="561"/>
      <c r="AI131" s="560"/>
      <c r="AJ131" s="561"/>
      <c r="AK131" s="561"/>
      <c r="AL131" s="561"/>
      <c r="AM131" s="560"/>
      <c r="AN131" s="561"/>
      <c r="AO131" s="561"/>
      <c r="AP131" s="561"/>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5" hidden="1" customHeight="1" x14ac:dyDescent="0.2">
      <c r="A133" s="345" t="s">
        <v>580</v>
      </c>
      <c r="B133" s="317"/>
      <c r="C133" s="317"/>
      <c r="D133" s="317"/>
      <c r="E133" s="317"/>
      <c r="F133" s="318"/>
      <c r="G133" s="347" t="s">
        <v>572</v>
      </c>
      <c r="H133" s="348"/>
      <c r="I133" s="348"/>
      <c r="J133" s="348"/>
      <c r="K133" s="348"/>
      <c r="L133" s="348"/>
      <c r="M133" s="348"/>
      <c r="N133" s="348"/>
      <c r="O133" s="348"/>
      <c r="P133" s="349" t="s">
        <v>571</v>
      </c>
      <c r="Q133" s="348"/>
      <c r="R133" s="348"/>
      <c r="S133" s="348"/>
      <c r="T133" s="348"/>
      <c r="U133" s="348"/>
      <c r="V133" s="348"/>
      <c r="W133" s="348"/>
      <c r="X133" s="350"/>
      <c r="Y133" s="351"/>
      <c r="Z133" s="352"/>
      <c r="AA133" s="353"/>
      <c r="AB133" s="398" t="s">
        <v>11</v>
      </c>
      <c r="AC133" s="398"/>
      <c r="AD133" s="398"/>
      <c r="AE133" s="412" t="s">
        <v>416</v>
      </c>
      <c r="AF133" s="412"/>
      <c r="AG133" s="412"/>
      <c r="AH133" s="412"/>
      <c r="AI133" s="412" t="s">
        <v>568</v>
      </c>
      <c r="AJ133" s="412"/>
      <c r="AK133" s="412"/>
      <c r="AL133" s="412"/>
      <c r="AM133" s="412" t="s">
        <v>384</v>
      </c>
      <c r="AN133" s="412"/>
      <c r="AO133" s="412"/>
      <c r="AP133" s="412"/>
      <c r="AQ133" s="407" t="s">
        <v>415</v>
      </c>
      <c r="AR133" s="408"/>
      <c r="AS133" s="408"/>
      <c r="AT133" s="409"/>
      <c r="AU133" s="407" t="s">
        <v>591</v>
      </c>
      <c r="AV133" s="408"/>
      <c r="AW133" s="408"/>
      <c r="AX133" s="410"/>
      <c r="AY133">
        <f>COUNTA($G$134)</f>
        <v>0</v>
      </c>
    </row>
    <row r="134" spans="1:60" ht="23.2" hidden="1" customHeight="1" x14ac:dyDescent="0.2">
      <c r="A134" s="345"/>
      <c r="B134" s="317"/>
      <c r="C134" s="317"/>
      <c r="D134" s="317"/>
      <c r="E134" s="317"/>
      <c r="F134" s="318"/>
      <c r="G134" s="426"/>
      <c r="H134" s="355"/>
      <c r="I134" s="355"/>
      <c r="J134" s="355"/>
      <c r="K134" s="355"/>
      <c r="L134" s="355"/>
      <c r="M134" s="355"/>
      <c r="N134" s="355"/>
      <c r="O134" s="355"/>
      <c r="P134" s="358"/>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 hidden="1" customHeight="1" x14ac:dyDescent="0.2">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 hidden="1" customHeight="1" x14ac:dyDescent="0.2">
      <c r="A136" s="457" t="s">
        <v>581</v>
      </c>
      <c r="B136" s="338"/>
      <c r="C136" s="338"/>
      <c r="D136" s="338"/>
      <c r="E136" s="338"/>
      <c r="F136" s="458"/>
      <c r="G136" s="223" t="s">
        <v>582</v>
      </c>
      <c r="H136" s="223"/>
      <c r="I136" s="223"/>
      <c r="J136" s="223"/>
      <c r="K136" s="223"/>
      <c r="L136" s="223"/>
      <c r="M136" s="223"/>
      <c r="N136" s="223"/>
      <c r="O136" s="223"/>
      <c r="P136" s="223"/>
      <c r="Q136" s="223"/>
      <c r="R136" s="223"/>
      <c r="S136" s="223"/>
      <c r="T136" s="223"/>
      <c r="U136" s="223"/>
      <c r="V136" s="223"/>
      <c r="W136" s="223"/>
      <c r="X136" s="252"/>
      <c r="Y136" s="441"/>
      <c r="Z136" s="442"/>
      <c r="AA136" s="443"/>
      <c r="AB136" s="222" t="s">
        <v>11</v>
      </c>
      <c r="AC136" s="223"/>
      <c r="AD136" s="252"/>
      <c r="AE136" s="412" t="s">
        <v>416</v>
      </c>
      <c r="AF136" s="412"/>
      <c r="AG136" s="412"/>
      <c r="AH136" s="412"/>
      <c r="AI136" s="412" t="s">
        <v>568</v>
      </c>
      <c r="AJ136" s="412"/>
      <c r="AK136" s="412"/>
      <c r="AL136" s="412"/>
      <c r="AM136" s="412" t="s">
        <v>384</v>
      </c>
      <c r="AN136" s="412"/>
      <c r="AO136" s="412"/>
      <c r="AP136" s="412"/>
      <c r="AQ136" s="413" t="s">
        <v>592</v>
      </c>
      <c r="AR136" s="414"/>
      <c r="AS136" s="414"/>
      <c r="AT136" s="414"/>
      <c r="AU136" s="414"/>
      <c r="AV136" s="414"/>
      <c r="AW136" s="414"/>
      <c r="AX136" s="415"/>
      <c r="AY136">
        <f>IF(SUBSTITUTE(SUBSTITUTE($G$137,"／",""),"　","")="",0,1)</f>
        <v>0</v>
      </c>
    </row>
    <row r="137" spans="1:60" ht="23.2" hidden="1" customHeight="1" x14ac:dyDescent="0.2">
      <c r="A137" s="459"/>
      <c r="B137" s="322"/>
      <c r="C137" s="322"/>
      <c r="D137" s="322"/>
      <c r="E137" s="322"/>
      <c r="F137" s="460"/>
      <c r="G137" s="391" t="s">
        <v>631</v>
      </c>
      <c r="H137" s="392"/>
      <c r="I137" s="392"/>
      <c r="J137" s="392"/>
      <c r="K137" s="392"/>
      <c r="L137" s="392"/>
      <c r="M137" s="392"/>
      <c r="N137" s="392"/>
      <c r="O137" s="392"/>
      <c r="P137" s="392"/>
      <c r="Q137" s="392"/>
      <c r="R137" s="392"/>
      <c r="S137" s="392"/>
      <c r="T137" s="392"/>
      <c r="U137" s="392"/>
      <c r="V137" s="392"/>
      <c r="W137" s="392"/>
      <c r="X137" s="392"/>
      <c r="Y137" s="416" t="s">
        <v>581</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5" hidden="1" customHeight="1" x14ac:dyDescent="0.2">
      <c r="A138" s="461"/>
      <c r="B138" s="324"/>
      <c r="C138" s="324"/>
      <c r="D138" s="324"/>
      <c r="E138" s="324"/>
      <c r="F138" s="462"/>
      <c r="G138" s="393"/>
      <c r="H138" s="394"/>
      <c r="I138" s="394"/>
      <c r="J138" s="394"/>
      <c r="K138" s="394"/>
      <c r="L138" s="394"/>
      <c r="M138" s="394"/>
      <c r="N138" s="394"/>
      <c r="O138" s="394"/>
      <c r="P138" s="394"/>
      <c r="Q138" s="394"/>
      <c r="R138" s="394"/>
      <c r="S138" s="394"/>
      <c r="T138" s="394"/>
      <c r="U138" s="394"/>
      <c r="V138" s="394"/>
      <c r="W138" s="394"/>
      <c r="X138" s="394"/>
      <c r="Y138" s="382" t="s">
        <v>583</v>
      </c>
      <c r="Z138" s="396"/>
      <c r="AA138" s="397"/>
      <c r="AB138" s="422" t="s">
        <v>630</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7"/>
      <c r="AY138">
        <f>$AY$136</f>
        <v>0</v>
      </c>
    </row>
    <row r="139" spans="1:60" ht="18.75" customHeight="1" x14ac:dyDescent="0.2">
      <c r="A139" s="499" t="s">
        <v>236</v>
      </c>
      <c r="B139" s="500"/>
      <c r="C139" s="500"/>
      <c r="D139" s="500"/>
      <c r="E139" s="500"/>
      <c r="F139" s="501"/>
      <c r="G139" s="473" t="s">
        <v>139</v>
      </c>
      <c r="H139" s="322"/>
      <c r="I139" s="322"/>
      <c r="J139" s="322"/>
      <c r="K139" s="322"/>
      <c r="L139" s="322"/>
      <c r="M139" s="322"/>
      <c r="N139" s="322"/>
      <c r="O139" s="323"/>
      <c r="P139" s="326" t="s">
        <v>55</v>
      </c>
      <c r="Q139" s="322"/>
      <c r="R139" s="322"/>
      <c r="S139" s="322"/>
      <c r="T139" s="322"/>
      <c r="U139" s="322"/>
      <c r="V139" s="322"/>
      <c r="W139" s="322"/>
      <c r="X139" s="323"/>
      <c r="Y139" s="474"/>
      <c r="Z139" s="475"/>
      <c r="AA139" s="476"/>
      <c r="AB139" s="480" t="s">
        <v>11</v>
      </c>
      <c r="AC139" s="481"/>
      <c r="AD139" s="482"/>
      <c r="AE139" s="412" t="s">
        <v>416</v>
      </c>
      <c r="AF139" s="412"/>
      <c r="AG139" s="412"/>
      <c r="AH139" s="412"/>
      <c r="AI139" s="412" t="s">
        <v>568</v>
      </c>
      <c r="AJ139" s="412"/>
      <c r="AK139" s="412"/>
      <c r="AL139" s="412"/>
      <c r="AM139" s="412" t="s">
        <v>384</v>
      </c>
      <c r="AN139" s="412"/>
      <c r="AO139" s="412"/>
      <c r="AP139" s="412"/>
      <c r="AQ139" s="454" t="s">
        <v>174</v>
      </c>
      <c r="AR139" s="455"/>
      <c r="AS139" s="455"/>
      <c r="AT139" s="456"/>
      <c r="AU139" s="322" t="s">
        <v>128</v>
      </c>
      <c r="AV139" s="322"/>
      <c r="AW139" s="322"/>
      <c r="AX139" s="327"/>
      <c r="AY139">
        <f>COUNTA($G$141)</f>
        <v>1</v>
      </c>
    </row>
    <row r="140" spans="1:60" ht="18.75" customHeight="1" x14ac:dyDescent="0.2">
      <c r="A140" s="502"/>
      <c r="B140" s="503"/>
      <c r="C140" s="503"/>
      <c r="D140" s="503"/>
      <c r="E140" s="503"/>
      <c r="F140" s="504"/>
      <c r="G140" s="340"/>
      <c r="H140" s="324"/>
      <c r="I140" s="324"/>
      <c r="J140" s="324"/>
      <c r="K140" s="324"/>
      <c r="L140" s="324"/>
      <c r="M140" s="324"/>
      <c r="N140" s="324"/>
      <c r="O140" s="325"/>
      <c r="P140" s="328"/>
      <c r="Q140" s="324"/>
      <c r="R140" s="324"/>
      <c r="S140" s="324"/>
      <c r="T140" s="324"/>
      <c r="U140" s="324"/>
      <c r="V140" s="324"/>
      <c r="W140" s="324"/>
      <c r="X140" s="325"/>
      <c r="Y140" s="477"/>
      <c r="Z140" s="478"/>
      <c r="AA140" s="479"/>
      <c r="AB140" s="399"/>
      <c r="AC140" s="483"/>
      <c r="AD140" s="484"/>
      <c r="AE140" s="412"/>
      <c r="AF140" s="412"/>
      <c r="AG140" s="412"/>
      <c r="AH140" s="412"/>
      <c r="AI140" s="412"/>
      <c r="AJ140" s="412"/>
      <c r="AK140" s="412"/>
      <c r="AL140" s="412"/>
      <c r="AM140" s="412"/>
      <c r="AN140" s="412"/>
      <c r="AO140" s="412"/>
      <c r="AP140" s="412"/>
      <c r="AQ140" s="428">
        <v>3</v>
      </c>
      <c r="AR140" s="429"/>
      <c r="AS140" s="430" t="s">
        <v>175</v>
      </c>
      <c r="AT140" s="431"/>
      <c r="AU140" s="432" t="s">
        <v>670</v>
      </c>
      <c r="AV140" s="432"/>
      <c r="AW140" s="324" t="s">
        <v>166</v>
      </c>
      <c r="AX140" s="329"/>
      <c r="AY140">
        <f t="shared" ref="AY140:AY145" si="5">$AY$139</f>
        <v>1</v>
      </c>
    </row>
    <row r="141" spans="1:60" ht="45.25" customHeight="1" x14ac:dyDescent="0.2">
      <c r="A141" s="505"/>
      <c r="B141" s="503"/>
      <c r="C141" s="503"/>
      <c r="D141" s="503"/>
      <c r="E141" s="503"/>
      <c r="F141" s="504"/>
      <c r="G141" s="371" t="s">
        <v>679</v>
      </c>
      <c r="H141" s="372"/>
      <c r="I141" s="372"/>
      <c r="J141" s="372"/>
      <c r="K141" s="372"/>
      <c r="L141" s="372"/>
      <c r="M141" s="372"/>
      <c r="N141" s="372"/>
      <c r="O141" s="373"/>
      <c r="P141" s="139" t="s">
        <v>680</v>
      </c>
      <c r="Q141" s="139"/>
      <c r="R141" s="139"/>
      <c r="S141" s="139"/>
      <c r="T141" s="139"/>
      <c r="U141" s="139"/>
      <c r="V141" s="139"/>
      <c r="W141" s="139"/>
      <c r="X141" s="140"/>
      <c r="Y141" s="382" t="s">
        <v>12</v>
      </c>
      <c r="Z141" s="383"/>
      <c r="AA141" s="384"/>
      <c r="AB141" s="385" t="s">
        <v>681</v>
      </c>
      <c r="AC141" s="385"/>
      <c r="AD141" s="385"/>
      <c r="AE141" s="386">
        <v>4.5999999999999996</v>
      </c>
      <c r="AF141" s="369"/>
      <c r="AG141" s="369"/>
      <c r="AH141" s="369"/>
      <c r="AI141" s="386">
        <v>4.3</v>
      </c>
      <c r="AJ141" s="369"/>
      <c r="AK141" s="369"/>
      <c r="AL141" s="369"/>
      <c r="AM141" s="386">
        <v>3.9</v>
      </c>
      <c r="AN141" s="369"/>
      <c r="AO141" s="369"/>
      <c r="AP141" s="369"/>
      <c r="AQ141" s="388" t="s">
        <v>670</v>
      </c>
      <c r="AR141" s="389"/>
      <c r="AS141" s="389"/>
      <c r="AT141" s="390"/>
      <c r="AU141" s="369" t="s">
        <v>670</v>
      </c>
      <c r="AV141" s="369"/>
      <c r="AW141" s="369"/>
      <c r="AX141" s="370"/>
      <c r="AY141">
        <f t="shared" si="5"/>
        <v>1</v>
      </c>
    </row>
    <row r="142" spans="1:60" ht="45.25" customHeight="1" x14ac:dyDescent="0.2">
      <c r="A142" s="506"/>
      <c r="B142" s="507"/>
      <c r="C142" s="507"/>
      <c r="D142" s="507"/>
      <c r="E142" s="507"/>
      <c r="F142" s="508"/>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4" t="s">
        <v>682</v>
      </c>
      <c r="AC142" s="444"/>
      <c r="AD142" s="444"/>
      <c r="AE142" s="386">
        <v>4.5999999999999996</v>
      </c>
      <c r="AF142" s="369"/>
      <c r="AG142" s="369"/>
      <c r="AH142" s="369"/>
      <c r="AI142" s="386">
        <v>4.5999999999999996</v>
      </c>
      <c r="AJ142" s="369"/>
      <c r="AK142" s="369"/>
      <c r="AL142" s="369"/>
      <c r="AM142" s="386">
        <v>4.5999999999999996</v>
      </c>
      <c r="AN142" s="369"/>
      <c r="AO142" s="369"/>
      <c r="AP142" s="369"/>
      <c r="AQ142" s="388">
        <v>4.5999999999999996</v>
      </c>
      <c r="AR142" s="389"/>
      <c r="AS142" s="389"/>
      <c r="AT142" s="390"/>
      <c r="AU142" s="369" t="s">
        <v>669</v>
      </c>
      <c r="AV142" s="369"/>
      <c r="AW142" s="369"/>
      <c r="AX142" s="370"/>
      <c r="AY142">
        <f t="shared" si="5"/>
        <v>1</v>
      </c>
    </row>
    <row r="143" spans="1:60" ht="45.25" customHeight="1" x14ac:dyDescent="0.2">
      <c r="A143" s="505"/>
      <c r="B143" s="503"/>
      <c r="C143" s="503"/>
      <c r="D143" s="503"/>
      <c r="E143" s="503"/>
      <c r="F143" s="504"/>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v>100</v>
      </c>
      <c r="AF143" s="369"/>
      <c r="AG143" s="369"/>
      <c r="AH143" s="369"/>
      <c r="AI143" s="386">
        <v>93</v>
      </c>
      <c r="AJ143" s="369"/>
      <c r="AK143" s="369"/>
      <c r="AL143" s="369"/>
      <c r="AM143" s="386">
        <v>85</v>
      </c>
      <c r="AN143" s="369"/>
      <c r="AO143" s="369"/>
      <c r="AP143" s="369"/>
      <c r="AQ143" s="388" t="s">
        <v>669</v>
      </c>
      <c r="AR143" s="389"/>
      <c r="AS143" s="389"/>
      <c r="AT143" s="390"/>
      <c r="AU143" s="369" t="s">
        <v>670</v>
      </c>
      <c r="AV143" s="369"/>
      <c r="AW143" s="369"/>
      <c r="AX143" s="370"/>
      <c r="AY143">
        <f t="shared" si="5"/>
        <v>1</v>
      </c>
    </row>
    <row r="144" spans="1:60" ht="27.25" customHeight="1" x14ac:dyDescent="0.2">
      <c r="A144" s="457" t="s">
        <v>261</v>
      </c>
      <c r="B144" s="452"/>
      <c r="C144" s="452"/>
      <c r="D144" s="452"/>
      <c r="E144" s="452"/>
      <c r="F144" s="453"/>
      <c r="G144" s="493" t="s">
        <v>683</v>
      </c>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5"/>
      <c r="AY144">
        <f t="shared" si="5"/>
        <v>1</v>
      </c>
    </row>
    <row r="145" spans="1:60" ht="27.25" customHeight="1" x14ac:dyDescent="0.2">
      <c r="A145" s="346"/>
      <c r="B145" s="320"/>
      <c r="C145" s="320"/>
      <c r="D145" s="320"/>
      <c r="E145" s="320"/>
      <c r="F145" s="321"/>
      <c r="G145" s="496"/>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8"/>
      <c r="AY145">
        <f t="shared" si="5"/>
        <v>1</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60" ht="22.5" hidden="1" customHeight="1" x14ac:dyDescent="0.2">
      <c r="A149" s="314"/>
      <c r="B149" s="316"/>
      <c r="C149" s="317"/>
      <c r="D149" s="317"/>
      <c r="E149" s="317"/>
      <c r="F149" s="318"/>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60" ht="19.45" hidden="1" customHeight="1" x14ac:dyDescent="0.2">
      <c r="A150" s="314"/>
      <c r="B150" s="319"/>
      <c r="C150" s="320"/>
      <c r="D150" s="320"/>
      <c r="E150" s="320"/>
      <c r="F150" s="321"/>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60" ht="18.75" hidden="1" customHeight="1" x14ac:dyDescent="0.2">
      <c r="A151" s="314"/>
      <c r="B151" s="451" t="s">
        <v>138</v>
      </c>
      <c r="C151" s="452"/>
      <c r="D151" s="452"/>
      <c r="E151" s="452"/>
      <c r="F151" s="453"/>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2" t="s">
        <v>11</v>
      </c>
      <c r="AC151" s="883"/>
      <c r="AD151" s="884"/>
      <c r="AE151" s="412" t="s">
        <v>416</v>
      </c>
      <c r="AF151" s="412"/>
      <c r="AG151" s="412"/>
      <c r="AH151" s="412"/>
      <c r="AI151" s="412" t="s">
        <v>568</v>
      </c>
      <c r="AJ151" s="412"/>
      <c r="AK151" s="412"/>
      <c r="AL151" s="412"/>
      <c r="AM151" s="412" t="s">
        <v>384</v>
      </c>
      <c r="AN151" s="412"/>
      <c r="AO151" s="412"/>
      <c r="AP151" s="412"/>
      <c r="AQ151" s="487" t="s">
        <v>174</v>
      </c>
      <c r="AR151" s="488"/>
      <c r="AS151" s="488"/>
      <c r="AT151" s="489"/>
      <c r="AU151" s="490" t="s">
        <v>128</v>
      </c>
      <c r="AV151" s="490"/>
      <c r="AW151" s="490"/>
      <c r="AX151" s="491"/>
      <c r="AY151">
        <f t="shared" si="6"/>
        <v>0</v>
      </c>
      <c r="AZ151" s="10"/>
      <c r="BA151" s="10"/>
      <c r="BB151" s="10"/>
      <c r="BC151" s="10"/>
    </row>
    <row r="152" spans="1:60" ht="18.75" hidden="1" customHeight="1" x14ac:dyDescent="0.2">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3"/>
      <c r="AD152" s="484"/>
      <c r="AE152" s="412"/>
      <c r="AF152" s="412"/>
      <c r="AG152" s="412"/>
      <c r="AH152" s="412"/>
      <c r="AI152" s="412"/>
      <c r="AJ152" s="412"/>
      <c r="AK152" s="412"/>
      <c r="AL152" s="412"/>
      <c r="AM152" s="412"/>
      <c r="AN152" s="412"/>
      <c r="AO152" s="412"/>
      <c r="AP152" s="412"/>
      <c r="AQ152" s="492"/>
      <c r="AR152" s="432"/>
      <c r="AS152" s="430" t="s">
        <v>175</v>
      </c>
      <c r="AT152" s="431"/>
      <c r="AU152" s="432"/>
      <c r="AV152" s="432"/>
      <c r="AW152" s="324" t="s">
        <v>166</v>
      </c>
      <c r="AX152" s="329"/>
      <c r="AY152">
        <f t="shared" si="6"/>
        <v>0</v>
      </c>
      <c r="AZ152" s="10"/>
      <c r="BA152" s="10"/>
      <c r="BB152" s="10"/>
      <c r="BC152" s="10"/>
      <c r="BD152" s="10"/>
      <c r="BE152" s="10"/>
      <c r="BF152" s="10"/>
      <c r="BG152" s="10"/>
      <c r="BH152" s="10"/>
    </row>
    <row r="153" spans="1:60" ht="23.2" hidden="1" customHeight="1" x14ac:dyDescent="0.2">
      <c r="A153" s="314"/>
      <c r="B153" s="316"/>
      <c r="C153" s="317"/>
      <c r="D153" s="317"/>
      <c r="E153" s="317"/>
      <c r="F153" s="318"/>
      <c r="G153" s="138"/>
      <c r="H153" s="139"/>
      <c r="I153" s="139"/>
      <c r="J153" s="139"/>
      <c r="K153" s="139"/>
      <c r="L153" s="139"/>
      <c r="M153" s="139"/>
      <c r="N153" s="139"/>
      <c r="O153" s="140"/>
      <c r="P153" s="139"/>
      <c r="Q153" s="445"/>
      <c r="R153" s="445"/>
      <c r="S153" s="445"/>
      <c r="T153" s="445"/>
      <c r="U153" s="445"/>
      <c r="V153" s="445"/>
      <c r="W153" s="445"/>
      <c r="X153" s="446"/>
      <c r="Y153" s="886" t="s">
        <v>57</v>
      </c>
      <c r="Z153" s="887"/>
      <c r="AA153" s="888"/>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 hidden="1" customHeight="1" x14ac:dyDescent="0.2">
      <c r="A154" s="314"/>
      <c r="B154" s="316"/>
      <c r="C154" s="317"/>
      <c r="D154" s="317"/>
      <c r="E154" s="317"/>
      <c r="F154" s="318"/>
      <c r="G154" s="889"/>
      <c r="H154" s="380"/>
      <c r="I154" s="380"/>
      <c r="J154" s="380"/>
      <c r="K154" s="380"/>
      <c r="L154" s="380"/>
      <c r="M154" s="380"/>
      <c r="N154" s="380"/>
      <c r="O154" s="381"/>
      <c r="P154" s="447"/>
      <c r="Q154" s="447"/>
      <c r="R154" s="447"/>
      <c r="S154" s="447"/>
      <c r="T154" s="447"/>
      <c r="U154" s="447"/>
      <c r="V154" s="447"/>
      <c r="W154" s="447"/>
      <c r="X154" s="448"/>
      <c r="Y154" s="890" t="s">
        <v>50</v>
      </c>
      <c r="Z154" s="782"/>
      <c r="AA154" s="783"/>
      <c r="AB154" s="444"/>
      <c r="AC154" s="444"/>
      <c r="AD154" s="444"/>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 hidden="1" customHeight="1" x14ac:dyDescent="0.2">
      <c r="A155" s="314"/>
      <c r="B155" s="316"/>
      <c r="C155" s="317"/>
      <c r="D155" s="317"/>
      <c r="E155" s="317"/>
      <c r="F155" s="318"/>
      <c r="G155" s="141"/>
      <c r="H155" s="142"/>
      <c r="I155" s="142"/>
      <c r="J155" s="142"/>
      <c r="K155" s="142"/>
      <c r="L155" s="142"/>
      <c r="M155" s="142"/>
      <c r="N155" s="142"/>
      <c r="O155" s="143"/>
      <c r="P155" s="449"/>
      <c r="Q155" s="449"/>
      <c r="R155" s="449"/>
      <c r="S155" s="449"/>
      <c r="T155" s="449"/>
      <c r="U155" s="449"/>
      <c r="V155" s="449"/>
      <c r="W155" s="449"/>
      <c r="X155" s="450"/>
      <c r="Y155" s="890" t="s">
        <v>13</v>
      </c>
      <c r="Z155" s="782"/>
      <c r="AA155" s="783"/>
      <c r="AB155" s="891" t="s">
        <v>14</v>
      </c>
      <c r="AC155" s="891"/>
      <c r="AD155" s="891"/>
      <c r="AE155" s="560"/>
      <c r="AF155" s="561"/>
      <c r="AG155" s="561"/>
      <c r="AH155" s="561"/>
      <c r="AI155" s="560"/>
      <c r="AJ155" s="561"/>
      <c r="AK155" s="561"/>
      <c r="AL155" s="561"/>
      <c r="AM155" s="560"/>
      <c r="AN155" s="561"/>
      <c r="AO155" s="561"/>
      <c r="AP155" s="561"/>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2">
      <c r="A156" s="314"/>
      <c r="B156" s="451" t="s">
        <v>138</v>
      </c>
      <c r="C156" s="452"/>
      <c r="D156" s="452"/>
      <c r="E156" s="452"/>
      <c r="F156" s="453"/>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2" t="s">
        <v>11</v>
      </c>
      <c r="AC156" s="883"/>
      <c r="AD156" s="884"/>
      <c r="AE156" s="412" t="s">
        <v>416</v>
      </c>
      <c r="AF156" s="412"/>
      <c r="AG156" s="412"/>
      <c r="AH156" s="412"/>
      <c r="AI156" s="412" t="s">
        <v>568</v>
      </c>
      <c r="AJ156" s="412"/>
      <c r="AK156" s="412"/>
      <c r="AL156" s="412"/>
      <c r="AM156" s="412" t="s">
        <v>384</v>
      </c>
      <c r="AN156" s="412"/>
      <c r="AO156" s="412"/>
      <c r="AP156" s="412"/>
      <c r="AQ156" s="487" t="s">
        <v>174</v>
      </c>
      <c r="AR156" s="488"/>
      <c r="AS156" s="488"/>
      <c r="AT156" s="489"/>
      <c r="AU156" s="490" t="s">
        <v>128</v>
      </c>
      <c r="AV156" s="490"/>
      <c r="AW156" s="490"/>
      <c r="AX156" s="491"/>
      <c r="AY156">
        <f>COUNTA($G$158)</f>
        <v>0</v>
      </c>
      <c r="AZ156" s="10"/>
      <c r="BA156" s="10"/>
      <c r="BB156" s="10"/>
      <c r="BC156" s="10"/>
    </row>
    <row r="157" spans="1:60" ht="18.75" hidden="1" customHeight="1" x14ac:dyDescent="0.2">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3"/>
      <c r="AD157" s="484"/>
      <c r="AE157" s="412"/>
      <c r="AF157" s="412"/>
      <c r="AG157" s="412"/>
      <c r="AH157" s="412"/>
      <c r="AI157" s="412"/>
      <c r="AJ157" s="412"/>
      <c r="AK157" s="412"/>
      <c r="AL157" s="412"/>
      <c r="AM157" s="412"/>
      <c r="AN157" s="412"/>
      <c r="AO157" s="412"/>
      <c r="AP157" s="412"/>
      <c r="AQ157" s="492"/>
      <c r="AR157" s="432"/>
      <c r="AS157" s="430" t="s">
        <v>175</v>
      </c>
      <c r="AT157" s="431"/>
      <c r="AU157" s="432"/>
      <c r="AV157" s="432"/>
      <c r="AW157" s="324" t="s">
        <v>166</v>
      </c>
      <c r="AX157" s="329"/>
      <c r="AY157">
        <f>$AY$156</f>
        <v>0</v>
      </c>
      <c r="AZ157" s="10"/>
      <c r="BA157" s="10"/>
      <c r="BB157" s="10"/>
      <c r="BC157" s="10"/>
      <c r="BD157" s="10"/>
      <c r="BE157" s="10"/>
      <c r="BF157" s="10"/>
      <c r="BG157" s="10"/>
      <c r="BH157" s="10"/>
    </row>
    <row r="158" spans="1:60" ht="23.2" hidden="1" customHeight="1" x14ac:dyDescent="0.2">
      <c r="A158" s="314"/>
      <c r="B158" s="316"/>
      <c r="C158" s="317"/>
      <c r="D158" s="317"/>
      <c r="E158" s="317"/>
      <c r="F158" s="318"/>
      <c r="G158" s="138"/>
      <c r="H158" s="139"/>
      <c r="I158" s="139"/>
      <c r="J158" s="139"/>
      <c r="K158" s="139"/>
      <c r="L158" s="139"/>
      <c r="M158" s="139"/>
      <c r="N158" s="139"/>
      <c r="O158" s="140"/>
      <c r="P158" s="139"/>
      <c r="Q158" s="445"/>
      <c r="R158" s="445"/>
      <c r="S158" s="445"/>
      <c r="T158" s="445"/>
      <c r="U158" s="445"/>
      <c r="V158" s="445"/>
      <c r="W158" s="445"/>
      <c r="X158" s="446"/>
      <c r="Y158" s="886" t="s">
        <v>57</v>
      </c>
      <c r="Z158" s="887"/>
      <c r="AA158" s="888"/>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 hidden="1" customHeight="1" x14ac:dyDescent="0.2">
      <c r="A159" s="314"/>
      <c r="B159" s="316"/>
      <c r="C159" s="317"/>
      <c r="D159" s="317"/>
      <c r="E159" s="317"/>
      <c r="F159" s="318"/>
      <c r="G159" s="889"/>
      <c r="H159" s="380"/>
      <c r="I159" s="380"/>
      <c r="J159" s="380"/>
      <c r="K159" s="380"/>
      <c r="L159" s="380"/>
      <c r="M159" s="380"/>
      <c r="N159" s="380"/>
      <c r="O159" s="381"/>
      <c r="P159" s="447"/>
      <c r="Q159" s="447"/>
      <c r="R159" s="447"/>
      <c r="S159" s="447"/>
      <c r="T159" s="447"/>
      <c r="U159" s="447"/>
      <c r="V159" s="447"/>
      <c r="W159" s="447"/>
      <c r="X159" s="448"/>
      <c r="Y159" s="890" t="s">
        <v>50</v>
      </c>
      <c r="Z159" s="782"/>
      <c r="AA159" s="783"/>
      <c r="AB159" s="444"/>
      <c r="AC159" s="444"/>
      <c r="AD159" s="444"/>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 hidden="1" customHeight="1" x14ac:dyDescent="0.2">
      <c r="A160" s="314"/>
      <c r="B160" s="319"/>
      <c r="C160" s="320"/>
      <c r="D160" s="320"/>
      <c r="E160" s="320"/>
      <c r="F160" s="321"/>
      <c r="G160" s="141"/>
      <c r="H160" s="142"/>
      <c r="I160" s="142"/>
      <c r="J160" s="142"/>
      <c r="K160" s="142"/>
      <c r="L160" s="142"/>
      <c r="M160" s="142"/>
      <c r="N160" s="142"/>
      <c r="O160" s="143"/>
      <c r="P160" s="449"/>
      <c r="Q160" s="449"/>
      <c r="R160" s="449"/>
      <c r="S160" s="449"/>
      <c r="T160" s="449"/>
      <c r="U160" s="449"/>
      <c r="V160" s="449"/>
      <c r="W160" s="449"/>
      <c r="X160" s="450"/>
      <c r="Y160" s="890" t="s">
        <v>13</v>
      </c>
      <c r="Z160" s="782"/>
      <c r="AA160" s="783"/>
      <c r="AB160" s="891" t="s">
        <v>14</v>
      </c>
      <c r="AC160" s="891"/>
      <c r="AD160" s="891"/>
      <c r="AE160" s="560"/>
      <c r="AF160" s="561"/>
      <c r="AG160" s="561"/>
      <c r="AH160" s="561"/>
      <c r="AI160" s="560"/>
      <c r="AJ160" s="561"/>
      <c r="AK160" s="561"/>
      <c r="AL160" s="561"/>
      <c r="AM160" s="560"/>
      <c r="AN160" s="561"/>
      <c r="AO160" s="561"/>
      <c r="AP160" s="561"/>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2">
      <c r="A161" s="314"/>
      <c r="B161" s="451" t="s">
        <v>138</v>
      </c>
      <c r="C161" s="452"/>
      <c r="D161" s="452"/>
      <c r="E161" s="452"/>
      <c r="F161" s="453"/>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2" t="s">
        <v>11</v>
      </c>
      <c r="AC161" s="883"/>
      <c r="AD161" s="884"/>
      <c r="AE161" s="412" t="s">
        <v>416</v>
      </c>
      <c r="AF161" s="412"/>
      <c r="AG161" s="412"/>
      <c r="AH161" s="412"/>
      <c r="AI161" s="412" t="s">
        <v>568</v>
      </c>
      <c r="AJ161" s="412"/>
      <c r="AK161" s="412"/>
      <c r="AL161" s="412"/>
      <c r="AM161" s="412" t="s">
        <v>384</v>
      </c>
      <c r="AN161" s="412"/>
      <c r="AO161" s="412"/>
      <c r="AP161" s="412"/>
      <c r="AQ161" s="487" t="s">
        <v>174</v>
      </c>
      <c r="AR161" s="488"/>
      <c r="AS161" s="488"/>
      <c r="AT161" s="489"/>
      <c r="AU161" s="490" t="s">
        <v>128</v>
      </c>
      <c r="AV161" s="490"/>
      <c r="AW161" s="490"/>
      <c r="AX161" s="491"/>
      <c r="AY161">
        <f>COUNTA($G$163)</f>
        <v>0</v>
      </c>
      <c r="AZ161" s="10"/>
      <c r="BA161" s="10"/>
      <c r="BB161" s="10"/>
      <c r="BC161" s="10"/>
    </row>
    <row r="162" spans="1:60" ht="18.75" hidden="1" customHeight="1" x14ac:dyDescent="0.2">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3"/>
      <c r="AD162" s="484"/>
      <c r="AE162" s="412"/>
      <c r="AF162" s="412"/>
      <c r="AG162" s="412"/>
      <c r="AH162" s="412"/>
      <c r="AI162" s="412"/>
      <c r="AJ162" s="412"/>
      <c r="AK162" s="412"/>
      <c r="AL162" s="412"/>
      <c r="AM162" s="412"/>
      <c r="AN162" s="412"/>
      <c r="AO162" s="412"/>
      <c r="AP162" s="412"/>
      <c r="AQ162" s="492"/>
      <c r="AR162" s="432"/>
      <c r="AS162" s="430" t="s">
        <v>175</v>
      </c>
      <c r="AT162" s="431"/>
      <c r="AU162" s="432"/>
      <c r="AV162" s="432"/>
      <c r="AW162" s="324" t="s">
        <v>166</v>
      </c>
      <c r="AX162" s="329"/>
      <c r="AY162">
        <f>$AY$161</f>
        <v>0</v>
      </c>
      <c r="AZ162" s="10"/>
      <c r="BA162" s="10"/>
      <c r="BB162" s="10"/>
      <c r="BC162" s="10"/>
      <c r="BD162" s="10"/>
      <c r="BE162" s="10"/>
      <c r="BF162" s="10"/>
      <c r="BG162" s="10"/>
      <c r="BH162" s="10"/>
    </row>
    <row r="163" spans="1:60" ht="23.2" hidden="1" customHeight="1" x14ac:dyDescent="0.2">
      <c r="A163" s="314"/>
      <c r="B163" s="316"/>
      <c r="C163" s="317"/>
      <c r="D163" s="317"/>
      <c r="E163" s="317"/>
      <c r="F163" s="318"/>
      <c r="G163" s="138"/>
      <c r="H163" s="139"/>
      <c r="I163" s="139"/>
      <c r="J163" s="139"/>
      <c r="K163" s="139"/>
      <c r="L163" s="139"/>
      <c r="M163" s="139"/>
      <c r="N163" s="139"/>
      <c r="O163" s="140"/>
      <c r="P163" s="139"/>
      <c r="Q163" s="445"/>
      <c r="R163" s="445"/>
      <c r="S163" s="445"/>
      <c r="T163" s="445"/>
      <c r="U163" s="445"/>
      <c r="V163" s="445"/>
      <c r="W163" s="445"/>
      <c r="X163" s="446"/>
      <c r="Y163" s="886" t="s">
        <v>57</v>
      </c>
      <c r="Z163" s="887"/>
      <c r="AA163" s="888"/>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 hidden="1" customHeight="1" x14ac:dyDescent="0.2">
      <c r="A164" s="314"/>
      <c r="B164" s="316"/>
      <c r="C164" s="317"/>
      <c r="D164" s="317"/>
      <c r="E164" s="317"/>
      <c r="F164" s="318"/>
      <c r="G164" s="889"/>
      <c r="H164" s="380"/>
      <c r="I164" s="380"/>
      <c r="J164" s="380"/>
      <c r="K164" s="380"/>
      <c r="L164" s="380"/>
      <c r="M164" s="380"/>
      <c r="N164" s="380"/>
      <c r="O164" s="381"/>
      <c r="P164" s="447"/>
      <c r="Q164" s="447"/>
      <c r="R164" s="447"/>
      <c r="S164" s="447"/>
      <c r="T164" s="447"/>
      <c r="U164" s="447"/>
      <c r="V164" s="447"/>
      <c r="W164" s="447"/>
      <c r="X164" s="448"/>
      <c r="Y164" s="890" t="s">
        <v>50</v>
      </c>
      <c r="Z164" s="782"/>
      <c r="AA164" s="783"/>
      <c r="AB164" s="444"/>
      <c r="AC164" s="444"/>
      <c r="AD164" s="444"/>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 hidden="1" customHeight="1" thickBot="1" x14ac:dyDescent="0.25">
      <c r="A165" s="315"/>
      <c r="B165" s="879"/>
      <c r="C165" s="880"/>
      <c r="D165" s="880"/>
      <c r="E165" s="880"/>
      <c r="F165" s="881"/>
      <c r="G165" s="892"/>
      <c r="H165" s="893"/>
      <c r="I165" s="893"/>
      <c r="J165" s="893"/>
      <c r="K165" s="893"/>
      <c r="L165" s="893"/>
      <c r="M165" s="893"/>
      <c r="N165" s="893"/>
      <c r="O165" s="894"/>
      <c r="P165" s="895"/>
      <c r="Q165" s="895"/>
      <c r="R165" s="895"/>
      <c r="S165" s="895"/>
      <c r="T165" s="895"/>
      <c r="U165" s="895"/>
      <c r="V165" s="895"/>
      <c r="W165" s="895"/>
      <c r="X165" s="896"/>
      <c r="Y165" s="897" t="s">
        <v>13</v>
      </c>
      <c r="Z165" s="898"/>
      <c r="AA165" s="899"/>
      <c r="AB165" s="900" t="s">
        <v>14</v>
      </c>
      <c r="AC165" s="900"/>
      <c r="AD165" s="900"/>
      <c r="AE165" s="901"/>
      <c r="AF165" s="902"/>
      <c r="AG165" s="902"/>
      <c r="AH165" s="902"/>
      <c r="AI165" s="901"/>
      <c r="AJ165" s="902"/>
      <c r="AK165" s="902"/>
      <c r="AL165" s="902"/>
      <c r="AM165" s="901"/>
      <c r="AN165" s="902"/>
      <c r="AO165" s="902"/>
      <c r="AP165" s="902"/>
      <c r="AQ165" s="903"/>
      <c r="AR165" s="904"/>
      <c r="AS165" s="904"/>
      <c r="AT165" s="905"/>
      <c r="AU165" s="902"/>
      <c r="AV165" s="902"/>
      <c r="AW165" s="902"/>
      <c r="AX165" s="906"/>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5" hidden="1" customHeight="1" x14ac:dyDescent="0.2">
      <c r="A167" s="345" t="s">
        <v>580</v>
      </c>
      <c r="B167" s="317"/>
      <c r="C167" s="317"/>
      <c r="D167" s="317"/>
      <c r="E167" s="317"/>
      <c r="F167" s="318"/>
      <c r="G167" s="347" t="s">
        <v>572</v>
      </c>
      <c r="H167" s="348"/>
      <c r="I167" s="348"/>
      <c r="J167" s="348"/>
      <c r="K167" s="348"/>
      <c r="L167" s="348"/>
      <c r="M167" s="348"/>
      <c r="N167" s="348"/>
      <c r="O167" s="348"/>
      <c r="P167" s="349" t="s">
        <v>571</v>
      </c>
      <c r="Q167" s="348"/>
      <c r="R167" s="348"/>
      <c r="S167" s="348"/>
      <c r="T167" s="348"/>
      <c r="U167" s="348"/>
      <c r="V167" s="348"/>
      <c r="W167" s="348"/>
      <c r="X167" s="350"/>
      <c r="Y167" s="351"/>
      <c r="Z167" s="352"/>
      <c r="AA167" s="353"/>
      <c r="AB167" s="398" t="s">
        <v>11</v>
      </c>
      <c r="AC167" s="398"/>
      <c r="AD167" s="398"/>
      <c r="AE167" s="412" t="s">
        <v>416</v>
      </c>
      <c r="AF167" s="412"/>
      <c r="AG167" s="412"/>
      <c r="AH167" s="412"/>
      <c r="AI167" s="412" t="s">
        <v>568</v>
      </c>
      <c r="AJ167" s="412"/>
      <c r="AK167" s="412"/>
      <c r="AL167" s="412"/>
      <c r="AM167" s="412" t="s">
        <v>384</v>
      </c>
      <c r="AN167" s="412"/>
      <c r="AO167" s="412"/>
      <c r="AP167" s="412"/>
      <c r="AQ167" s="407" t="s">
        <v>415</v>
      </c>
      <c r="AR167" s="408"/>
      <c r="AS167" s="408"/>
      <c r="AT167" s="409"/>
      <c r="AU167" s="407" t="s">
        <v>591</v>
      </c>
      <c r="AV167" s="408"/>
      <c r="AW167" s="408"/>
      <c r="AX167" s="410"/>
      <c r="AY167">
        <f>COUNTA($G$168)</f>
        <v>0</v>
      </c>
    </row>
    <row r="168" spans="1:60" ht="23.2" hidden="1" customHeight="1" x14ac:dyDescent="0.2">
      <c r="A168" s="345"/>
      <c r="B168" s="317"/>
      <c r="C168" s="317"/>
      <c r="D168" s="317"/>
      <c r="E168" s="317"/>
      <c r="F168" s="318"/>
      <c r="G168" s="426"/>
      <c r="H168" s="355"/>
      <c r="I168" s="355"/>
      <c r="J168" s="355"/>
      <c r="K168" s="355"/>
      <c r="L168" s="355"/>
      <c r="M168" s="355"/>
      <c r="N168" s="355"/>
      <c r="O168" s="355"/>
      <c r="P168" s="358"/>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 hidden="1" customHeight="1" x14ac:dyDescent="0.2">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 hidden="1" customHeight="1" x14ac:dyDescent="0.2">
      <c r="A170" s="457" t="s">
        <v>581</v>
      </c>
      <c r="B170" s="338"/>
      <c r="C170" s="338"/>
      <c r="D170" s="338"/>
      <c r="E170" s="338"/>
      <c r="F170" s="458"/>
      <c r="G170" s="223" t="s">
        <v>582</v>
      </c>
      <c r="H170" s="223"/>
      <c r="I170" s="223"/>
      <c r="J170" s="223"/>
      <c r="K170" s="223"/>
      <c r="L170" s="223"/>
      <c r="M170" s="223"/>
      <c r="N170" s="223"/>
      <c r="O170" s="223"/>
      <c r="P170" s="223"/>
      <c r="Q170" s="223"/>
      <c r="R170" s="223"/>
      <c r="S170" s="223"/>
      <c r="T170" s="223"/>
      <c r="U170" s="223"/>
      <c r="V170" s="223"/>
      <c r="W170" s="223"/>
      <c r="X170" s="252"/>
      <c r="Y170" s="441"/>
      <c r="Z170" s="442"/>
      <c r="AA170" s="443"/>
      <c r="AB170" s="222" t="s">
        <v>11</v>
      </c>
      <c r="AC170" s="223"/>
      <c r="AD170" s="252"/>
      <c r="AE170" s="412" t="s">
        <v>416</v>
      </c>
      <c r="AF170" s="412"/>
      <c r="AG170" s="412"/>
      <c r="AH170" s="412"/>
      <c r="AI170" s="412" t="s">
        <v>568</v>
      </c>
      <c r="AJ170" s="412"/>
      <c r="AK170" s="412"/>
      <c r="AL170" s="412"/>
      <c r="AM170" s="412" t="s">
        <v>384</v>
      </c>
      <c r="AN170" s="412"/>
      <c r="AO170" s="412"/>
      <c r="AP170" s="412"/>
      <c r="AQ170" s="413" t="s">
        <v>592</v>
      </c>
      <c r="AR170" s="414"/>
      <c r="AS170" s="414"/>
      <c r="AT170" s="414"/>
      <c r="AU170" s="414"/>
      <c r="AV170" s="414"/>
      <c r="AW170" s="414"/>
      <c r="AX170" s="415"/>
      <c r="AY170">
        <f>IF(SUBSTITUTE(SUBSTITUTE($G$171,"／",""),"　","")="",0,1)</f>
        <v>0</v>
      </c>
    </row>
    <row r="171" spans="1:60" ht="23.2" hidden="1" customHeight="1" x14ac:dyDescent="0.2">
      <c r="A171" s="459"/>
      <c r="B171" s="322"/>
      <c r="C171" s="322"/>
      <c r="D171" s="322"/>
      <c r="E171" s="322"/>
      <c r="F171" s="460"/>
      <c r="G171" s="391" t="s">
        <v>631</v>
      </c>
      <c r="H171" s="392"/>
      <c r="I171" s="392"/>
      <c r="J171" s="392"/>
      <c r="K171" s="392"/>
      <c r="L171" s="392"/>
      <c r="M171" s="392"/>
      <c r="N171" s="392"/>
      <c r="O171" s="392"/>
      <c r="P171" s="392"/>
      <c r="Q171" s="392"/>
      <c r="R171" s="392"/>
      <c r="S171" s="392"/>
      <c r="T171" s="392"/>
      <c r="U171" s="392"/>
      <c r="V171" s="392"/>
      <c r="W171" s="392"/>
      <c r="X171" s="392"/>
      <c r="Y171" s="416" t="s">
        <v>581</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5" hidden="1" customHeight="1" x14ac:dyDescent="0.2">
      <c r="A172" s="461"/>
      <c r="B172" s="324"/>
      <c r="C172" s="324"/>
      <c r="D172" s="324"/>
      <c r="E172" s="324"/>
      <c r="F172" s="462"/>
      <c r="G172" s="393"/>
      <c r="H172" s="394"/>
      <c r="I172" s="394"/>
      <c r="J172" s="394"/>
      <c r="K172" s="394"/>
      <c r="L172" s="394"/>
      <c r="M172" s="394"/>
      <c r="N172" s="394"/>
      <c r="O172" s="394"/>
      <c r="P172" s="394"/>
      <c r="Q172" s="394"/>
      <c r="R172" s="394"/>
      <c r="S172" s="394"/>
      <c r="T172" s="394"/>
      <c r="U172" s="394"/>
      <c r="V172" s="394"/>
      <c r="W172" s="394"/>
      <c r="X172" s="394"/>
      <c r="Y172" s="382" t="s">
        <v>583</v>
      </c>
      <c r="Z172" s="396"/>
      <c r="AA172" s="397"/>
      <c r="AB172" s="422" t="s">
        <v>632</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7"/>
      <c r="AY172">
        <f>$AY$170</f>
        <v>0</v>
      </c>
    </row>
    <row r="173" spans="1:60" ht="18.75" customHeight="1" x14ac:dyDescent="0.2">
      <c r="A173" s="499" t="s">
        <v>236</v>
      </c>
      <c r="B173" s="500"/>
      <c r="C173" s="500"/>
      <c r="D173" s="500"/>
      <c r="E173" s="500"/>
      <c r="F173" s="501"/>
      <c r="G173" s="473" t="s">
        <v>139</v>
      </c>
      <c r="H173" s="322"/>
      <c r="I173" s="322"/>
      <c r="J173" s="322"/>
      <c r="K173" s="322"/>
      <c r="L173" s="322"/>
      <c r="M173" s="322"/>
      <c r="N173" s="322"/>
      <c r="O173" s="323"/>
      <c r="P173" s="326" t="s">
        <v>55</v>
      </c>
      <c r="Q173" s="322"/>
      <c r="R173" s="322"/>
      <c r="S173" s="322"/>
      <c r="T173" s="322"/>
      <c r="U173" s="322"/>
      <c r="V173" s="322"/>
      <c r="W173" s="322"/>
      <c r="X173" s="323"/>
      <c r="Y173" s="474"/>
      <c r="Z173" s="475"/>
      <c r="AA173" s="476"/>
      <c r="AB173" s="480" t="s">
        <v>11</v>
      </c>
      <c r="AC173" s="481"/>
      <c r="AD173" s="482"/>
      <c r="AE173" s="412" t="s">
        <v>416</v>
      </c>
      <c r="AF173" s="412"/>
      <c r="AG173" s="412"/>
      <c r="AH173" s="412"/>
      <c r="AI173" s="412" t="s">
        <v>568</v>
      </c>
      <c r="AJ173" s="412"/>
      <c r="AK173" s="412"/>
      <c r="AL173" s="412"/>
      <c r="AM173" s="412" t="s">
        <v>384</v>
      </c>
      <c r="AN173" s="412"/>
      <c r="AO173" s="412"/>
      <c r="AP173" s="412"/>
      <c r="AQ173" s="454" t="s">
        <v>174</v>
      </c>
      <c r="AR173" s="455"/>
      <c r="AS173" s="455"/>
      <c r="AT173" s="456"/>
      <c r="AU173" s="322" t="s">
        <v>128</v>
      </c>
      <c r="AV173" s="322"/>
      <c r="AW173" s="322"/>
      <c r="AX173" s="327"/>
      <c r="AY173">
        <f>COUNTA($G$175)</f>
        <v>1</v>
      </c>
    </row>
    <row r="174" spans="1:60" ht="18.75" customHeight="1" x14ac:dyDescent="0.2">
      <c r="A174" s="502"/>
      <c r="B174" s="503"/>
      <c r="C174" s="503"/>
      <c r="D174" s="503"/>
      <c r="E174" s="503"/>
      <c r="F174" s="504"/>
      <c r="G174" s="340"/>
      <c r="H174" s="324"/>
      <c r="I174" s="324"/>
      <c r="J174" s="324"/>
      <c r="K174" s="324"/>
      <c r="L174" s="324"/>
      <c r="M174" s="324"/>
      <c r="N174" s="324"/>
      <c r="O174" s="325"/>
      <c r="P174" s="328"/>
      <c r="Q174" s="324"/>
      <c r="R174" s="324"/>
      <c r="S174" s="324"/>
      <c r="T174" s="324"/>
      <c r="U174" s="324"/>
      <c r="V174" s="324"/>
      <c r="W174" s="324"/>
      <c r="X174" s="325"/>
      <c r="Y174" s="477"/>
      <c r="Z174" s="478"/>
      <c r="AA174" s="479"/>
      <c r="AB174" s="399"/>
      <c r="AC174" s="483"/>
      <c r="AD174" s="484"/>
      <c r="AE174" s="412"/>
      <c r="AF174" s="412"/>
      <c r="AG174" s="412"/>
      <c r="AH174" s="412"/>
      <c r="AI174" s="412"/>
      <c r="AJ174" s="412"/>
      <c r="AK174" s="412"/>
      <c r="AL174" s="412"/>
      <c r="AM174" s="412"/>
      <c r="AN174" s="412"/>
      <c r="AO174" s="412"/>
      <c r="AP174" s="412"/>
      <c r="AQ174" s="428">
        <v>3</v>
      </c>
      <c r="AR174" s="429"/>
      <c r="AS174" s="430" t="s">
        <v>175</v>
      </c>
      <c r="AT174" s="431"/>
      <c r="AU174" s="432">
        <v>4</v>
      </c>
      <c r="AV174" s="432"/>
      <c r="AW174" s="324" t="s">
        <v>166</v>
      </c>
      <c r="AX174" s="329"/>
      <c r="AY174">
        <f t="shared" ref="AY174:AY179" si="7">$AY$173</f>
        <v>1</v>
      </c>
    </row>
    <row r="175" spans="1:60" ht="34.700000000000003" customHeight="1" x14ac:dyDescent="0.2">
      <c r="A175" s="505"/>
      <c r="B175" s="503"/>
      <c r="C175" s="503"/>
      <c r="D175" s="503"/>
      <c r="E175" s="503"/>
      <c r="F175" s="504"/>
      <c r="G175" s="371" t="s">
        <v>688</v>
      </c>
      <c r="H175" s="372"/>
      <c r="I175" s="372"/>
      <c r="J175" s="372"/>
      <c r="K175" s="372"/>
      <c r="L175" s="372"/>
      <c r="M175" s="372"/>
      <c r="N175" s="372"/>
      <c r="O175" s="373"/>
      <c r="P175" s="139" t="s">
        <v>687</v>
      </c>
      <c r="Q175" s="139"/>
      <c r="R175" s="139"/>
      <c r="S175" s="139"/>
      <c r="T175" s="139"/>
      <c r="U175" s="139"/>
      <c r="V175" s="139"/>
      <c r="W175" s="139"/>
      <c r="X175" s="140"/>
      <c r="Y175" s="382" t="s">
        <v>12</v>
      </c>
      <c r="Z175" s="383"/>
      <c r="AA175" s="384"/>
      <c r="AB175" s="385" t="s">
        <v>685</v>
      </c>
      <c r="AC175" s="385"/>
      <c r="AD175" s="385"/>
      <c r="AE175" s="386">
        <v>6</v>
      </c>
      <c r="AF175" s="369"/>
      <c r="AG175" s="369"/>
      <c r="AH175" s="369"/>
      <c r="AI175" s="386">
        <v>7.2</v>
      </c>
      <c r="AJ175" s="369"/>
      <c r="AK175" s="369"/>
      <c r="AL175" s="369"/>
      <c r="AM175" s="386">
        <v>7.6</v>
      </c>
      <c r="AN175" s="369"/>
      <c r="AO175" s="369"/>
      <c r="AP175" s="369"/>
      <c r="AQ175" s="388" t="s">
        <v>670</v>
      </c>
      <c r="AR175" s="389"/>
      <c r="AS175" s="389"/>
      <c r="AT175" s="390"/>
      <c r="AU175" s="369" t="s">
        <v>670</v>
      </c>
      <c r="AV175" s="369"/>
      <c r="AW175" s="369"/>
      <c r="AX175" s="370"/>
      <c r="AY175">
        <f t="shared" si="7"/>
        <v>1</v>
      </c>
    </row>
    <row r="176" spans="1:60" ht="34.700000000000003" customHeight="1" x14ac:dyDescent="0.2">
      <c r="A176" s="506"/>
      <c r="B176" s="507"/>
      <c r="C176" s="507"/>
      <c r="D176" s="507"/>
      <c r="E176" s="507"/>
      <c r="F176" s="508"/>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4" t="s">
        <v>686</v>
      </c>
      <c r="AC176" s="444"/>
      <c r="AD176" s="444"/>
      <c r="AE176" s="386">
        <v>7.6</v>
      </c>
      <c r="AF176" s="369"/>
      <c r="AG176" s="369"/>
      <c r="AH176" s="369"/>
      <c r="AI176" s="386">
        <v>7.5</v>
      </c>
      <c r="AJ176" s="369"/>
      <c r="AK176" s="369"/>
      <c r="AL176" s="369"/>
      <c r="AM176" s="386">
        <v>7.2</v>
      </c>
      <c r="AN176" s="369"/>
      <c r="AO176" s="369"/>
      <c r="AP176" s="558"/>
      <c r="AQ176" s="388">
        <v>7.2</v>
      </c>
      <c r="AR176" s="389"/>
      <c r="AS176" s="389"/>
      <c r="AT176" s="390"/>
      <c r="AU176" s="369" t="s">
        <v>670</v>
      </c>
      <c r="AV176" s="369"/>
      <c r="AW176" s="369"/>
      <c r="AX176" s="370"/>
      <c r="AY176">
        <f t="shared" si="7"/>
        <v>1</v>
      </c>
    </row>
    <row r="177" spans="1:60" ht="34.700000000000003" customHeight="1" x14ac:dyDescent="0.2">
      <c r="A177" s="505"/>
      <c r="B177" s="503"/>
      <c r="C177" s="503"/>
      <c r="D177" s="503"/>
      <c r="E177" s="503"/>
      <c r="F177" s="504"/>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v>79</v>
      </c>
      <c r="AF177" s="369"/>
      <c r="AG177" s="369"/>
      <c r="AH177" s="369"/>
      <c r="AI177" s="386">
        <v>96</v>
      </c>
      <c r="AJ177" s="369"/>
      <c r="AK177" s="369"/>
      <c r="AL177" s="369"/>
      <c r="AM177" s="386">
        <v>106</v>
      </c>
      <c r="AN177" s="369"/>
      <c r="AO177" s="369"/>
      <c r="AP177" s="369"/>
      <c r="AQ177" s="388" t="s">
        <v>670</v>
      </c>
      <c r="AR177" s="389"/>
      <c r="AS177" s="389"/>
      <c r="AT177" s="390"/>
      <c r="AU177" s="369" t="s">
        <v>670</v>
      </c>
      <c r="AV177" s="369"/>
      <c r="AW177" s="369"/>
      <c r="AX177" s="370"/>
      <c r="AY177">
        <f t="shared" si="7"/>
        <v>1</v>
      </c>
    </row>
    <row r="178" spans="1:60" ht="27.25" customHeight="1" x14ac:dyDescent="0.2">
      <c r="A178" s="457" t="s">
        <v>261</v>
      </c>
      <c r="B178" s="452"/>
      <c r="C178" s="452"/>
      <c r="D178" s="452"/>
      <c r="E178" s="452"/>
      <c r="F178" s="453"/>
      <c r="G178" s="493" t="s">
        <v>684</v>
      </c>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c r="AJ178" s="494"/>
      <c r="AK178" s="494"/>
      <c r="AL178" s="494"/>
      <c r="AM178" s="494"/>
      <c r="AN178" s="494"/>
      <c r="AO178" s="494"/>
      <c r="AP178" s="494"/>
      <c r="AQ178" s="494"/>
      <c r="AR178" s="494"/>
      <c r="AS178" s="494"/>
      <c r="AT178" s="494"/>
      <c r="AU178" s="494"/>
      <c r="AV178" s="494"/>
      <c r="AW178" s="494"/>
      <c r="AX178" s="495"/>
      <c r="AY178">
        <f t="shared" si="7"/>
        <v>1</v>
      </c>
    </row>
    <row r="179" spans="1:60" ht="27.25" customHeight="1" thickBot="1" x14ac:dyDescent="0.25">
      <c r="A179" s="346"/>
      <c r="B179" s="320"/>
      <c r="C179" s="320"/>
      <c r="D179" s="320"/>
      <c r="E179" s="320"/>
      <c r="F179" s="321"/>
      <c r="G179" s="496"/>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497"/>
      <c r="AO179" s="497"/>
      <c r="AP179" s="497"/>
      <c r="AQ179" s="497"/>
      <c r="AR179" s="497"/>
      <c r="AS179" s="497"/>
      <c r="AT179" s="497"/>
      <c r="AU179" s="497"/>
      <c r="AV179" s="497"/>
      <c r="AW179" s="497"/>
      <c r="AX179" s="498"/>
      <c r="AY179">
        <f t="shared" si="7"/>
        <v>1</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60" ht="22.5" hidden="1" customHeight="1" x14ac:dyDescent="0.2">
      <c r="A183" s="314"/>
      <c r="B183" s="316"/>
      <c r="C183" s="317"/>
      <c r="D183" s="317"/>
      <c r="E183" s="317"/>
      <c r="F183" s="318"/>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60" ht="19.45" hidden="1" customHeight="1" x14ac:dyDescent="0.2">
      <c r="A184" s="314"/>
      <c r="B184" s="319"/>
      <c r="C184" s="320"/>
      <c r="D184" s="320"/>
      <c r="E184" s="320"/>
      <c r="F184" s="321"/>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60" ht="18.75" hidden="1" customHeight="1" x14ac:dyDescent="0.2">
      <c r="A185" s="314"/>
      <c r="B185" s="451" t="s">
        <v>138</v>
      </c>
      <c r="C185" s="452"/>
      <c r="D185" s="452"/>
      <c r="E185" s="452"/>
      <c r="F185" s="453"/>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2" t="s">
        <v>11</v>
      </c>
      <c r="AC185" s="883"/>
      <c r="AD185" s="884"/>
      <c r="AE185" s="412" t="s">
        <v>416</v>
      </c>
      <c r="AF185" s="412"/>
      <c r="AG185" s="412"/>
      <c r="AH185" s="412"/>
      <c r="AI185" s="412" t="s">
        <v>568</v>
      </c>
      <c r="AJ185" s="412"/>
      <c r="AK185" s="412"/>
      <c r="AL185" s="412"/>
      <c r="AM185" s="412" t="s">
        <v>384</v>
      </c>
      <c r="AN185" s="412"/>
      <c r="AO185" s="412"/>
      <c r="AP185" s="412"/>
      <c r="AQ185" s="487" t="s">
        <v>174</v>
      </c>
      <c r="AR185" s="488"/>
      <c r="AS185" s="488"/>
      <c r="AT185" s="489"/>
      <c r="AU185" s="490" t="s">
        <v>128</v>
      </c>
      <c r="AV185" s="490"/>
      <c r="AW185" s="490"/>
      <c r="AX185" s="491"/>
      <c r="AY185">
        <f t="shared" si="8"/>
        <v>0</v>
      </c>
      <c r="AZ185" s="10"/>
      <c r="BA185" s="10"/>
      <c r="BB185" s="10"/>
      <c r="BC185" s="10"/>
    </row>
    <row r="186" spans="1:60" ht="18.75" hidden="1" customHeight="1" x14ac:dyDescent="0.2">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3"/>
      <c r="AD186" s="484"/>
      <c r="AE186" s="412"/>
      <c r="AF186" s="412"/>
      <c r="AG186" s="412"/>
      <c r="AH186" s="412"/>
      <c r="AI186" s="412"/>
      <c r="AJ186" s="412"/>
      <c r="AK186" s="412"/>
      <c r="AL186" s="412"/>
      <c r="AM186" s="412"/>
      <c r="AN186" s="412"/>
      <c r="AO186" s="412"/>
      <c r="AP186" s="412"/>
      <c r="AQ186" s="492"/>
      <c r="AR186" s="432"/>
      <c r="AS186" s="430" t="s">
        <v>175</v>
      </c>
      <c r="AT186" s="431"/>
      <c r="AU186" s="432"/>
      <c r="AV186" s="432"/>
      <c r="AW186" s="324" t="s">
        <v>166</v>
      </c>
      <c r="AX186" s="329"/>
      <c r="AY186">
        <f t="shared" si="8"/>
        <v>0</v>
      </c>
      <c r="AZ186" s="10"/>
      <c r="BA186" s="10"/>
      <c r="BB186" s="10"/>
      <c r="BC186" s="10"/>
      <c r="BD186" s="10"/>
      <c r="BE186" s="10"/>
      <c r="BF186" s="10"/>
      <c r="BG186" s="10"/>
      <c r="BH186" s="10"/>
    </row>
    <row r="187" spans="1:60" ht="23.2" hidden="1" customHeight="1" x14ac:dyDescent="0.2">
      <c r="A187" s="314"/>
      <c r="B187" s="316"/>
      <c r="C187" s="317"/>
      <c r="D187" s="317"/>
      <c r="E187" s="317"/>
      <c r="F187" s="318"/>
      <c r="G187" s="138"/>
      <c r="H187" s="139"/>
      <c r="I187" s="139"/>
      <c r="J187" s="139"/>
      <c r="K187" s="139"/>
      <c r="L187" s="139"/>
      <c r="M187" s="139"/>
      <c r="N187" s="139"/>
      <c r="O187" s="140"/>
      <c r="P187" s="139"/>
      <c r="Q187" s="445"/>
      <c r="R187" s="445"/>
      <c r="S187" s="445"/>
      <c r="T187" s="445"/>
      <c r="U187" s="445"/>
      <c r="V187" s="445"/>
      <c r="W187" s="445"/>
      <c r="X187" s="446"/>
      <c r="Y187" s="886" t="s">
        <v>57</v>
      </c>
      <c r="Z187" s="887"/>
      <c r="AA187" s="888"/>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 hidden="1" customHeight="1" x14ac:dyDescent="0.2">
      <c r="A188" s="314"/>
      <c r="B188" s="316"/>
      <c r="C188" s="317"/>
      <c r="D188" s="317"/>
      <c r="E188" s="317"/>
      <c r="F188" s="318"/>
      <c r="G188" s="889"/>
      <c r="H188" s="380"/>
      <c r="I188" s="380"/>
      <c r="J188" s="380"/>
      <c r="K188" s="380"/>
      <c r="L188" s="380"/>
      <c r="M188" s="380"/>
      <c r="N188" s="380"/>
      <c r="O188" s="381"/>
      <c r="P188" s="447"/>
      <c r="Q188" s="447"/>
      <c r="R188" s="447"/>
      <c r="S188" s="447"/>
      <c r="T188" s="447"/>
      <c r="U188" s="447"/>
      <c r="V188" s="447"/>
      <c r="W188" s="447"/>
      <c r="X188" s="448"/>
      <c r="Y188" s="890" t="s">
        <v>50</v>
      </c>
      <c r="Z188" s="782"/>
      <c r="AA188" s="783"/>
      <c r="AB188" s="444"/>
      <c r="AC188" s="444"/>
      <c r="AD188" s="444"/>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 hidden="1" customHeight="1" x14ac:dyDescent="0.2">
      <c r="A189" s="314"/>
      <c r="B189" s="316"/>
      <c r="C189" s="317"/>
      <c r="D189" s="317"/>
      <c r="E189" s="317"/>
      <c r="F189" s="318"/>
      <c r="G189" s="141"/>
      <c r="H189" s="142"/>
      <c r="I189" s="142"/>
      <c r="J189" s="142"/>
      <c r="K189" s="142"/>
      <c r="L189" s="142"/>
      <c r="M189" s="142"/>
      <c r="N189" s="142"/>
      <c r="O189" s="143"/>
      <c r="P189" s="449"/>
      <c r="Q189" s="449"/>
      <c r="R189" s="449"/>
      <c r="S189" s="449"/>
      <c r="T189" s="449"/>
      <c r="U189" s="449"/>
      <c r="V189" s="449"/>
      <c r="W189" s="449"/>
      <c r="X189" s="450"/>
      <c r="Y189" s="890" t="s">
        <v>13</v>
      </c>
      <c r="Z189" s="782"/>
      <c r="AA189" s="783"/>
      <c r="AB189" s="891" t="s">
        <v>14</v>
      </c>
      <c r="AC189" s="891"/>
      <c r="AD189" s="891"/>
      <c r="AE189" s="560"/>
      <c r="AF189" s="561"/>
      <c r="AG189" s="561"/>
      <c r="AH189" s="561"/>
      <c r="AI189" s="560"/>
      <c r="AJ189" s="561"/>
      <c r="AK189" s="561"/>
      <c r="AL189" s="561"/>
      <c r="AM189" s="560"/>
      <c r="AN189" s="561"/>
      <c r="AO189" s="561"/>
      <c r="AP189" s="561"/>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2">
      <c r="A190" s="314"/>
      <c r="B190" s="451" t="s">
        <v>138</v>
      </c>
      <c r="C190" s="452"/>
      <c r="D190" s="452"/>
      <c r="E190" s="452"/>
      <c r="F190" s="453"/>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2" t="s">
        <v>11</v>
      </c>
      <c r="AC190" s="883"/>
      <c r="AD190" s="884"/>
      <c r="AE190" s="412" t="s">
        <v>416</v>
      </c>
      <c r="AF190" s="412"/>
      <c r="AG190" s="412"/>
      <c r="AH190" s="412"/>
      <c r="AI190" s="412" t="s">
        <v>568</v>
      </c>
      <c r="AJ190" s="412"/>
      <c r="AK190" s="412"/>
      <c r="AL190" s="412"/>
      <c r="AM190" s="412" t="s">
        <v>384</v>
      </c>
      <c r="AN190" s="412"/>
      <c r="AO190" s="412"/>
      <c r="AP190" s="412"/>
      <c r="AQ190" s="487" t="s">
        <v>174</v>
      </c>
      <c r="AR190" s="488"/>
      <c r="AS190" s="488"/>
      <c r="AT190" s="489"/>
      <c r="AU190" s="490" t="s">
        <v>128</v>
      </c>
      <c r="AV190" s="490"/>
      <c r="AW190" s="490"/>
      <c r="AX190" s="491"/>
      <c r="AY190">
        <f>COUNTA($G$192)</f>
        <v>0</v>
      </c>
      <c r="AZ190" s="10"/>
      <c r="BA190" s="10"/>
      <c r="BB190" s="10"/>
      <c r="BC190" s="10"/>
    </row>
    <row r="191" spans="1:60" ht="18.75" hidden="1" customHeight="1" x14ac:dyDescent="0.2">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3"/>
      <c r="AD191" s="484"/>
      <c r="AE191" s="412"/>
      <c r="AF191" s="412"/>
      <c r="AG191" s="412"/>
      <c r="AH191" s="412"/>
      <c r="AI191" s="412"/>
      <c r="AJ191" s="412"/>
      <c r="AK191" s="412"/>
      <c r="AL191" s="412"/>
      <c r="AM191" s="412"/>
      <c r="AN191" s="412"/>
      <c r="AO191" s="412"/>
      <c r="AP191" s="412"/>
      <c r="AQ191" s="492"/>
      <c r="AR191" s="432"/>
      <c r="AS191" s="430" t="s">
        <v>175</v>
      </c>
      <c r="AT191" s="431"/>
      <c r="AU191" s="432"/>
      <c r="AV191" s="432"/>
      <c r="AW191" s="324" t="s">
        <v>166</v>
      </c>
      <c r="AX191" s="329"/>
      <c r="AY191">
        <f>$AY$190</f>
        <v>0</v>
      </c>
      <c r="AZ191" s="10"/>
      <c r="BA191" s="10"/>
      <c r="BB191" s="10"/>
      <c r="BC191" s="10"/>
      <c r="BD191" s="10"/>
      <c r="BE191" s="10"/>
      <c r="BF191" s="10"/>
      <c r="BG191" s="10"/>
      <c r="BH191" s="10"/>
    </row>
    <row r="192" spans="1:60" ht="23.2" hidden="1" customHeight="1" x14ac:dyDescent="0.2">
      <c r="A192" s="314"/>
      <c r="B192" s="316"/>
      <c r="C192" s="317"/>
      <c r="D192" s="317"/>
      <c r="E192" s="317"/>
      <c r="F192" s="318"/>
      <c r="G192" s="138"/>
      <c r="H192" s="139"/>
      <c r="I192" s="139"/>
      <c r="J192" s="139"/>
      <c r="K192" s="139"/>
      <c r="L192" s="139"/>
      <c r="M192" s="139"/>
      <c r="N192" s="139"/>
      <c r="O192" s="140"/>
      <c r="P192" s="139"/>
      <c r="Q192" s="445"/>
      <c r="R192" s="445"/>
      <c r="S192" s="445"/>
      <c r="T192" s="445"/>
      <c r="U192" s="445"/>
      <c r="V192" s="445"/>
      <c r="W192" s="445"/>
      <c r="X192" s="446"/>
      <c r="Y192" s="886" t="s">
        <v>57</v>
      </c>
      <c r="Z192" s="887"/>
      <c r="AA192" s="888"/>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 hidden="1" customHeight="1" x14ac:dyDescent="0.2">
      <c r="A193" s="314"/>
      <c r="B193" s="316"/>
      <c r="C193" s="317"/>
      <c r="D193" s="317"/>
      <c r="E193" s="317"/>
      <c r="F193" s="318"/>
      <c r="G193" s="889"/>
      <c r="H193" s="380"/>
      <c r="I193" s="380"/>
      <c r="J193" s="380"/>
      <c r="K193" s="380"/>
      <c r="L193" s="380"/>
      <c r="M193" s="380"/>
      <c r="N193" s="380"/>
      <c r="O193" s="381"/>
      <c r="P193" s="447"/>
      <c r="Q193" s="447"/>
      <c r="R193" s="447"/>
      <c r="S193" s="447"/>
      <c r="T193" s="447"/>
      <c r="U193" s="447"/>
      <c r="V193" s="447"/>
      <c r="W193" s="447"/>
      <c r="X193" s="448"/>
      <c r="Y193" s="890" t="s">
        <v>50</v>
      </c>
      <c r="Z193" s="782"/>
      <c r="AA193" s="783"/>
      <c r="AB193" s="444"/>
      <c r="AC193" s="444"/>
      <c r="AD193" s="444"/>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 hidden="1" customHeight="1" x14ac:dyDescent="0.2">
      <c r="A194" s="314"/>
      <c r="B194" s="319"/>
      <c r="C194" s="320"/>
      <c r="D194" s="320"/>
      <c r="E194" s="320"/>
      <c r="F194" s="321"/>
      <c r="G194" s="141"/>
      <c r="H194" s="142"/>
      <c r="I194" s="142"/>
      <c r="J194" s="142"/>
      <c r="K194" s="142"/>
      <c r="L194" s="142"/>
      <c r="M194" s="142"/>
      <c r="N194" s="142"/>
      <c r="O194" s="143"/>
      <c r="P194" s="449"/>
      <c r="Q194" s="449"/>
      <c r="R194" s="449"/>
      <c r="S194" s="449"/>
      <c r="T194" s="449"/>
      <c r="U194" s="449"/>
      <c r="V194" s="449"/>
      <c r="W194" s="449"/>
      <c r="X194" s="450"/>
      <c r="Y194" s="890" t="s">
        <v>13</v>
      </c>
      <c r="Z194" s="782"/>
      <c r="AA194" s="783"/>
      <c r="AB194" s="891" t="s">
        <v>14</v>
      </c>
      <c r="AC194" s="891"/>
      <c r="AD194" s="891"/>
      <c r="AE194" s="560"/>
      <c r="AF194" s="561"/>
      <c r="AG194" s="561"/>
      <c r="AH194" s="561"/>
      <c r="AI194" s="560"/>
      <c r="AJ194" s="561"/>
      <c r="AK194" s="561"/>
      <c r="AL194" s="561"/>
      <c r="AM194" s="560"/>
      <c r="AN194" s="561"/>
      <c r="AO194" s="561"/>
      <c r="AP194" s="561"/>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2">
      <c r="A195" s="314"/>
      <c r="B195" s="451" t="s">
        <v>138</v>
      </c>
      <c r="C195" s="452"/>
      <c r="D195" s="452"/>
      <c r="E195" s="452"/>
      <c r="F195" s="453"/>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2" t="s">
        <v>11</v>
      </c>
      <c r="AC195" s="883"/>
      <c r="AD195" s="884"/>
      <c r="AE195" s="412" t="s">
        <v>416</v>
      </c>
      <c r="AF195" s="412"/>
      <c r="AG195" s="412"/>
      <c r="AH195" s="412"/>
      <c r="AI195" s="412" t="s">
        <v>568</v>
      </c>
      <c r="AJ195" s="412"/>
      <c r="AK195" s="412"/>
      <c r="AL195" s="412"/>
      <c r="AM195" s="412" t="s">
        <v>384</v>
      </c>
      <c r="AN195" s="412"/>
      <c r="AO195" s="412"/>
      <c r="AP195" s="412"/>
      <c r="AQ195" s="487" t="s">
        <v>174</v>
      </c>
      <c r="AR195" s="488"/>
      <c r="AS195" s="488"/>
      <c r="AT195" s="489"/>
      <c r="AU195" s="490" t="s">
        <v>128</v>
      </c>
      <c r="AV195" s="490"/>
      <c r="AW195" s="490"/>
      <c r="AX195" s="491"/>
      <c r="AY195">
        <f>COUNTA($G$197)</f>
        <v>0</v>
      </c>
      <c r="AZ195" s="10"/>
      <c r="BA195" s="10"/>
      <c r="BB195" s="10"/>
      <c r="BC195" s="10"/>
    </row>
    <row r="196" spans="1:60" ht="18.75" hidden="1" customHeight="1" x14ac:dyDescent="0.2">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3"/>
      <c r="AD196" s="484"/>
      <c r="AE196" s="412"/>
      <c r="AF196" s="412"/>
      <c r="AG196" s="412"/>
      <c r="AH196" s="412"/>
      <c r="AI196" s="412"/>
      <c r="AJ196" s="412"/>
      <c r="AK196" s="412"/>
      <c r="AL196" s="412"/>
      <c r="AM196" s="412"/>
      <c r="AN196" s="412"/>
      <c r="AO196" s="412"/>
      <c r="AP196" s="412"/>
      <c r="AQ196" s="492"/>
      <c r="AR196" s="432"/>
      <c r="AS196" s="430" t="s">
        <v>175</v>
      </c>
      <c r="AT196" s="431"/>
      <c r="AU196" s="432"/>
      <c r="AV196" s="432"/>
      <c r="AW196" s="324" t="s">
        <v>166</v>
      </c>
      <c r="AX196" s="329"/>
      <c r="AY196">
        <f>$AY$195</f>
        <v>0</v>
      </c>
      <c r="AZ196" s="10"/>
      <c r="BA196" s="10"/>
      <c r="BB196" s="10"/>
      <c r="BC196" s="10"/>
      <c r="BD196" s="10"/>
      <c r="BE196" s="10"/>
      <c r="BF196" s="10"/>
      <c r="BG196" s="10"/>
      <c r="BH196" s="10"/>
    </row>
    <row r="197" spans="1:60" ht="23.2" hidden="1" customHeight="1" x14ac:dyDescent="0.2">
      <c r="A197" s="314"/>
      <c r="B197" s="316"/>
      <c r="C197" s="317"/>
      <c r="D197" s="317"/>
      <c r="E197" s="317"/>
      <c r="F197" s="318"/>
      <c r="G197" s="138"/>
      <c r="H197" s="139"/>
      <c r="I197" s="139"/>
      <c r="J197" s="139"/>
      <c r="K197" s="139"/>
      <c r="L197" s="139"/>
      <c r="M197" s="139"/>
      <c r="N197" s="139"/>
      <c r="O197" s="140"/>
      <c r="P197" s="139"/>
      <c r="Q197" s="445"/>
      <c r="R197" s="445"/>
      <c r="S197" s="445"/>
      <c r="T197" s="445"/>
      <c r="U197" s="445"/>
      <c r="V197" s="445"/>
      <c r="W197" s="445"/>
      <c r="X197" s="446"/>
      <c r="Y197" s="886" t="s">
        <v>57</v>
      </c>
      <c r="Z197" s="887"/>
      <c r="AA197" s="888"/>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 hidden="1" customHeight="1" x14ac:dyDescent="0.2">
      <c r="A198" s="314"/>
      <c r="B198" s="316"/>
      <c r="C198" s="317"/>
      <c r="D198" s="317"/>
      <c r="E198" s="317"/>
      <c r="F198" s="318"/>
      <c r="G198" s="889"/>
      <c r="H198" s="380"/>
      <c r="I198" s="380"/>
      <c r="J198" s="380"/>
      <c r="K198" s="380"/>
      <c r="L198" s="380"/>
      <c r="M198" s="380"/>
      <c r="N198" s="380"/>
      <c r="O198" s="381"/>
      <c r="P198" s="447"/>
      <c r="Q198" s="447"/>
      <c r="R198" s="447"/>
      <c r="S198" s="447"/>
      <c r="T198" s="447"/>
      <c r="U198" s="447"/>
      <c r="V198" s="447"/>
      <c r="W198" s="447"/>
      <c r="X198" s="448"/>
      <c r="Y198" s="890" t="s">
        <v>50</v>
      </c>
      <c r="Z198" s="782"/>
      <c r="AA198" s="783"/>
      <c r="AB198" s="444"/>
      <c r="AC198" s="444"/>
      <c r="AD198" s="444"/>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 hidden="1" customHeight="1" thickBot="1" x14ac:dyDescent="0.25">
      <c r="A199" s="315"/>
      <c r="B199" s="879"/>
      <c r="C199" s="880"/>
      <c r="D199" s="880"/>
      <c r="E199" s="880"/>
      <c r="F199" s="881"/>
      <c r="G199" s="892"/>
      <c r="H199" s="893"/>
      <c r="I199" s="893"/>
      <c r="J199" s="893"/>
      <c r="K199" s="893"/>
      <c r="L199" s="893"/>
      <c r="M199" s="893"/>
      <c r="N199" s="893"/>
      <c r="O199" s="894"/>
      <c r="P199" s="895"/>
      <c r="Q199" s="895"/>
      <c r="R199" s="895"/>
      <c r="S199" s="895"/>
      <c r="T199" s="895"/>
      <c r="U199" s="895"/>
      <c r="V199" s="895"/>
      <c r="W199" s="895"/>
      <c r="X199" s="896"/>
      <c r="Y199" s="897" t="s">
        <v>13</v>
      </c>
      <c r="Z199" s="898"/>
      <c r="AA199" s="899"/>
      <c r="AB199" s="900" t="s">
        <v>14</v>
      </c>
      <c r="AC199" s="900"/>
      <c r="AD199" s="900"/>
      <c r="AE199" s="901"/>
      <c r="AF199" s="902"/>
      <c r="AG199" s="902"/>
      <c r="AH199" s="902"/>
      <c r="AI199" s="901"/>
      <c r="AJ199" s="902"/>
      <c r="AK199" s="902"/>
      <c r="AL199" s="902"/>
      <c r="AM199" s="901"/>
      <c r="AN199" s="902"/>
      <c r="AO199" s="902"/>
      <c r="AP199" s="902"/>
      <c r="AQ199" s="903"/>
      <c r="AR199" s="904"/>
      <c r="AS199" s="904"/>
      <c r="AT199" s="905"/>
      <c r="AU199" s="902"/>
      <c r="AV199" s="902"/>
      <c r="AW199" s="902"/>
      <c r="AX199" s="906"/>
      <c r="AY199">
        <f t="shared" si="9"/>
        <v>0</v>
      </c>
      <c r="AZ199" s="10"/>
      <c r="BA199" s="10"/>
      <c r="BB199" s="10"/>
      <c r="BC199" s="10"/>
      <c r="BD199" s="10"/>
      <c r="BE199" s="10"/>
      <c r="BF199" s="10"/>
      <c r="BG199" s="10"/>
      <c r="BH199" s="10"/>
    </row>
    <row r="200" spans="1:60" ht="18.75" customHeight="1" x14ac:dyDescent="0.2">
      <c r="A200" s="577" t="s">
        <v>237</v>
      </c>
      <c r="B200" s="578"/>
      <c r="C200" s="578"/>
      <c r="D200" s="578"/>
      <c r="E200" s="578"/>
      <c r="F200" s="579"/>
      <c r="G200" s="543"/>
      <c r="H200" s="545" t="s">
        <v>139</v>
      </c>
      <c r="I200" s="545"/>
      <c r="J200" s="545"/>
      <c r="K200" s="545"/>
      <c r="L200" s="545"/>
      <c r="M200" s="545"/>
      <c r="N200" s="545"/>
      <c r="O200" s="546"/>
      <c r="P200" s="548" t="s">
        <v>55</v>
      </c>
      <c r="Q200" s="545"/>
      <c r="R200" s="545"/>
      <c r="S200" s="545"/>
      <c r="T200" s="545"/>
      <c r="U200" s="545"/>
      <c r="V200" s="546"/>
      <c r="W200" s="550" t="s">
        <v>233</v>
      </c>
      <c r="X200" s="551"/>
      <c r="Y200" s="554"/>
      <c r="Z200" s="554"/>
      <c r="AA200" s="555"/>
      <c r="AB200" s="548" t="s">
        <v>11</v>
      </c>
      <c r="AC200" s="545"/>
      <c r="AD200" s="546"/>
      <c r="AE200" s="412" t="s">
        <v>416</v>
      </c>
      <c r="AF200" s="412"/>
      <c r="AG200" s="412"/>
      <c r="AH200" s="412"/>
      <c r="AI200" s="412" t="s">
        <v>568</v>
      </c>
      <c r="AJ200" s="412"/>
      <c r="AK200" s="412"/>
      <c r="AL200" s="412"/>
      <c r="AM200" s="412" t="s">
        <v>384</v>
      </c>
      <c r="AN200" s="412"/>
      <c r="AO200" s="412"/>
      <c r="AP200" s="412"/>
      <c r="AQ200" s="487" t="s">
        <v>174</v>
      </c>
      <c r="AR200" s="488"/>
      <c r="AS200" s="488"/>
      <c r="AT200" s="489"/>
      <c r="AU200" s="539" t="s">
        <v>128</v>
      </c>
      <c r="AV200" s="539"/>
      <c r="AW200" s="539"/>
      <c r="AX200" s="540"/>
      <c r="AY200">
        <f>COUNTA($H$202)</f>
        <v>1</v>
      </c>
    </row>
    <row r="201" spans="1:60" ht="18.75" customHeight="1" x14ac:dyDescent="0.2">
      <c r="A201" s="562"/>
      <c r="B201" s="563"/>
      <c r="C201" s="563"/>
      <c r="D201" s="563"/>
      <c r="E201" s="563"/>
      <c r="F201" s="564"/>
      <c r="G201" s="544"/>
      <c r="H201" s="541"/>
      <c r="I201" s="541"/>
      <c r="J201" s="541"/>
      <c r="K201" s="541"/>
      <c r="L201" s="541"/>
      <c r="M201" s="541"/>
      <c r="N201" s="541"/>
      <c r="O201" s="547"/>
      <c r="P201" s="549"/>
      <c r="Q201" s="541"/>
      <c r="R201" s="541"/>
      <c r="S201" s="541"/>
      <c r="T201" s="541"/>
      <c r="U201" s="541"/>
      <c r="V201" s="547"/>
      <c r="W201" s="552"/>
      <c r="X201" s="553"/>
      <c r="Y201" s="556"/>
      <c r="Z201" s="556"/>
      <c r="AA201" s="557"/>
      <c r="AB201" s="549"/>
      <c r="AC201" s="541"/>
      <c r="AD201" s="547"/>
      <c r="AE201" s="412"/>
      <c r="AF201" s="412"/>
      <c r="AG201" s="412"/>
      <c r="AH201" s="412"/>
      <c r="AI201" s="412"/>
      <c r="AJ201" s="412"/>
      <c r="AK201" s="412"/>
      <c r="AL201" s="412"/>
      <c r="AM201" s="412"/>
      <c r="AN201" s="412"/>
      <c r="AO201" s="412"/>
      <c r="AP201" s="412"/>
      <c r="AQ201" s="428" t="s">
        <v>614</v>
      </c>
      <c r="AR201" s="429"/>
      <c r="AS201" s="430" t="s">
        <v>175</v>
      </c>
      <c r="AT201" s="431"/>
      <c r="AU201" s="432" t="s">
        <v>614</v>
      </c>
      <c r="AV201" s="432"/>
      <c r="AW201" s="541" t="s">
        <v>166</v>
      </c>
      <c r="AX201" s="542"/>
      <c r="AY201">
        <f t="shared" ref="AY201:AY207" si="10">$AY$200</f>
        <v>1</v>
      </c>
    </row>
    <row r="202" spans="1:60" ht="45.25" customHeight="1" x14ac:dyDescent="0.2">
      <c r="A202" s="562"/>
      <c r="B202" s="563"/>
      <c r="C202" s="563"/>
      <c r="D202" s="563"/>
      <c r="E202" s="563"/>
      <c r="F202" s="564"/>
      <c r="G202" s="521" t="s">
        <v>176</v>
      </c>
      <c r="H202" s="524" t="s">
        <v>621</v>
      </c>
      <c r="I202" s="525"/>
      <c r="J202" s="525"/>
      <c r="K202" s="525"/>
      <c r="L202" s="525"/>
      <c r="M202" s="525"/>
      <c r="N202" s="525"/>
      <c r="O202" s="526"/>
      <c r="P202" s="524" t="s">
        <v>614</v>
      </c>
      <c r="Q202" s="525"/>
      <c r="R202" s="525"/>
      <c r="S202" s="525"/>
      <c r="T202" s="525"/>
      <c r="U202" s="525"/>
      <c r="V202" s="526"/>
      <c r="W202" s="530"/>
      <c r="X202" s="531"/>
      <c r="Y202" s="536" t="s">
        <v>12</v>
      </c>
      <c r="Z202" s="536"/>
      <c r="AA202" s="537"/>
      <c r="AB202" s="538" t="s">
        <v>251</v>
      </c>
      <c r="AC202" s="538"/>
      <c r="AD202" s="538"/>
      <c r="AE202" s="386" t="s">
        <v>614</v>
      </c>
      <c r="AF202" s="369"/>
      <c r="AG202" s="369"/>
      <c r="AH202" s="369"/>
      <c r="AI202" s="386" t="s">
        <v>614</v>
      </c>
      <c r="AJ202" s="369"/>
      <c r="AK202" s="369"/>
      <c r="AL202" s="369"/>
      <c r="AM202" s="386" t="s">
        <v>643</v>
      </c>
      <c r="AN202" s="369"/>
      <c r="AO202" s="369"/>
      <c r="AP202" s="369"/>
      <c r="AQ202" s="386" t="s">
        <v>614</v>
      </c>
      <c r="AR202" s="369"/>
      <c r="AS202" s="369"/>
      <c r="AT202" s="558"/>
      <c r="AU202" s="369" t="s">
        <v>614</v>
      </c>
      <c r="AV202" s="369"/>
      <c r="AW202" s="369"/>
      <c r="AX202" s="370"/>
      <c r="AY202">
        <f t="shared" si="10"/>
        <v>1</v>
      </c>
    </row>
    <row r="203" spans="1:60" ht="45.25" customHeight="1" x14ac:dyDescent="0.2">
      <c r="A203" s="562"/>
      <c r="B203" s="563"/>
      <c r="C203" s="563"/>
      <c r="D203" s="563"/>
      <c r="E203" s="563"/>
      <c r="F203" s="564"/>
      <c r="G203" s="522"/>
      <c r="H203" s="527"/>
      <c r="I203" s="528"/>
      <c r="J203" s="528"/>
      <c r="K203" s="528"/>
      <c r="L203" s="528"/>
      <c r="M203" s="528"/>
      <c r="N203" s="528"/>
      <c r="O203" s="529"/>
      <c r="P203" s="527"/>
      <c r="Q203" s="528"/>
      <c r="R203" s="528"/>
      <c r="S203" s="528"/>
      <c r="T203" s="528"/>
      <c r="U203" s="528"/>
      <c r="V203" s="529"/>
      <c r="W203" s="532"/>
      <c r="X203" s="533"/>
      <c r="Y203" s="275" t="s">
        <v>50</v>
      </c>
      <c r="Z203" s="275"/>
      <c r="AA203" s="307"/>
      <c r="AB203" s="581" t="s">
        <v>251</v>
      </c>
      <c r="AC203" s="581"/>
      <c r="AD203" s="581"/>
      <c r="AE203" s="386" t="s">
        <v>614</v>
      </c>
      <c r="AF203" s="369"/>
      <c r="AG203" s="369"/>
      <c r="AH203" s="369"/>
      <c r="AI203" s="386" t="s">
        <v>614</v>
      </c>
      <c r="AJ203" s="369"/>
      <c r="AK203" s="369"/>
      <c r="AL203" s="369"/>
      <c r="AM203" s="386" t="s">
        <v>643</v>
      </c>
      <c r="AN203" s="369"/>
      <c r="AO203" s="369"/>
      <c r="AP203" s="369"/>
      <c r="AQ203" s="386" t="s">
        <v>614</v>
      </c>
      <c r="AR203" s="369"/>
      <c r="AS203" s="369"/>
      <c r="AT203" s="558"/>
      <c r="AU203" s="369" t="s">
        <v>614</v>
      </c>
      <c r="AV203" s="369"/>
      <c r="AW203" s="369"/>
      <c r="AX203" s="370"/>
      <c r="AY203">
        <f t="shared" si="10"/>
        <v>1</v>
      </c>
    </row>
    <row r="204" spans="1:60" ht="45.25" customHeight="1" x14ac:dyDescent="0.2">
      <c r="A204" s="562"/>
      <c r="B204" s="563"/>
      <c r="C204" s="563"/>
      <c r="D204" s="563"/>
      <c r="E204" s="563"/>
      <c r="F204" s="564"/>
      <c r="G204" s="523"/>
      <c r="H204" s="527"/>
      <c r="I204" s="528"/>
      <c r="J204" s="528"/>
      <c r="K204" s="528"/>
      <c r="L204" s="528"/>
      <c r="M204" s="528"/>
      <c r="N204" s="528"/>
      <c r="O204" s="529"/>
      <c r="P204" s="527"/>
      <c r="Q204" s="528"/>
      <c r="R204" s="528"/>
      <c r="S204" s="528"/>
      <c r="T204" s="528"/>
      <c r="U204" s="528"/>
      <c r="V204" s="529"/>
      <c r="W204" s="534"/>
      <c r="X204" s="535"/>
      <c r="Y204" s="275" t="s">
        <v>13</v>
      </c>
      <c r="Z204" s="275"/>
      <c r="AA204" s="307"/>
      <c r="AB204" s="559" t="s">
        <v>252</v>
      </c>
      <c r="AC204" s="559"/>
      <c r="AD204" s="559"/>
      <c r="AE204" s="560" t="s">
        <v>614</v>
      </c>
      <c r="AF204" s="561"/>
      <c r="AG204" s="561"/>
      <c r="AH204" s="561"/>
      <c r="AI204" s="560" t="s">
        <v>614</v>
      </c>
      <c r="AJ204" s="561"/>
      <c r="AK204" s="561"/>
      <c r="AL204" s="561"/>
      <c r="AM204" s="560" t="s">
        <v>643</v>
      </c>
      <c r="AN204" s="561"/>
      <c r="AO204" s="561"/>
      <c r="AP204" s="561"/>
      <c r="AQ204" s="386" t="s">
        <v>614</v>
      </c>
      <c r="AR204" s="369"/>
      <c r="AS204" s="369"/>
      <c r="AT204" s="558"/>
      <c r="AU204" s="369" t="s">
        <v>614</v>
      </c>
      <c r="AV204" s="369"/>
      <c r="AW204" s="369"/>
      <c r="AX204" s="370"/>
      <c r="AY204">
        <f t="shared" si="10"/>
        <v>1</v>
      </c>
    </row>
    <row r="205" spans="1:60" ht="23.2" customHeight="1" x14ac:dyDescent="0.2">
      <c r="A205" s="562" t="s">
        <v>240</v>
      </c>
      <c r="B205" s="563"/>
      <c r="C205" s="563"/>
      <c r="D205" s="563"/>
      <c r="E205" s="563"/>
      <c r="F205" s="564"/>
      <c r="G205" s="522" t="s">
        <v>177</v>
      </c>
      <c r="H205" s="568" t="s">
        <v>614</v>
      </c>
      <c r="I205" s="568"/>
      <c r="J205" s="568"/>
      <c r="K205" s="568"/>
      <c r="L205" s="568"/>
      <c r="M205" s="568"/>
      <c r="N205" s="568"/>
      <c r="O205" s="568"/>
      <c r="P205" s="568" t="s">
        <v>614</v>
      </c>
      <c r="Q205" s="568"/>
      <c r="R205" s="568"/>
      <c r="S205" s="568"/>
      <c r="T205" s="568"/>
      <c r="U205" s="568"/>
      <c r="V205" s="568"/>
      <c r="W205" s="571" t="s">
        <v>250</v>
      </c>
      <c r="X205" s="572"/>
      <c r="Y205" s="536" t="s">
        <v>12</v>
      </c>
      <c r="Z205" s="536"/>
      <c r="AA205" s="537"/>
      <c r="AB205" s="538" t="s">
        <v>251</v>
      </c>
      <c r="AC205" s="538"/>
      <c r="AD205" s="538"/>
      <c r="AE205" s="386" t="s">
        <v>614</v>
      </c>
      <c r="AF205" s="369"/>
      <c r="AG205" s="369"/>
      <c r="AH205" s="369"/>
      <c r="AI205" s="386" t="s">
        <v>614</v>
      </c>
      <c r="AJ205" s="369"/>
      <c r="AK205" s="369"/>
      <c r="AL205" s="369"/>
      <c r="AM205" s="386" t="s">
        <v>643</v>
      </c>
      <c r="AN205" s="369"/>
      <c r="AO205" s="369"/>
      <c r="AP205" s="369"/>
      <c r="AQ205" s="386" t="s">
        <v>614</v>
      </c>
      <c r="AR205" s="369"/>
      <c r="AS205" s="369"/>
      <c r="AT205" s="558"/>
      <c r="AU205" s="369" t="s">
        <v>614</v>
      </c>
      <c r="AV205" s="369"/>
      <c r="AW205" s="369"/>
      <c r="AX205" s="370"/>
      <c r="AY205">
        <f t="shared" si="10"/>
        <v>1</v>
      </c>
    </row>
    <row r="206" spans="1:60" ht="23.2" customHeight="1" x14ac:dyDescent="0.2">
      <c r="A206" s="562"/>
      <c r="B206" s="563"/>
      <c r="C206" s="563"/>
      <c r="D206" s="563"/>
      <c r="E206" s="563"/>
      <c r="F206" s="564"/>
      <c r="G206" s="522"/>
      <c r="H206" s="569"/>
      <c r="I206" s="569"/>
      <c r="J206" s="569"/>
      <c r="K206" s="569"/>
      <c r="L206" s="569"/>
      <c r="M206" s="569"/>
      <c r="N206" s="569"/>
      <c r="O206" s="569"/>
      <c r="P206" s="569"/>
      <c r="Q206" s="569"/>
      <c r="R206" s="569"/>
      <c r="S206" s="569"/>
      <c r="T206" s="569"/>
      <c r="U206" s="569"/>
      <c r="V206" s="569"/>
      <c r="W206" s="573"/>
      <c r="X206" s="574"/>
      <c r="Y206" s="275" t="s">
        <v>50</v>
      </c>
      <c r="Z206" s="275"/>
      <c r="AA206" s="307"/>
      <c r="AB206" s="581" t="s">
        <v>251</v>
      </c>
      <c r="AC206" s="581"/>
      <c r="AD206" s="581"/>
      <c r="AE206" s="386" t="s">
        <v>614</v>
      </c>
      <c r="AF206" s="369"/>
      <c r="AG206" s="369"/>
      <c r="AH206" s="369"/>
      <c r="AI206" s="386" t="s">
        <v>614</v>
      </c>
      <c r="AJ206" s="369"/>
      <c r="AK206" s="369"/>
      <c r="AL206" s="369"/>
      <c r="AM206" s="386" t="s">
        <v>643</v>
      </c>
      <c r="AN206" s="369"/>
      <c r="AO206" s="369"/>
      <c r="AP206" s="369"/>
      <c r="AQ206" s="386" t="s">
        <v>614</v>
      </c>
      <c r="AR206" s="369"/>
      <c r="AS206" s="369"/>
      <c r="AT206" s="558"/>
      <c r="AU206" s="369" t="s">
        <v>614</v>
      </c>
      <c r="AV206" s="369"/>
      <c r="AW206" s="369"/>
      <c r="AX206" s="370"/>
      <c r="AY206">
        <f t="shared" si="10"/>
        <v>1</v>
      </c>
    </row>
    <row r="207" spans="1:60" ht="23.2" customHeight="1" x14ac:dyDescent="0.2">
      <c r="A207" s="565"/>
      <c r="B207" s="566"/>
      <c r="C207" s="566"/>
      <c r="D207" s="566"/>
      <c r="E207" s="566"/>
      <c r="F207" s="567"/>
      <c r="G207" s="522"/>
      <c r="H207" s="570"/>
      <c r="I207" s="570"/>
      <c r="J207" s="570"/>
      <c r="K207" s="570"/>
      <c r="L207" s="570"/>
      <c r="M207" s="570"/>
      <c r="N207" s="570"/>
      <c r="O207" s="570"/>
      <c r="P207" s="570"/>
      <c r="Q207" s="570"/>
      <c r="R207" s="570"/>
      <c r="S207" s="570"/>
      <c r="T207" s="570"/>
      <c r="U207" s="570"/>
      <c r="V207" s="570"/>
      <c r="W207" s="575"/>
      <c r="X207" s="576"/>
      <c r="Y207" s="275" t="s">
        <v>13</v>
      </c>
      <c r="Z207" s="275"/>
      <c r="AA207" s="307"/>
      <c r="AB207" s="559" t="s">
        <v>252</v>
      </c>
      <c r="AC207" s="559"/>
      <c r="AD207" s="559"/>
      <c r="AE207" s="560" t="s">
        <v>614</v>
      </c>
      <c r="AF207" s="561"/>
      <c r="AG207" s="561"/>
      <c r="AH207" s="561"/>
      <c r="AI207" s="560" t="s">
        <v>614</v>
      </c>
      <c r="AJ207" s="561"/>
      <c r="AK207" s="561"/>
      <c r="AL207" s="561"/>
      <c r="AM207" s="560" t="s">
        <v>643</v>
      </c>
      <c r="AN207" s="561"/>
      <c r="AO207" s="561"/>
      <c r="AP207" s="580"/>
      <c r="AQ207" s="386" t="s">
        <v>614</v>
      </c>
      <c r="AR207" s="369"/>
      <c r="AS207" s="369"/>
      <c r="AT207" s="558"/>
      <c r="AU207" s="369" t="s">
        <v>614</v>
      </c>
      <c r="AV207" s="369"/>
      <c r="AW207" s="369"/>
      <c r="AX207" s="370"/>
      <c r="AY207">
        <f t="shared" si="10"/>
        <v>1</v>
      </c>
    </row>
    <row r="208" spans="1:60" ht="18.75" hidden="1" customHeight="1" x14ac:dyDescent="0.2">
      <c r="A208" s="586" t="s">
        <v>237</v>
      </c>
      <c r="B208" s="587"/>
      <c r="C208" s="587"/>
      <c r="D208" s="587"/>
      <c r="E208" s="587"/>
      <c r="F208" s="588"/>
      <c r="G208" s="589"/>
      <c r="H208" s="488" t="s">
        <v>139</v>
      </c>
      <c r="I208" s="488"/>
      <c r="J208" s="488"/>
      <c r="K208" s="488"/>
      <c r="L208" s="488"/>
      <c r="M208" s="488"/>
      <c r="N208" s="488"/>
      <c r="O208" s="489"/>
      <c r="P208" s="487" t="s">
        <v>55</v>
      </c>
      <c r="Q208" s="488"/>
      <c r="R208" s="488"/>
      <c r="S208" s="488"/>
      <c r="T208" s="488"/>
      <c r="U208" s="488"/>
      <c r="V208" s="488"/>
      <c r="W208" s="488"/>
      <c r="X208" s="489"/>
      <c r="Y208" s="592"/>
      <c r="Z208" s="593"/>
      <c r="AA208" s="594"/>
      <c r="AB208" s="341" t="s">
        <v>11</v>
      </c>
      <c r="AC208" s="338"/>
      <c r="AD208" s="339"/>
      <c r="AE208" s="136" t="s">
        <v>416</v>
      </c>
      <c r="AF208" s="136"/>
      <c r="AG208" s="136"/>
      <c r="AH208" s="136"/>
      <c r="AI208" s="412" t="s">
        <v>568</v>
      </c>
      <c r="AJ208" s="412"/>
      <c r="AK208" s="412"/>
      <c r="AL208" s="412"/>
      <c r="AM208" s="412" t="s">
        <v>384</v>
      </c>
      <c r="AN208" s="412"/>
      <c r="AO208" s="412"/>
      <c r="AP208" s="412"/>
      <c r="AQ208" s="487" t="s">
        <v>174</v>
      </c>
      <c r="AR208" s="488"/>
      <c r="AS208" s="488"/>
      <c r="AT208" s="489"/>
      <c r="AU208" s="582" t="s">
        <v>128</v>
      </c>
      <c r="AV208" s="583"/>
      <c r="AW208" s="583"/>
      <c r="AX208" s="584"/>
      <c r="AY208">
        <f>COUNTA($H$210)</f>
        <v>0</v>
      </c>
    </row>
    <row r="209" spans="1:51" ht="18.75" hidden="1" customHeight="1" x14ac:dyDescent="0.2">
      <c r="A209" s="562"/>
      <c r="B209" s="563"/>
      <c r="C209" s="563"/>
      <c r="D209" s="563"/>
      <c r="E209" s="563"/>
      <c r="F209" s="564"/>
      <c r="G209" s="590"/>
      <c r="H209" s="430"/>
      <c r="I209" s="430"/>
      <c r="J209" s="430"/>
      <c r="K209" s="430"/>
      <c r="L209" s="430"/>
      <c r="M209" s="430"/>
      <c r="N209" s="430"/>
      <c r="O209" s="431"/>
      <c r="P209" s="591"/>
      <c r="Q209" s="430"/>
      <c r="R209" s="430"/>
      <c r="S209" s="430"/>
      <c r="T209" s="430"/>
      <c r="U209" s="430"/>
      <c r="V209" s="430"/>
      <c r="W209" s="430"/>
      <c r="X209" s="431"/>
      <c r="Y209" s="595"/>
      <c r="Z209" s="596"/>
      <c r="AA209" s="597"/>
      <c r="AB209" s="328"/>
      <c r="AC209" s="324"/>
      <c r="AD209" s="325"/>
      <c r="AE209" s="136"/>
      <c r="AF209" s="136"/>
      <c r="AG209" s="136"/>
      <c r="AH209" s="136"/>
      <c r="AI209" s="412"/>
      <c r="AJ209" s="412"/>
      <c r="AK209" s="412"/>
      <c r="AL209" s="412"/>
      <c r="AM209" s="412"/>
      <c r="AN209" s="412"/>
      <c r="AO209" s="412"/>
      <c r="AP209" s="412"/>
      <c r="AQ209" s="428"/>
      <c r="AR209" s="429"/>
      <c r="AS209" s="430" t="s">
        <v>175</v>
      </c>
      <c r="AT209" s="431"/>
      <c r="AU209" s="428"/>
      <c r="AV209" s="429"/>
      <c r="AW209" s="430" t="s">
        <v>166</v>
      </c>
      <c r="AX209" s="585"/>
      <c r="AY209">
        <f>$AY$208</f>
        <v>0</v>
      </c>
    </row>
    <row r="210" spans="1:51" ht="23.2" hidden="1" customHeight="1" x14ac:dyDescent="0.2">
      <c r="A210" s="562"/>
      <c r="B210" s="563"/>
      <c r="C210" s="563"/>
      <c r="D210" s="563"/>
      <c r="E210" s="563"/>
      <c r="F210" s="564"/>
      <c r="G210" s="598" t="s">
        <v>176</v>
      </c>
      <c r="H210" s="139"/>
      <c r="I210" s="139"/>
      <c r="J210" s="139"/>
      <c r="K210" s="139"/>
      <c r="L210" s="139"/>
      <c r="M210" s="139"/>
      <c r="N210" s="139"/>
      <c r="O210" s="140"/>
      <c r="P210" s="139"/>
      <c r="Q210" s="139"/>
      <c r="R210" s="139"/>
      <c r="S210" s="139"/>
      <c r="T210" s="139"/>
      <c r="U210" s="139"/>
      <c r="V210" s="139"/>
      <c r="W210" s="139"/>
      <c r="X210" s="140"/>
      <c r="Y210" s="601" t="s">
        <v>12</v>
      </c>
      <c r="Z210" s="602"/>
      <c r="AA210" s="603"/>
      <c r="AB210" s="611"/>
      <c r="AC210" s="611"/>
      <c r="AD210" s="611"/>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 hidden="1" customHeight="1" x14ac:dyDescent="0.2">
      <c r="A211" s="562"/>
      <c r="B211" s="563"/>
      <c r="C211" s="563"/>
      <c r="D211" s="563"/>
      <c r="E211" s="563"/>
      <c r="F211" s="564"/>
      <c r="G211" s="599"/>
      <c r="H211" s="380"/>
      <c r="I211" s="380"/>
      <c r="J211" s="380"/>
      <c r="K211" s="380"/>
      <c r="L211" s="380"/>
      <c r="M211" s="380"/>
      <c r="N211" s="380"/>
      <c r="O211" s="381"/>
      <c r="P211" s="380"/>
      <c r="Q211" s="380"/>
      <c r="R211" s="380"/>
      <c r="S211" s="380"/>
      <c r="T211" s="380"/>
      <c r="U211" s="380"/>
      <c r="V211" s="380"/>
      <c r="W211" s="380"/>
      <c r="X211" s="381"/>
      <c r="Y211" s="607" t="s">
        <v>50</v>
      </c>
      <c r="Z211" s="608"/>
      <c r="AA211" s="609"/>
      <c r="AB211" s="610"/>
      <c r="AC211" s="610"/>
      <c r="AD211" s="610"/>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 hidden="1" customHeight="1" x14ac:dyDescent="0.2">
      <c r="A212" s="562"/>
      <c r="B212" s="563"/>
      <c r="C212" s="563"/>
      <c r="D212" s="563"/>
      <c r="E212" s="563"/>
      <c r="F212" s="564"/>
      <c r="G212" s="600"/>
      <c r="H212" s="142"/>
      <c r="I212" s="142"/>
      <c r="J212" s="142"/>
      <c r="K212" s="142"/>
      <c r="L212" s="142"/>
      <c r="M212" s="142"/>
      <c r="N212" s="142"/>
      <c r="O212" s="143"/>
      <c r="P212" s="380"/>
      <c r="Q212" s="380"/>
      <c r="R212" s="380"/>
      <c r="S212" s="380"/>
      <c r="T212" s="380"/>
      <c r="U212" s="380"/>
      <c r="V212" s="380"/>
      <c r="W212" s="380"/>
      <c r="X212" s="381"/>
      <c r="Y212" s="487" t="s">
        <v>13</v>
      </c>
      <c r="Z212" s="488"/>
      <c r="AA212" s="489"/>
      <c r="AB212" s="604" t="s">
        <v>14</v>
      </c>
      <c r="AC212" s="604"/>
      <c r="AD212" s="604"/>
      <c r="AE212" s="605"/>
      <c r="AF212" s="606"/>
      <c r="AG212" s="606"/>
      <c r="AH212" s="606"/>
      <c r="AI212" s="605"/>
      <c r="AJ212" s="606"/>
      <c r="AK212" s="606"/>
      <c r="AL212" s="606"/>
      <c r="AM212" s="605"/>
      <c r="AN212" s="606"/>
      <c r="AO212" s="606"/>
      <c r="AP212" s="606"/>
      <c r="AQ212" s="388"/>
      <c r="AR212" s="389"/>
      <c r="AS212" s="389"/>
      <c r="AT212" s="390"/>
      <c r="AU212" s="369"/>
      <c r="AV212" s="369"/>
      <c r="AW212" s="369"/>
      <c r="AX212" s="370"/>
      <c r="AY212">
        <f>$AY$208</f>
        <v>0</v>
      </c>
    </row>
    <row r="213" spans="1:51" ht="69.7" hidden="1" customHeight="1" x14ac:dyDescent="0.2">
      <c r="A213" s="641" t="s">
        <v>622</v>
      </c>
      <c r="B213" s="642"/>
      <c r="C213" s="642"/>
      <c r="D213" s="642"/>
      <c r="E213" s="566" t="s">
        <v>225</v>
      </c>
      <c r="F213" s="567"/>
      <c r="G213" s="82" t="s">
        <v>177</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customHeight="1" thickBot="1" x14ac:dyDescent="0.25">
      <c r="A214" s="499" t="s">
        <v>576</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232</v>
      </c>
      <c r="AP214" s="658"/>
      <c r="AQ214" s="658"/>
      <c r="AR214" s="81" t="s">
        <v>231</v>
      </c>
      <c r="AS214" s="657"/>
      <c r="AT214" s="658"/>
      <c r="AU214" s="658"/>
      <c r="AV214" s="658"/>
      <c r="AW214" s="658"/>
      <c r="AX214" s="659"/>
      <c r="AY214">
        <f>COUNTIF($AR$214,"☑")</f>
        <v>0</v>
      </c>
    </row>
    <row r="215" spans="1:51" ht="45.25" customHeight="1" x14ac:dyDescent="0.2">
      <c r="A215" s="647" t="s">
        <v>283</v>
      </c>
      <c r="B215" s="648"/>
      <c r="C215" s="650" t="s">
        <v>178</v>
      </c>
      <c r="D215" s="648"/>
      <c r="E215" s="651" t="s">
        <v>194</v>
      </c>
      <c r="F215" s="652"/>
      <c r="G215" s="653" t="s">
        <v>643</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2">
      <c r="A216" s="649"/>
      <c r="B216" s="637"/>
      <c r="C216" s="636"/>
      <c r="D216" s="637"/>
      <c r="E216" s="451" t="s">
        <v>193</v>
      </c>
      <c r="F216" s="453"/>
      <c r="G216" s="138" t="s">
        <v>644</v>
      </c>
      <c r="H216" s="139"/>
      <c r="I216" s="139"/>
      <c r="J216" s="139"/>
      <c r="K216" s="139"/>
      <c r="L216" s="139"/>
      <c r="M216" s="139"/>
      <c r="N216" s="139"/>
      <c r="O216" s="139"/>
      <c r="P216" s="139"/>
      <c r="Q216" s="139"/>
      <c r="R216" s="139"/>
      <c r="S216" s="139"/>
      <c r="T216" s="139"/>
      <c r="U216" s="139"/>
      <c r="V216" s="140"/>
      <c r="W216" s="625" t="s">
        <v>584</v>
      </c>
      <c r="X216" s="626"/>
      <c r="Y216" s="626"/>
      <c r="Z216" s="626"/>
      <c r="AA216" s="627"/>
      <c r="AB216" s="628" t="s">
        <v>700</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05" customHeight="1" x14ac:dyDescent="0.2">
      <c r="A217" s="649"/>
      <c r="B217" s="637"/>
      <c r="C217" s="636"/>
      <c r="D217" s="637"/>
      <c r="E217" s="319"/>
      <c r="F217" s="321"/>
      <c r="G217" s="141"/>
      <c r="H217" s="142"/>
      <c r="I217" s="142"/>
      <c r="J217" s="142"/>
      <c r="K217" s="142"/>
      <c r="L217" s="142"/>
      <c r="M217" s="142"/>
      <c r="N217" s="142"/>
      <c r="O217" s="142"/>
      <c r="P217" s="142"/>
      <c r="Q217" s="142"/>
      <c r="R217" s="142"/>
      <c r="S217" s="142"/>
      <c r="T217" s="142"/>
      <c r="U217" s="142"/>
      <c r="V217" s="143"/>
      <c r="W217" s="631" t="s">
        <v>585</v>
      </c>
      <c r="X217" s="632"/>
      <c r="Y217" s="632"/>
      <c r="Z217" s="632"/>
      <c r="AA217" s="633"/>
      <c r="AB217" s="628" t="s">
        <v>701</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700000000000003" customHeight="1" x14ac:dyDescent="0.2">
      <c r="A218" s="649"/>
      <c r="B218" s="637"/>
      <c r="C218" s="634" t="s">
        <v>597</v>
      </c>
      <c r="D218" s="635"/>
      <c r="E218" s="451" t="s">
        <v>279</v>
      </c>
      <c r="F218" s="453"/>
      <c r="G218" s="615" t="s">
        <v>181</v>
      </c>
      <c r="H218" s="616"/>
      <c r="I218" s="616"/>
      <c r="J218" s="638" t="s">
        <v>614</v>
      </c>
      <c r="K218" s="639"/>
      <c r="L218" s="639"/>
      <c r="M218" s="639"/>
      <c r="N218" s="639"/>
      <c r="O218" s="639"/>
      <c r="P218" s="639"/>
      <c r="Q218" s="639"/>
      <c r="R218" s="639"/>
      <c r="S218" s="639"/>
      <c r="T218" s="640"/>
      <c r="U218" s="613" t="s">
        <v>284</v>
      </c>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0"/>
    </row>
    <row r="219" spans="1:51" ht="34.700000000000003" customHeight="1" x14ac:dyDescent="0.2">
      <c r="A219" s="649"/>
      <c r="B219" s="637"/>
      <c r="C219" s="636"/>
      <c r="D219" s="637"/>
      <c r="E219" s="316"/>
      <c r="F219" s="318"/>
      <c r="G219" s="615" t="s">
        <v>598</v>
      </c>
      <c r="H219" s="616"/>
      <c r="I219" s="616"/>
      <c r="J219" s="616"/>
      <c r="K219" s="616"/>
      <c r="L219" s="616"/>
      <c r="M219" s="616"/>
      <c r="N219" s="616"/>
      <c r="O219" s="616"/>
      <c r="P219" s="616"/>
      <c r="Q219" s="616"/>
      <c r="R219" s="616"/>
      <c r="S219" s="616"/>
      <c r="T219" s="616"/>
      <c r="U219" s="612" t="s">
        <v>645</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0"/>
    </row>
    <row r="220" spans="1:51" ht="34.700000000000003" customHeight="1" thickBot="1" x14ac:dyDescent="0.25">
      <c r="A220" s="649"/>
      <c r="B220" s="637"/>
      <c r="C220" s="636"/>
      <c r="D220" s="637"/>
      <c r="E220" s="319"/>
      <c r="F220" s="321"/>
      <c r="G220" s="615" t="s">
        <v>585</v>
      </c>
      <c r="H220" s="616"/>
      <c r="I220" s="616"/>
      <c r="J220" s="616"/>
      <c r="K220" s="616"/>
      <c r="L220" s="616"/>
      <c r="M220" s="616"/>
      <c r="N220" s="616"/>
      <c r="O220" s="616"/>
      <c r="P220" s="616"/>
      <c r="Q220" s="616"/>
      <c r="R220" s="616"/>
      <c r="S220" s="616"/>
      <c r="T220" s="616"/>
      <c r="U220" s="144" t="s">
        <v>642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25" customHeight="1" x14ac:dyDescent="0.2">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25" customHeight="1" x14ac:dyDescent="0.2">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81.25" customHeight="1" x14ac:dyDescent="0.2">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641</v>
      </c>
      <c r="AE223" s="703"/>
      <c r="AF223" s="703"/>
      <c r="AG223" s="704" t="s">
        <v>652</v>
      </c>
      <c r="AH223" s="705"/>
      <c r="AI223" s="705"/>
      <c r="AJ223" s="705"/>
      <c r="AK223" s="705"/>
      <c r="AL223" s="705"/>
      <c r="AM223" s="705"/>
      <c r="AN223" s="705"/>
      <c r="AO223" s="705"/>
      <c r="AP223" s="705"/>
      <c r="AQ223" s="705"/>
      <c r="AR223" s="705"/>
      <c r="AS223" s="705"/>
      <c r="AT223" s="705"/>
      <c r="AU223" s="705"/>
      <c r="AV223" s="705"/>
      <c r="AW223" s="705"/>
      <c r="AX223" s="706"/>
    </row>
    <row r="224" spans="1:51" ht="27.25" customHeight="1" x14ac:dyDescent="0.2">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641</v>
      </c>
      <c r="AE224" s="684"/>
      <c r="AF224" s="684"/>
      <c r="AG224" s="710" t="s">
        <v>653</v>
      </c>
      <c r="AH224" s="711"/>
      <c r="AI224" s="711"/>
      <c r="AJ224" s="711"/>
      <c r="AK224" s="711"/>
      <c r="AL224" s="711"/>
      <c r="AM224" s="711"/>
      <c r="AN224" s="711"/>
      <c r="AO224" s="711"/>
      <c r="AP224" s="711"/>
      <c r="AQ224" s="711"/>
      <c r="AR224" s="711"/>
      <c r="AS224" s="711"/>
      <c r="AT224" s="711"/>
      <c r="AU224" s="711"/>
      <c r="AV224" s="711"/>
      <c r="AW224" s="711"/>
      <c r="AX224" s="712"/>
    </row>
    <row r="225" spans="1:50" ht="82.95" customHeight="1" x14ac:dyDescent="0.2">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641</v>
      </c>
      <c r="AE225" s="717"/>
      <c r="AF225" s="717"/>
      <c r="AG225" s="674" t="s">
        <v>652</v>
      </c>
      <c r="AH225" s="380"/>
      <c r="AI225" s="380"/>
      <c r="AJ225" s="380"/>
      <c r="AK225" s="380"/>
      <c r="AL225" s="380"/>
      <c r="AM225" s="380"/>
      <c r="AN225" s="380"/>
      <c r="AO225" s="380"/>
      <c r="AP225" s="380"/>
      <c r="AQ225" s="380"/>
      <c r="AR225" s="380"/>
      <c r="AS225" s="380"/>
      <c r="AT225" s="380"/>
      <c r="AU225" s="380"/>
      <c r="AV225" s="380"/>
      <c r="AW225" s="380"/>
      <c r="AX225" s="675"/>
    </row>
    <row r="226" spans="1:50" ht="27.25" customHeight="1" x14ac:dyDescent="0.2">
      <c r="A226" s="122" t="s">
        <v>36</v>
      </c>
      <c r="B226" s="660"/>
      <c r="C226" s="666" t="s">
        <v>38</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655</v>
      </c>
      <c r="AE226" s="671"/>
      <c r="AF226" s="671"/>
      <c r="AG226" s="672" t="s">
        <v>654</v>
      </c>
      <c r="AH226" s="139"/>
      <c r="AI226" s="139"/>
      <c r="AJ226" s="139"/>
      <c r="AK226" s="139"/>
      <c r="AL226" s="139"/>
      <c r="AM226" s="139"/>
      <c r="AN226" s="139"/>
      <c r="AO226" s="139"/>
      <c r="AP226" s="139"/>
      <c r="AQ226" s="139"/>
      <c r="AR226" s="139"/>
      <c r="AS226" s="139"/>
      <c r="AT226" s="139"/>
      <c r="AU226" s="139"/>
      <c r="AV226" s="139"/>
      <c r="AW226" s="139"/>
      <c r="AX226" s="673"/>
    </row>
    <row r="227" spans="1:50" ht="35.299999999999997" customHeight="1" x14ac:dyDescent="0.2">
      <c r="A227" s="661"/>
      <c r="B227" s="662"/>
      <c r="C227" s="676"/>
      <c r="D227" s="677"/>
      <c r="E227" s="680" t="s">
        <v>262</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699</v>
      </c>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26.25" customHeight="1" x14ac:dyDescent="0.2">
      <c r="A228" s="661"/>
      <c r="B228" s="662"/>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699</v>
      </c>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70" customHeight="1" x14ac:dyDescent="0.2">
      <c r="A229" s="661"/>
      <c r="B229" s="663"/>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641</v>
      </c>
      <c r="AE229" s="736"/>
      <c r="AF229" s="736"/>
      <c r="AG229" s="737" t="s">
        <v>656</v>
      </c>
      <c r="AH229" s="738"/>
      <c r="AI229" s="738"/>
      <c r="AJ229" s="738"/>
      <c r="AK229" s="738"/>
      <c r="AL229" s="738"/>
      <c r="AM229" s="738"/>
      <c r="AN229" s="738"/>
      <c r="AO229" s="738"/>
      <c r="AP229" s="738"/>
      <c r="AQ229" s="738"/>
      <c r="AR229" s="738"/>
      <c r="AS229" s="738"/>
      <c r="AT229" s="738"/>
      <c r="AU229" s="738"/>
      <c r="AV229" s="738"/>
      <c r="AW229" s="738"/>
      <c r="AX229" s="739"/>
    </row>
    <row r="230" spans="1:50" ht="54" customHeight="1" x14ac:dyDescent="0.2">
      <c r="A230" s="661"/>
      <c r="B230" s="663"/>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641</v>
      </c>
      <c r="AE230" s="684"/>
      <c r="AF230" s="684"/>
      <c r="AG230" s="710" t="s">
        <v>657</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2">
      <c r="A231" s="661"/>
      <c r="B231" s="663"/>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655</v>
      </c>
      <c r="AE231" s="684"/>
      <c r="AF231" s="684"/>
      <c r="AG231" s="710" t="s">
        <v>645</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2">
      <c r="A232" s="661"/>
      <c r="B232" s="663"/>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641</v>
      </c>
      <c r="AE232" s="684"/>
      <c r="AF232" s="684"/>
      <c r="AG232" s="710" t="s">
        <v>658</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2">
      <c r="A233" s="661"/>
      <c r="B233" s="663"/>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655</v>
      </c>
      <c r="AE233" s="717"/>
      <c r="AF233" s="717"/>
      <c r="AG233" s="732" t="s">
        <v>643</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2">
      <c r="A234" s="661"/>
      <c r="B234" s="663"/>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655</v>
      </c>
      <c r="AE234" s="684"/>
      <c r="AF234" s="685"/>
      <c r="AG234" s="710" t="s">
        <v>643</v>
      </c>
      <c r="AH234" s="711"/>
      <c r="AI234" s="711"/>
      <c r="AJ234" s="711"/>
      <c r="AK234" s="711"/>
      <c r="AL234" s="711"/>
      <c r="AM234" s="711"/>
      <c r="AN234" s="711"/>
      <c r="AO234" s="711"/>
      <c r="AP234" s="711"/>
      <c r="AQ234" s="711"/>
      <c r="AR234" s="711"/>
      <c r="AS234" s="711"/>
      <c r="AT234" s="711"/>
      <c r="AU234" s="711"/>
      <c r="AV234" s="711"/>
      <c r="AW234" s="711"/>
      <c r="AX234" s="712"/>
    </row>
    <row r="235" spans="1:50" ht="52" customHeight="1" x14ac:dyDescent="0.2">
      <c r="A235" s="664"/>
      <c r="B235" s="665"/>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641</v>
      </c>
      <c r="AE235" s="725"/>
      <c r="AF235" s="726"/>
      <c r="AG235" s="727" t="s">
        <v>659</v>
      </c>
      <c r="AH235" s="728"/>
      <c r="AI235" s="728"/>
      <c r="AJ235" s="728"/>
      <c r="AK235" s="728"/>
      <c r="AL235" s="728"/>
      <c r="AM235" s="728"/>
      <c r="AN235" s="728"/>
      <c r="AO235" s="728"/>
      <c r="AP235" s="728"/>
      <c r="AQ235" s="728"/>
      <c r="AR235" s="728"/>
      <c r="AS235" s="728"/>
      <c r="AT235" s="728"/>
      <c r="AU235" s="728"/>
      <c r="AV235" s="728"/>
      <c r="AW235" s="728"/>
      <c r="AX235" s="729"/>
    </row>
    <row r="236" spans="1:50" ht="55.9" customHeight="1" x14ac:dyDescent="0.2">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641</v>
      </c>
      <c r="AE236" s="736"/>
      <c r="AF236" s="746"/>
      <c r="AG236" s="737" t="s">
        <v>660</v>
      </c>
      <c r="AH236" s="738"/>
      <c r="AI236" s="738"/>
      <c r="AJ236" s="738"/>
      <c r="AK236" s="738"/>
      <c r="AL236" s="738"/>
      <c r="AM236" s="738"/>
      <c r="AN236" s="738"/>
      <c r="AO236" s="738"/>
      <c r="AP236" s="738"/>
      <c r="AQ236" s="738"/>
      <c r="AR236" s="738"/>
      <c r="AS236" s="738"/>
      <c r="AT236" s="738"/>
      <c r="AU236" s="738"/>
      <c r="AV236" s="738"/>
      <c r="AW236" s="738"/>
      <c r="AX236" s="739"/>
    </row>
    <row r="237" spans="1:50" ht="92.05" customHeight="1" x14ac:dyDescent="0.2">
      <c r="A237" s="661"/>
      <c r="B237" s="663"/>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641</v>
      </c>
      <c r="AE237" s="751"/>
      <c r="AF237" s="751"/>
      <c r="AG237" s="710" t="s">
        <v>661</v>
      </c>
      <c r="AH237" s="711"/>
      <c r="AI237" s="711"/>
      <c r="AJ237" s="711"/>
      <c r="AK237" s="711"/>
      <c r="AL237" s="711"/>
      <c r="AM237" s="711"/>
      <c r="AN237" s="711"/>
      <c r="AO237" s="711"/>
      <c r="AP237" s="711"/>
      <c r="AQ237" s="711"/>
      <c r="AR237" s="711"/>
      <c r="AS237" s="711"/>
      <c r="AT237" s="711"/>
      <c r="AU237" s="711"/>
      <c r="AV237" s="711"/>
      <c r="AW237" s="711"/>
      <c r="AX237" s="712"/>
    </row>
    <row r="238" spans="1:50" ht="47.95" customHeight="1" x14ac:dyDescent="0.2">
      <c r="A238" s="661"/>
      <c r="B238" s="663"/>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641</v>
      </c>
      <c r="AE238" s="684"/>
      <c r="AF238" s="684"/>
      <c r="AG238" s="710" t="s">
        <v>695</v>
      </c>
      <c r="AH238" s="711"/>
      <c r="AI238" s="711"/>
      <c r="AJ238" s="711"/>
      <c r="AK238" s="711"/>
      <c r="AL238" s="711"/>
      <c r="AM238" s="711"/>
      <c r="AN238" s="711"/>
      <c r="AO238" s="711"/>
      <c r="AP238" s="711"/>
      <c r="AQ238" s="711"/>
      <c r="AR238" s="711"/>
      <c r="AS238" s="711"/>
      <c r="AT238" s="711"/>
      <c r="AU238" s="711"/>
      <c r="AV238" s="711"/>
      <c r="AW238" s="711"/>
      <c r="AX238" s="712"/>
    </row>
    <row r="239" spans="1:50" ht="54" customHeight="1" x14ac:dyDescent="0.2">
      <c r="A239" s="664"/>
      <c r="B239" s="665"/>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641</v>
      </c>
      <c r="AE239" s="684"/>
      <c r="AF239" s="684"/>
      <c r="AG239" s="740" t="s">
        <v>662</v>
      </c>
      <c r="AH239" s="142"/>
      <c r="AI239" s="142"/>
      <c r="AJ239" s="142"/>
      <c r="AK239" s="142"/>
      <c r="AL239" s="142"/>
      <c r="AM239" s="142"/>
      <c r="AN239" s="142"/>
      <c r="AO239" s="142"/>
      <c r="AP239" s="142"/>
      <c r="AQ239" s="142"/>
      <c r="AR239" s="142"/>
      <c r="AS239" s="142"/>
      <c r="AT239" s="142"/>
      <c r="AU239" s="142"/>
      <c r="AV239" s="142"/>
      <c r="AW239" s="142"/>
      <c r="AX239" s="741"/>
    </row>
    <row r="240" spans="1:50" ht="41.2" customHeight="1" x14ac:dyDescent="0.2">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7"/>
      <c r="AD240" s="670" t="s">
        <v>641</v>
      </c>
      <c r="AE240" s="671"/>
      <c r="AF240" s="763"/>
      <c r="AG240" s="672" t="s">
        <v>651</v>
      </c>
      <c r="AH240" s="139"/>
      <c r="AI240" s="139"/>
      <c r="AJ240" s="139"/>
      <c r="AK240" s="139"/>
      <c r="AL240" s="139"/>
      <c r="AM240" s="139"/>
      <c r="AN240" s="139"/>
      <c r="AO240" s="139"/>
      <c r="AP240" s="139"/>
      <c r="AQ240" s="139"/>
      <c r="AR240" s="139"/>
      <c r="AS240" s="139"/>
      <c r="AT240" s="139"/>
      <c r="AU240" s="139"/>
      <c r="AV240" s="139"/>
      <c r="AW240" s="139"/>
      <c r="AX240" s="673"/>
    </row>
    <row r="241" spans="1:50" ht="19.600000000000001" customHeight="1" x14ac:dyDescent="0.2">
      <c r="A241" s="757"/>
      <c r="B241" s="758"/>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8" customHeight="1" x14ac:dyDescent="0.2">
      <c r="A242" s="757"/>
      <c r="B242" s="758"/>
      <c r="C242" s="86"/>
      <c r="D242" s="87"/>
      <c r="E242" s="88" t="s">
        <v>633</v>
      </c>
      <c r="F242" s="88"/>
      <c r="G242" s="88"/>
      <c r="H242" s="89">
        <v>21</v>
      </c>
      <c r="I242" s="89"/>
      <c r="J242" s="90"/>
      <c r="K242" s="90"/>
      <c r="L242" s="90"/>
      <c r="M242" s="89"/>
      <c r="N242" s="91"/>
      <c r="O242" s="92" t="s">
        <v>691</v>
      </c>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8" hidden="1" customHeight="1" x14ac:dyDescent="0.2">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8" hidden="1" customHeight="1" x14ac:dyDescent="0.2">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8" hidden="1" customHeight="1" x14ac:dyDescent="0.2">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8" hidden="1" customHeight="1" x14ac:dyDescent="0.2">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5" customHeight="1" x14ac:dyDescent="0.2">
      <c r="A247" s="122" t="s">
        <v>45</v>
      </c>
      <c r="B247" s="123"/>
      <c r="C247" s="126" t="s">
        <v>49</v>
      </c>
      <c r="D247" s="127"/>
      <c r="E247" s="127"/>
      <c r="F247" s="128"/>
      <c r="G247" s="129" t="s">
        <v>689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5" customHeight="1" thickBot="1" x14ac:dyDescent="0.25">
      <c r="A248" s="124"/>
      <c r="B248" s="125"/>
      <c r="C248" s="131" t="s">
        <v>53</v>
      </c>
      <c r="D248" s="132"/>
      <c r="E248" s="132"/>
      <c r="F248" s="133"/>
      <c r="G248" s="134" t="s">
        <v>690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05"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5" customHeight="1" thickBot="1" x14ac:dyDescent="0.25">
      <c r="A250" s="112" t="s">
        <v>704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8"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5" customHeight="1" thickBot="1" x14ac:dyDescent="0.25">
      <c r="A252" s="118" t="s">
        <v>132</v>
      </c>
      <c r="B252" s="119"/>
      <c r="C252" s="119"/>
      <c r="D252" s="119"/>
      <c r="E252" s="120"/>
      <c r="F252" s="121" t="s">
        <v>705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8"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5.95" customHeight="1" thickBot="1" x14ac:dyDescent="0.25">
      <c r="A254" s="118" t="s">
        <v>132</v>
      </c>
      <c r="B254" s="119"/>
      <c r="C254" s="119"/>
      <c r="D254" s="119"/>
      <c r="E254" s="120"/>
      <c r="F254" s="771" t="s">
        <v>706</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8" customHeight="1" x14ac:dyDescent="0.2">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5" customHeight="1" thickBot="1" x14ac:dyDescent="0.25">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8" customHeight="1" x14ac:dyDescent="0.2">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8" customHeight="1" x14ac:dyDescent="0.2">
      <c r="A258" s="781" t="s">
        <v>277</v>
      </c>
      <c r="B258" s="782"/>
      <c r="C258" s="782"/>
      <c r="D258" s="783"/>
      <c r="E258" s="767" t="s">
        <v>634</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8" customHeight="1" x14ac:dyDescent="0.2">
      <c r="A259" s="136" t="s">
        <v>276</v>
      </c>
      <c r="B259" s="136"/>
      <c r="C259" s="136"/>
      <c r="D259" s="136"/>
      <c r="E259" s="767" t="s">
        <v>634</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8" customHeight="1" x14ac:dyDescent="0.2">
      <c r="A260" s="136" t="s">
        <v>275</v>
      </c>
      <c r="B260" s="136"/>
      <c r="C260" s="136"/>
      <c r="D260" s="136"/>
      <c r="E260" s="767" t="s">
        <v>635</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8" customHeight="1" x14ac:dyDescent="0.2">
      <c r="A261" s="136" t="s">
        <v>274</v>
      </c>
      <c r="B261" s="136"/>
      <c r="C261" s="136"/>
      <c r="D261" s="136"/>
      <c r="E261" s="767" t="s">
        <v>636</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8" customHeight="1" x14ac:dyDescent="0.2">
      <c r="A262" s="136" t="s">
        <v>273</v>
      </c>
      <c r="B262" s="136"/>
      <c r="C262" s="136"/>
      <c r="D262" s="136"/>
      <c r="E262" s="767" t="s">
        <v>637</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8" customHeight="1" x14ac:dyDescent="0.2">
      <c r="A263" s="136" t="s">
        <v>272</v>
      </c>
      <c r="B263" s="136"/>
      <c r="C263" s="136"/>
      <c r="D263" s="136"/>
      <c r="E263" s="767" t="s">
        <v>638</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8" customHeight="1" x14ac:dyDescent="0.2">
      <c r="A264" s="136" t="s">
        <v>271</v>
      </c>
      <c r="B264" s="136"/>
      <c r="C264" s="136"/>
      <c r="D264" s="136"/>
      <c r="E264" s="767" t="s">
        <v>639</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8" customHeight="1" x14ac:dyDescent="0.2">
      <c r="A265" s="136" t="s">
        <v>270</v>
      </c>
      <c r="B265" s="136"/>
      <c r="C265" s="136"/>
      <c r="D265" s="136"/>
      <c r="E265" s="767" t="s">
        <v>640</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8" customHeight="1" x14ac:dyDescent="0.2">
      <c r="A266" s="136" t="s">
        <v>416</v>
      </c>
      <c r="B266" s="136"/>
      <c r="C266" s="136"/>
      <c r="D266" s="136"/>
      <c r="E266" s="786" t="s">
        <v>606</v>
      </c>
      <c r="F266" s="787"/>
      <c r="G266" s="787"/>
      <c r="H266" s="77" t="str">
        <f>IF(E266="","","-")</f>
        <v>-</v>
      </c>
      <c r="I266" s="787"/>
      <c r="J266" s="787"/>
      <c r="K266" s="77" t="str">
        <f>IF(I266="","","-")</f>
        <v/>
      </c>
      <c r="L266" s="106">
        <v>88</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8" customHeight="1" x14ac:dyDescent="0.2">
      <c r="A267" s="136" t="s">
        <v>594</v>
      </c>
      <c r="B267" s="136"/>
      <c r="C267" s="136"/>
      <c r="D267" s="136"/>
      <c r="E267" s="786" t="s">
        <v>606</v>
      </c>
      <c r="F267" s="787"/>
      <c r="G267" s="787"/>
      <c r="H267" s="77"/>
      <c r="I267" s="787"/>
      <c r="J267" s="787"/>
      <c r="K267" s="77"/>
      <c r="L267" s="106">
        <v>90</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8" customHeight="1" x14ac:dyDescent="0.2">
      <c r="A268" s="136" t="s">
        <v>384</v>
      </c>
      <c r="B268" s="136"/>
      <c r="C268" s="136"/>
      <c r="D268" s="136"/>
      <c r="E268" s="789">
        <v>2021</v>
      </c>
      <c r="F268" s="137"/>
      <c r="G268" s="787" t="s">
        <v>605</v>
      </c>
      <c r="H268" s="787"/>
      <c r="I268" s="787"/>
      <c r="J268" s="137">
        <v>20</v>
      </c>
      <c r="K268" s="137"/>
      <c r="L268" s="106">
        <v>95</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4" customHeight="1" x14ac:dyDescent="0.2">
      <c r="A269" s="246" t="s">
        <v>264</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8"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8"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8"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thickBot="1" x14ac:dyDescent="0.2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7"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7"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7" hidden="1" customHeight="1" thickBot="1" x14ac:dyDescent="0.2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99999999999997"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9.95"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8"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8"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8"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8"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8"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8"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8"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8"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8"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8"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8"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8"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8"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8" hidden="1" customHeight="1" thickBot="1" x14ac:dyDescent="0.25">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8" customHeight="1" x14ac:dyDescent="0.2">
      <c r="A308" s="793" t="s">
        <v>266</v>
      </c>
      <c r="B308" s="794"/>
      <c r="C308" s="794"/>
      <c r="D308" s="794"/>
      <c r="E308" s="794"/>
      <c r="F308" s="795"/>
      <c r="G308" s="799" t="s">
        <v>646</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244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8" customHeight="1" x14ac:dyDescent="0.2">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8" customHeight="1" x14ac:dyDescent="0.2">
      <c r="A310" s="796"/>
      <c r="B310" s="797"/>
      <c r="C310" s="797"/>
      <c r="D310" s="797"/>
      <c r="E310" s="797"/>
      <c r="F310" s="798"/>
      <c r="G310" s="820" t="s">
        <v>647</v>
      </c>
      <c r="H310" s="821"/>
      <c r="I310" s="821"/>
      <c r="J310" s="821"/>
      <c r="K310" s="822"/>
      <c r="L310" s="823" t="s">
        <v>648</v>
      </c>
      <c r="M310" s="824"/>
      <c r="N310" s="824"/>
      <c r="O310" s="824"/>
      <c r="P310" s="824"/>
      <c r="Q310" s="824"/>
      <c r="R310" s="824"/>
      <c r="S310" s="824"/>
      <c r="T310" s="824"/>
      <c r="U310" s="824"/>
      <c r="V310" s="824"/>
      <c r="W310" s="824"/>
      <c r="X310" s="825"/>
      <c r="Y310" s="826">
        <v>99</v>
      </c>
      <c r="Z310" s="827"/>
      <c r="AA310" s="827"/>
      <c r="AB310" s="828"/>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9"/>
    </row>
    <row r="311" spans="1:50" ht="24.8" customHeight="1" x14ac:dyDescent="0.2">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8" customHeight="1" x14ac:dyDescent="0.2">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8" customHeight="1" x14ac:dyDescent="0.2">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8" customHeight="1" x14ac:dyDescent="0.2">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8" hidden="1" customHeight="1" x14ac:dyDescent="0.2">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8" hidden="1" customHeight="1" x14ac:dyDescent="0.2">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8" customHeight="1" x14ac:dyDescent="0.2">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8" customHeight="1" x14ac:dyDescent="0.2">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8" customHeight="1" x14ac:dyDescent="0.2">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8" customHeight="1" x14ac:dyDescent="0.2">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99</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0</v>
      </c>
      <c r="AV320" s="836"/>
      <c r="AW320" s="836"/>
      <c r="AX320" s="838"/>
    </row>
    <row r="321" spans="1:51" ht="24.8" hidden="1" customHeight="1" x14ac:dyDescent="0.2">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8" hidden="1" customHeight="1" x14ac:dyDescent="0.2">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8" hidden="1" customHeight="1" x14ac:dyDescent="0.2">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8" hidden="1" customHeight="1" x14ac:dyDescent="0.2">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8" hidden="1" customHeight="1" x14ac:dyDescent="0.2">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8" hidden="1" customHeight="1" x14ac:dyDescent="0.2">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8" hidden="1" customHeight="1" x14ac:dyDescent="0.2">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8" hidden="1" customHeight="1" x14ac:dyDescent="0.2">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8" hidden="1" customHeight="1" x14ac:dyDescent="0.2">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8" hidden="1" customHeight="1" x14ac:dyDescent="0.2">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8" hidden="1" customHeight="1" x14ac:dyDescent="0.2">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8" hidden="1" customHeight="1" x14ac:dyDescent="0.2">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8" hidden="1" customHeight="1" thickBot="1" x14ac:dyDescent="0.2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8" hidden="1" customHeight="1" x14ac:dyDescent="0.2">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8" hidden="1" customHeight="1" x14ac:dyDescent="0.2">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8" hidden="1" customHeight="1" x14ac:dyDescent="0.2">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8" hidden="1" customHeight="1" x14ac:dyDescent="0.2">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8" hidden="1" customHeight="1" x14ac:dyDescent="0.2">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8" hidden="1" customHeight="1" x14ac:dyDescent="0.2">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8" hidden="1" customHeight="1" x14ac:dyDescent="0.2">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8" hidden="1" customHeight="1" x14ac:dyDescent="0.2">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8" hidden="1" customHeight="1" x14ac:dyDescent="0.2">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8" hidden="1" customHeight="1" x14ac:dyDescent="0.2">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8" hidden="1" customHeight="1" x14ac:dyDescent="0.2">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8" hidden="1" customHeight="1" x14ac:dyDescent="0.2">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8" hidden="1" customHeight="1" thickBot="1" x14ac:dyDescent="0.25">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8" hidden="1" customHeight="1" x14ac:dyDescent="0.2">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8" hidden="1" customHeight="1" x14ac:dyDescent="0.2">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8" hidden="1" customHeight="1" x14ac:dyDescent="0.2">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8" hidden="1" customHeight="1" x14ac:dyDescent="0.2">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8" hidden="1" customHeight="1" x14ac:dyDescent="0.2">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8" hidden="1" customHeight="1" x14ac:dyDescent="0.2">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8" hidden="1" customHeight="1" x14ac:dyDescent="0.2">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8" hidden="1" customHeight="1" x14ac:dyDescent="0.2">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8" hidden="1" customHeight="1" x14ac:dyDescent="0.2">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8" hidden="1" customHeight="1" x14ac:dyDescent="0.2">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8" hidden="1" customHeight="1" x14ac:dyDescent="0.2">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8" hidden="1" customHeight="1" x14ac:dyDescent="0.2">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8" hidden="1" customHeight="1" x14ac:dyDescent="0.2">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8" customHeight="1" thickBot="1" x14ac:dyDescent="0.25">
      <c r="A360" s="839" t="s">
        <v>577</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8" customHeight="1" x14ac:dyDescent="0.2"/>
    <row r="363" spans="1:51" ht="24.8"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8"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 customHeight="1" x14ac:dyDescent="0.2">
      <c r="A365" s="844"/>
      <c r="B365" s="844"/>
      <c r="C365" s="844" t="s">
        <v>24</v>
      </c>
      <c r="D365" s="844"/>
      <c r="E365" s="844"/>
      <c r="F365" s="844"/>
      <c r="G365" s="844"/>
      <c r="H365" s="844"/>
      <c r="I365" s="844"/>
      <c r="J365" s="845" t="s">
        <v>197</v>
      </c>
      <c r="K365" s="136"/>
      <c r="L365" s="136"/>
      <c r="M365" s="136"/>
      <c r="N365" s="136"/>
      <c r="O365" s="136"/>
      <c r="P365" s="412" t="s">
        <v>25</v>
      </c>
      <c r="Q365" s="412"/>
      <c r="R365" s="412"/>
      <c r="S365" s="412"/>
      <c r="T365" s="412"/>
      <c r="U365" s="412"/>
      <c r="V365" s="412"/>
      <c r="W365" s="412"/>
      <c r="X365" s="412"/>
      <c r="Y365" s="846" t="s">
        <v>196</v>
      </c>
      <c r="Z365" s="847"/>
      <c r="AA365" s="847"/>
      <c r="AB365" s="847"/>
      <c r="AC365" s="845" t="s">
        <v>230</v>
      </c>
      <c r="AD365" s="845"/>
      <c r="AE365" s="845"/>
      <c r="AF365" s="845"/>
      <c r="AG365" s="845"/>
      <c r="AH365" s="846" t="s">
        <v>249</v>
      </c>
      <c r="AI365" s="844"/>
      <c r="AJ365" s="844"/>
      <c r="AK365" s="844"/>
      <c r="AL365" s="844" t="s">
        <v>19</v>
      </c>
      <c r="AM365" s="844"/>
      <c r="AN365" s="844"/>
      <c r="AO365" s="848"/>
      <c r="AP365" s="869" t="s">
        <v>198</v>
      </c>
      <c r="AQ365" s="869"/>
      <c r="AR365" s="869"/>
      <c r="AS365" s="869"/>
      <c r="AT365" s="869"/>
      <c r="AU365" s="869"/>
      <c r="AV365" s="869"/>
      <c r="AW365" s="869"/>
      <c r="AX365" s="869"/>
    </row>
    <row r="366" spans="1:51" ht="29.95" customHeight="1" x14ac:dyDescent="0.2">
      <c r="A366" s="855">
        <v>1</v>
      </c>
      <c r="B366" s="855">
        <v>1</v>
      </c>
      <c r="C366" s="856" t="s">
        <v>649</v>
      </c>
      <c r="D366" s="857"/>
      <c r="E366" s="857"/>
      <c r="F366" s="857"/>
      <c r="G366" s="857"/>
      <c r="H366" s="857"/>
      <c r="I366" s="857"/>
      <c r="J366" s="858" t="s">
        <v>643</v>
      </c>
      <c r="K366" s="859"/>
      <c r="L366" s="859"/>
      <c r="M366" s="859"/>
      <c r="N366" s="859"/>
      <c r="O366" s="859"/>
      <c r="P366" s="860" t="s">
        <v>650</v>
      </c>
      <c r="Q366" s="861"/>
      <c r="R366" s="861"/>
      <c r="S366" s="861"/>
      <c r="T366" s="861"/>
      <c r="U366" s="861"/>
      <c r="V366" s="861"/>
      <c r="W366" s="861"/>
      <c r="X366" s="861"/>
      <c r="Y366" s="862">
        <v>99</v>
      </c>
      <c r="Z366" s="863"/>
      <c r="AA366" s="863"/>
      <c r="AB366" s="864"/>
      <c r="AC366" s="865" t="s">
        <v>75</v>
      </c>
      <c r="AD366" s="866"/>
      <c r="AE366" s="866"/>
      <c r="AF366" s="866"/>
      <c r="AG366" s="866"/>
      <c r="AH366" s="849" t="s">
        <v>643</v>
      </c>
      <c r="AI366" s="850"/>
      <c r="AJ366" s="850"/>
      <c r="AK366" s="850"/>
      <c r="AL366" s="851" t="s">
        <v>642</v>
      </c>
      <c r="AM366" s="852"/>
      <c r="AN366" s="852"/>
      <c r="AO366" s="853"/>
      <c r="AP366" s="854" t="s">
        <v>642</v>
      </c>
      <c r="AQ366" s="854"/>
      <c r="AR366" s="854"/>
      <c r="AS366" s="854"/>
      <c r="AT366" s="854"/>
      <c r="AU366" s="854"/>
      <c r="AV366" s="854"/>
      <c r="AW366" s="854"/>
      <c r="AX366" s="854"/>
    </row>
    <row r="367" spans="1:51" ht="29.95" hidden="1" customHeight="1" x14ac:dyDescent="0.2">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49"/>
      <c r="AI367" s="850"/>
      <c r="AJ367" s="850"/>
      <c r="AK367" s="850"/>
      <c r="AL367" s="851"/>
      <c r="AM367" s="852"/>
      <c r="AN367" s="852"/>
      <c r="AO367" s="853"/>
      <c r="AP367" s="854"/>
      <c r="AQ367" s="854"/>
      <c r="AR367" s="854"/>
      <c r="AS367" s="854"/>
      <c r="AT367" s="854"/>
      <c r="AU367" s="854"/>
      <c r="AV367" s="854"/>
      <c r="AW367" s="854"/>
      <c r="AX367" s="854"/>
      <c r="AY367">
        <f>COUNTA($C$367)</f>
        <v>0</v>
      </c>
    </row>
    <row r="368" spans="1:51" ht="29.95" hidden="1" customHeight="1" x14ac:dyDescent="0.2">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1"/>
      <c r="AM368" s="852"/>
      <c r="AN368" s="852"/>
      <c r="AO368" s="853"/>
      <c r="AP368" s="854"/>
      <c r="AQ368" s="854"/>
      <c r="AR368" s="854"/>
      <c r="AS368" s="854"/>
      <c r="AT368" s="854"/>
      <c r="AU368" s="854"/>
      <c r="AV368" s="854"/>
      <c r="AW368" s="854"/>
      <c r="AX368" s="854"/>
      <c r="AY368">
        <f>COUNTA($C$368)</f>
        <v>0</v>
      </c>
    </row>
    <row r="369" spans="1:51" ht="29.95" hidden="1" customHeight="1" x14ac:dyDescent="0.2">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1"/>
      <c r="AM369" s="852"/>
      <c r="AN369" s="852"/>
      <c r="AO369" s="853"/>
      <c r="AP369" s="854"/>
      <c r="AQ369" s="854"/>
      <c r="AR369" s="854"/>
      <c r="AS369" s="854"/>
      <c r="AT369" s="854"/>
      <c r="AU369" s="854"/>
      <c r="AV369" s="854"/>
      <c r="AW369" s="854"/>
      <c r="AX369" s="854"/>
      <c r="AY369">
        <f>COUNTA($C$369)</f>
        <v>0</v>
      </c>
    </row>
    <row r="370" spans="1:51" ht="29.95" hidden="1" customHeight="1" x14ac:dyDescent="0.2">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1"/>
      <c r="AM370" s="852"/>
      <c r="AN370" s="852"/>
      <c r="AO370" s="853"/>
      <c r="AP370" s="854"/>
      <c r="AQ370" s="854"/>
      <c r="AR370" s="854"/>
      <c r="AS370" s="854"/>
      <c r="AT370" s="854"/>
      <c r="AU370" s="854"/>
      <c r="AV370" s="854"/>
      <c r="AW370" s="854"/>
      <c r="AX370" s="854"/>
      <c r="AY370">
        <f>COUNTA($C$370)</f>
        <v>0</v>
      </c>
    </row>
    <row r="371" spans="1:51" ht="29.95" hidden="1" customHeight="1" x14ac:dyDescent="0.2">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1"/>
      <c r="AM371" s="852"/>
      <c r="AN371" s="852"/>
      <c r="AO371" s="853"/>
      <c r="AP371" s="854"/>
      <c r="AQ371" s="854"/>
      <c r="AR371" s="854"/>
      <c r="AS371" s="854"/>
      <c r="AT371" s="854"/>
      <c r="AU371" s="854"/>
      <c r="AV371" s="854"/>
      <c r="AW371" s="854"/>
      <c r="AX371" s="854"/>
      <c r="AY371">
        <f>COUNTA($C$371)</f>
        <v>0</v>
      </c>
    </row>
    <row r="372" spans="1:51" ht="29.95" hidden="1" customHeight="1" x14ac:dyDescent="0.2">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29.95" hidden="1" customHeight="1" x14ac:dyDescent="0.2">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29.95" hidden="1" customHeight="1" x14ac:dyDescent="0.2">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29.95" hidden="1" customHeight="1" x14ac:dyDescent="0.2">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29.95" hidden="1" customHeight="1" x14ac:dyDescent="0.2">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29.95" hidden="1" customHeight="1" x14ac:dyDescent="0.2">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29.95" hidden="1" customHeight="1" x14ac:dyDescent="0.2">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29.95" hidden="1" customHeight="1" x14ac:dyDescent="0.2">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29.95" hidden="1" customHeight="1" x14ac:dyDescent="0.2">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29.95" hidden="1" customHeight="1" x14ac:dyDescent="0.2">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29.95" hidden="1" customHeight="1" x14ac:dyDescent="0.2">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29.95" hidden="1" customHeight="1" x14ac:dyDescent="0.2">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29.95" hidden="1" customHeight="1" x14ac:dyDescent="0.2">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29.95" hidden="1" customHeight="1" x14ac:dyDescent="0.2">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29.95" hidden="1" customHeight="1" x14ac:dyDescent="0.2">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29.95" hidden="1" customHeight="1" x14ac:dyDescent="0.2">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29.95" hidden="1" customHeight="1" x14ac:dyDescent="0.2">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29.95" hidden="1" customHeight="1" x14ac:dyDescent="0.2">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29.95" hidden="1" customHeight="1" x14ac:dyDescent="0.2">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29.95" hidden="1" customHeight="1" x14ac:dyDescent="0.2">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29.95" hidden="1" customHeight="1" x14ac:dyDescent="0.2">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29.95" hidden="1" customHeight="1" x14ac:dyDescent="0.2">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29.95" hidden="1" customHeight="1" x14ac:dyDescent="0.2">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29.95" hidden="1" customHeight="1" x14ac:dyDescent="0.2">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8"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8"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 hidden="1" customHeight="1" x14ac:dyDescent="0.2">
      <c r="A398" s="844"/>
      <c r="B398" s="844"/>
      <c r="C398" s="844" t="s">
        <v>24</v>
      </c>
      <c r="D398" s="844"/>
      <c r="E398" s="844"/>
      <c r="F398" s="844"/>
      <c r="G398" s="844"/>
      <c r="H398" s="844"/>
      <c r="I398" s="844"/>
      <c r="J398" s="845" t="s">
        <v>197</v>
      </c>
      <c r="K398" s="136"/>
      <c r="L398" s="136"/>
      <c r="M398" s="136"/>
      <c r="N398" s="136"/>
      <c r="O398" s="136"/>
      <c r="P398" s="412" t="s">
        <v>25</v>
      </c>
      <c r="Q398" s="412"/>
      <c r="R398" s="412"/>
      <c r="S398" s="412"/>
      <c r="T398" s="412"/>
      <c r="U398" s="412"/>
      <c r="V398" s="412"/>
      <c r="W398" s="412"/>
      <c r="X398" s="412"/>
      <c r="Y398" s="846" t="s">
        <v>196</v>
      </c>
      <c r="Z398" s="847"/>
      <c r="AA398" s="847"/>
      <c r="AB398" s="847"/>
      <c r="AC398" s="845" t="s">
        <v>230</v>
      </c>
      <c r="AD398" s="845"/>
      <c r="AE398" s="845"/>
      <c r="AF398" s="845"/>
      <c r="AG398" s="845"/>
      <c r="AH398" s="846" t="s">
        <v>249</v>
      </c>
      <c r="AI398" s="844"/>
      <c r="AJ398" s="844"/>
      <c r="AK398" s="844"/>
      <c r="AL398" s="844" t="s">
        <v>19</v>
      </c>
      <c r="AM398" s="844"/>
      <c r="AN398" s="844"/>
      <c r="AO398" s="848"/>
      <c r="AP398" s="869" t="s">
        <v>198</v>
      </c>
      <c r="AQ398" s="869"/>
      <c r="AR398" s="869"/>
      <c r="AS398" s="869"/>
      <c r="AT398" s="869"/>
      <c r="AU398" s="869"/>
      <c r="AV398" s="869"/>
      <c r="AW398" s="869"/>
      <c r="AX398" s="869"/>
      <c r="AY398">
        <f>$AY$396</f>
        <v>0</v>
      </c>
    </row>
    <row r="399" spans="1:51" ht="29.95" hidden="1" customHeight="1" x14ac:dyDescent="0.2">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49"/>
      <c r="AI399" s="850"/>
      <c r="AJ399" s="850"/>
      <c r="AK399" s="850"/>
      <c r="AL399" s="851"/>
      <c r="AM399" s="852"/>
      <c r="AN399" s="852"/>
      <c r="AO399" s="853"/>
      <c r="AP399" s="854"/>
      <c r="AQ399" s="854"/>
      <c r="AR399" s="854"/>
      <c r="AS399" s="854"/>
      <c r="AT399" s="854"/>
      <c r="AU399" s="854"/>
      <c r="AV399" s="854"/>
      <c r="AW399" s="854"/>
      <c r="AX399" s="854"/>
      <c r="AY399">
        <f>$AY$396</f>
        <v>0</v>
      </c>
    </row>
    <row r="400" spans="1:51" ht="29.95" hidden="1" customHeight="1" x14ac:dyDescent="0.2">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49"/>
      <c r="AI400" s="850"/>
      <c r="AJ400" s="850"/>
      <c r="AK400" s="850"/>
      <c r="AL400" s="851"/>
      <c r="AM400" s="852"/>
      <c r="AN400" s="852"/>
      <c r="AO400" s="853"/>
      <c r="AP400" s="854"/>
      <c r="AQ400" s="854"/>
      <c r="AR400" s="854"/>
      <c r="AS400" s="854"/>
      <c r="AT400" s="854"/>
      <c r="AU400" s="854"/>
      <c r="AV400" s="854"/>
      <c r="AW400" s="854"/>
      <c r="AX400" s="854"/>
      <c r="AY400">
        <f>COUNTA($C$400)</f>
        <v>0</v>
      </c>
    </row>
    <row r="401" spans="1:51" ht="29.95" hidden="1" customHeight="1" x14ac:dyDescent="0.2">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1"/>
      <c r="AM401" s="852"/>
      <c r="AN401" s="852"/>
      <c r="AO401" s="853"/>
      <c r="AP401" s="854"/>
      <c r="AQ401" s="854"/>
      <c r="AR401" s="854"/>
      <c r="AS401" s="854"/>
      <c r="AT401" s="854"/>
      <c r="AU401" s="854"/>
      <c r="AV401" s="854"/>
      <c r="AW401" s="854"/>
      <c r="AX401" s="854"/>
      <c r="AY401">
        <f>COUNTA($C$401)</f>
        <v>0</v>
      </c>
    </row>
    <row r="402" spans="1:51" ht="29.95" hidden="1" customHeight="1" x14ac:dyDescent="0.2">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1"/>
      <c r="AM402" s="852"/>
      <c r="AN402" s="852"/>
      <c r="AO402" s="853"/>
      <c r="AP402" s="854"/>
      <c r="AQ402" s="854"/>
      <c r="AR402" s="854"/>
      <c r="AS402" s="854"/>
      <c r="AT402" s="854"/>
      <c r="AU402" s="854"/>
      <c r="AV402" s="854"/>
      <c r="AW402" s="854"/>
      <c r="AX402" s="854"/>
      <c r="AY402">
        <f>COUNTA($C$402)</f>
        <v>0</v>
      </c>
    </row>
    <row r="403" spans="1:51" ht="29.95" hidden="1" customHeight="1" x14ac:dyDescent="0.2">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1"/>
      <c r="AM403" s="852"/>
      <c r="AN403" s="852"/>
      <c r="AO403" s="853"/>
      <c r="AP403" s="854"/>
      <c r="AQ403" s="854"/>
      <c r="AR403" s="854"/>
      <c r="AS403" s="854"/>
      <c r="AT403" s="854"/>
      <c r="AU403" s="854"/>
      <c r="AV403" s="854"/>
      <c r="AW403" s="854"/>
      <c r="AX403" s="854"/>
      <c r="AY403">
        <f>COUNTA($C$403)</f>
        <v>0</v>
      </c>
    </row>
    <row r="404" spans="1:51" ht="29.95" hidden="1" customHeight="1" x14ac:dyDescent="0.2">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1"/>
      <c r="AM404" s="852"/>
      <c r="AN404" s="852"/>
      <c r="AO404" s="853"/>
      <c r="AP404" s="854"/>
      <c r="AQ404" s="854"/>
      <c r="AR404" s="854"/>
      <c r="AS404" s="854"/>
      <c r="AT404" s="854"/>
      <c r="AU404" s="854"/>
      <c r="AV404" s="854"/>
      <c r="AW404" s="854"/>
      <c r="AX404" s="854"/>
      <c r="AY404">
        <f>COUNTA($C$404)</f>
        <v>0</v>
      </c>
    </row>
    <row r="405" spans="1:51" ht="29.95" hidden="1" customHeight="1" x14ac:dyDescent="0.2">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1"/>
      <c r="AM405" s="852"/>
      <c r="AN405" s="852"/>
      <c r="AO405" s="853"/>
      <c r="AP405" s="854"/>
      <c r="AQ405" s="854"/>
      <c r="AR405" s="854"/>
      <c r="AS405" s="854"/>
      <c r="AT405" s="854"/>
      <c r="AU405" s="854"/>
      <c r="AV405" s="854"/>
      <c r="AW405" s="854"/>
      <c r="AX405" s="854"/>
      <c r="AY405">
        <f>COUNTA($C$405)</f>
        <v>0</v>
      </c>
    </row>
    <row r="406" spans="1:51" ht="29.95" hidden="1" customHeight="1" x14ac:dyDescent="0.2">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1"/>
      <c r="AM406" s="852"/>
      <c r="AN406" s="852"/>
      <c r="AO406" s="853"/>
      <c r="AP406" s="854"/>
      <c r="AQ406" s="854"/>
      <c r="AR406" s="854"/>
      <c r="AS406" s="854"/>
      <c r="AT406" s="854"/>
      <c r="AU406" s="854"/>
      <c r="AV406" s="854"/>
      <c r="AW406" s="854"/>
      <c r="AX406" s="854"/>
      <c r="AY406">
        <f>COUNTA($C$406)</f>
        <v>0</v>
      </c>
    </row>
    <row r="407" spans="1:51" ht="29.95" hidden="1" customHeight="1" x14ac:dyDescent="0.2">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1"/>
      <c r="AM407" s="852"/>
      <c r="AN407" s="852"/>
      <c r="AO407" s="853"/>
      <c r="AP407" s="854"/>
      <c r="AQ407" s="854"/>
      <c r="AR407" s="854"/>
      <c r="AS407" s="854"/>
      <c r="AT407" s="854"/>
      <c r="AU407" s="854"/>
      <c r="AV407" s="854"/>
      <c r="AW407" s="854"/>
      <c r="AX407" s="854"/>
      <c r="AY407">
        <f>COUNTA($C$407)</f>
        <v>0</v>
      </c>
    </row>
    <row r="408" spans="1:51" ht="29.95" hidden="1" customHeight="1" x14ac:dyDescent="0.2">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1"/>
      <c r="AM408" s="852"/>
      <c r="AN408" s="852"/>
      <c r="AO408" s="853"/>
      <c r="AP408" s="854"/>
      <c r="AQ408" s="854"/>
      <c r="AR408" s="854"/>
      <c r="AS408" s="854"/>
      <c r="AT408" s="854"/>
      <c r="AU408" s="854"/>
      <c r="AV408" s="854"/>
      <c r="AW408" s="854"/>
      <c r="AX408" s="854"/>
      <c r="AY408">
        <f>COUNTA($C$408)</f>
        <v>0</v>
      </c>
    </row>
    <row r="409" spans="1:51" ht="29.95" hidden="1" customHeight="1" x14ac:dyDescent="0.2">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1"/>
      <c r="AM409" s="852"/>
      <c r="AN409" s="852"/>
      <c r="AO409" s="853"/>
      <c r="AP409" s="854"/>
      <c r="AQ409" s="854"/>
      <c r="AR409" s="854"/>
      <c r="AS409" s="854"/>
      <c r="AT409" s="854"/>
      <c r="AU409" s="854"/>
      <c r="AV409" s="854"/>
      <c r="AW409" s="854"/>
      <c r="AX409" s="854"/>
      <c r="AY409">
        <f>COUNTA($C$409)</f>
        <v>0</v>
      </c>
    </row>
    <row r="410" spans="1:51" ht="29.95" hidden="1" customHeight="1" x14ac:dyDescent="0.2">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1"/>
      <c r="AM410" s="852"/>
      <c r="AN410" s="852"/>
      <c r="AO410" s="853"/>
      <c r="AP410" s="854"/>
      <c r="AQ410" s="854"/>
      <c r="AR410" s="854"/>
      <c r="AS410" s="854"/>
      <c r="AT410" s="854"/>
      <c r="AU410" s="854"/>
      <c r="AV410" s="854"/>
      <c r="AW410" s="854"/>
      <c r="AX410" s="854"/>
      <c r="AY410">
        <f>COUNTA($C$410)</f>
        <v>0</v>
      </c>
    </row>
    <row r="411" spans="1:51" ht="29.95" hidden="1" customHeight="1" x14ac:dyDescent="0.2">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1"/>
      <c r="AM411" s="852"/>
      <c r="AN411" s="852"/>
      <c r="AO411" s="853"/>
      <c r="AP411" s="854"/>
      <c r="AQ411" s="854"/>
      <c r="AR411" s="854"/>
      <c r="AS411" s="854"/>
      <c r="AT411" s="854"/>
      <c r="AU411" s="854"/>
      <c r="AV411" s="854"/>
      <c r="AW411" s="854"/>
      <c r="AX411" s="854"/>
      <c r="AY411">
        <f>COUNTA($C$411)</f>
        <v>0</v>
      </c>
    </row>
    <row r="412" spans="1:51" ht="29.95" hidden="1" customHeight="1" x14ac:dyDescent="0.2">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29.95" hidden="1" customHeight="1" x14ac:dyDescent="0.2">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29.95" hidden="1" customHeight="1" x14ac:dyDescent="0.2">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29.95" hidden="1" customHeight="1" x14ac:dyDescent="0.2">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29.95" hidden="1" customHeight="1" x14ac:dyDescent="0.2">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29.95" hidden="1" customHeight="1" x14ac:dyDescent="0.2">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29.95" hidden="1" customHeight="1" x14ac:dyDescent="0.2">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29.95" hidden="1" customHeight="1" x14ac:dyDescent="0.2">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29.95" hidden="1" customHeight="1" x14ac:dyDescent="0.2">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29.95" hidden="1" customHeight="1" x14ac:dyDescent="0.2">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29.95" hidden="1" customHeight="1" x14ac:dyDescent="0.2">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29.95" hidden="1" customHeight="1" x14ac:dyDescent="0.2">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29.95" hidden="1" customHeight="1" x14ac:dyDescent="0.2">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0</v>
      </c>
    </row>
    <row r="425" spans="1:51" ht="29.95" hidden="1" customHeight="1" x14ac:dyDescent="0.2">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29.95" hidden="1" customHeight="1" x14ac:dyDescent="0.2">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29.95" hidden="1" customHeight="1" x14ac:dyDescent="0.2">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29.95" hidden="1" customHeight="1" x14ac:dyDescent="0.2">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8"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8"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 hidden="1" customHeight="1" x14ac:dyDescent="0.2">
      <c r="A431" s="844"/>
      <c r="B431" s="844"/>
      <c r="C431" s="844" t="s">
        <v>24</v>
      </c>
      <c r="D431" s="844"/>
      <c r="E431" s="844"/>
      <c r="F431" s="844"/>
      <c r="G431" s="844"/>
      <c r="H431" s="844"/>
      <c r="I431" s="844"/>
      <c r="J431" s="845" t="s">
        <v>197</v>
      </c>
      <c r="K431" s="136"/>
      <c r="L431" s="136"/>
      <c r="M431" s="136"/>
      <c r="N431" s="136"/>
      <c r="O431" s="136"/>
      <c r="P431" s="412" t="s">
        <v>25</v>
      </c>
      <c r="Q431" s="412"/>
      <c r="R431" s="412"/>
      <c r="S431" s="412"/>
      <c r="T431" s="412"/>
      <c r="U431" s="412"/>
      <c r="V431" s="412"/>
      <c r="W431" s="412"/>
      <c r="X431" s="412"/>
      <c r="Y431" s="846" t="s">
        <v>196</v>
      </c>
      <c r="Z431" s="847"/>
      <c r="AA431" s="847"/>
      <c r="AB431" s="847"/>
      <c r="AC431" s="845" t="s">
        <v>230</v>
      </c>
      <c r="AD431" s="845"/>
      <c r="AE431" s="845"/>
      <c r="AF431" s="845"/>
      <c r="AG431" s="845"/>
      <c r="AH431" s="846" t="s">
        <v>249</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29.95" hidden="1" customHeight="1" x14ac:dyDescent="0.2">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29.95" hidden="1" customHeight="1" x14ac:dyDescent="0.2">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29.95" hidden="1" customHeight="1" x14ac:dyDescent="0.2">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29.95" hidden="1" customHeight="1" x14ac:dyDescent="0.2">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29.95" hidden="1" customHeight="1" x14ac:dyDescent="0.2">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29.95" hidden="1" customHeight="1" x14ac:dyDescent="0.2">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29.95" hidden="1" customHeight="1" x14ac:dyDescent="0.2">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29.95" hidden="1" customHeight="1" x14ac:dyDescent="0.2">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29.95" hidden="1" customHeight="1" x14ac:dyDescent="0.2">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29.95" hidden="1" customHeight="1" x14ac:dyDescent="0.2">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29.95" hidden="1" customHeight="1" x14ac:dyDescent="0.2">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29.95" hidden="1" customHeight="1" x14ac:dyDescent="0.2">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29.95" hidden="1" customHeight="1" x14ac:dyDescent="0.2">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29.95" hidden="1" customHeight="1" x14ac:dyDescent="0.2">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29.95" hidden="1" customHeight="1" x14ac:dyDescent="0.2">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29.95" hidden="1" customHeight="1" x14ac:dyDescent="0.2">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29.95" hidden="1" customHeight="1" x14ac:dyDescent="0.2">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29.95" hidden="1" customHeight="1" x14ac:dyDescent="0.2">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29.95" hidden="1" customHeight="1" x14ac:dyDescent="0.2">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29.95" hidden="1" customHeight="1" x14ac:dyDescent="0.2">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29.95" hidden="1" customHeight="1" x14ac:dyDescent="0.2">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29.95" hidden="1" customHeight="1" x14ac:dyDescent="0.2">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29.95" hidden="1" customHeight="1" x14ac:dyDescent="0.2">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29.95" hidden="1" customHeight="1" x14ac:dyDescent="0.2">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29.95" hidden="1" customHeight="1" x14ac:dyDescent="0.2">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29.95" hidden="1" customHeight="1" x14ac:dyDescent="0.2">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29.95" hidden="1" customHeight="1" x14ac:dyDescent="0.2">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29.95" hidden="1" customHeight="1" x14ac:dyDescent="0.2">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29.95" hidden="1" customHeight="1" x14ac:dyDescent="0.2">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29.95" hidden="1" customHeight="1" x14ac:dyDescent="0.2">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8"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8"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 hidden="1" customHeight="1" x14ac:dyDescent="0.2">
      <c r="A464" s="844"/>
      <c r="B464" s="844"/>
      <c r="C464" s="844" t="s">
        <v>24</v>
      </c>
      <c r="D464" s="844"/>
      <c r="E464" s="844"/>
      <c r="F464" s="844"/>
      <c r="G464" s="844"/>
      <c r="H464" s="844"/>
      <c r="I464" s="844"/>
      <c r="J464" s="845" t="s">
        <v>197</v>
      </c>
      <c r="K464" s="136"/>
      <c r="L464" s="136"/>
      <c r="M464" s="136"/>
      <c r="N464" s="136"/>
      <c r="O464" s="136"/>
      <c r="P464" s="412" t="s">
        <v>25</v>
      </c>
      <c r="Q464" s="412"/>
      <c r="R464" s="412"/>
      <c r="S464" s="412"/>
      <c r="T464" s="412"/>
      <c r="U464" s="412"/>
      <c r="V464" s="412"/>
      <c r="W464" s="412"/>
      <c r="X464" s="412"/>
      <c r="Y464" s="846" t="s">
        <v>196</v>
      </c>
      <c r="Z464" s="847"/>
      <c r="AA464" s="847"/>
      <c r="AB464" s="847"/>
      <c r="AC464" s="845" t="s">
        <v>230</v>
      </c>
      <c r="AD464" s="845"/>
      <c r="AE464" s="845"/>
      <c r="AF464" s="845"/>
      <c r="AG464" s="845"/>
      <c r="AH464" s="846" t="s">
        <v>249</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29.95" hidden="1" customHeight="1" x14ac:dyDescent="0.2">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29.95" hidden="1" customHeight="1" x14ac:dyDescent="0.2">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29.95" hidden="1" customHeight="1" x14ac:dyDescent="0.2">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29.95" hidden="1" customHeight="1" x14ac:dyDescent="0.2">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29.95" hidden="1" customHeight="1" x14ac:dyDescent="0.2">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29.95" hidden="1" customHeight="1" x14ac:dyDescent="0.2">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29.95" hidden="1" customHeight="1" x14ac:dyDescent="0.2">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29.95" hidden="1" customHeight="1" x14ac:dyDescent="0.2">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29.95" hidden="1" customHeight="1" x14ac:dyDescent="0.2">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29.95" hidden="1" customHeight="1" x14ac:dyDescent="0.2">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29.95" hidden="1" customHeight="1" x14ac:dyDescent="0.2">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29.95" hidden="1" customHeight="1" x14ac:dyDescent="0.2">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29.95" hidden="1" customHeight="1" x14ac:dyDescent="0.2">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29.95" hidden="1" customHeight="1" x14ac:dyDescent="0.2">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29.95" hidden="1" customHeight="1" x14ac:dyDescent="0.2">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29.95" hidden="1" customHeight="1" x14ac:dyDescent="0.2">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29.95" hidden="1" customHeight="1" x14ac:dyDescent="0.2">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29.95" hidden="1" customHeight="1" x14ac:dyDescent="0.2">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29.95" hidden="1" customHeight="1" x14ac:dyDescent="0.2">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29.95" hidden="1" customHeight="1" x14ac:dyDescent="0.2">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29.95" hidden="1" customHeight="1" x14ac:dyDescent="0.2">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29.95" hidden="1" customHeight="1" x14ac:dyDescent="0.2">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29.95" hidden="1" customHeight="1" x14ac:dyDescent="0.2">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29.95" hidden="1" customHeight="1" x14ac:dyDescent="0.2">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29.95" hidden="1" customHeight="1" x14ac:dyDescent="0.2">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29.95" hidden="1" customHeight="1" x14ac:dyDescent="0.2">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29.95" hidden="1" customHeight="1" x14ac:dyDescent="0.2">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29.95" hidden="1" customHeight="1" x14ac:dyDescent="0.2">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29.95" hidden="1" customHeight="1" x14ac:dyDescent="0.2">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29.95" hidden="1" customHeight="1" x14ac:dyDescent="0.2">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8"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8"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 hidden="1" customHeight="1" x14ac:dyDescent="0.2">
      <c r="A497" s="844"/>
      <c r="B497" s="844"/>
      <c r="C497" s="844" t="s">
        <v>24</v>
      </c>
      <c r="D497" s="844"/>
      <c r="E497" s="844"/>
      <c r="F497" s="844"/>
      <c r="G497" s="844"/>
      <c r="H497" s="844"/>
      <c r="I497" s="844"/>
      <c r="J497" s="845" t="s">
        <v>197</v>
      </c>
      <c r="K497" s="136"/>
      <c r="L497" s="136"/>
      <c r="M497" s="136"/>
      <c r="N497" s="136"/>
      <c r="O497" s="136"/>
      <c r="P497" s="412" t="s">
        <v>25</v>
      </c>
      <c r="Q497" s="412"/>
      <c r="R497" s="412"/>
      <c r="S497" s="412"/>
      <c r="T497" s="412"/>
      <c r="U497" s="412"/>
      <c r="V497" s="412"/>
      <c r="W497" s="412"/>
      <c r="X497" s="412"/>
      <c r="Y497" s="846" t="s">
        <v>196</v>
      </c>
      <c r="Z497" s="847"/>
      <c r="AA497" s="847"/>
      <c r="AB497" s="847"/>
      <c r="AC497" s="845" t="s">
        <v>230</v>
      </c>
      <c r="AD497" s="845"/>
      <c r="AE497" s="845"/>
      <c r="AF497" s="845"/>
      <c r="AG497" s="845"/>
      <c r="AH497" s="846" t="s">
        <v>249</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29.95" hidden="1" customHeight="1" x14ac:dyDescent="0.2">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29.95" hidden="1" customHeight="1" x14ac:dyDescent="0.2">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29.95" hidden="1" customHeight="1" x14ac:dyDescent="0.2">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29.95" hidden="1" customHeight="1" x14ac:dyDescent="0.2">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29.95" hidden="1" customHeight="1" x14ac:dyDescent="0.2">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29.95" hidden="1" customHeight="1" x14ac:dyDescent="0.2">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29.95" hidden="1" customHeight="1" x14ac:dyDescent="0.2">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29.95" hidden="1" customHeight="1" x14ac:dyDescent="0.2">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29.95" hidden="1" customHeight="1" x14ac:dyDescent="0.2">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29.95" hidden="1" customHeight="1" x14ac:dyDescent="0.2">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29.95" hidden="1" customHeight="1" x14ac:dyDescent="0.2">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29.95" hidden="1" customHeight="1" x14ac:dyDescent="0.2">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29.95" hidden="1" customHeight="1" x14ac:dyDescent="0.2">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29.95" hidden="1" customHeight="1" x14ac:dyDescent="0.2">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29.95" hidden="1" customHeight="1" x14ac:dyDescent="0.2">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29.95" hidden="1" customHeight="1" x14ac:dyDescent="0.2">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29.95" hidden="1" customHeight="1" x14ac:dyDescent="0.2">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29.95" hidden="1" customHeight="1" x14ac:dyDescent="0.2">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29.95" hidden="1" customHeight="1" x14ac:dyDescent="0.2">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29.95" hidden="1" customHeight="1" x14ac:dyDescent="0.2">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29.95" hidden="1" customHeight="1" x14ac:dyDescent="0.2">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29.95" hidden="1" customHeight="1" x14ac:dyDescent="0.2">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29.95" hidden="1" customHeight="1" x14ac:dyDescent="0.2">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29.95" hidden="1" customHeight="1" x14ac:dyDescent="0.2">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29.95" hidden="1" customHeight="1" x14ac:dyDescent="0.2">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29.95" hidden="1" customHeight="1" x14ac:dyDescent="0.2">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29.95" hidden="1" customHeight="1" x14ac:dyDescent="0.2">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29.95" hidden="1" customHeight="1" x14ac:dyDescent="0.2">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29.95" hidden="1" customHeight="1" x14ac:dyDescent="0.2">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29.95" hidden="1" customHeight="1" x14ac:dyDescent="0.2">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8"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8"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 hidden="1" customHeight="1" x14ac:dyDescent="0.2">
      <c r="A530" s="844"/>
      <c r="B530" s="844"/>
      <c r="C530" s="844" t="s">
        <v>24</v>
      </c>
      <c r="D530" s="844"/>
      <c r="E530" s="844"/>
      <c r="F530" s="844"/>
      <c r="G530" s="844"/>
      <c r="H530" s="844"/>
      <c r="I530" s="844"/>
      <c r="J530" s="845" t="s">
        <v>197</v>
      </c>
      <c r="K530" s="136"/>
      <c r="L530" s="136"/>
      <c r="M530" s="136"/>
      <c r="N530" s="136"/>
      <c r="O530" s="136"/>
      <c r="P530" s="412" t="s">
        <v>25</v>
      </c>
      <c r="Q530" s="412"/>
      <c r="R530" s="412"/>
      <c r="S530" s="412"/>
      <c r="T530" s="412"/>
      <c r="U530" s="412"/>
      <c r="V530" s="412"/>
      <c r="W530" s="412"/>
      <c r="X530" s="412"/>
      <c r="Y530" s="846" t="s">
        <v>196</v>
      </c>
      <c r="Z530" s="847"/>
      <c r="AA530" s="847"/>
      <c r="AB530" s="847"/>
      <c r="AC530" s="845" t="s">
        <v>230</v>
      </c>
      <c r="AD530" s="845"/>
      <c r="AE530" s="845"/>
      <c r="AF530" s="845"/>
      <c r="AG530" s="845"/>
      <c r="AH530" s="846" t="s">
        <v>249</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29.95" hidden="1" customHeight="1" x14ac:dyDescent="0.2">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29.95" hidden="1" customHeight="1" x14ac:dyDescent="0.2">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29.95" hidden="1" customHeight="1" x14ac:dyDescent="0.2">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29.95" hidden="1" customHeight="1" x14ac:dyDescent="0.2">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29.95" hidden="1" customHeight="1" x14ac:dyDescent="0.2">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29.95" hidden="1" customHeight="1" x14ac:dyDescent="0.2">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29.95" hidden="1" customHeight="1" x14ac:dyDescent="0.2">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29.95" hidden="1" customHeight="1" x14ac:dyDescent="0.2">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29.95" hidden="1" customHeight="1" x14ac:dyDescent="0.2">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29.95" hidden="1" customHeight="1" x14ac:dyDescent="0.2">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29.95" hidden="1" customHeight="1" x14ac:dyDescent="0.2">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29.95" hidden="1" customHeight="1" x14ac:dyDescent="0.2">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29.95" hidden="1" customHeight="1" x14ac:dyDescent="0.2">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29.95" hidden="1" customHeight="1" x14ac:dyDescent="0.2">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29.95" hidden="1" customHeight="1" x14ac:dyDescent="0.2">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29.95" hidden="1" customHeight="1" x14ac:dyDescent="0.2">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29.95" hidden="1" customHeight="1" x14ac:dyDescent="0.2">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29.95" hidden="1" customHeight="1" x14ac:dyDescent="0.2">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29.95" hidden="1" customHeight="1" x14ac:dyDescent="0.2">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29.95" hidden="1" customHeight="1" x14ac:dyDescent="0.2">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29.95" hidden="1" customHeight="1" x14ac:dyDescent="0.2">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29.95" hidden="1" customHeight="1" x14ac:dyDescent="0.2">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29.95" hidden="1" customHeight="1" x14ac:dyDescent="0.2">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29.95" hidden="1" customHeight="1" x14ac:dyDescent="0.2">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29.95" hidden="1" customHeight="1" x14ac:dyDescent="0.2">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29.95" hidden="1" customHeight="1" x14ac:dyDescent="0.2">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29.95" hidden="1" customHeight="1" x14ac:dyDescent="0.2">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29.95" hidden="1" customHeight="1" x14ac:dyDescent="0.2">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29.95" hidden="1" customHeight="1" x14ac:dyDescent="0.2">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29.95" hidden="1" customHeight="1" x14ac:dyDescent="0.2">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8"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8"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 hidden="1" customHeight="1" x14ac:dyDescent="0.2">
      <c r="A563" s="844"/>
      <c r="B563" s="844"/>
      <c r="C563" s="844" t="s">
        <v>24</v>
      </c>
      <c r="D563" s="844"/>
      <c r="E563" s="844"/>
      <c r="F563" s="844"/>
      <c r="G563" s="844"/>
      <c r="H563" s="844"/>
      <c r="I563" s="844"/>
      <c r="J563" s="845" t="s">
        <v>197</v>
      </c>
      <c r="K563" s="136"/>
      <c r="L563" s="136"/>
      <c r="M563" s="136"/>
      <c r="N563" s="136"/>
      <c r="O563" s="136"/>
      <c r="P563" s="412" t="s">
        <v>25</v>
      </c>
      <c r="Q563" s="412"/>
      <c r="R563" s="412"/>
      <c r="S563" s="412"/>
      <c r="T563" s="412"/>
      <c r="U563" s="412"/>
      <c r="V563" s="412"/>
      <c r="W563" s="412"/>
      <c r="X563" s="412"/>
      <c r="Y563" s="846" t="s">
        <v>196</v>
      </c>
      <c r="Z563" s="847"/>
      <c r="AA563" s="847"/>
      <c r="AB563" s="847"/>
      <c r="AC563" s="845" t="s">
        <v>230</v>
      </c>
      <c r="AD563" s="845"/>
      <c r="AE563" s="845"/>
      <c r="AF563" s="845"/>
      <c r="AG563" s="845"/>
      <c r="AH563" s="846" t="s">
        <v>249</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29.95" hidden="1" customHeight="1" x14ac:dyDescent="0.2">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29.95" hidden="1" customHeight="1" x14ac:dyDescent="0.2">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29.95" hidden="1" customHeight="1" x14ac:dyDescent="0.2">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29.95" hidden="1" customHeight="1" x14ac:dyDescent="0.2">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29.95" hidden="1" customHeight="1" x14ac:dyDescent="0.2">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29.95" hidden="1" customHeight="1" x14ac:dyDescent="0.2">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29.95" hidden="1" customHeight="1" x14ac:dyDescent="0.2">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29.95" hidden="1" customHeight="1" x14ac:dyDescent="0.2">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29.95" hidden="1" customHeight="1" x14ac:dyDescent="0.2">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29.95" hidden="1" customHeight="1" x14ac:dyDescent="0.2">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29.95" hidden="1" customHeight="1" x14ac:dyDescent="0.2">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29.95" hidden="1" customHeight="1" x14ac:dyDescent="0.2">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29.95" hidden="1" customHeight="1" x14ac:dyDescent="0.2">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29.95" hidden="1" customHeight="1" x14ac:dyDescent="0.2">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29.95" hidden="1" customHeight="1" x14ac:dyDescent="0.2">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29.95" hidden="1" customHeight="1" x14ac:dyDescent="0.2">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29.95" hidden="1" customHeight="1" x14ac:dyDescent="0.2">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29.95" hidden="1" customHeight="1" x14ac:dyDescent="0.2">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29.95" hidden="1" customHeight="1" x14ac:dyDescent="0.2">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29.95" hidden="1" customHeight="1" x14ac:dyDescent="0.2">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29.95" hidden="1" customHeight="1" x14ac:dyDescent="0.2">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29.95" hidden="1" customHeight="1" x14ac:dyDescent="0.2">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29.95" hidden="1" customHeight="1" x14ac:dyDescent="0.2">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29.95" hidden="1" customHeight="1" x14ac:dyDescent="0.2">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29.95" hidden="1" customHeight="1" x14ac:dyDescent="0.2">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29.95" hidden="1" customHeight="1" x14ac:dyDescent="0.2">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29.95" hidden="1" customHeight="1" x14ac:dyDescent="0.2">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29.95" hidden="1" customHeight="1" x14ac:dyDescent="0.2">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29.95" hidden="1" customHeight="1" x14ac:dyDescent="0.2">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29.95" hidden="1" customHeight="1" x14ac:dyDescent="0.2">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8"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8"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 hidden="1" customHeight="1" x14ac:dyDescent="0.2">
      <c r="A596" s="844"/>
      <c r="B596" s="844"/>
      <c r="C596" s="844" t="s">
        <v>24</v>
      </c>
      <c r="D596" s="844"/>
      <c r="E596" s="844"/>
      <c r="F596" s="844"/>
      <c r="G596" s="844"/>
      <c r="H596" s="844"/>
      <c r="I596" s="844"/>
      <c r="J596" s="845" t="s">
        <v>197</v>
      </c>
      <c r="K596" s="136"/>
      <c r="L596" s="136"/>
      <c r="M596" s="136"/>
      <c r="N596" s="136"/>
      <c r="O596" s="136"/>
      <c r="P596" s="412" t="s">
        <v>25</v>
      </c>
      <c r="Q596" s="412"/>
      <c r="R596" s="412"/>
      <c r="S596" s="412"/>
      <c r="T596" s="412"/>
      <c r="U596" s="412"/>
      <c r="V596" s="412"/>
      <c r="W596" s="412"/>
      <c r="X596" s="412"/>
      <c r="Y596" s="846" t="s">
        <v>196</v>
      </c>
      <c r="Z596" s="847"/>
      <c r="AA596" s="847"/>
      <c r="AB596" s="847"/>
      <c r="AC596" s="845" t="s">
        <v>230</v>
      </c>
      <c r="AD596" s="845"/>
      <c r="AE596" s="845"/>
      <c r="AF596" s="845"/>
      <c r="AG596" s="845"/>
      <c r="AH596" s="846" t="s">
        <v>249</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29.95" hidden="1" customHeight="1" x14ac:dyDescent="0.2">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29.95" hidden="1" customHeight="1" x14ac:dyDescent="0.2">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29.95" hidden="1" customHeight="1" x14ac:dyDescent="0.2">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29.95" hidden="1" customHeight="1" x14ac:dyDescent="0.2">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29.95" hidden="1" customHeight="1" x14ac:dyDescent="0.2">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29.95" hidden="1" customHeight="1" x14ac:dyDescent="0.2">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29.95" hidden="1" customHeight="1" x14ac:dyDescent="0.2">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29.95" hidden="1" customHeight="1" x14ac:dyDescent="0.2">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29.95" hidden="1" customHeight="1" x14ac:dyDescent="0.2">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29.95" hidden="1" customHeight="1" x14ac:dyDescent="0.2">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29.95" hidden="1" customHeight="1" x14ac:dyDescent="0.2">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29.95" hidden="1" customHeight="1" x14ac:dyDescent="0.2">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29.95" hidden="1" customHeight="1" x14ac:dyDescent="0.2">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29.95" hidden="1" customHeight="1" x14ac:dyDescent="0.2">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29.95" hidden="1" customHeight="1" x14ac:dyDescent="0.2">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29.95" hidden="1" customHeight="1" x14ac:dyDescent="0.2">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29.95" hidden="1" customHeight="1" x14ac:dyDescent="0.2">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29.95" hidden="1" customHeight="1" x14ac:dyDescent="0.2">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29.95" hidden="1" customHeight="1" x14ac:dyDescent="0.2">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29.95" hidden="1" customHeight="1" x14ac:dyDescent="0.2">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29.95" hidden="1" customHeight="1" x14ac:dyDescent="0.2">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29.95" hidden="1" customHeight="1" x14ac:dyDescent="0.2">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29.95" hidden="1" customHeight="1" x14ac:dyDescent="0.2">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29.95" hidden="1" customHeight="1" x14ac:dyDescent="0.2">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29.95" hidden="1" customHeight="1" x14ac:dyDescent="0.2">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29.95" hidden="1" customHeight="1" x14ac:dyDescent="0.2">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29.95" hidden="1" customHeight="1" x14ac:dyDescent="0.2">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29.95" hidden="1" customHeight="1" x14ac:dyDescent="0.2">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29.95" hidden="1" customHeight="1" x14ac:dyDescent="0.2">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29.95" hidden="1" customHeight="1" x14ac:dyDescent="0.2">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8" customHeight="1" x14ac:dyDescent="0.2">
      <c r="A627" s="870" t="s">
        <v>578</v>
      </c>
      <c r="B627" s="871"/>
      <c r="C627" s="871"/>
      <c r="D627" s="871"/>
      <c r="E627" s="871"/>
      <c r="F627" s="871"/>
      <c r="G627" s="871"/>
      <c r="H627" s="871"/>
      <c r="I627" s="871"/>
      <c r="J627" s="871"/>
      <c r="K627" s="871"/>
      <c r="L627" s="871"/>
      <c r="M627" s="871"/>
      <c r="N627" s="871"/>
      <c r="O627" s="871"/>
      <c r="P627" s="871"/>
      <c r="Q627" s="871"/>
      <c r="R627" s="871"/>
      <c r="S627" s="871"/>
      <c r="T627" s="871"/>
      <c r="U627" s="871"/>
      <c r="V627" s="871"/>
      <c r="W627" s="871"/>
      <c r="X627" s="871"/>
      <c r="Y627" s="871"/>
      <c r="Z627" s="871"/>
      <c r="AA627" s="871"/>
      <c r="AB627" s="871"/>
      <c r="AC627" s="871"/>
      <c r="AD627" s="871"/>
      <c r="AE627" s="871"/>
      <c r="AF627" s="871"/>
      <c r="AG627" s="871"/>
      <c r="AH627" s="871"/>
      <c r="AI627" s="871"/>
      <c r="AJ627" s="871"/>
      <c r="AK627" s="872"/>
      <c r="AL627" s="873" t="s">
        <v>232</v>
      </c>
      <c r="AM627" s="874"/>
      <c r="AN627" s="874"/>
      <c r="AO627" s="61"/>
      <c r="AP627" s="56"/>
      <c r="AQ627" s="56"/>
      <c r="AR627" s="56"/>
      <c r="AS627" s="56"/>
      <c r="AT627" s="56"/>
      <c r="AU627" s="56"/>
      <c r="AV627" s="56"/>
      <c r="AW627" s="56"/>
      <c r="AX627" s="57"/>
      <c r="AY627">
        <f>COUNTIF($AO$627,"☑")</f>
        <v>0</v>
      </c>
    </row>
    <row r="628" spans="1:51" ht="24.8"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8"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75"/>
      <c r="B630" s="875"/>
      <c r="C630" s="845" t="s">
        <v>192</v>
      </c>
      <c r="D630" s="876"/>
      <c r="E630" s="845" t="s">
        <v>191</v>
      </c>
      <c r="F630" s="876"/>
      <c r="G630" s="876"/>
      <c r="H630" s="876"/>
      <c r="I630" s="876"/>
      <c r="J630" s="845" t="s">
        <v>197</v>
      </c>
      <c r="K630" s="845"/>
      <c r="L630" s="845"/>
      <c r="M630" s="845"/>
      <c r="N630" s="845"/>
      <c r="O630" s="845"/>
      <c r="P630" s="845" t="s">
        <v>25</v>
      </c>
      <c r="Q630" s="845"/>
      <c r="R630" s="845"/>
      <c r="S630" s="845"/>
      <c r="T630" s="845"/>
      <c r="U630" s="845"/>
      <c r="V630" s="845"/>
      <c r="W630" s="845"/>
      <c r="X630" s="845"/>
      <c r="Y630" s="845" t="s">
        <v>199</v>
      </c>
      <c r="Z630" s="876"/>
      <c r="AA630" s="876"/>
      <c r="AB630" s="876"/>
      <c r="AC630" s="845" t="s">
        <v>180</v>
      </c>
      <c r="AD630" s="845"/>
      <c r="AE630" s="845"/>
      <c r="AF630" s="845"/>
      <c r="AG630" s="845"/>
      <c r="AH630" s="845" t="s">
        <v>187</v>
      </c>
      <c r="AI630" s="876"/>
      <c r="AJ630" s="876"/>
      <c r="AK630" s="876"/>
      <c r="AL630" s="876" t="s">
        <v>19</v>
      </c>
      <c r="AM630" s="876"/>
      <c r="AN630" s="876"/>
      <c r="AO630" s="875"/>
      <c r="AP630" s="869" t="s">
        <v>226</v>
      </c>
      <c r="AQ630" s="869"/>
      <c r="AR630" s="869"/>
      <c r="AS630" s="869"/>
      <c r="AT630" s="869"/>
      <c r="AU630" s="869"/>
      <c r="AV630" s="869"/>
      <c r="AW630" s="869"/>
      <c r="AX630" s="869"/>
    </row>
    <row r="631" spans="1:51" ht="29.95" hidden="1" customHeight="1" x14ac:dyDescent="0.2">
      <c r="A631" s="855">
        <v>1</v>
      </c>
      <c r="B631" s="855">
        <v>1</v>
      </c>
      <c r="C631" s="877"/>
      <c r="D631" s="877"/>
      <c r="E631" s="878"/>
      <c r="F631" s="878"/>
      <c r="G631" s="878"/>
      <c r="H631" s="878"/>
      <c r="I631" s="878"/>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1"/>
      <c r="AM631" s="852"/>
      <c r="AN631" s="852"/>
      <c r="AO631" s="853"/>
      <c r="AP631" s="854"/>
      <c r="AQ631" s="854"/>
      <c r="AR631" s="854"/>
      <c r="AS631" s="854"/>
      <c r="AT631" s="854"/>
      <c r="AU631" s="854"/>
      <c r="AV631" s="854"/>
      <c r="AW631" s="854"/>
      <c r="AX631" s="854"/>
    </row>
    <row r="632" spans="1:51" ht="29.95" hidden="1" customHeight="1" x14ac:dyDescent="0.2">
      <c r="A632" s="855">
        <v>2</v>
      </c>
      <c r="B632" s="855">
        <v>1</v>
      </c>
      <c r="C632" s="877"/>
      <c r="D632" s="877"/>
      <c r="E632" s="878"/>
      <c r="F632" s="878"/>
      <c r="G632" s="878"/>
      <c r="H632" s="878"/>
      <c r="I632" s="878"/>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29.95" hidden="1" customHeight="1" x14ac:dyDescent="0.2">
      <c r="A633" s="855">
        <v>3</v>
      </c>
      <c r="B633" s="855">
        <v>1</v>
      </c>
      <c r="C633" s="877"/>
      <c r="D633" s="877"/>
      <c r="E633" s="878"/>
      <c r="F633" s="878"/>
      <c r="G633" s="878"/>
      <c r="H633" s="878"/>
      <c r="I633" s="878"/>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29.95" hidden="1" customHeight="1" x14ac:dyDescent="0.2">
      <c r="A634" s="855">
        <v>4</v>
      </c>
      <c r="B634" s="855">
        <v>1</v>
      </c>
      <c r="C634" s="877"/>
      <c r="D634" s="877"/>
      <c r="E634" s="878"/>
      <c r="F634" s="878"/>
      <c r="G634" s="878"/>
      <c r="H634" s="878"/>
      <c r="I634" s="878"/>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29.95" hidden="1" customHeight="1" x14ac:dyDescent="0.2">
      <c r="A635" s="855">
        <v>5</v>
      </c>
      <c r="B635" s="855">
        <v>1</v>
      </c>
      <c r="C635" s="877"/>
      <c r="D635" s="877"/>
      <c r="E635" s="878"/>
      <c r="F635" s="878"/>
      <c r="G635" s="878"/>
      <c r="H635" s="878"/>
      <c r="I635" s="878"/>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29.95" hidden="1" customHeight="1" x14ac:dyDescent="0.2">
      <c r="A636" s="855">
        <v>6</v>
      </c>
      <c r="B636" s="855">
        <v>1</v>
      </c>
      <c r="C636" s="877"/>
      <c r="D636" s="877"/>
      <c r="E636" s="878"/>
      <c r="F636" s="878"/>
      <c r="G636" s="878"/>
      <c r="H636" s="878"/>
      <c r="I636" s="878"/>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29.95" hidden="1" customHeight="1" x14ac:dyDescent="0.2">
      <c r="A637" s="855">
        <v>7</v>
      </c>
      <c r="B637" s="855">
        <v>1</v>
      </c>
      <c r="C637" s="877"/>
      <c r="D637" s="877"/>
      <c r="E637" s="878"/>
      <c r="F637" s="878"/>
      <c r="G637" s="878"/>
      <c r="H637" s="878"/>
      <c r="I637" s="878"/>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29.95" hidden="1" customHeight="1" x14ac:dyDescent="0.2">
      <c r="A638" s="855">
        <v>8</v>
      </c>
      <c r="B638" s="855">
        <v>1</v>
      </c>
      <c r="C638" s="877"/>
      <c r="D638" s="877"/>
      <c r="E638" s="878"/>
      <c r="F638" s="878"/>
      <c r="G638" s="878"/>
      <c r="H638" s="878"/>
      <c r="I638" s="878"/>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29.95" hidden="1" customHeight="1" x14ac:dyDescent="0.2">
      <c r="A639" s="855">
        <v>9</v>
      </c>
      <c r="B639" s="855">
        <v>1</v>
      </c>
      <c r="C639" s="877"/>
      <c r="D639" s="877"/>
      <c r="E639" s="878"/>
      <c r="F639" s="878"/>
      <c r="G639" s="878"/>
      <c r="H639" s="878"/>
      <c r="I639" s="878"/>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29.95" hidden="1" customHeight="1" x14ac:dyDescent="0.2">
      <c r="A640" s="855">
        <v>10</v>
      </c>
      <c r="B640" s="855">
        <v>1</v>
      </c>
      <c r="C640" s="877"/>
      <c r="D640" s="877"/>
      <c r="E640" s="878"/>
      <c r="F640" s="878"/>
      <c r="G640" s="878"/>
      <c r="H640" s="878"/>
      <c r="I640" s="878"/>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29.95" hidden="1" customHeight="1" x14ac:dyDescent="0.2">
      <c r="A641" s="855">
        <v>11</v>
      </c>
      <c r="B641" s="855">
        <v>1</v>
      </c>
      <c r="C641" s="877"/>
      <c r="D641" s="877"/>
      <c r="E641" s="878"/>
      <c r="F641" s="878"/>
      <c r="G641" s="878"/>
      <c r="H641" s="878"/>
      <c r="I641" s="878"/>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29.95" hidden="1" customHeight="1" x14ac:dyDescent="0.2">
      <c r="A642" s="855">
        <v>12</v>
      </c>
      <c r="B642" s="855">
        <v>1</v>
      </c>
      <c r="C642" s="877"/>
      <c r="D642" s="877"/>
      <c r="E642" s="878"/>
      <c r="F642" s="878"/>
      <c r="G642" s="878"/>
      <c r="H642" s="878"/>
      <c r="I642" s="878"/>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29.95" hidden="1" customHeight="1" x14ac:dyDescent="0.2">
      <c r="A643" s="855">
        <v>13</v>
      </c>
      <c r="B643" s="855">
        <v>1</v>
      </c>
      <c r="C643" s="877"/>
      <c r="D643" s="877"/>
      <c r="E643" s="878"/>
      <c r="F643" s="878"/>
      <c r="G643" s="878"/>
      <c r="H643" s="878"/>
      <c r="I643" s="878"/>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29.95" hidden="1" customHeight="1" x14ac:dyDescent="0.2">
      <c r="A644" s="855">
        <v>14</v>
      </c>
      <c r="B644" s="855">
        <v>1</v>
      </c>
      <c r="C644" s="877"/>
      <c r="D644" s="877"/>
      <c r="E644" s="878"/>
      <c r="F644" s="878"/>
      <c r="G644" s="878"/>
      <c r="H644" s="878"/>
      <c r="I644" s="878"/>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29.95" hidden="1" customHeight="1" x14ac:dyDescent="0.2">
      <c r="A645" s="855">
        <v>15</v>
      </c>
      <c r="B645" s="855">
        <v>1</v>
      </c>
      <c r="C645" s="877"/>
      <c r="D645" s="877"/>
      <c r="E645" s="878"/>
      <c r="F645" s="878"/>
      <c r="G645" s="878"/>
      <c r="H645" s="878"/>
      <c r="I645" s="878"/>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29.95" hidden="1" customHeight="1" x14ac:dyDescent="0.2">
      <c r="A646" s="855">
        <v>16</v>
      </c>
      <c r="B646" s="855">
        <v>1</v>
      </c>
      <c r="C646" s="877"/>
      <c r="D646" s="877"/>
      <c r="E646" s="878"/>
      <c r="F646" s="878"/>
      <c r="G646" s="878"/>
      <c r="H646" s="878"/>
      <c r="I646" s="878"/>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29.95" hidden="1" customHeight="1" x14ac:dyDescent="0.2">
      <c r="A647" s="855">
        <v>17</v>
      </c>
      <c r="B647" s="855">
        <v>1</v>
      </c>
      <c r="C647" s="877"/>
      <c r="D647" s="877"/>
      <c r="E647" s="878"/>
      <c r="F647" s="878"/>
      <c r="G647" s="878"/>
      <c r="H647" s="878"/>
      <c r="I647" s="878"/>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29.95" hidden="1" customHeight="1" x14ac:dyDescent="0.2">
      <c r="A648" s="855">
        <v>18</v>
      </c>
      <c r="B648" s="855">
        <v>1</v>
      </c>
      <c r="C648" s="877"/>
      <c r="D648" s="877"/>
      <c r="E648" s="644"/>
      <c r="F648" s="878"/>
      <c r="G648" s="878"/>
      <c r="H648" s="878"/>
      <c r="I648" s="878"/>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29.95" hidden="1" customHeight="1" x14ac:dyDescent="0.2">
      <c r="A649" s="855">
        <v>19</v>
      </c>
      <c r="B649" s="855">
        <v>1</v>
      </c>
      <c r="C649" s="877"/>
      <c r="D649" s="877"/>
      <c r="E649" s="878"/>
      <c r="F649" s="878"/>
      <c r="G649" s="878"/>
      <c r="H649" s="878"/>
      <c r="I649" s="878"/>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29.95" hidden="1" customHeight="1" x14ac:dyDescent="0.2">
      <c r="A650" s="855">
        <v>20</v>
      </c>
      <c r="B650" s="855">
        <v>1</v>
      </c>
      <c r="C650" s="877"/>
      <c r="D650" s="877"/>
      <c r="E650" s="878"/>
      <c r="F650" s="878"/>
      <c r="G650" s="878"/>
      <c r="H650" s="878"/>
      <c r="I650" s="878"/>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29.95" hidden="1" customHeight="1" x14ac:dyDescent="0.2">
      <c r="A651" s="855">
        <v>21</v>
      </c>
      <c r="B651" s="855">
        <v>1</v>
      </c>
      <c r="C651" s="877"/>
      <c r="D651" s="877"/>
      <c r="E651" s="878"/>
      <c r="F651" s="878"/>
      <c r="G651" s="878"/>
      <c r="H651" s="878"/>
      <c r="I651" s="878"/>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29.95" hidden="1" customHeight="1" x14ac:dyDescent="0.2">
      <c r="A652" s="855">
        <v>22</v>
      </c>
      <c r="B652" s="855">
        <v>1</v>
      </c>
      <c r="C652" s="877"/>
      <c r="D652" s="877"/>
      <c r="E652" s="878"/>
      <c r="F652" s="878"/>
      <c r="G652" s="878"/>
      <c r="H652" s="878"/>
      <c r="I652" s="878"/>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29.95" hidden="1" customHeight="1" x14ac:dyDescent="0.2">
      <c r="A653" s="855">
        <v>23</v>
      </c>
      <c r="B653" s="855">
        <v>1</v>
      </c>
      <c r="C653" s="877"/>
      <c r="D653" s="877"/>
      <c r="E653" s="878"/>
      <c r="F653" s="878"/>
      <c r="G653" s="878"/>
      <c r="H653" s="878"/>
      <c r="I653" s="878"/>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29.95" hidden="1" customHeight="1" x14ac:dyDescent="0.2">
      <c r="A654" s="855">
        <v>24</v>
      </c>
      <c r="B654" s="855">
        <v>1</v>
      </c>
      <c r="C654" s="877"/>
      <c r="D654" s="877"/>
      <c r="E654" s="878"/>
      <c r="F654" s="878"/>
      <c r="G654" s="878"/>
      <c r="H654" s="878"/>
      <c r="I654" s="878"/>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29.95" hidden="1" customHeight="1" x14ac:dyDescent="0.2">
      <c r="A655" s="855">
        <v>25</v>
      </c>
      <c r="B655" s="855">
        <v>1</v>
      </c>
      <c r="C655" s="877"/>
      <c r="D655" s="877"/>
      <c r="E655" s="878"/>
      <c r="F655" s="878"/>
      <c r="G655" s="878"/>
      <c r="H655" s="878"/>
      <c r="I655" s="878"/>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29.95" hidden="1" customHeight="1" x14ac:dyDescent="0.2">
      <c r="A656" s="855">
        <v>26</v>
      </c>
      <c r="B656" s="855">
        <v>1</v>
      </c>
      <c r="C656" s="877"/>
      <c r="D656" s="877"/>
      <c r="E656" s="878"/>
      <c r="F656" s="878"/>
      <c r="G656" s="878"/>
      <c r="H656" s="878"/>
      <c r="I656" s="878"/>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29.95" hidden="1" customHeight="1" x14ac:dyDescent="0.2">
      <c r="A657" s="855">
        <v>27</v>
      </c>
      <c r="B657" s="855">
        <v>1</v>
      </c>
      <c r="C657" s="877"/>
      <c r="D657" s="877"/>
      <c r="E657" s="878"/>
      <c r="F657" s="878"/>
      <c r="G657" s="878"/>
      <c r="H657" s="878"/>
      <c r="I657" s="878"/>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29.95" hidden="1" customHeight="1" x14ac:dyDescent="0.2">
      <c r="A658" s="855">
        <v>28</v>
      </c>
      <c r="B658" s="855">
        <v>1</v>
      </c>
      <c r="C658" s="877"/>
      <c r="D658" s="877"/>
      <c r="E658" s="878"/>
      <c r="F658" s="878"/>
      <c r="G658" s="878"/>
      <c r="H658" s="878"/>
      <c r="I658" s="878"/>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29.95" hidden="1" customHeight="1" x14ac:dyDescent="0.2">
      <c r="A659" s="855">
        <v>29</v>
      </c>
      <c r="B659" s="855">
        <v>1</v>
      </c>
      <c r="C659" s="877"/>
      <c r="D659" s="877"/>
      <c r="E659" s="878"/>
      <c r="F659" s="878"/>
      <c r="G659" s="878"/>
      <c r="H659" s="878"/>
      <c r="I659" s="878"/>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29.95" hidden="1" customHeight="1" x14ac:dyDescent="0.2">
      <c r="A660" s="855">
        <v>30</v>
      </c>
      <c r="B660" s="855">
        <v>1</v>
      </c>
      <c r="C660" s="877"/>
      <c r="D660" s="877"/>
      <c r="E660" s="878"/>
      <c r="F660" s="878"/>
      <c r="G660" s="878"/>
      <c r="H660" s="878"/>
      <c r="I660" s="878"/>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87" priority="911">
      <formula>IF(RIGHT(TEXT(P14,"0.#"),1)=".",FALSE,TRUE)</formula>
    </cfRule>
    <cfRule type="expression" dxfId="786" priority="912">
      <formula>IF(RIGHT(TEXT(P14,"0.#"),1)=".",TRUE,FALSE)</formula>
    </cfRule>
  </conditionalFormatting>
  <conditionalFormatting sqref="P18:AX18">
    <cfRule type="expression" dxfId="785" priority="909">
      <formula>IF(RIGHT(TEXT(P18,"0.#"),1)=".",FALSE,TRUE)</formula>
    </cfRule>
    <cfRule type="expression" dxfId="784" priority="910">
      <formula>IF(RIGHT(TEXT(P18,"0.#"),1)=".",TRUE,FALSE)</formula>
    </cfRule>
  </conditionalFormatting>
  <conditionalFormatting sqref="Y311">
    <cfRule type="expression" dxfId="783" priority="907">
      <formula>IF(RIGHT(TEXT(Y311,"0.#"),1)=".",FALSE,TRUE)</formula>
    </cfRule>
    <cfRule type="expression" dxfId="782" priority="908">
      <formula>IF(RIGHT(TEXT(Y311,"0.#"),1)=".",TRUE,FALSE)</formula>
    </cfRule>
  </conditionalFormatting>
  <conditionalFormatting sqref="Y320">
    <cfRule type="expression" dxfId="781" priority="905">
      <formula>IF(RIGHT(TEXT(Y320,"0.#"),1)=".",FALSE,TRUE)</formula>
    </cfRule>
    <cfRule type="expression" dxfId="780" priority="906">
      <formula>IF(RIGHT(TEXT(Y320,"0.#"),1)=".",TRUE,FALSE)</formula>
    </cfRule>
  </conditionalFormatting>
  <conditionalFormatting sqref="Y351:Y358 Y349 Y338:Y345 Y336 Y325:Y332 Y323">
    <cfRule type="expression" dxfId="779" priority="885">
      <formula>IF(RIGHT(TEXT(Y323,"0.#"),1)=".",FALSE,TRUE)</formula>
    </cfRule>
    <cfRule type="expression" dxfId="778" priority="886">
      <formula>IF(RIGHT(TEXT(Y323,"0.#"),1)=".",TRUE,FALSE)</formula>
    </cfRule>
  </conditionalFormatting>
  <conditionalFormatting sqref="P16:AQ17 P15:AX15 P13:AX13">
    <cfRule type="expression" dxfId="777" priority="903">
      <formula>IF(RIGHT(TEXT(P13,"0.#"),1)=".",FALSE,TRUE)</formula>
    </cfRule>
    <cfRule type="expression" dxfId="776" priority="904">
      <formula>IF(RIGHT(TEXT(P13,"0.#"),1)=".",TRUE,FALSE)</formula>
    </cfRule>
  </conditionalFormatting>
  <conditionalFormatting sqref="P19:AJ19">
    <cfRule type="expression" dxfId="775" priority="901">
      <formula>IF(RIGHT(TEXT(P19,"0.#"),1)=".",FALSE,TRUE)</formula>
    </cfRule>
    <cfRule type="expression" dxfId="774" priority="902">
      <formula>IF(RIGHT(TEXT(P19,"0.#"),1)=".",TRUE,FALSE)</formula>
    </cfRule>
  </conditionalFormatting>
  <conditionalFormatting sqref="AE32 AQ32">
    <cfRule type="expression" dxfId="773" priority="899">
      <formula>IF(RIGHT(TEXT(AE32,"0.#"),1)=".",FALSE,TRUE)</formula>
    </cfRule>
    <cfRule type="expression" dxfId="772" priority="900">
      <formula>IF(RIGHT(TEXT(AE32,"0.#"),1)=".",TRUE,FALSE)</formula>
    </cfRule>
  </conditionalFormatting>
  <conditionalFormatting sqref="Y312:Y319 Y310">
    <cfRule type="expression" dxfId="771" priority="897">
      <formula>IF(RIGHT(TEXT(Y310,"0.#"),1)=".",FALSE,TRUE)</formula>
    </cfRule>
    <cfRule type="expression" dxfId="770" priority="898">
      <formula>IF(RIGHT(TEXT(Y310,"0.#"),1)=".",TRUE,FALSE)</formula>
    </cfRule>
  </conditionalFormatting>
  <conditionalFormatting sqref="AU311">
    <cfRule type="expression" dxfId="769" priority="895">
      <formula>IF(RIGHT(TEXT(AU311,"0.#"),1)=".",FALSE,TRUE)</formula>
    </cfRule>
    <cfRule type="expression" dxfId="768" priority="896">
      <formula>IF(RIGHT(TEXT(AU311,"0.#"),1)=".",TRUE,FALSE)</formula>
    </cfRule>
  </conditionalFormatting>
  <conditionalFormatting sqref="AU320">
    <cfRule type="expression" dxfId="767" priority="893">
      <formula>IF(RIGHT(TEXT(AU320,"0.#"),1)=".",FALSE,TRUE)</formula>
    </cfRule>
    <cfRule type="expression" dxfId="766" priority="894">
      <formula>IF(RIGHT(TEXT(AU320,"0.#"),1)=".",TRUE,FALSE)</formula>
    </cfRule>
  </conditionalFormatting>
  <conditionalFormatting sqref="AU312:AU319 AU310">
    <cfRule type="expression" dxfId="765" priority="891">
      <formula>IF(RIGHT(TEXT(AU310,"0.#"),1)=".",FALSE,TRUE)</formula>
    </cfRule>
    <cfRule type="expression" dxfId="764" priority="892">
      <formula>IF(RIGHT(TEXT(AU310,"0.#"),1)=".",TRUE,FALSE)</formula>
    </cfRule>
  </conditionalFormatting>
  <conditionalFormatting sqref="Y350 Y337 Y324">
    <cfRule type="expression" dxfId="763" priority="889">
      <formula>IF(RIGHT(TEXT(Y324,"0.#"),1)=".",FALSE,TRUE)</formula>
    </cfRule>
    <cfRule type="expression" dxfId="762" priority="890">
      <formula>IF(RIGHT(TEXT(Y324,"0.#"),1)=".",TRUE,FALSE)</formula>
    </cfRule>
  </conditionalFormatting>
  <conditionalFormatting sqref="Y359 Y346 Y333">
    <cfRule type="expression" dxfId="761" priority="887">
      <formula>IF(RIGHT(TEXT(Y333,"0.#"),1)=".",FALSE,TRUE)</formula>
    </cfRule>
    <cfRule type="expression" dxfId="760" priority="888">
      <formula>IF(RIGHT(TEXT(Y333,"0.#"),1)=".",TRUE,FALSE)</formula>
    </cfRule>
  </conditionalFormatting>
  <conditionalFormatting sqref="AU350 AU337 AU324">
    <cfRule type="expression" dxfId="759" priority="883">
      <formula>IF(RIGHT(TEXT(AU324,"0.#"),1)=".",FALSE,TRUE)</formula>
    </cfRule>
    <cfRule type="expression" dxfId="758" priority="884">
      <formula>IF(RIGHT(TEXT(AU324,"0.#"),1)=".",TRUE,FALSE)</formula>
    </cfRule>
  </conditionalFormatting>
  <conditionalFormatting sqref="AU359 AU346 AU333">
    <cfRule type="expression" dxfId="757" priority="881">
      <formula>IF(RIGHT(TEXT(AU333,"0.#"),1)=".",FALSE,TRUE)</formula>
    </cfRule>
    <cfRule type="expression" dxfId="756" priority="882">
      <formula>IF(RIGHT(TEXT(AU333,"0.#"),1)=".",TRUE,FALSE)</formula>
    </cfRule>
  </conditionalFormatting>
  <conditionalFormatting sqref="AU351:AU358 AU349 AU338:AU345 AU336 AU325:AU332 AU323">
    <cfRule type="expression" dxfId="755" priority="879">
      <formula>IF(RIGHT(TEXT(AU323,"0.#"),1)=".",FALSE,TRUE)</formula>
    </cfRule>
    <cfRule type="expression" dxfId="754" priority="880">
      <formula>IF(RIGHT(TEXT(AU323,"0.#"),1)=".",TRUE,FALSE)</formula>
    </cfRule>
  </conditionalFormatting>
  <conditionalFormatting sqref="AI32">
    <cfRule type="expression" dxfId="753" priority="877">
      <formula>IF(RIGHT(TEXT(AI32,"0.#"),1)=".",FALSE,TRUE)</formula>
    </cfRule>
    <cfRule type="expression" dxfId="752" priority="878">
      <formula>IF(RIGHT(TEXT(AI32,"0.#"),1)=".",TRUE,FALSE)</formula>
    </cfRule>
  </conditionalFormatting>
  <conditionalFormatting sqref="AM32">
    <cfRule type="expression" dxfId="751" priority="875">
      <formula>IF(RIGHT(TEXT(AM32,"0.#"),1)=".",FALSE,TRUE)</formula>
    </cfRule>
    <cfRule type="expression" dxfId="750" priority="876">
      <formula>IF(RIGHT(TEXT(AM32,"0.#"),1)=".",TRUE,FALSE)</formula>
    </cfRule>
  </conditionalFormatting>
  <conditionalFormatting sqref="AE33">
    <cfRule type="expression" dxfId="749" priority="873">
      <formula>IF(RIGHT(TEXT(AE33,"0.#"),1)=".",FALSE,TRUE)</formula>
    </cfRule>
    <cfRule type="expression" dxfId="748" priority="874">
      <formula>IF(RIGHT(TEXT(AE33,"0.#"),1)=".",TRUE,FALSE)</formula>
    </cfRule>
  </conditionalFormatting>
  <conditionalFormatting sqref="AI33">
    <cfRule type="expression" dxfId="747" priority="871">
      <formula>IF(RIGHT(TEXT(AI33,"0.#"),1)=".",FALSE,TRUE)</formula>
    </cfRule>
    <cfRule type="expression" dxfId="746" priority="872">
      <formula>IF(RIGHT(TEXT(AI33,"0.#"),1)=".",TRUE,FALSE)</formula>
    </cfRule>
  </conditionalFormatting>
  <conditionalFormatting sqref="AM33">
    <cfRule type="expression" dxfId="745" priority="869">
      <formula>IF(RIGHT(TEXT(AM33,"0.#"),1)=".",FALSE,TRUE)</formula>
    </cfRule>
    <cfRule type="expression" dxfId="744" priority="870">
      <formula>IF(RIGHT(TEXT(AM33,"0.#"),1)=".",TRUE,FALSE)</formula>
    </cfRule>
  </conditionalFormatting>
  <conditionalFormatting sqref="AQ33">
    <cfRule type="expression" dxfId="743" priority="867">
      <formula>IF(RIGHT(TEXT(AQ33,"0.#"),1)=".",FALSE,TRUE)</formula>
    </cfRule>
    <cfRule type="expression" dxfId="742" priority="868">
      <formula>IF(RIGHT(TEXT(AQ33,"0.#"),1)=".",TRUE,FALSE)</formula>
    </cfRule>
  </conditionalFormatting>
  <conditionalFormatting sqref="AE210">
    <cfRule type="expression" dxfId="741" priority="865">
      <formula>IF(RIGHT(TEXT(AE210,"0.#"),1)=".",FALSE,TRUE)</formula>
    </cfRule>
    <cfRule type="expression" dxfId="740" priority="866">
      <formula>IF(RIGHT(TEXT(AE210,"0.#"),1)=".",TRUE,FALSE)</formula>
    </cfRule>
  </conditionalFormatting>
  <conditionalFormatting sqref="AE211">
    <cfRule type="expression" dxfId="739" priority="863">
      <formula>IF(RIGHT(TEXT(AE211,"0.#"),1)=".",FALSE,TRUE)</formula>
    </cfRule>
    <cfRule type="expression" dxfId="738" priority="864">
      <formula>IF(RIGHT(TEXT(AE211,"0.#"),1)=".",TRUE,FALSE)</formula>
    </cfRule>
  </conditionalFormatting>
  <conditionalFormatting sqref="AE212">
    <cfRule type="expression" dxfId="737" priority="861">
      <formula>IF(RIGHT(TEXT(AE212,"0.#"),1)=".",FALSE,TRUE)</formula>
    </cfRule>
    <cfRule type="expression" dxfId="736" priority="862">
      <formula>IF(RIGHT(TEXT(AE212,"0.#"),1)=".",TRUE,FALSE)</formula>
    </cfRule>
  </conditionalFormatting>
  <conditionalFormatting sqref="AI212">
    <cfRule type="expression" dxfId="735" priority="859">
      <formula>IF(RIGHT(TEXT(AI212,"0.#"),1)=".",FALSE,TRUE)</formula>
    </cfRule>
    <cfRule type="expression" dxfId="734" priority="860">
      <formula>IF(RIGHT(TEXT(AI212,"0.#"),1)=".",TRUE,FALSE)</formula>
    </cfRule>
  </conditionalFormatting>
  <conditionalFormatting sqref="AI211">
    <cfRule type="expression" dxfId="733" priority="857">
      <formula>IF(RIGHT(TEXT(AI211,"0.#"),1)=".",FALSE,TRUE)</formula>
    </cfRule>
    <cfRule type="expression" dxfId="732" priority="858">
      <formula>IF(RIGHT(TEXT(AI211,"0.#"),1)=".",TRUE,FALSE)</formula>
    </cfRule>
  </conditionalFormatting>
  <conditionalFormatting sqref="AI210">
    <cfRule type="expression" dxfId="731" priority="855">
      <formula>IF(RIGHT(TEXT(AI210,"0.#"),1)=".",FALSE,TRUE)</formula>
    </cfRule>
    <cfRule type="expression" dxfId="730" priority="856">
      <formula>IF(RIGHT(TEXT(AI210,"0.#"),1)=".",TRUE,FALSE)</formula>
    </cfRule>
  </conditionalFormatting>
  <conditionalFormatting sqref="AM210">
    <cfRule type="expression" dxfId="729" priority="853">
      <formula>IF(RIGHT(TEXT(AM210,"0.#"),1)=".",FALSE,TRUE)</formula>
    </cfRule>
    <cfRule type="expression" dxfId="728" priority="854">
      <formula>IF(RIGHT(TEXT(AM210,"0.#"),1)=".",TRUE,FALSE)</formula>
    </cfRule>
  </conditionalFormatting>
  <conditionalFormatting sqref="AM211">
    <cfRule type="expression" dxfId="727" priority="851">
      <formula>IF(RIGHT(TEXT(AM211,"0.#"),1)=".",FALSE,TRUE)</formula>
    </cfRule>
    <cfRule type="expression" dxfId="726" priority="852">
      <formula>IF(RIGHT(TEXT(AM211,"0.#"),1)=".",TRUE,FALSE)</formula>
    </cfRule>
  </conditionalFormatting>
  <conditionalFormatting sqref="AM212">
    <cfRule type="expression" dxfId="725" priority="849">
      <formula>IF(RIGHT(TEXT(AM212,"0.#"),1)=".",FALSE,TRUE)</formula>
    </cfRule>
    <cfRule type="expression" dxfId="724" priority="850">
      <formula>IF(RIGHT(TEXT(AM212,"0.#"),1)=".",TRUE,FALSE)</formula>
    </cfRule>
  </conditionalFormatting>
  <conditionalFormatting sqref="AL368:AO395">
    <cfRule type="expression" dxfId="723" priority="845">
      <formula>IF(AND(AL368&gt;=0, RIGHT(TEXT(AL368,"0.#"),1)&lt;&gt;"."),TRUE,FALSE)</formula>
    </cfRule>
    <cfRule type="expression" dxfId="722" priority="846">
      <formula>IF(AND(AL368&gt;=0, RIGHT(TEXT(AL368,"0.#"),1)="."),TRUE,FALSE)</formula>
    </cfRule>
    <cfRule type="expression" dxfId="721" priority="847">
      <formula>IF(AND(AL368&lt;0, RIGHT(TEXT(AL368,"0.#"),1)&lt;&gt;"."),TRUE,FALSE)</formula>
    </cfRule>
    <cfRule type="expression" dxfId="720" priority="848">
      <formula>IF(AND(AL368&lt;0, RIGHT(TEXT(AL368,"0.#"),1)="."),TRUE,FALSE)</formula>
    </cfRule>
  </conditionalFormatting>
  <conditionalFormatting sqref="AQ210:AQ212">
    <cfRule type="expression" dxfId="719" priority="843">
      <formula>IF(RIGHT(TEXT(AQ210,"0.#"),1)=".",FALSE,TRUE)</formula>
    </cfRule>
    <cfRule type="expression" dxfId="718" priority="844">
      <formula>IF(RIGHT(TEXT(AQ210,"0.#"),1)=".",TRUE,FALSE)</formula>
    </cfRule>
  </conditionalFormatting>
  <conditionalFormatting sqref="AU210:AU212">
    <cfRule type="expression" dxfId="717" priority="841">
      <formula>IF(RIGHT(TEXT(AU210,"0.#"),1)=".",FALSE,TRUE)</formula>
    </cfRule>
    <cfRule type="expression" dxfId="716" priority="842">
      <formula>IF(RIGHT(TEXT(AU210,"0.#"),1)=".",TRUE,FALSE)</formula>
    </cfRule>
  </conditionalFormatting>
  <conditionalFormatting sqref="Y368:Y395">
    <cfRule type="expression" dxfId="715" priority="839">
      <formula>IF(RIGHT(TEXT(Y368,"0.#"),1)=".",FALSE,TRUE)</formula>
    </cfRule>
    <cfRule type="expression" dxfId="714" priority="840">
      <formula>IF(RIGHT(TEXT(Y368,"0.#"),1)=".",TRUE,FALSE)</formula>
    </cfRule>
  </conditionalFormatting>
  <conditionalFormatting sqref="AL631:AO660">
    <cfRule type="expression" dxfId="713" priority="835">
      <formula>IF(AND(AL631&gt;=0, RIGHT(TEXT(AL631,"0.#"),1)&lt;&gt;"."),TRUE,FALSE)</formula>
    </cfRule>
    <cfRule type="expression" dxfId="712" priority="836">
      <formula>IF(AND(AL631&gt;=0, RIGHT(TEXT(AL631,"0.#"),1)="."),TRUE,FALSE)</formula>
    </cfRule>
    <cfRule type="expression" dxfId="711" priority="837">
      <formula>IF(AND(AL631&lt;0, RIGHT(TEXT(AL631,"0.#"),1)&lt;&gt;"."),TRUE,FALSE)</formula>
    </cfRule>
    <cfRule type="expression" dxfId="710" priority="838">
      <formula>IF(AND(AL631&lt;0, RIGHT(TEXT(AL631,"0.#"),1)="."),TRUE,FALSE)</formula>
    </cfRule>
  </conditionalFormatting>
  <conditionalFormatting sqref="Y631:Y660">
    <cfRule type="expression" dxfId="709" priority="833">
      <formula>IF(RIGHT(TEXT(Y631,"0.#"),1)=".",FALSE,TRUE)</formula>
    </cfRule>
    <cfRule type="expression" dxfId="708" priority="834">
      <formula>IF(RIGHT(TEXT(Y631,"0.#"),1)=".",TRUE,FALSE)</formula>
    </cfRule>
  </conditionalFormatting>
  <conditionalFormatting sqref="AL366:AO367">
    <cfRule type="expression" dxfId="707" priority="829">
      <formula>IF(AND(AL366&gt;=0, RIGHT(TEXT(AL366,"0.#"),1)&lt;&gt;"."),TRUE,FALSE)</formula>
    </cfRule>
    <cfRule type="expression" dxfId="706" priority="830">
      <formula>IF(AND(AL366&gt;=0, RIGHT(TEXT(AL366,"0.#"),1)="."),TRUE,FALSE)</formula>
    </cfRule>
    <cfRule type="expression" dxfId="705" priority="831">
      <formula>IF(AND(AL366&lt;0, RIGHT(TEXT(AL366,"0.#"),1)&lt;&gt;"."),TRUE,FALSE)</formula>
    </cfRule>
    <cfRule type="expression" dxfId="704" priority="832">
      <formula>IF(AND(AL366&lt;0, RIGHT(TEXT(AL366,"0.#"),1)="."),TRUE,FALSE)</formula>
    </cfRule>
  </conditionalFormatting>
  <conditionalFormatting sqref="Y366:Y367">
    <cfRule type="expression" dxfId="703" priority="827">
      <formula>IF(RIGHT(TEXT(Y366,"0.#"),1)=".",FALSE,TRUE)</formula>
    </cfRule>
    <cfRule type="expression" dxfId="702" priority="828">
      <formula>IF(RIGHT(TEXT(Y366,"0.#"),1)=".",TRUE,FALSE)</formula>
    </cfRule>
  </conditionalFormatting>
  <conditionalFormatting sqref="Y401:Y428">
    <cfRule type="expression" dxfId="701" priority="765">
      <formula>IF(RIGHT(TEXT(Y401,"0.#"),1)=".",FALSE,TRUE)</formula>
    </cfRule>
    <cfRule type="expression" dxfId="700" priority="766">
      <formula>IF(RIGHT(TEXT(Y401,"0.#"),1)=".",TRUE,FALSE)</formula>
    </cfRule>
  </conditionalFormatting>
  <conditionalFormatting sqref="Y399:Y400">
    <cfRule type="expression" dxfId="699" priority="759">
      <formula>IF(RIGHT(TEXT(Y399,"0.#"),1)=".",FALSE,TRUE)</formula>
    </cfRule>
    <cfRule type="expression" dxfId="698" priority="760">
      <formula>IF(RIGHT(TEXT(Y399,"0.#"),1)=".",TRUE,FALSE)</formula>
    </cfRule>
  </conditionalFormatting>
  <conditionalFormatting sqref="Y434:Y461">
    <cfRule type="expression" dxfId="697" priority="753">
      <formula>IF(RIGHT(TEXT(Y434,"0.#"),1)=".",FALSE,TRUE)</formula>
    </cfRule>
    <cfRule type="expression" dxfId="696" priority="754">
      <formula>IF(RIGHT(TEXT(Y434,"0.#"),1)=".",TRUE,FALSE)</formula>
    </cfRule>
  </conditionalFormatting>
  <conditionalFormatting sqref="Y432:Y433">
    <cfRule type="expression" dxfId="695" priority="747">
      <formula>IF(RIGHT(TEXT(Y432,"0.#"),1)=".",FALSE,TRUE)</formula>
    </cfRule>
    <cfRule type="expression" dxfId="694" priority="748">
      <formula>IF(RIGHT(TEXT(Y432,"0.#"),1)=".",TRUE,FALSE)</formula>
    </cfRule>
  </conditionalFormatting>
  <conditionalFormatting sqref="Y467:Y494">
    <cfRule type="expression" dxfId="693" priority="741">
      <formula>IF(RIGHT(TEXT(Y467,"0.#"),1)=".",FALSE,TRUE)</formula>
    </cfRule>
    <cfRule type="expression" dxfId="692" priority="742">
      <formula>IF(RIGHT(TEXT(Y467,"0.#"),1)=".",TRUE,FALSE)</formula>
    </cfRule>
  </conditionalFormatting>
  <conditionalFormatting sqref="Y465:Y466">
    <cfRule type="expression" dxfId="691" priority="735">
      <formula>IF(RIGHT(TEXT(Y465,"0.#"),1)=".",FALSE,TRUE)</formula>
    </cfRule>
    <cfRule type="expression" dxfId="690" priority="736">
      <formula>IF(RIGHT(TEXT(Y465,"0.#"),1)=".",TRUE,FALSE)</formula>
    </cfRule>
  </conditionalFormatting>
  <conditionalFormatting sqref="Y500:Y527">
    <cfRule type="expression" dxfId="689" priority="729">
      <formula>IF(RIGHT(TEXT(Y500,"0.#"),1)=".",FALSE,TRUE)</formula>
    </cfRule>
    <cfRule type="expression" dxfId="688" priority="730">
      <formula>IF(RIGHT(TEXT(Y500,"0.#"),1)=".",TRUE,FALSE)</formula>
    </cfRule>
  </conditionalFormatting>
  <conditionalFormatting sqref="Y498:Y499">
    <cfRule type="expression" dxfId="687" priority="723">
      <formula>IF(RIGHT(TEXT(Y498,"0.#"),1)=".",FALSE,TRUE)</formula>
    </cfRule>
    <cfRule type="expression" dxfId="686" priority="724">
      <formula>IF(RIGHT(TEXT(Y498,"0.#"),1)=".",TRUE,FALSE)</formula>
    </cfRule>
  </conditionalFormatting>
  <conditionalFormatting sqref="Y533:Y560">
    <cfRule type="expression" dxfId="685" priority="717">
      <formula>IF(RIGHT(TEXT(Y533,"0.#"),1)=".",FALSE,TRUE)</formula>
    </cfRule>
    <cfRule type="expression" dxfId="684" priority="718">
      <formula>IF(RIGHT(TEXT(Y533,"0.#"),1)=".",TRUE,FALSE)</formula>
    </cfRule>
  </conditionalFormatting>
  <conditionalFormatting sqref="W23">
    <cfRule type="expression" dxfId="683" priority="825">
      <formula>IF(RIGHT(TEXT(W23,"0.#"),1)=".",FALSE,TRUE)</formula>
    </cfRule>
    <cfRule type="expression" dxfId="682" priority="826">
      <formula>IF(RIGHT(TEXT(W23,"0.#"),1)=".",TRUE,FALSE)</formula>
    </cfRule>
  </conditionalFormatting>
  <conditionalFormatting sqref="W24:W27">
    <cfRule type="expression" dxfId="681" priority="823">
      <formula>IF(RIGHT(TEXT(W24,"0.#"),1)=".",FALSE,TRUE)</formula>
    </cfRule>
    <cfRule type="expression" dxfId="680" priority="824">
      <formula>IF(RIGHT(TEXT(W24,"0.#"),1)=".",TRUE,FALSE)</formula>
    </cfRule>
  </conditionalFormatting>
  <conditionalFormatting sqref="W28">
    <cfRule type="expression" dxfId="679" priority="821">
      <formula>IF(RIGHT(TEXT(W28,"0.#"),1)=".",FALSE,TRUE)</formula>
    </cfRule>
    <cfRule type="expression" dxfId="678" priority="822">
      <formula>IF(RIGHT(TEXT(W28,"0.#"),1)=".",TRUE,FALSE)</formula>
    </cfRule>
  </conditionalFormatting>
  <conditionalFormatting sqref="P23">
    <cfRule type="expression" dxfId="677" priority="819">
      <formula>IF(RIGHT(TEXT(P23,"0.#"),1)=".",FALSE,TRUE)</formula>
    </cfRule>
    <cfRule type="expression" dxfId="676" priority="820">
      <formula>IF(RIGHT(TEXT(P23,"0.#"),1)=".",TRUE,FALSE)</formula>
    </cfRule>
  </conditionalFormatting>
  <conditionalFormatting sqref="P24:P27">
    <cfRule type="expression" dxfId="675" priority="817">
      <formula>IF(RIGHT(TEXT(P24,"0.#"),1)=".",FALSE,TRUE)</formula>
    </cfRule>
    <cfRule type="expression" dxfId="674" priority="818">
      <formula>IF(RIGHT(TEXT(P24,"0.#"),1)=".",TRUE,FALSE)</formula>
    </cfRule>
  </conditionalFormatting>
  <conditionalFormatting sqref="P28">
    <cfRule type="expression" dxfId="673" priority="815">
      <formula>IF(RIGHT(TEXT(P28,"0.#"),1)=".",FALSE,TRUE)</formula>
    </cfRule>
    <cfRule type="expression" dxfId="672" priority="816">
      <formula>IF(RIGHT(TEXT(P28,"0.#"),1)=".",TRUE,FALSE)</formula>
    </cfRule>
  </conditionalFormatting>
  <conditionalFormatting sqref="AE202">
    <cfRule type="expression" dxfId="671" priority="813">
      <formula>IF(RIGHT(TEXT(AE202,"0.#"),1)=".",FALSE,TRUE)</formula>
    </cfRule>
    <cfRule type="expression" dxfId="670" priority="814">
      <formula>IF(RIGHT(TEXT(AE202,"0.#"),1)=".",TRUE,FALSE)</formula>
    </cfRule>
  </conditionalFormatting>
  <conditionalFormatting sqref="AE203">
    <cfRule type="expression" dxfId="669" priority="811">
      <formula>IF(RIGHT(TEXT(AE203,"0.#"),1)=".",FALSE,TRUE)</formula>
    </cfRule>
    <cfRule type="expression" dxfId="668" priority="812">
      <formula>IF(RIGHT(TEXT(AE203,"0.#"),1)=".",TRUE,FALSE)</formula>
    </cfRule>
  </conditionalFormatting>
  <conditionalFormatting sqref="AE204">
    <cfRule type="expression" dxfId="667" priority="809">
      <formula>IF(RIGHT(TEXT(AE204,"0.#"),1)=".",FALSE,TRUE)</formula>
    </cfRule>
    <cfRule type="expression" dxfId="666" priority="810">
      <formula>IF(RIGHT(TEXT(AE204,"0.#"),1)=".",TRUE,FALSE)</formula>
    </cfRule>
  </conditionalFormatting>
  <conditionalFormatting sqref="AI204">
    <cfRule type="expression" dxfId="665" priority="807">
      <formula>IF(RIGHT(TEXT(AI204,"0.#"),1)=".",FALSE,TRUE)</formula>
    </cfRule>
    <cfRule type="expression" dxfId="664" priority="808">
      <formula>IF(RIGHT(TEXT(AI204,"0.#"),1)=".",TRUE,FALSE)</formula>
    </cfRule>
  </conditionalFormatting>
  <conditionalFormatting sqref="AI203">
    <cfRule type="expression" dxfId="663" priority="805">
      <formula>IF(RIGHT(TEXT(AI203,"0.#"),1)=".",FALSE,TRUE)</formula>
    </cfRule>
    <cfRule type="expression" dxfId="662" priority="806">
      <formula>IF(RIGHT(TEXT(AI203,"0.#"),1)=".",TRUE,FALSE)</formula>
    </cfRule>
  </conditionalFormatting>
  <conditionalFormatting sqref="AI202">
    <cfRule type="expression" dxfId="661" priority="803">
      <formula>IF(RIGHT(TEXT(AI202,"0.#"),1)=".",FALSE,TRUE)</formula>
    </cfRule>
    <cfRule type="expression" dxfId="660" priority="804">
      <formula>IF(RIGHT(TEXT(AI202,"0.#"),1)=".",TRUE,FALSE)</formula>
    </cfRule>
  </conditionalFormatting>
  <conditionalFormatting sqref="AM202">
    <cfRule type="expression" dxfId="659" priority="801">
      <formula>IF(RIGHT(TEXT(AM202,"0.#"),1)=".",FALSE,TRUE)</formula>
    </cfRule>
    <cfRule type="expression" dxfId="658" priority="802">
      <formula>IF(RIGHT(TEXT(AM202,"0.#"),1)=".",TRUE,FALSE)</formula>
    </cfRule>
  </conditionalFormatting>
  <conditionalFormatting sqref="AM203">
    <cfRule type="expression" dxfId="657" priority="799">
      <formula>IF(RIGHT(TEXT(AM203,"0.#"),1)=".",FALSE,TRUE)</formula>
    </cfRule>
    <cfRule type="expression" dxfId="656" priority="800">
      <formula>IF(RIGHT(TEXT(AM203,"0.#"),1)=".",TRUE,FALSE)</formula>
    </cfRule>
  </conditionalFormatting>
  <conditionalFormatting sqref="AM204">
    <cfRule type="expression" dxfId="655" priority="797">
      <formula>IF(RIGHT(TEXT(AM204,"0.#"),1)=".",FALSE,TRUE)</formula>
    </cfRule>
    <cfRule type="expression" dxfId="654" priority="798">
      <formula>IF(RIGHT(TEXT(AM204,"0.#"),1)=".",TRUE,FALSE)</formula>
    </cfRule>
  </conditionalFormatting>
  <conditionalFormatting sqref="AQ202:AQ204">
    <cfRule type="expression" dxfId="653" priority="795">
      <formula>IF(RIGHT(TEXT(AQ202,"0.#"),1)=".",FALSE,TRUE)</formula>
    </cfRule>
    <cfRule type="expression" dxfId="652" priority="796">
      <formula>IF(RIGHT(TEXT(AQ202,"0.#"),1)=".",TRUE,FALSE)</formula>
    </cfRule>
  </conditionalFormatting>
  <conditionalFormatting sqref="AU202:AU204">
    <cfRule type="expression" dxfId="651" priority="793">
      <formula>IF(RIGHT(TEXT(AU202,"0.#"),1)=".",FALSE,TRUE)</formula>
    </cfRule>
    <cfRule type="expression" dxfId="650" priority="794">
      <formula>IF(RIGHT(TEXT(AU202,"0.#"),1)=".",TRUE,FALSE)</formula>
    </cfRule>
  </conditionalFormatting>
  <conditionalFormatting sqref="AE205">
    <cfRule type="expression" dxfId="649" priority="791">
      <formula>IF(RIGHT(TEXT(AE205,"0.#"),1)=".",FALSE,TRUE)</formula>
    </cfRule>
    <cfRule type="expression" dxfId="648" priority="792">
      <formula>IF(RIGHT(TEXT(AE205,"0.#"),1)=".",TRUE,FALSE)</formula>
    </cfRule>
  </conditionalFormatting>
  <conditionalFormatting sqref="AE206">
    <cfRule type="expression" dxfId="647" priority="789">
      <formula>IF(RIGHT(TEXT(AE206,"0.#"),1)=".",FALSE,TRUE)</formula>
    </cfRule>
    <cfRule type="expression" dxfId="646" priority="790">
      <formula>IF(RIGHT(TEXT(AE206,"0.#"),1)=".",TRUE,FALSE)</formula>
    </cfRule>
  </conditionalFormatting>
  <conditionalFormatting sqref="AE207">
    <cfRule type="expression" dxfId="645" priority="787">
      <formula>IF(RIGHT(TEXT(AE207,"0.#"),1)=".",FALSE,TRUE)</formula>
    </cfRule>
    <cfRule type="expression" dxfId="644" priority="788">
      <formula>IF(RIGHT(TEXT(AE207,"0.#"),1)=".",TRUE,FALSE)</formula>
    </cfRule>
  </conditionalFormatting>
  <conditionalFormatting sqref="AI207">
    <cfRule type="expression" dxfId="643" priority="785">
      <formula>IF(RIGHT(TEXT(AI207,"0.#"),1)=".",FALSE,TRUE)</formula>
    </cfRule>
    <cfRule type="expression" dxfId="642" priority="786">
      <formula>IF(RIGHT(TEXT(AI207,"0.#"),1)=".",TRUE,FALSE)</formula>
    </cfRule>
  </conditionalFormatting>
  <conditionalFormatting sqref="AI206">
    <cfRule type="expression" dxfId="641" priority="783">
      <formula>IF(RIGHT(TEXT(AI206,"0.#"),1)=".",FALSE,TRUE)</formula>
    </cfRule>
    <cfRule type="expression" dxfId="640" priority="784">
      <formula>IF(RIGHT(TEXT(AI206,"0.#"),1)=".",TRUE,FALSE)</formula>
    </cfRule>
  </conditionalFormatting>
  <conditionalFormatting sqref="AI205">
    <cfRule type="expression" dxfId="639" priority="781">
      <formula>IF(RIGHT(TEXT(AI205,"0.#"),1)=".",FALSE,TRUE)</formula>
    </cfRule>
    <cfRule type="expression" dxfId="638" priority="782">
      <formula>IF(RIGHT(TEXT(AI205,"0.#"),1)=".",TRUE,FALSE)</formula>
    </cfRule>
  </conditionalFormatting>
  <conditionalFormatting sqref="AM205">
    <cfRule type="expression" dxfId="637" priority="779">
      <formula>IF(RIGHT(TEXT(AM205,"0.#"),1)=".",FALSE,TRUE)</formula>
    </cfRule>
    <cfRule type="expression" dxfId="636" priority="780">
      <formula>IF(RIGHT(TEXT(AM205,"0.#"),1)=".",TRUE,FALSE)</formula>
    </cfRule>
  </conditionalFormatting>
  <conditionalFormatting sqref="AM206">
    <cfRule type="expression" dxfId="635" priority="777">
      <formula>IF(RIGHT(TEXT(AM206,"0.#"),1)=".",FALSE,TRUE)</formula>
    </cfRule>
    <cfRule type="expression" dxfId="634" priority="778">
      <formula>IF(RIGHT(TEXT(AM206,"0.#"),1)=".",TRUE,FALSE)</formula>
    </cfRule>
  </conditionalFormatting>
  <conditionalFormatting sqref="AM207">
    <cfRule type="expression" dxfId="633" priority="775">
      <formula>IF(RIGHT(TEXT(AM207,"0.#"),1)=".",FALSE,TRUE)</formula>
    </cfRule>
    <cfRule type="expression" dxfId="632" priority="776">
      <formula>IF(RIGHT(TEXT(AM207,"0.#"),1)=".",TRUE,FALSE)</formula>
    </cfRule>
  </conditionalFormatting>
  <conditionalFormatting sqref="AQ205:AQ207">
    <cfRule type="expression" dxfId="631" priority="773">
      <formula>IF(RIGHT(TEXT(AQ205,"0.#"),1)=".",FALSE,TRUE)</formula>
    </cfRule>
    <cfRule type="expression" dxfId="630" priority="774">
      <formula>IF(RIGHT(TEXT(AQ205,"0.#"),1)=".",TRUE,FALSE)</formula>
    </cfRule>
  </conditionalFormatting>
  <conditionalFormatting sqref="AU205:AU207">
    <cfRule type="expression" dxfId="629" priority="771">
      <formula>IF(RIGHT(TEXT(AU205,"0.#"),1)=".",FALSE,TRUE)</formula>
    </cfRule>
    <cfRule type="expression" dxfId="628" priority="772">
      <formula>IF(RIGHT(TEXT(AU205,"0.#"),1)=".",TRUE,FALSE)</formula>
    </cfRule>
  </conditionalFormatting>
  <conditionalFormatting sqref="AL401:AO428">
    <cfRule type="expression" dxfId="627" priority="767">
      <formula>IF(AND(AL401&gt;=0, RIGHT(TEXT(AL401,"0.#"),1)&lt;&gt;"."),TRUE,FALSE)</formula>
    </cfRule>
    <cfRule type="expression" dxfId="626" priority="768">
      <formula>IF(AND(AL401&gt;=0, RIGHT(TEXT(AL401,"0.#"),1)="."),TRUE,FALSE)</formula>
    </cfRule>
    <cfRule type="expression" dxfId="625" priority="769">
      <formula>IF(AND(AL401&lt;0, RIGHT(TEXT(AL401,"0.#"),1)&lt;&gt;"."),TRUE,FALSE)</formula>
    </cfRule>
    <cfRule type="expression" dxfId="624" priority="770">
      <formula>IF(AND(AL401&lt;0, RIGHT(TEXT(AL401,"0.#"),1)="."),TRUE,FALSE)</formula>
    </cfRule>
  </conditionalFormatting>
  <conditionalFormatting sqref="AL399:AO400">
    <cfRule type="expression" dxfId="623" priority="761">
      <formula>IF(AND(AL399&gt;=0, RIGHT(TEXT(AL399,"0.#"),1)&lt;&gt;"."),TRUE,FALSE)</formula>
    </cfRule>
    <cfRule type="expression" dxfId="622" priority="762">
      <formula>IF(AND(AL399&gt;=0, RIGHT(TEXT(AL399,"0.#"),1)="."),TRUE,FALSE)</formula>
    </cfRule>
    <cfRule type="expression" dxfId="621" priority="763">
      <formula>IF(AND(AL399&lt;0, RIGHT(TEXT(AL399,"0.#"),1)&lt;&gt;"."),TRUE,FALSE)</formula>
    </cfRule>
    <cfRule type="expression" dxfId="620" priority="764">
      <formula>IF(AND(AL399&lt;0, RIGHT(TEXT(AL399,"0.#"),1)="."),TRUE,FALSE)</formula>
    </cfRule>
  </conditionalFormatting>
  <conditionalFormatting sqref="AL434:AO461">
    <cfRule type="expression" dxfId="619" priority="755">
      <formula>IF(AND(AL434&gt;=0, RIGHT(TEXT(AL434,"0.#"),1)&lt;&gt;"."),TRUE,FALSE)</formula>
    </cfRule>
    <cfRule type="expression" dxfId="618" priority="756">
      <formula>IF(AND(AL434&gt;=0, RIGHT(TEXT(AL434,"0.#"),1)="."),TRUE,FALSE)</formula>
    </cfRule>
    <cfRule type="expression" dxfId="617" priority="757">
      <formula>IF(AND(AL434&lt;0, RIGHT(TEXT(AL434,"0.#"),1)&lt;&gt;"."),TRUE,FALSE)</formula>
    </cfRule>
    <cfRule type="expression" dxfId="616" priority="758">
      <formula>IF(AND(AL434&lt;0, RIGHT(TEXT(AL434,"0.#"),1)="."),TRUE,FALSE)</formula>
    </cfRule>
  </conditionalFormatting>
  <conditionalFormatting sqref="AL432:AO433">
    <cfRule type="expression" dxfId="615" priority="749">
      <formula>IF(AND(AL432&gt;=0, RIGHT(TEXT(AL432,"0.#"),1)&lt;&gt;"."),TRUE,FALSE)</formula>
    </cfRule>
    <cfRule type="expression" dxfId="614" priority="750">
      <formula>IF(AND(AL432&gt;=0, RIGHT(TEXT(AL432,"0.#"),1)="."),TRUE,FALSE)</formula>
    </cfRule>
    <cfRule type="expression" dxfId="613" priority="751">
      <formula>IF(AND(AL432&lt;0, RIGHT(TEXT(AL432,"0.#"),1)&lt;&gt;"."),TRUE,FALSE)</formula>
    </cfRule>
    <cfRule type="expression" dxfId="612" priority="752">
      <formula>IF(AND(AL432&lt;0, RIGHT(TEXT(AL432,"0.#"),1)="."),TRUE,FALSE)</formula>
    </cfRule>
  </conditionalFormatting>
  <conditionalFormatting sqref="AL467:AO494">
    <cfRule type="expression" dxfId="611" priority="743">
      <formula>IF(AND(AL467&gt;=0, RIGHT(TEXT(AL467,"0.#"),1)&lt;&gt;"."),TRUE,FALSE)</formula>
    </cfRule>
    <cfRule type="expression" dxfId="610" priority="744">
      <formula>IF(AND(AL467&gt;=0, RIGHT(TEXT(AL467,"0.#"),1)="."),TRUE,FALSE)</formula>
    </cfRule>
    <cfRule type="expression" dxfId="609" priority="745">
      <formula>IF(AND(AL467&lt;0, RIGHT(TEXT(AL467,"0.#"),1)&lt;&gt;"."),TRUE,FALSE)</formula>
    </cfRule>
    <cfRule type="expression" dxfId="608" priority="746">
      <formula>IF(AND(AL467&lt;0, RIGHT(TEXT(AL467,"0.#"),1)="."),TRUE,FALSE)</formula>
    </cfRule>
  </conditionalFormatting>
  <conditionalFormatting sqref="AL465:AO466">
    <cfRule type="expression" dxfId="607" priority="737">
      <formula>IF(AND(AL465&gt;=0, RIGHT(TEXT(AL465,"0.#"),1)&lt;&gt;"."),TRUE,FALSE)</formula>
    </cfRule>
    <cfRule type="expression" dxfId="606" priority="738">
      <formula>IF(AND(AL465&gt;=0, RIGHT(TEXT(AL465,"0.#"),1)="."),TRUE,FALSE)</formula>
    </cfRule>
    <cfRule type="expression" dxfId="605" priority="739">
      <formula>IF(AND(AL465&lt;0, RIGHT(TEXT(AL465,"0.#"),1)&lt;&gt;"."),TRUE,FALSE)</formula>
    </cfRule>
    <cfRule type="expression" dxfId="604" priority="740">
      <formula>IF(AND(AL465&lt;0, RIGHT(TEXT(AL465,"0.#"),1)="."),TRUE,FALSE)</formula>
    </cfRule>
  </conditionalFormatting>
  <conditionalFormatting sqref="AL500:AO527">
    <cfRule type="expression" dxfId="603" priority="731">
      <formula>IF(AND(AL500&gt;=0, RIGHT(TEXT(AL500,"0.#"),1)&lt;&gt;"."),TRUE,FALSE)</formula>
    </cfRule>
    <cfRule type="expression" dxfId="602" priority="732">
      <formula>IF(AND(AL500&gt;=0, RIGHT(TEXT(AL500,"0.#"),1)="."),TRUE,FALSE)</formula>
    </cfRule>
    <cfRule type="expression" dxfId="601" priority="733">
      <formula>IF(AND(AL500&lt;0, RIGHT(TEXT(AL500,"0.#"),1)&lt;&gt;"."),TRUE,FALSE)</formula>
    </cfRule>
    <cfRule type="expression" dxfId="600" priority="734">
      <formula>IF(AND(AL500&lt;0, RIGHT(TEXT(AL500,"0.#"),1)="."),TRUE,FALSE)</formula>
    </cfRule>
  </conditionalFormatting>
  <conditionalFormatting sqref="AL498:AO499">
    <cfRule type="expression" dxfId="599" priority="725">
      <formula>IF(AND(AL498&gt;=0, RIGHT(TEXT(AL498,"0.#"),1)&lt;&gt;"."),TRUE,FALSE)</formula>
    </cfRule>
    <cfRule type="expression" dxfId="598" priority="726">
      <formula>IF(AND(AL498&gt;=0, RIGHT(TEXT(AL498,"0.#"),1)="."),TRUE,FALSE)</formula>
    </cfRule>
    <cfRule type="expression" dxfId="597" priority="727">
      <formula>IF(AND(AL498&lt;0, RIGHT(TEXT(AL498,"0.#"),1)&lt;&gt;"."),TRUE,FALSE)</formula>
    </cfRule>
    <cfRule type="expression" dxfId="596" priority="728">
      <formula>IF(AND(AL498&lt;0, RIGHT(TEXT(AL498,"0.#"),1)="."),TRUE,FALSE)</formula>
    </cfRule>
  </conditionalFormatting>
  <conditionalFormatting sqref="AL533:AO560">
    <cfRule type="expression" dxfId="595" priority="719">
      <formula>IF(AND(AL533&gt;=0, RIGHT(TEXT(AL533,"0.#"),1)&lt;&gt;"."),TRUE,FALSE)</formula>
    </cfRule>
    <cfRule type="expression" dxfId="594" priority="720">
      <formula>IF(AND(AL533&gt;=0, RIGHT(TEXT(AL533,"0.#"),1)="."),TRUE,FALSE)</formula>
    </cfRule>
    <cfRule type="expression" dxfId="593" priority="721">
      <formula>IF(AND(AL533&lt;0, RIGHT(TEXT(AL533,"0.#"),1)&lt;&gt;"."),TRUE,FALSE)</formula>
    </cfRule>
    <cfRule type="expression" dxfId="592" priority="722">
      <formula>IF(AND(AL533&lt;0, RIGHT(TEXT(AL533,"0.#"),1)="."),TRUE,FALSE)</formula>
    </cfRule>
  </conditionalFormatting>
  <conditionalFormatting sqref="AL531:AO532">
    <cfRule type="expression" dxfId="591" priority="713">
      <formula>IF(AND(AL531&gt;=0, RIGHT(TEXT(AL531,"0.#"),1)&lt;&gt;"."),TRUE,FALSE)</formula>
    </cfRule>
    <cfRule type="expression" dxfId="590" priority="714">
      <formula>IF(AND(AL531&gt;=0, RIGHT(TEXT(AL531,"0.#"),1)="."),TRUE,FALSE)</formula>
    </cfRule>
    <cfRule type="expression" dxfId="589" priority="715">
      <formula>IF(AND(AL531&lt;0, RIGHT(TEXT(AL531,"0.#"),1)&lt;&gt;"."),TRUE,FALSE)</formula>
    </cfRule>
    <cfRule type="expression" dxfId="588" priority="716">
      <formula>IF(AND(AL531&lt;0, RIGHT(TEXT(AL531,"0.#"),1)="."),TRUE,FALSE)</formula>
    </cfRule>
  </conditionalFormatting>
  <conditionalFormatting sqref="Y531:Y532">
    <cfRule type="expression" dxfId="587" priority="711">
      <formula>IF(RIGHT(TEXT(Y531,"0.#"),1)=".",FALSE,TRUE)</formula>
    </cfRule>
    <cfRule type="expression" dxfId="586" priority="712">
      <formula>IF(RIGHT(TEXT(Y531,"0.#"),1)=".",TRUE,FALSE)</formula>
    </cfRule>
  </conditionalFormatting>
  <conditionalFormatting sqref="AL566:AO593">
    <cfRule type="expression" dxfId="585" priority="707">
      <formula>IF(AND(AL566&gt;=0, RIGHT(TEXT(AL566,"0.#"),1)&lt;&gt;"."),TRUE,FALSE)</formula>
    </cfRule>
    <cfRule type="expression" dxfId="584" priority="708">
      <formula>IF(AND(AL566&gt;=0, RIGHT(TEXT(AL566,"0.#"),1)="."),TRUE,FALSE)</formula>
    </cfRule>
    <cfRule type="expression" dxfId="583" priority="709">
      <formula>IF(AND(AL566&lt;0, RIGHT(TEXT(AL566,"0.#"),1)&lt;&gt;"."),TRUE,FALSE)</formula>
    </cfRule>
    <cfRule type="expression" dxfId="582" priority="710">
      <formula>IF(AND(AL566&lt;0, RIGHT(TEXT(AL566,"0.#"),1)="."),TRUE,FALSE)</formula>
    </cfRule>
  </conditionalFormatting>
  <conditionalFormatting sqref="Y566:Y593">
    <cfRule type="expression" dxfId="581" priority="705">
      <formula>IF(RIGHT(TEXT(Y566,"0.#"),1)=".",FALSE,TRUE)</formula>
    </cfRule>
    <cfRule type="expression" dxfId="580" priority="706">
      <formula>IF(RIGHT(TEXT(Y566,"0.#"),1)=".",TRUE,FALSE)</formula>
    </cfRule>
  </conditionalFormatting>
  <conditionalFormatting sqref="AL564:AO565">
    <cfRule type="expression" dxfId="579" priority="701">
      <formula>IF(AND(AL564&gt;=0, RIGHT(TEXT(AL564,"0.#"),1)&lt;&gt;"."),TRUE,FALSE)</formula>
    </cfRule>
    <cfRule type="expression" dxfId="578" priority="702">
      <formula>IF(AND(AL564&gt;=0, RIGHT(TEXT(AL564,"0.#"),1)="."),TRUE,FALSE)</formula>
    </cfRule>
    <cfRule type="expression" dxfId="577" priority="703">
      <formula>IF(AND(AL564&lt;0, RIGHT(TEXT(AL564,"0.#"),1)&lt;&gt;"."),TRUE,FALSE)</formula>
    </cfRule>
    <cfRule type="expression" dxfId="576" priority="704">
      <formula>IF(AND(AL564&lt;0, RIGHT(TEXT(AL564,"0.#"),1)="."),TRUE,FALSE)</formula>
    </cfRule>
  </conditionalFormatting>
  <conditionalFormatting sqref="Y564:Y565">
    <cfRule type="expression" dxfId="575" priority="699">
      <formula>IF(RIGHT(TEXT(Y564,"0.#"),1)=".",FALSE,TRUE)</formula>
    </cfRule>
    <cfRule type="expression" dxfId="574" priority="700">
      <formula>IF(RIGHT(TEXT(Y564,"0.#"),1)=".",TRUE,FALSE)</formula>
    </cfRule>
  </conditionalFormatting>
  <conditionalFormatting sqref="AL599:AO626">
    <cfRule type="expression" dxfId="573" priority="695">
      <formula>IF(AND(AL599&gt;=0, RIGHT(TEXT(AL599,"0.#"),1)&lt;&gt;"."),TRUE,FALSE)</formula>
    </cfRule>
    <cfRule type="expression" dxfId="572" priority="696">
      <formula>IF(AND(AL599&gt;=0, RIGHT(TEXT(AL599,"0.#"),1)="."),TRUE,FALSE)</formula>
    </cfRule>
    <cfRule type="expression" dxfId="571" priority="697">
      <formula>IF(AND(AL599&lt;0, RIGHT(TEXT(AL599,"0.#"),1)&lt;&gt;"."),TRUE,FALSE)</formula>
    </cfRule>
    <cfRule type="expression" dxfId="570" priority="698">
      <formula>IF(AND(AL599&lt;0, RIGHT(TEXT(AL599,"0.#"),1)="."),TRUE,FALSE)</formula>
    </cfRule>
  </conditionalFormatting>
  <conditionalFormatting sqref="Y599:Y626">
    <cfRule type="expression" dxfId="569" priority="693">
      <formula>IF(RIGHT(TEXT(Y599,"0.#"),1)=".",FALSE,TRUE)</formula>
    </cfRule>
    <cfRule type="expression" dxfId="568" priority="694">
      <formula>IF(RIGHT(TEXT(Y599,"0.#"),1)=".",TRUE,FALSE)</formula>
    </cfRule>
  </conditionalFormatting>
  <conditionalFormatting sqref="AL597:AO598">
    <cfRule type="expression" dxfId="567" priority="689">
      <formula>IF(AND(AL597&gt;=0, RIGHT(TEXT(AL597,"0.#"),1)&lt;&gt;"."),TRUE,FALSE)</formula>
    </cfRule>
    <cfRule type="expression" dxfId="566" priority="690">
      <formula>IF(AND(AL597&gt;=0, RIGHT(TEXT(AL597,"0.#"),1)="."),TRUE,FALSE)</formula>
    </cfRule>
    <cfRule type="expression" dxfId="565" priority="691">
      <formula>IF(AND(AL597&lt;0, RIGHT(TEXT(AL597,"0.#"),1)&lt;&gt;"."),TRUE,FALSE)</formula>
    </cfRule>
    <cfRule type="expression" dxfId="564" priority="692">
      <formula>IF(AND(AL597&lt;0, RIGHT(TEXT(AL597,"0.#"),1)="."),TRUE,FALSE)</formula>
    </cfRule>
  </conditionalFormatting>
  <conditionalFormatting sqref="Y597:Y598">
    <cfRule type="expression" dxfId="563" priority="687">
      <formula>IF(RIGHT(TEXT(Y597,"0.#"),1)=".",FALSE,TRUE)</formula>
    </cfRule>
    <cfRule type="expression" dxfId="562" priority="688">
      <formula>IF(RIGHT(TEXT(Y597,"0.#"),1)=".",TRUE,FALSE)</formula>
    </cfRule>
  </conditionalFormatting>
  <conditionalFormatting sqref="AU33">
    <cfRule type="expression" dxfId="561" priority="683">
      <formula>IF(RIGHT(TEXT(AU33,"0.#"),1)=".",FALSE,TRUE)</formula>
    </cfRule>
    <cfRule type="expression" dxfId="560" priority="684">
      <formula>IF(RIGHT(TEXT(AU33,"0.#"),1)=".",TRUE,FALSE)</formula>
    </cfRule>
  </conditionalFormatting>
  <conditionalFormatting sqref="AU32">
    <cfRule type="expression" dxfId="559" priority="685">
      <formula>IF(RIGHT(TEXT(AU32,"0.#"),1)=".",FALSE,TRUE)</formula>
    </cfRule>
    <cfRule type="expression" dxfId="558" priority="686">
      <formula>IF(RIGHT(TEXT(AU32,"0.#"),1)=".",TRUE,FALSE)</formula>
    </cfRule>
  </conditionalFormatting>
  <conditionalFormatting sqref="P29:AC29">
    <cfRule type="expression" dxfId="557" priority="681">
      <formula>IF(RIGHT(TEXT(P29,"0.#"),1)=".",FALSE,TRUE)</formula>
    </cfRule>
    <cfRule type="expression" dxfId="556" priority="682">
      <formula>IF(RIGHT(TEXT(P29,"0.#"),1)=".",TRUE,FALSE)</formula>
    </cfRule>
  </conditionalFormatting>
  <conditionalFormatting sqref="AE39">
    <cfRule type="expression" dxfId="555" priority="679">
      <formula>IF(RIGHT(TEXT(AE39,"0.#"),1)=".",FALSE,TRUE)</formula>
    </cfRule>
    <cfRule type="expression" dxfId="554" priority="680">
      <formula>IF(RIGHT(TEXT(AE39,"0.#"),1)=".",TRUE,FALSE)</formula>
    </cfRule>
  </conditionalFormatting>
  <conditionalFormatting sqref="AQ39:AQ41">
    <cfRule type="expression" dxfId="553" priority="661">
      <formula>IF(RIGHT(TEXT(AQ39,"0.#"),1)=".",FALSE,TRUE)</formula>
    </cfRule>
    <cfRule type="expression" dxfId="552" priority="662">
      <formula>IF(RIGHT(TEXT(AQ39,"0.#"),1)=".",TRUE,FALSE)</formula>
    </cfRule>
  </conditionalFormatting>
  <conditionalFormatting sqref="AU39:AU41">
    <cfRule type="expression" dxfId="551" priority="659">
      <formula>IF(RIGHT(TEXT(AU39,"0.#"),1)=".",FALSE,TRUE)</formula>
    </cfRule>
    <cfRule type="expression" dxfId="550" priority="660">
      <formula>IF(RIGHT(TEXT(AU39,"0.#"),1)=".",TRUE,FALSE)</formula>
    </cfRule>
  </conditionalFormatting>
  <conditionalFormatting sqref="AI41">
    <cfRule type="expression" dxfId="549" priority="673">
      <formula>IF(RIGHT(TEXT(AI41,"0.#"),1)=".",FALSE,TRUE)</formula>
    </cfRule>
    <cfRule type="expression" dxfId="548" priority="674">
      <formula>IF(RIGHT(TEXT(AI41,"0.#"),1)=".",TRUE,FALSE)</formula>
    </cfRule>
  </conditionalFormatting>
  <conditionalFormatting sqref="AE40">
    <cfRule type="expression" dxfId="547" priority="677">
      <formula>IF(RIGHT(TEXT(AE40,"0.#"),1)=".",FALSE,TRUE)</formula>
    </cfRule>
    <cfRule type="expression" dxfId="546" priority="678">
      <formula>IF(RIGHT(TEXT(AE40,"0.#"),1)=".",TRUE,FALSE)</formula>
    </cfRule>
  </conditionalFormatting>
  <conditionalFormatting sqref="AE41">
    <cfRule type="expression" dxfId="545" priority="675">
      <formula>IF(RIGHT(TEXT(AE41,"0.#"),1)=".",FALSE,TRUE)</formula>
    </cfRule>
    <cfRule type="expression" dxfId="544" priority="676">
      <formula>IF(RIGHT(TEXT(AE41,"0.#"),1)=".",TRUE,FALSE)</formula>
    </cfRule>
  </conditionalFormatting>
  <conditionalFormatting sqref="AI39">
    <cfRule type="expression" dxfId="543" priority="669">
      <formula>IF(RIGHT(TEXT(AI39,"0.#"),1)=".",FALSE,TRUE)</formula>
    </cfRule>
    <cfRule type="expression" dxfId="542" priority="670">
      <formula>IF(RIGHT(TEXT(AI39,"0.#"),1)=".",TRUE,FALSE)</formula>
    </cfRule>
  </conditionalFormatting>
  <conditionalFormatting sqref="AI40">
    <cfRule type="expression" dxfId="541" priority="671">
      <formula>IF(RIGHT(TEXT(AI40,"0.#"),1)=".",FALSE,TRUE)</formula>
    </cfRule>
    <cfRule type="expression" dxfId="540" priority="672">
      <formula>IF(RIGHT(TEXT(AI40,"0.#"),1)=".",TRUE,FALSE)</formula>
    </cfRule>
  </conditionalFormatting>
  <conditionalFormatting sqref="AM69">
    <cfRule type="expression" dxfId="539" priority="631">
      <formula>IF(RIGHT(TEXT(AM69,"0.#"),1)=".",FALSE,TRUE)</formula>
    </cfRule>
    <cfRule type="expression" dxfId="538" priority="632">
      <formula>IF(RIGHT(TEXT(AM69,"0.#"),1)=".",TRUE,FALSE)</formula>
    </cfRule>
  </conditionalFormatting>
  <conditionalFormatting sqref="AE70 AM70">
    <cfRule type="expression" dxfId="537" priority="629">
      <formula>IF(RIGHT(TEXT(AE70,"0.#"),1)=".",FALSE,TRUE)</formula>
    </cfRule>
    <cfRule type="expression" dxfId="536" priority="630">
      <formula>IF(RIGHT(TEXT(AE70,"0.#"),1)=".",TRUE,FALSE)</formula>
    </cfRule>
  </conditionalFormatting>
  <conditionalFormatting sqref="AI70">
    <cfRule type="expression" dxfId="535" priority="627">
      <formula>IF(RIGHT(TEXT(AI70,"0.#"),1)=".",FALSE,TRUE)</formula>
    </cfRule>
    <cfRule type="expression" dxfId="534" priority="628">
      <formula>IF(RIGHT(TEXT(AI70,"0.#"),1)=".",TRUE,FALSE)</formula>
    </cfRule>
  </conditionalFormatting>
  <conditionalFormatting sqref="AQ70">
    <cfRule type="expression" dxfId="533" priority="625">
      <formula>IF(RIGHT(TEXT(AQ70,"0.#"),1)=".",FALSE,TRUE)</formula>
    </cfRule>
    <cfRule type="expression" dxfId="532" priority="626">
      <formula>IF(RIGHT(TEXT(AQ70,"0.#"),1)=".",TRUE,FALSE)</formula>
    </cfRule>
  </conditionalFormatting>
  <conditionalFormatting sqref="AE69 AQ69">
    <cfRule type="expression" dxfId="531" priority="635">
      <formula>IF(RIGHT(TEXT(AE69,"0.#"),1)=".",FALSE,TRUE)</formula>
    </cfRule>
    <cfRule type="expression" dxfId="530" priority="636">
      <formula>IF(RIGHT(TEXT(AE69,"0.#"),1)=".",TRUE,FALSE)</formula>
    </cfRule>
  </conditionalFormatting>
  <conditionalFormatting sqref="AI69">
    <cfRule type="expression" dxfId="529" priority="633">
      <formula>IF(RIGHT(TEXT(AI69,"0.#"),1)=".",FALSE,TRUE)</formula>
    </cfRule>
    <cfRule type="expression" dxfId="528" priority="634">
      <formula>IF(RIGHT(TEXT(AI69,"0.#"),1)=".",TRUE,FALSE)</formula>
    </cfRule>
  </conditionalFormatting>
  <conditionalFormatting sqref="AE66 AQ66">
    <cfRule type="expression" dxfId="527" priority="623">
      <formula>IF(RIGHT(TEXT(AE66,"0.#"),1)=".",FALSE,TRUE)</formula>
    </cfRule>
    <cfRule type="expression" dxfId="526" priority="624">
      <formula>IF(RIGHT(TEXT(AE66,"0.#"),1)=".",TRUE,FALSE)</formula>
    </cfRule>
  </conditionalFormatting>
  <conditionalFormatting sqref="AI66">
    <cfRule type="expression" dxfId="525" priority="621">
      <formula>IF(RIGHT(TEXT(AI66,"0.#"),1)=".",FALSE,TRUE)</formula>
    </cfRule>
    <cfRule type="expression" dxfId="524" priority="622">
      <formula>IF(RIGHT(TEXT(AI66,"0.#"),1)=".",TRUE,FALSE)</formula>
    </cfRule>
  </conditionalFormatting>
  <conditionalFormatting sqref="AM66">
    <cfRule type="expression" dxfId="523" priority="619">
      <formula>IF(RIGHT(TEXT(AM66,"0.#"),1)=".",FALSE,TRUE)</formula>
    </cfRule>
    <cfRule type="expression" dxfId="522" priority="620">
      <formula>IF(RIGHT(TEXT(AM66,"0.#"),1)=".",TRUE,FALSE)</formula>
    </cfRule>
  </conditionalFormatting>
  <conditionalFormatting sqref="AE67">
    <cfRule type="expression" dxfId="521" priority="617">
      <formula>IF(RIGHT(TEXT(AE67,"0.#"),1)=".",FALSE,TRUE)</formula>
    </cfRule>
    <cfRule type="expression" dxfId="520" priority="618">
      <formula>IF(RIGHT(TEXT(AE67,"0.#"),1)=".",TRUE,FALSE)</formula>
    </cfRule>
  </conditionalFormatting>
  <conditionalFormatting sqref="AI67">
    <cfRule type="expression" dxfId="519" priority="615">
      <formula>IF(RIGHT(TEXT(AI67,"0.#"),1)=".",FALSE,TRUE)</formula>
    </cfRule>
    <cfRule type="expression" dxfId="518" priority="616">
      <formula>IF(RIGHT(TEXT(AI67,"0.#"),1)=".",TRUE,FALSE)</formula>
    </cfRule>
  </conditionalFormatting>
  <conditionalFormatting sqref="AM67">
    <cfRule type="expression" dxfId="517" priority="613">
      <formula>IF(RIGHT(TEXT(AM67,"0.#"),1)=".",FALSE,TRUE)</formula>
    </cfRule>
    <cfRule type="expression" dxfId="516" priority="614">
      <formula>IF(RIGHT(TEXT(AM67,"0.#"),1)=".",TRUE,FALSE)</formula>
    </cfRule>
  </conditionalFormatting>
  <conditionalFormatting sqref="AQ67">
    <cfRule type="expression" dxfId="515" priority="611">
      <formula>IF(RIGHT(TEXT(AQ67,"0.#"),1)=".",FALSE,TRUE)</formula>
    </cfRule>
    <cfRule type="expression" dxfId="514" priority="612">
      <formula>IF(RIGHT(TEXT(AQ67,"0.#"),1)=".",TRUE,FALSE)</formula>
    </cfRule>
  </conditionalFormatting>
  <conditionalFormatting sqref="AU66">
    <cfRule type="expression" dxfId="513" priority="609">
      <formula>IF(RIGHT(TEXT(AU66,"0.#"),1)=".",FALSE,TRUE)</formula>
    </cfRule>
    <cfRule type="expression" dxfId="512" priority="610">
      <formula>IF(RIGHT(TEXT(AU66,"0.#"),1)=".",TRUE,FALSE)</formula>
    </cfRule>
  </conditionalFormatting>
  <conditionalFormatting sqref="AU67">
    <cfRule type="expression" dxfId="511" priority="607">
      <formula>IF(RIGHT(TEXT(AU67,"0.#"),1)=".",FALSE,TRUE)</formula>
    </cfRule>
    <cfRule type="expression" dxfId="510" priority="608">
      <formula>IF(RIGHT(TEXT(AU67,"0.#"),1)=".",TRUE,FALSE)</formula>
    </cfRule>
  </conditionalFormatting>
  <conditionalFormatting sqref="AE100 AQ100">
    <cfRule type="expression" dxfId="509" priority="569">
      <formula>IF(RIGHT(TEXT(AE100,"0.#"),1)=".",FALSE,TRUE)</formula>
    </cfRule>
    <cfRule type="expression" dxfId="508" priority="570">
      <formula>IF(RIGHT(TEXT(AE100,"0.#"),1)=".",TRUE,FALSE)</formula>
    </cfRule>
  </conditionalFormatting>
  <conditionalFormatting sqref="AI100">
    <cfRule type="expression" dxfId="507" priority="567">
      <formula>IF(RIGHT(TEXT(AI100,"0.#"),1)=".",FALSE,TRUE)</formula>
    </cfRule>
    <cfRule type="expression" dxfId="506" priority="568">
      <formula>IF(RIGHT(TEXT(AI100,"0.#"),1)=".",TRUE,FALSE)</formula>
    </cfRule>
  </conditionalFormatting>
  <conditionalFormatting sqref="AM100">
    <cfRule type="expression" dxfId="505" priority="565">
      <formula>IF(RIGHT(TEXT(AM100,"0.#"),1)=".",FALSE,TRUE)</formula>
    </cfRule>
    <cfRule type="expression" dxfId="504" priority="566">
      <formula>IF(RIGHT(TEXT(AM100,"0.#"),1)=".",TRUE,FALSE)</formula>
    </cfRule>
  </conditionalFormatting>
  <conditionalFormatting sqref="AE101">
    <cfRule type="expression" dxfId="503" priority="563">
      <formula>IF(RIGHT(TEXT(AE101,"0.#"),1)=".",FALSE,TRUE)</formula>
    </cfRule>
    <cfRule type="expression" dxfId="502" priority="564">
      <formula>IF(RIGHT(TEXT(AE101,"0.#"),1)=".",TRUE,FALSE)</formula>
    </cfRule>
  </conditionalFormatting>
  <conditionalFormatting sqref="AI101">
    <cfRule type="expression" dxfId="501" priority="561">
      <formula>IF(RIGHT(TEXT(AI101,"0.#"),1)=".",FALSE,TRUE)</formula>
    </cfRule>
    <cfRule type="expression" dxfId="500" priority="562">
      <formula>IF(RIGHT(TEXT(AI101,"0.#"),1)=".",TRUE,FALSE)</formula>
    </cfRule>
  </conditionalFormatting>
  <conditionalFormatting sqref="AM101">
    <cfRule type="expression" dxfId="499" priority="559">
      <formula>IF(RIGHT(TEXT(AM101,"0.#"),1)=".",FALSE,TRUE)</formula>
    </cfRule>
    <cfRule type="expression" dxfId="498" priority="560">
      <formula>IF(RIGHT(TEXT(AM101,"0.#"),1)=".",TRUE,FALSE)</formula>
    </cfRule>
  </conditionalFormatting>
  <conditionalFormatting sqref="AQ101">
    <cfRule type="expression" dxfId="497" priority="557">
      <formula>IF(RIGHT(TEXT(AQ101,"0.#"),1)=".",FALSE,TRUE)</formula>
    </cfRule>
    <cfRule type="expression" dxfId="496" priority="558">
      <formula>IF(RIGHT(TEXT(AQ101,"0.#"),1)=".",TRUE,FALSE)</formula>
    </cfRule>
  </conditionalFormatting>
  <conditionalFormatting sqref="AU100">
    <cfRule type="expression" dxfId="495" priority="555">
      <formula>IF(RIGHT(TEXT(AU100,"0.#"),1)=".",FALSE,TRUE)</formula>
    </cfRule>
    <cfRule type="expression" dxfId="494" priority="556">
      <formula>IF(RIGHT(TEXT(AU100,"0.#"),1)=".",TRUE,FALSE)</formula>
    </cfRule>
  </conditionalFormatting>
  <conditionalFormatting sqref="AU101">
    <cfRule type="expression" dxfId="493" priority="553">
      <formula>IF(RIGHT(TEXT(AU101,"0.#"),1)=".",FALSE,TRUE)</formula>
    </cfRule>
    <cfRule type="expression" dxfId="492" priority="554">
      <formula>IF(RIGHT(TEXT(AU101,"0.#"),1)=".",TRUE,FALSE)</formula>
    </cfRule>
  </conditionalFormatting>
  <conditionalFormatting sqref="AM35">
    <cfRule type="expression" dxfId="491" priority="547">
      <formula>IF(RIGHT(TEXT(AM35,"0.#"),1)=".",FALSE,TRUE)</formula>
    </cfRule>
    <cfRule type="expression" dxfId="490" priority="548">
      <formula>IF(RIGHT(TEXT(AM35,"0.#"),1)=".",TRUE,FALSE)</formula>
    </cfRule>
  </conditionalFormatting>
  <conditionalFormatting sqref="AE36 AM36">
    <cfRule type="expression" dxfId="489" priority="545">
      <formula>IF(RIGHT(TEXT(AE36,"0.#"),1)=".",FALSE,TRUE)</formula>
    </cfRule>
    <cfRule type="expression" dxfId="488" priority="546">
      <formula>IF(RIGHT(TEXT(AE36,"0.#"),1)=".",TRUE,FALSE)</formula>
    </cfRule>
  </conditionalFormatting>
  <conditionalFormatting sqref="AI36">
    <cfRule type="expression" dxfId="487" priority="543">
      <formula>IF(RIGHT(TEXT(AI36,"0.#"),1)=".",FALSE,TRUE)</formula>
    </cfRule>
    <cfRule type="expression" dxfId="486" priority="544">
      <formula>IF(RIGHT(TEXT(AI36,"0.#"),1)=".",TRUE,FALSE)</formula>
    </cfRule>
  </conditionalFormatting>
  <conditionalFormatting sqref="AQ36">
    <cfRule type="expression" dxfId="485" priority="541">
      <formula>IF(RIGHT(TEXT(AQ36,"0.#"),1)=".",FALSE,TRUE)</formula>
    </cfRule>
    <cfRule type="expression" dxfId="484" priority="542">
      <formula>IF(RIGHT(TEXT(AQ36,"0.#"),1)=".",TRUE,FALSE)</formula>
    </cfRule>
  </conditionalFormatting>
  <conditionalFormatting sqref="AE35 AQ35">
    <cfRule type="expression" dxfId="483" priority="551">
      <formula>IF(RIGHT(TEXT(AE35,"0.#"),1)=".",FALSE,TRUE)</formula>
    </cfRule>
    <cfRule type="expression" dxfId="482" priority="552">
      <formula>IF(RIGHT(TEXT(AE35,"0.#"),1)=".",TRUE,FALSE)</formula>
    </cfRule>
  </conditionalFormatting>
  <conditionalFormatting sqref="AI35">
    <cfRule type="expression" dxfId="481" priority="549">
      <formula>IF(RIGHT(TEXT(AI35,"0.#"),1)=".",FALSE,TRUE)</formula>
    </cfRule>
    <cfRule type="expression" dxfId="480" priority="550">
      <formula>IF(RIGHT(TEXT(AI35,"0.#"),1)=".",TRUE,FALSE)</formula>
    </cfRule>
  </conditionalFormatting>
  <conditionalFormatting sqref="AM103">
    <cfRule type="expression" dxfId="479" priority="535">
      <formula>IF(RIGHT(TEXT(AM103,"0.#"),1)=".",FALSE,TRUE)</formula>
    </cfRule>
    <cfRule type="expression" dxfId="478" priority="536">
      <formula>IF(RIGHT(TEXT(AM103,"0.#"),1)=".",TRUE,FALSE)</formula>
    </cfRule>
  </conditionalFormatting>
  <conditionalFormatting sqref="AE104 AM104">
    <cfRule type="expression" dxfId="477" priority="533">
      <formula>IF(RIGHT(TEXT(AE104,"0.#"),1)=".",FALSE,TRUE)</formula>
    </cfRule>
    <cfRule type="expression" dxfId="476" priority="534">
      <formula>IF(RIGHT(TEXT(AE104,"0.#"),1)=".",TRUE,FALSE)</formula>
    </cfRule>
  </conditionalFormatting>
  <conditionalFormatting sqref="AI104">
    <cfRule type="expression" dxfId="475" priority="531">
      <formula>IF(RIGHT(TEXT(AI104,"0.#"),1)=".",FALSE,TRUE)</formula>
    </cfRule>
    <cfRule type="expression" dxfId="474" priority="532">
      <formula>IF(RIGHT(TEXT(AI104,"0.#"),1)=".",TRUE,FALSE)</formula>
    </cfRule>
  </conditionalFormatting>
  <conditionalFormatting sqref="AQ104">
    <cfRule type="expression" dxfId="473" priority="529">
      <formula>IF(RIGHT(TEXT(AQ104,"0.#"),1)=".",FALSE,TRUE)</formula>
    </cfRule>
    <cfRule type="expression" dxfId="472" priority="530">
      <formula>IF(RIGHT(TEXT(AQ104,"0.#"),1)=".",TRUE,FALSE)</formula>
    </cfRule>
  </conditionalFormatting>
  <conditionalFormatting sqref="AE103 AQ103">
    <cfRule type="expression" dxfId="471" priority="539">
      <formula>IF(RIGHT(TEXT(AE103,"0.#"),1)=".",FALSE,TRUE)</formula>
    </cfRule>
    <cfRule type="expression" dxfId="470" priority="540">
      <formula>IF(RIGHT(TEXT(AE103,"0.#"),1)=".",TRUE,FALSE)</formula>
    </cfRule>
  </conditionalFormatting>
  <conditionalFormatting sqref="AI103">
    <cfRule type="expression" dxfId="469" priority="537">
      <formula>IF(RIGHT(TEXT(AI103,"0.#"),1)=".",FALSE,TRUE)</formula>
    </cfRule>
    <cfRule type="expression" dxfId="468" priority="538">
      <formula>IF(RIGHT(TEXT(AI103,"0.#"),1)=".",TRUE,FALSE)</formula>
    </cfRule>
  </conditionalFormatting>
  <conditionalFormatting sqref="AM137">
    <cfRule type="expression" dxfId="467" priority="523">
      <formula>IF(RIGHT(TEXT(AM137,"0.#"),1)=".",FALSE,TRUE)</formula>
    </cfRule>
    <cfRule type="expression" dxfId="466" priority="524">
      <formula>IF(RIGHT(TEXT(AM137,"0.#"),1)=".",TRUE,FALSE)</formula>
    </cfRule>
  </conditionalFormatting>
  <conditionalFormatting sqref="AE138 AM138">
    <cfRule type="expression" dxfId="465" priority="521">
      <formula>IF(RIGHT(TEXT(AE138,"0.#"),1)=".",FALSE,TRUE)</formula>
    </cfRule>
    <cfRule type="expression" dxfId="464" priority="522">
      <formula>IF(RIGHT(TEXT(AE138,"0.#"),1)=".",TRUE,FALSE)</formula>
    </cfRule>
  </conditionalFormatting>
  <conditionalFormatting sqref="AI138">
    <cfRule type="expression" dxfId="463" priority="519">
      <formula>IF(RIGHT(TEXT(AI138,"0.#"),1)=".",FALSE,TRUE)</formula>
    </cfRule>
    <cfRule type="expression" dxfId="462" priority="520">
      <formula>IF(RIGHT(TEXT(AI138,"0.#"),1)=".",TRUE,FALSE)</formula>
    </cfRule>
  </conditionalFormatting>
  <conditionalFormatting sqref="AQ138">
    <cfRule type="expression" dxfId="461" priority="517">
      <formula>IF(RIGHT(TEXT(AQ138,"0.#"),1)=".",FALSE,TRUE)</formula>
    </cfRule>
    <cfRule type="expression" dxfId="460" priority="518">
      <formula>IF(RIGHT(TEXT(AQ138,"0.#"),1)=".",TRUE,FALSE)</formula>
    </cfRule>
  </conditionalFormatting>
  <conditionalFormatting sqref="AE137 AQ137">
    <cfRule type="expression" dxfId="459" priority="527">
      <formula>IF(RIGHT(TEXT(AE137,"0.#"),1)=".",FALSE,TRUE)</formula>
    </cfRule>
    <cfRule type="expression" dxfId="458" priority="528">
      <formula>IF(RIGHT(TEXT(AE137,"0.#"),1)=".",TRUE,FALSE)</formula>
    </cfRule>
  </conditionalFormatting>
  <conditionalFormatting sqref="AI137">
    <cfRule type="expression" dxfId="457" priority="525">
      <formula>IF(RIGHT(TEXT(AI137,"0.#"),1)=".",FALSE,TRUE)</formula>
    </cfRule>
    <cfRule type="expression" dxfId="456" priority="526">
      <formula>IF(RIGHT(TEXT(AI137,"0.#"),1)=".",TRUE,FALSE)</formula>
    </cfRule>
  </conditionalFormatting>
  <conditionalFormatting sqref="AM171">
    <cfRule type="expression" dxfId="455" priority="511">
      <formula>IF(RIGHT(TEXT(AM171,"0.#"),1)=".",FALSE,TRUE)</formula>
    </cfRule>
    <cfRule type="expression" dxfId="454" priority="512">
      <formula>IF(RIGHT(TEXT(AM171,"0.#"),1)=".",TRUE,FALSE)</formula>
    </cfRule>
  </conditionalFormatting>
  <conditionalFormatting sqref="AE172 AM172">
    <cfRule type="expression" dxfId="453" priority="509">
      <formula>IF(RIGHT(TEXT(AE172,"0.#"),1)=".",FALSE,TRUE)</formula>
    </cfRule>
    <cfRule type="expression" dxfId="452" priority="510">
      <formula>IF(RIGHT(TEXT(AE172,"0.#"),1)=".",TRUE,FALSE)</formula>
    </cfRule>
  </conditionalFormatting>
  <conditionalFormatting sqref="AI172">
    <cfRule type="expression" dxfId="451" priority="507">
      <formula>IF(RIGHT(TEXT(AI172,"0.#"),1)=".",FALSE,TRUE)</formula>
    </cfRule>
    <cfRule type="expression" dxfId="450" priority="508">
      <formula>IF(RIGHT(TEXT(AI172,"0.#"),1)=".",TRUE,FALSE)</formula>
    </cfRule>
  </conditionalFormatting>
  <conditionalFormatting sqref="AQ172">
    <cfRule type="expression" dxfId="449" priority="505">
      <formula>IF(RIGHT(TEXT(AQ172,"0.#"),1)=".",FALSE,TRUE)</formula>
    </cfRule>
    <cfRule type="expression" dxfId="448" priority="506">
      <formula>IF(RIGHT(TEXT(AQ172,"0.#"),1)=".",TRUE,FALSE)</formula>
    </cfRule>
  </conditionalFormatting>
  <conditionalFormatting sqref="AE171 AQ171">
    <cfRule type="expression" dxfId="447" priority="515">
      <formula>IF(RIGHT(TEXT(AE171,"0.#"),1)=".",FALSE,TRUE)</formula>
    </cfRule>
    <cfRule type="expression" dxfId="446" priority="516">
      <formula>IF(RIGHT(TEXT(AE171,"0.#"),1)=".",TRUE,FALSE)</formula>
    </cfRule>
  </conditionalFormatting>
  <conditionalFormatting sqref="AI171">
    <cfRule type="expression" dxfId="445" priority="513">
      <formula>IF(RIGHT(TEXT(AI171,"0.#"),1)=".",FALSE,TRUE)</formula>
    </cfRule>
    <cfRule type="expression" dxfId="444" priority="514">
      <formula>IF(RIGHT(TEXT(AI171,"0.#"),1)=".",TRUE,FALSE)</formula>
    </cfRule>
  </conditionalFormatting>
  <conditionalFormatting sqref="AE73">
    <cfRule type="expression" dxfId="443" priority="503">
      <formula>IF(RIGHT(TEXT(AE73,"0.#"),1)=".",FALSE,TRUE)</formula>
    </cfRule>
    <cfRule type="expression" dxfId="442" priority="504">
      <formula>IF(RIGHT(TEXT(AE73,"0.#"),1)=".",TRUE,FALSE)</formula>
    </cfRule>
  </conditionalFormatting>
  <conditionalFormatting sqref="AE74">
    <cfRule type="expression" dxfId="441" priority="501">
      <formula>IF(RIGHT(TEXT(AE74,"0.#"),1)=".",FALSE,TRUE)</formula>
    </cfRule>
    <cfRule type="expression" dxfId="440" priority="502">
      <formula>IF(RIGHT(TEXT(AE74,"0.#"),1)=".",TRUE,FALSE)</formula>
    </cfRule>
  </conditionalFormatting>
  <conditionalFormatting sqref="AE75">
    <cfRule type="expression" dxfId="439" priority="499">
      <formula>IF(RIGHT(TEXT(AE75,"0.#"),1)=".",FALSE,TRUE)</formula>
    </cfRule>
    <cfRule type="expression" dxfId="438" priority="500">
      <formula>IF(RIGHT(TEXT(AE75,"0.#"),1)=".",TRUE,FALSE)</formula>
    </cfRule>
  </conditionalFormatting>
  <conditionalFormatting sqref="AI75">
    <cfRule type="expression" dxfId="437" priority="497">
      <formula>IF(RIGHT(TEXT(AI75,"0.#"),1)=".",FALSE,TRUE)</formula>
    </cfRule>
    <cfRule type="expression" dxfId="436" priority="498">
      <formula>IF(RIGHT(TEXT(AI75,"0.#"),1)=".",TRUE,FALSE)</formula>
    </cfRule>
  </conditionalFormatting>
  <conditionalFormatting sqref="AI74">
    <cfRule type="expression" dxfId="435" priority="495">
      <formula>IF(RIGHT(TEXT(AI74,"0.#"),1)=".",FALSE,TRUE)</formula>
    </cfRule>
    <cfRule type="expression" dxfId="434" priority="496">
      <formula>IF(RIGHT(TEXT(AI74,"0.#"),1)=".",TRUE,FALSE)</formula>
    </cfRule>
  </conditionalFormatting>
  <conditionalFormatting sqref="AI73">
    <cfRule type="expression" dxfId="433" priority="493">
      <formula>IF(RIGHT(TEXT(AI73,"0.#"),1)=".",FALSE,TRUE)</formula>
    </cfRule>
    <cfRule type="expression" dxfId="432" priority="494">
      <formula>IF(RIGHT(TEXT(AI73,"0.#"),1)=".",TRUE,FALSE)</formula>
    </cfRule>
  </conditionalFormatting>
  <conditionalFormatting sqref="AQ73:AQ75">
    <cfRule type="expression" dxfId="431" priority="485">
      <formula>IF(RIGHT(TEXT(AQ73,"0.#"),1)=".",FALSE,TRUE)</formula>
    </cfRule>
    <cfRule type="expression" dxfId="430" priority="486">
      <formula>IF(RIGHT(TEXT(AQ73,"0.#"),1)=".",TRUE,FALSE)</formula>
    </cfRule>
  </conditionalFormatting>
  <conditionalFormatting sqref="AU73:AU75">
    <cfRule type="expression" dxfId="429" priority="483">
      <formula>IF(RIGHT(TEXT(AU73,"0.#"),1)=".",FALSE,TRUE)</formula>
    </cfRule>
    <cfRule type="expression" dxfId="428" priority="484">
      <formula>IF(RIGHT(TEXT(AU73,"0.#"),1)=".",TRUE,FALSE)</formula>
    </cfRule>
  </conditionalFormatting>
  <conditionalFormatting sqref="AE107">
    <cfRule type="expression" dxfId="427" priority="481">
      <formula>IF(RIGHT(TEXT(AE107,"0.#"),1)=".",FALSE,TRUE)</formula>
    </cfRule>
    <cfRule type="expression" dxfId="426" priority="482">
      <formula>IF(RIGHT(TEXT(AE107,"0.#"),1)=".",TRUE,FALSE)</formula>
    </cfRule>
  </conditionalFormatting>
  <conditionalFormatting sqref="AE108">
    <cfRule type="expression" dxfId="425" priority="479">
      <formula>IF(RIGHT(TEXT(AE108,"0.#"),1)=".",FALSE,TRUE)</formula>
    </cfRule>
    <cfRule type="expression" dxfId="424" priority="480">
      <formula>IF(RIGHT(TEXT(AE108,"0.#"),1)=".",TRUE,FALSE)</formula>
    </cfRule>
  </conditionalFormatting>
  <conditionalFormatting sqref="AE109">
    <cfRule type="expression" dxfId="423" priority="477">
      <formula>IF(RIGHT(TEXT(AE109,"0.#"),1)=".",FALSE,TRUE)</formula>
    </cfRule>
    <cfRule type="expression" dxfId="422" priority="478">
      <formula>IF(RIGHT(TEXT(AE109,"0.#"),1)=".",TRUE,FALSE)</formula>
    </cfRule>
  </conditionalFormatting>
  <conditionalFormatting sqref="AI109">
    <cfRule type="expression" dxfId="421" priority="475">
      <formula>IF(RIGHT(TEXT(AI109,"0.#"),1)=".",FALSE,TRUE)</formula>
    </cfRule>
    <cfRule type="expression" dxfId="420" priority="476">
      <formula>IF(RIGHT(TEXT(AI109,"0.#"),1)=".",TRUE,FALSE)</formula>
    </cfRule>
  </conditionalFormatting>
  <conditionalFormatting sqref="AI108">
    <cfRule type="expression" dxfId="419" priority="473">
      <formula>IF(RIGHT(TEXT(AI108,"0.#"),1)=".",FALSE,TRUE)</formula>
    </cfRule>
    <cfRule type="expression" dxfId="418" priority="474">
      <formula>IF(RIGHT(TEXT(AI108,"0.#"),1)=".",TRUE,FALSE)</formula>
    </cfRule>
  </conditionalFormatting>
  <conditionalFormatting sqref="AI107">
    <cfRule type="expression" dxfId="417" priority="471">
      <formula>IF(RIGHT(TEXT(AI107,"0.#"),1)=".",FALSE,TRUE)</formula>
    </cfRule>
    <cfRule type="expression" dxfId="416" priority="472">
      <formula>IF(RIGHT(TEXT(AI107,"0.#"),1)=".",TRUE,FALSE)</formula>
    </cfRule>
  </conditionalFormatting>
  <conditionalFormatting sqref="AQ107:AQ109">
    <cfRule type="expression" dxfId="415" priority="463">
      <formula>IF(RIGHT(TEXT(AQ107,"0.#"),1)=".",FALSE,TRUE)</formula>
    </cfRule>
    <cfRule type="expression" dxfId="414" priority="464">
      <formula>IF(RIGHT(TEXT(AQ107,"0.#"),1)=".",TRUE,FALSE)</formula>
    </cfRule>
  </conditionalFormatting>
  <conditionalFormatting sqref="AU107:AU109">
    <cfRule type="expression" dxfId="413" priority="461">
      <formula>IF(RIGHT(TEXT(AU107,"0.#"),1)=".",FALSE,TRUE)</formula>
    </cfRule>
    <cfRule type="expression" dxfId="412" priority="462">
      <formula>IF(RIGHT(TEXT(AU107,"0.#"),1)=".",TRUE,FALSE)</formula>
    </cfRule>
  </conditionalFormatting>
  <conditionalFormatting sqref="AE141">
    <cfRule type="expression" dxfId="411" priority="459">
      <formula>IF(RIGHT(TEXT(AE141,"0.#"),1)=".",FALSE,TRUE)</formula>
    </cfRule>
    <cfRule type="expression" dxfId="410" priority="460">
      <formula>IF(RIGHT(TEXT(AE141,"0.#"),1)=".",TRUE,FALSE)</formula>
    </cfRule>
  </conditionalFormatting>
  <conditionalFormatting sqref="AM143">
    <cfRule type="expression" dxfId="409" priority="443">
      <formula>IF(RIGHT(TEXT(AM143,"0.#"),1)=".",FALSE,TRUE)</formula>
    </cfRule>
    <cfRule type="expression" dxfId="408" priority="444">
      <formula>IF(RIGHT(TEXT(AM143,"0.#"),1)=".",TRUE,FALSE)</formula>
    </cfRule>
  </conditionalFormatting>
  <conditionalFormatting sqref="AE142">
    <cfRule type="expression" dxfId="407" priority="457">
      <formula>IF(RIGHT(TEXT(AE142,"0.#"),1)=".",FALSE,TRUE)</formula>
    </cfRule>
    <cfRule type="expression" dxfId="406" priority="458">
      <formula>IF(RIGHT(TEXT(AE142,"0.#"),1)=".",TRUE,FALSE)</formula>
    </cfRule>
  </conditionalFormatting>
  <conditionalFormatting sqref="AE143">
    <cfRule type="expression" dxfId="405" priority="455">
      <formula>IF(RIGHT(TEXT(AE143,"0.#"),1)=".",FALSE,TRUE)</formula>
    </cfRule>
    <cfRule type="expression" dxfId="404" priority="456">
      <formula>IF(RIGHT(TEXT(AE143,"0.#"),1)=".",TRUE,FALSE)</formula>
    </cfRule>
  </conditionalFormatting>
  <conditionalFormatting sqref="AI143">
    <cfRule type="expression" dxfId="403" priority="453">
      <formula>IF(RIGHT(TEXT(AI143,"0.#"),1)=".",FALSE,TRUE)</formula>
    </cfRule>
    <cfRule type="expression" dxfId="402" priority="454">
      <formula>IF(RIGHT(TEXT(AI143,"0.#"),1)=".",TRUE,FALSE)</formula>
    </cfRule>
  </conditionalFormatting>
  <conditionalFormatting sqref="AI142 AM142">
    <cfRule type="expression" dxfId="401" priority="451">
      <formula>IF(RIGHT(TEXT(AI142,"0.#"),1)=".",FALSE,TRUE)</formula>
    </cfRule>
    <cfRule type="expression" dxfId="400" priority="452">
      <formula>IF(RIGHT(TEXT(AI142,"0.#"),1)=".",TRUE,FALSE)</formula>
    </cfRule>
  </conditionalFormatting>
  <conditionalFormatting sqref="AI141">
    <cfRule type="expression" dxfId="399" priority="449">
      <formula>IF(RIGHT(TEXT(AI141,"0.#"),1)=".",FALSE,TRUE)</formula>
    </cfRule>
    <cfRule type="expression" dxfId="398" priority="450">
      <formula>IF(RIGHT(TEXT(AI141,"0.#"),1)=".",TRUE,FALSE)</formula>
    </cfRule>
  </conditionalFormatting>
  <conditionalFormatting sqref="AM141">
    <cfRule type="expression" dxfId="397" priority="447">
      <formula>IF(RIGHT(TEXT(AM141,"0.#"),1)=".",FALSE,TRUE)</formula>
    </cfRule>
    <cfRule type="expression" dxfId="396" priority="448">
      <formula>IF(RIGHT(TEXT(AM141,"0.#"),1)=".",TRUE,FALSE)</formula>
    </cfRule>
  </conditionalFormatting>
  <conditionalFormatting sqref="AQ141:AQ143">
    <cfRule type="expression" dxfId="395" priority="441">
      <formula>IF(RIGHT(TEXT(AQ141,"0.#"),1)=".",FALSE,TRUE)</formula>
    </cfRule>
    <cfRule type="expression" dxfId="394" priority="442">
      <formula>IF(RIGHT(TEXT(AQ141,"0.#"),1)=".",TRUE,FALSE)</formula>
    </cfRule>
  </conditionalFormatting>
  <conditionalFormatting sqref="AU141:AU143">
    <cfRule type="expression" dxfId="393" priority="439">
      <formula>IF(RIGHT(TEXT(AU141,"0.#"),1)=".",FALSE,TRUE)</formula>
    </cfRule>
    <cfRule type="expression" dxfId="392" priority="440">
      <formula>IF(RIGHT(TEXT(AU141,"0.#"),1)=".",TRUE,FALSE)</formula>
    </cfRule>
  </conditionalFormatting>
  <conditionalFormatting sqref="AE175">
    <cfRule type="expression" dxfId="391" priority="437">
      <formula>IF(RIGHT(TEXT(AE175,"0.#"),1)=".",FALSE,TRUE)</formula>
    </cfRule>
    <cfRule type="expression" dxfId="390" priority="438">
      <formula>IF(RIGHT(TEXT(AE175,"0.#"),1)=".",TRUE,FALSE)</formula>
    </cfRule>
  </conditionalFormatting>
  <conditionalFormatting sqref="AM177">
    <cfRule type="expression" dxfId="389" priority="421">
      <formula>IF(RIGHT(TEXT(AM177,"0.#"),1)=".",FALSE,TRUE)</formula>
    </cfRule>
    <cfRule type="expression" dxfId="388" priority="422">
      <formula>IF(RIGHT(TEXT(AM177,"0.#"),1)=".",TRUE,FALSE)</formula>
    </cfRule>
  </conditionalFormatting>
  <conditionalFormatting sqref="AE176">
    <cfRule type="expression" dxfId="387" priority="435">
      <formula>IF(RIGHT(TEXT(AE176,"0.#"),1)=".",FALSE,TRUE)</formula>
    </cfRule>
    <cfRule type="expression" dxfId="386" priority="436">
      <formula>IF(RIGHT(TEXT(AE176,"0.#"),1)=".",TRUE,FALSE)</formula>
    </cfRule>
  </conditionalFormatting>
  <conditionalFormatting sqref="AE177">
    <cfRule type="expression" dxfId="385" priority="433">
      <formula>IF(RIGHT(TEXT(AE177,"0.#"),1)=".",FALSE,TRUE)</formula>
    </cfRule>
    <cfRule type="expression" dxfId="384" priority="434">
      <formula>IF(RIGHT(TEXT(AE177,"0.#"),1)=".",TRUE,FALSE)</formula>
    </cfRule>
  </conditionalFormatting>
  <conditionalFormatting sqref="AI177">
    <cfRule type="expression" dxfId="383" priority="431">
      <formula>IF(RIGHT(TEXT(AI177,"0.#"),1)=".",FALSE,TRUE)</formula>
    </cfRule>
    <cfRule type="expression" dxfId="382" priority="432">
      <formula>IF(RIGHT(TEXT(AI177,"0.#"),1)=".",TRUE,FALSE)</formula>
    </cfRule>
  </conditionalFormatting>
  <conditionalFormatting sqref="AI176 AM176">
    <cfRule type="expression" dxfId="381" priority="429">
      <formula>IF(RIGHT(TEXT(AI176,"0.#"),1)=".",FALSE,TRUE)</formula>
    </cfRule>
    <cfRule type="expression" dxfId="380" priority="430">
      <formula>IF(RIGHT(TEXT(AI176,"0.#"),1)=".",TRUE,FALSE)</formula>
    </cfRule>
  </conditionalFormatting>
  <conditionalFormatting sqref="AI175">
    <cfRule type="expression" dxfId="379" priority="427">
      <formula>IF(RIGHT(TEXT(AI175,"0.#"),1)=".",FALSE,TRUE)</formula>
    </cfRule>
    <cfRule type="expression" dxfId="378" priority="428">
      <formula>IF(RIGHT(TEXT(AI175,"0.#"),1)=".",TRUE,FALSE)</formula>
    </cfRule>
  </conditionalFormatting>
  <conditionalFormatting sqref="AM175">
    <cfRule type="expression" dxfId="377" priority="425">
      <formula>IF(RIGHT(TEXT(AM175,"0.#"),1)=".",FALSE,TRUE)</formula>
    </cfRule>
    <cfRule type="expression" dxfId="376" priority="426">
      <formula>IF(RIGHT(TEXT(AM175,"0.#"),1)=".",TRUE,FALSE)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M39:AM41">
    <cfRule type="expression" dxfId="5" priority="5">
      <formula>IF(RIGHT(TEXT(AM39,"0.#"),1)=".",FALSE,TRUE)</formula>
    </cfRule>
    <cfRule type="expression" dxfId="4" priority="6">
      <formula>IF(RIGHT(TEXT(AM39,"0.#"),1)=".",TRUE,FALSE)</formula>
    </cfRule>
  </conditionalFormatting>
  <conditionalFormatting sqref="AM73:AM75">
    <cfRule type="expression" dxfId="3" priority="3">
      <formula>IF(RIGHT(TEXT(AM73,"0.#"),1)=".",FALSE,TRUE)</formula>
    </cfRule>
    <cfRule type="expression" dxfId="2" priority="4">
      <formula>IF(RIGHT(TEXT(AM73,"0.#"),1)=".",TRUE,FALSE)</formula>
    </cfRule>
  </conditionalFormatting>
  <conditionalFormatting sqref="AM107:AM109">
    <cfRule type="expression" dxfId="1" priority="1">
      <formula>IF(RIGHT(TEXT(AM107,"0.#"),1)=".",FALSE,TRUE)</formula>
    </cfRule>
    <cfRule type="expression" dxfId="0" priority="2">
      <formula>IF(RIGHT(TEXT(AM107,"0.#"),1)=".",TRUE,FALSE)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14"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5"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19921875" style="33" customWidth="1"/>
    <col min="29" max="29" width="24.09765625" style="33" bestFit="1" customWidth="1"/>
    <col min="30" max="30" width="3.796875" style="33" customWidth="1"/>
    <col min="31" max="31" width="33.796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5" customHeight="1" x14ac:dyDescent="0.2">
      <c r="A2" s="14" t="s">
        <v>80</v>
      </c>
      <c r="B2" s="15"/>
      <c r="C2" s="13" t="str">
        <f>IF(B2="","",A2)</f>
        <v/>
      </c>
      <c r="D2" s="13" t="str">
        <f>IF(C2="","",IF(D1&lt;&gt;"",CONCATENATE(D1,"、",C2),C2))</f>
        <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641</v>
      </c>
      <c r="R8" s="13" t="str">
        <f t="shared" si="3"/>
        <v>その他</v>
      </c>
      <c r="S8" s="13" t="str">
        <f t="shared" si="4"/>
        <v>その他</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641</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5" customHeight="1" x14ac:dyDescent="0.2">
      <c r="A16" s="14" t="s">
        <v>93</v>
      </c>
      <c r="B16" s="15" t="s">
        <v>641</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5" customHeight="1" x14ac:dyDescent="0.2">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5" customHeight="1" x14ac:dyDescent="0.2">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5" customHeight="1" x14ac:dyDescent="0.2">
      <c r="A19" s="14" t="s">
        <v>211</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5" customHeight="1" x14ac:dyDescent="0.2">
      <c r="A20" s="14" t="s">
        <v>212</v>
      </c>
      <c r="B20" s="15"/>
      <c r="C20" s="13" t="str">
        <f t="shared" si="9"/>
        <v/>
      </c>
      <c r="D20" s="13" t="str">
        <f t="shared" si="8"/>
        <v>地球温暖化対策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5" customHeight="1" x14ac:dyDescent="0.2">
      <c r="A21" s="14" t="s">
        <v>213</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5" customHeight="1" x14ac:dyDescent="0.2">
      <c r="A23" s="69" t="s">
        <v>282</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5" customHeight="1" x14ac:dyDescent="0.2">
      <c r="A27" s="13" t="str">
        <f>IF(D23="", "-", D23)</f>
        <v>地球温暖化対策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髙橋 仁</cp:lastModifiedBy>
  <cp:lastPrinted>2022-06-07T02:50:29Z</cp:lastPrinted>
  <dcterms:created xsi:type="dcterms:W3CDTF">2012-03-13T00:50:25Z</dcterms:created>
  <dcterms:modified xsi:type="dcterms:W3CDTF">2022-08-04T04:55:43Z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