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6 地球環境局\"/>
    </mc:Choice>
  </mc:AlternateContent>
  <xr:revisionPtr revIDLastSave="0" documentId="13_ncr:1_{3E04E633-77AF-4D75-8DF1-07640C8C3CAD}" xr6:coauthVersionLast="47" xr6:coauthVersionMax="47" xr10:uidLastSave="{00000000-0000-0000-0000-000000000000}"/>
  <bookViews>
    <workbookView xWindow="22932" yWindow="-108" windowWidth="23256" windowHeight="12720" xr2:uid="{00000000-000D-0000-FFFF-FFFF00000000}"/>
  </bookViews>
  <sheets>
    <sheet name="行政事業レビューシート" sheetId="11" r:id="rId1"/>
    <sheet name="入力規則等" sheetId="4" state="hidden" r:id="rId2"/>
  </sheets>
  <definedNames>
    <definedName name="_xlnm.Print_Area" localSheetId="0">行政事業レビューシート!$A$1:$AX$627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9" i="11" s="1"/>
  <c r="AY372" i="11"/>
  <c r="AY371" i="11"/>
  <c r="AY370" i="11"/>
  <c r="AY369" i="11"/>
  <c r="AY368" i="11"/>
  <c r="AY367" i="11"/>
  <c r="AY334" i="11"/>
  <c r="AY339" i="11" s="1"/>
  <c r="AY321" i="11"/>
  <c r="AY328" i="11" s="1"/>
  <c r="AY341" i="11" l="1"/>
  <c r="AY340" i="11"/>
  <c r="AY329" i="11"/>
  <c r="AY331" i="11"/>
  <c r="AY397" i="11"/>
  <c r="AY332" i="11"/>
  <c r="AY327" i="11"/>
  <c r="AY337" i="11"/>
  <c r="AY322" i="11"/>
  <c r="AY330" i="11"/>
  <c r="AY323" i="11"/>
  <c r="AY324" i="11"/>
  <c r="AY398" i="11"/>
  <c r="AY325" i="11"/>
  <c r="AY333" i="11"/>
  <c r="AY326" i="11"/>
  <c r="AY336" i="11"/>
  <c r="AY338" i="11"/>
  <c r="AY70" i="11"/>
  <c r="AY66" i="11"/>
  <c r="AY75" i="11"/>
  <c r="AY73" i="11"/>
  <c r="AY77" i="11"/>
  <c r="AY74" i="11"/>
  <c r="AY72" i="11"/>
  <c r="AY335" i="11"/>
  <c r="AY214" i="11"/>
  <c r="AY208" i="11"/>
  <c r="AY213" i="11" s="1"/>
  <c r="AY200" i="11"/>
  <c r="AY207" i="11" s="1"/>
  <c r="AY195" i="11"/>
  <c r="AY196" i="11" s="1"/>
  <c r="AY190" i="11"/>
  <c r="AY192" i="11" s="1"/>
  <c r="AY180" i="11"/>
  <c r="AY187" i="11" s="1"/>
  <c r="AY179" i="11"/>
  <c r="AY173" i="11"/>
  <c r="AY174" i="11" s="1"/>
  <c r="AY170" i="11"/>
  <c r="AY172" i="11" s="1"/>
  <c r="AY167" i="11"/>
  <c r="AY169" i="11" s="1"/>
  <c r="AY136" i="11"/>
  <c r="AY138" i="11" s="1"/>
  <c r="AY133" i="11"/>
  <c r="AY134" i="11" s="1"/>
  <c r="AY132" i="11"/>
  <c r="AY145" i="11"/>
  <c r="AY144" i="11"/>
  <c r="AY143" i="11"/>
  <c r="AY142" i="11"/>
  <c r="AY141" i="11"/>
  <c r="AY139" i="11"/>
  <c r="AY140" i="11" s="1"/>
  <c r="AY166" i="11"/>
  <c r="AY161" i="11"/>
  <c r="AY162" i="11" s="1"/>
  <c r="AY156" i="11"/>
  <c r="AY158" i="11" s="1"/>
  <c r="AY146" i="11"/>
  <c r="AY150" i="11" s="1"/>
  <c r="AY131" i="11"/>
  <c r="AY130" i="11"/>
  <c r="AY129" i="11"/>
  <c r="AY127" i="11"/>
  <c r="AY128" i="11" s="1"/>
  <c r="AY122" i="11"/>
  <c r="AY124" i="11" s="1"/>
  <c r="AY117" i="11"/>
  <c r="AY116" i="11"/>
  <c r="AY115" i="11"/>
  <c r="AY114" i="11"/>
  <c r="AY112" i="11"/>
  <c r="AY120" i="11" s="1"/>
  <c r="AY99" i="11"/>
  <c r="AY100" i="11" s="1"/>
  <c r="AY98" i="11"/>
  <c r="AY102" i="11"/>
  <c r="AY104" i="11" s="1"/>
  <c r="AY118" i="11" l="1"/>
  <c r="AY175" i="11"/>
  <c r="AY198" i="11"/>
  <c r="AY121" i="11"/>
  <c r="AY176" i="11"/>
  <c r="AY177" i="11"/>
  <c r="AY113" i="11"/>
  <c r="AY135" i="11"/>
  <c r="AY178" i="11"/>
  <c r="AY123" i="11"/>
  <c r="AY137" i="11"/>
  <c r="AY163" i="11"/>
  <c r="AY209" i="11"/>
  <c r="AY151" i="11"/>
  <c r="AY126" i="11"/>
  <c r="AY152" i="11"/>
  <c r="AY171" i="11"/>
  <c r="AY210" i="11"/>
  <c r="AY125" i="11"/>
  <c r="AY101" i="11"/>
  <c r="AY119" i="11"/>
  <c r="AY153" i="11"/>
  <c r="AY211" i="11"/>
  <c r="AY164" i="11"/>
  <c r="AY154" i="11"/>
  <c r="AY193" i="11"/>
  <c r="AY212" i="11"/>
  <c r="AY155" i="11"/>
  <c r="AY202" i="11"/>
  <c r="AY204" i="11"/>
  <c r="AY206"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0" i="11" s="1"/>
  <c r="AY78" i="11"/>
  <c r="AY87" i="11" s="1"/>
  <c r="AY44" i="11"/>
  <c r="AY52" i="11" s="1"/>
  <c r="AY96" i="11" l="1"/>
  <c r="AY80" i="11"/>
  <c r="AY81" i="11"/>
  <c r="AY82" i="11"/>
  <c r="AY97" i="11"/>
  <c r="AY83" i="11"/>
  <c r="AY84" i="11"/>
  <c r="AY49" i="11"/>
  <c r="AY91" i="11"/>
  <c r="AY92" i="11"/>
  <c r="AY86" i="11"/>
  <c r="AY94" i="11"/>
  <c r="AY89"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<sst xmlns="http://schemas.openxmlformats.org/spreadsheetml/2006/main" count="1364" uniqueCount="692">
  <si>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</si>
  <si>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</si>
  <si>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</si>
  <si>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</si>
  <si>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</si>
  <si>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</si>
  <si>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</si>
  <si>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</si>
  <si>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</si>
  <si>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</si>
  <si>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</si>
  <si>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</si>
  <si>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</si>
  <si>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</si>
  <si>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</si>
  <si>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</si>
  <si>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</si>
  <si>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</si>
  <si>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</si>
  <si>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</si>
  <si>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</si>
  <si>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</si>
  <si>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</si>
  <si>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</si>
  <si>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</si>
  <si>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</si>
  <si>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</si>
  <si>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</si>
  <si>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</si>
  <si>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</si>
  <si>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</si>
  <si>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</si>
  <si>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</si>
  <si>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</si>
  <si>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</si>
  <si>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</si>
  <si>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</si>
  <si>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</si>
  <si>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</si>
  <si>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</si>
  <si>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</si>
  <si>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</si>
  <si>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</si>
  <si>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</si>
  <si>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</si>
  <si>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</si>
  <si>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</si>
  <si>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</si>
  <si>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</si>
  <si>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</si>
  <si>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</si>
  <si>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</si>
  <si>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</si>
  <si>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</si>
  <si>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</si>
  <si>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</si>
  <si>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</si>
  <si>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</si>
  <si>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</si>
  <si>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</si>
  <si>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</si>
  <si>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</si>
  <si>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</si>
  <si>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</si>
  <si>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</si>
  <si>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</si>
  <si>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</si>
  <si>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</si>
  <si>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</si>
  <si>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</si>
  <si>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</si>
  <si>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</si>
  <si>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</si>
  <si>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</si>
  <si>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</si>
  <si>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</si>
  <si>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</si>
  <si>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</si>
  <si>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</si>
  <si>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</si>
  <si>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</si>
  <si>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</si>
  <si>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</si>
  <si>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</si>
  <si>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</si>
  <si>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</si>
  <si>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</si>
  <si>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</si>
  <si>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</si>
  <si>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</si>
  <si>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</si>
  <si>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</si>
  <si>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</si>
  <si>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</si>
  <si>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</si>
  <si>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</si>
  <si>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</si>
  <si>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</si>
  <si>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</si>
  <si>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</si>
  <si>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</si>
  <si>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</si>
  <si>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</si>
  <si>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</si>
  <si>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</si>
  <si>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</si>
  <si>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</si>
  <si>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</si>
  <si>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</si>
  <si>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</si>
  <si>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</si>
  <si>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</si>
  <si>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</si>
  <si>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</si>
  <si>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</si>
  <si>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</si>
  <si>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</si>
  <si>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</si>
  <si>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</si>
  <si>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</si>
  <si>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</si>
  <si>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</si>
  <si>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</si>
  <si>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</si>
  <si>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</si>
  <si>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</si>
  <si>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</si>
  <si>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</si>
  <si>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</si>
  <si>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</si>
  <si>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</si>
  <si>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</si>
  <si>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</si>
  <si>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</si>
  <si>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</si>
  <si>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</si>
  <si>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</si>
  <si>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</si>
  <si>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</si>
  <si>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</si>
  <si>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</si>
  <si>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</si>
  <si>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</si>
  <si>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</si>
  <si>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</si>
  <si>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</si>
  <si>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</si>
  <si>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</si>
  <si>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</si>
  <si>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</si>
  <si>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</si>
  <si>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</si>
  <si>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</si>
  <si>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</si>
  <si>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</si>
  <si>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</si>
  <si>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</si>
  <si>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</si>
  <si>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</si>
  <si>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</si>
  <si>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</si>
  <si>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</si>
  <si>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</si>
  <si>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</si>
  <si>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</si>
  <si>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</si>
  <si>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</si>
  <si>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</si>
  <si>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</si>
  <si>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</si>
  <si>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</si>
  <si>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</si>
  <si>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</si>
  <si>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</si>
  <si>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</si>
  <si>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</si>
  <si>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</si>
  <si>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</si>
  <si>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</si>
  <si>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</si>
  <si>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</si>
  <si>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</si>
  <si>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</si>
  <si>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</si>
  <si>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</si>
  <si>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</si>
  <si>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</si>
  <si>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</si>
  <si>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</si>
  <si>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</si>
  <si>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</si>
  <si>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</si>
  <si>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</si>
  <si>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</si>
  <si>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</si>
  <si>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</si>
  <si>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</si>
  <si>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</si>
  <si>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</si>
  <si>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</si>
  <si>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</si>
  <si>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</si>
  <si>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</si>
  <si>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</si>
  <si>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</si>
  <si>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</si>
  <si>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</si>
  <si>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</si>
  <si>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</si>
  <si>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</si>
  <si>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</si>
  <si>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</si>
  <si>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</si>
  <si>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</si>
  <si>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</si>
  <si>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</si>
  <si>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</si>
  <si>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</si>
  <si>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</si>
  <si>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</si>
  <si>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</si>
  <si>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</si>
  <si>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</si>
  <si>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</si>
  <si>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</si>
  <si>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</si>
  <si>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</si>
  <si>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</si>
  <si>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</si>
  <si>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</si>
  <si>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</si>
  <si>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</si>
  <si>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</si>
  <si>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</si>
  <si>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</si>
  <si>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</si>
  <si>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</si>
  <si>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</si>
  <si>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</si>
  <si>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</si>
  <si>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</si>
  <si>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</si>
  <si>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</si>
  <si>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</si>
  <si>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</si>
  <si>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</si>
  <si>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</si>
  <si>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</si>
  <si>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</si>
  <si>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</si>
  <si>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</si>
  <si>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</si>
  <si>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</si>
  <si>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</si>
  <si>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</si>
  <si>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</si>
  <si>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</si>
  <si>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</si>
  <si>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</si>
  <si>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</si>
  <si>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</si>
  <si>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</si>
  <si>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</si>
  <si>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</si>
  <si>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</si>
  <si>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</si>
  <si>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</si>
  <si>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</si>
  <si>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</si>
  <si>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</si>
  <si>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</si>
  <si>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</si>
  <si>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</si>
  <si>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</si>
  <si>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</si>
  <si>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</si>
  <si>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</si>
  <si>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</si>
  <si>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</si>
  <si>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</si>
  <si>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</si>
  <si>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</si>
  <si>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</si>
  <si>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</si>
  <si>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</si>
  <si>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</si>
  <si>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</si>
  <si>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</si>
  <si>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</si>
  <si>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</si>
  <si>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</si>
  <si>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</si>
  <si>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</si>
  <si>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</si>
  <si>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</si>
  <si>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</si>
  <si>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</si>
  <si>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</si>
  <si>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</si>
  <si>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</si>
  <si>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</si>
  <si>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</si>
  <si>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</si>
  <si>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</si>
  <si>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</si>
  <si>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</si>
  <si>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</si>
  <si>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</si>
  <si>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</si>
  <si>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</si>
  <si>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</si>
  <si>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</si>
  <si>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</si>
  <si>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</si>
  <si>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</si>
  <si>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</si>
  <si>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</si>
  <si>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</si>
  <si>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</si>
  <si>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</si>
  <si>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</si>
  <si>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</si>
  <si>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</si>
  <si>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</si>
  <si>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</si>
  <si>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</si>
  <si>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</si>
  <si>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</si>
  <si>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</si>
  <si>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</si>
  <si>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</si>
  <si>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</si>
  <si>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</si>
  <si>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</si>
  <si>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</si>
  <si>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</si>
  <si>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</si>
  <si>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</si>
  <si>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</si>
  <si>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</si>
  <si>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</si>
  <si>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</si>
  <si>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</si>
  <si>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</si>
  <si>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</si>
  <si>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</si>
  <si>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</si>
  <si>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</si>
  <si>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</si>
  <si>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</si>
  <si>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</si>
  <si>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</si>
  <si>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</si>
  <si>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</si>
  <si>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</si>
  <si>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</si>
  <si>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</si>
  <si>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</si>
  <si>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</si>
  <si>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</si>
  <si>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</si>
  <si>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</si>
  <si>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</si>
  <si>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</si>
  <si>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</si>
  <si>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</si>
  <si>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</si>
  <si>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</si>
  <si>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</si>
  <si>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</si>
  <si>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</si>
  <si>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</si>
  <si>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</si>
  <si>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</si>
  <si>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</si>
  <si>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</si>
  <si>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</si>
  <si>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</si>
  <si>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</si>
  <si>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</si>
  <si>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</si>
  <si>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</si>
  <si>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</si>
  <si>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</si>
  <si>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</si>
  <si>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</si>
  <si>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</si>
  <si>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</si>
  <si>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</si>
  <si>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</si>
  <si>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</si>
  <si>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</si>
  <si>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</si>
  <si>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</si>
  <si>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</si>
  <si>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</si>
  <si>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</si>
  <si>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</si>
  <si>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</si>
  <si>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</si>
  <si>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</si>
  <si>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</si>
  <si>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</si>
  <si>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</si>
  <si>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</si>
  <si>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</si>
  <si>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</si>
  <si>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</si>
  <si>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</si>
  <si>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</si>
  <si>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</si>
  <si>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</si>
  <si>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</si>
  <si>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</si>
  <si>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</si>
  <si>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</si>
  <si>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</si>
  <si>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</si>
  <si>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</si>
  <si>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</si>
  <si>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</si>
  <si>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</si>
  <si>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</si>
  <si>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</si>
  <si>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</si>
  <si>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</si>
  <si>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</si>
  <si>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</si>
  <si>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</si>
  <si>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</si>
  <si>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</si>
  <si>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</si>
  <si>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</si>
  <si>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</si>
  <si>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</si>
  <si>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</si>
  <si>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</si>
  <si>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</si>
  <si>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</si>
  <si>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</si>
  <si>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</si>
  <si>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</si>
  <si>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</si>
  <si>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</si>
  <si>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</si>
  <si>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</si>
  <si>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</si>
  <si>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</si>
  <si>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</si>
  <si>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</si>
  <si>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</si>
  <si>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</si>
  <si>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</si>
  <si>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</si>
  <si>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</si>
  <si>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</si>
  <si>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</si>
  <si>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</si>
  <si>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</si>
  <si>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</si>
  <si>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</si>
  <si>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</si>
  <si>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</si>
  <si>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</si>
  <si>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</si>
  <si>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</si>
  <si>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</si>
  <si>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</si>
  <si>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</si>
  <si>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</si>
  <si>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</si>
  <si>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</si>
  <si>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</si>
  <si>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</si>
  <si>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</si>
  <si>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</si>
  <si>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</si>
  <si>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</si>
  <si>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</si>
  <si>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</si>
  <si>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</si>
  <si>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</si>
  <si>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</si>
  <si>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</si>
  <si>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</si>
  <si>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</si>
  <si>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</si>
  <si>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</si>
  <si>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</si>
  <si>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</si>
  <si>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</si>
  <si>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</si>
  <si>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</si>
  <si>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</si>
  <si>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</si>
  <si>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</si>
  <si>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</si>
  <si>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</si>
  <si>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</si>
  <si>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</si>
  <si>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</si>
  <si>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</si>
  <si>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</si>
  <si>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</si>
  <si>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</si>
  <si>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</si>
  <si>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</si>
  <si>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</si>
  <si>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</si>
  <si>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</si>
  <si>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</si>
  <si>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</si>
  <si>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</si>
  <si>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</si>
  <si>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</si>
  <si>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</si>
  <si>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</si>
  <si>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</si>
  <si>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</si>
  <si>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</si>
  <si>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</si>
  <si>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</si>
  <si>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</si>
  <si>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</si>
  <si>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</si>
  <si>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</si>
  <si>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</si>
  <si>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</si>
  <si>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</si>
  <si>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</si>
  <si>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</si>
  <si>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</si>
  <si>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</si>
  <si>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</si>
  <si>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</si>
  <si>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</si>
  <si>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</si>
  <si>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</si>
  <si>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</si>
  <si>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</si>
  <si>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</si>
  <si>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</si>
  <si>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</si>
  <si>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</si>
  <si>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</si>
  <si>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</si>
  <si>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</si>
  <si>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</si>
  <si>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</si>
  <si>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</si>
  <si>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</si>
  <si>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</si>
  <si>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</si>
  <si>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</si>
  <si>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</si>
  <si>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</si>
  <si>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</si>
  <si>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</si>
  <si>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</si>
  <si>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</si>
  <si>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</si>
  <si>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</si>
  <si>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</si>
  <si>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</si>
  <si>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</si>
  <si>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</si>
  <si>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</si>
  <si>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</si>
  <si>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</si>
  <si>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</si>
  <si>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</si>
  <si>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</si>
  <si>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</si>
  <si>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</si>
  <si>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</si>
  <si>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</si>
  <si>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</si>
  <si>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</si>
  <si>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</si>
  <si>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</si>
  <si>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</si>
  <si>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</si>
  <si>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</si>
  <si>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</si>
  <si>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</si>
  <si>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</si>
  <si>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</si>
  <si>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</si>
  <si>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</si>
  <si>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</si>
  <si>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</si>
  <si>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</si>
  <si>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</si>
  <si>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</si>
  <si>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</si>
  <si>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</si>
  <si>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</si>
  <si>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</si>
  <si>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</si>
  <si>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</si>
  <si>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</si>
  <si>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</si>
  <si>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</si>
  <si>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</si>
  <si>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</si>
  <si>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</si>
  <si>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</si>
  <si>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国別登録簿運営経費</t>
  </si>
  <si>
    <t>地球環境局</t>
  </si>
  <si>
    <t>平成14年度</t>
  </si>
  <si>
    <t>終了予定なし</t>
  </si>
  <si>
    <t>地球温暖化対策の推進に関する法律第43条等
特別会計に関する法律第85条第3項第2号
特別会計に関する法律施行令第50条第9項第1号</t>
  </si>
  <si>
    <t>国別登録簿システムは、京都議定書に基づく割当量単位や京都メカニズムによるクレジットの発行、保有、移転、償却等を行うための電磁的な登録簿であり、京都議定書に基づき附属書Ⅰ国が各国ごとに設置する義務を有しており、同システムを適切に整備・運営管理する。</t>
  </si>
  <si>
    <t>国別登録簿の運用・管理を継続的に行うとともに、気候変動に関する国際連合枠組条約事務局が主体となって作成された技術仕様の変更等へ適切に対応する。</t>
  </si>
  <si>
    <t>-</t>
  </si>
  <si>
    <t>二酸化炭素排出抑制対策事業等委託費</t>
  </si>
  <si>
    <t>保有クレジットの維持管理及び国内移転等の実施</t>
  </si>
  <si>
    <t>日本の管理口座にある年末時点のクレジット量（国連への報告量）</t>
  </si>
  <si>
    <t>百万t</t>
  </si>
  <si>
    <t>本事業は、地球温暖化対策関係予算において【D.基盤的施策など】に分類されており、我が国の温室効果ガスの排出削減等の効果を持たないものであるため、地球温暖化対策に係る横断的な指標は設定できない。</t>
  </si>
  <si>
    <t>●●</t>
    <phoneticPr fontId="5"/>
  </si>
  <si>
    <t>時間</t>
  </si>
  <si>
    <t>執行額／システムの実稼働時間　　　　　　　　　　　　</t>
    <phoneticPr fontId="5"/>
  </si>
  <si>
    <t>円/時間</t>
  </si>
  <si>
    <t>百万円/時間</t>
    <phoneticPr fontId="5"/>
  </si>
  <si>
    <t>76.5/8,680</t>
  </si>
  <si>
    <t>76.5/8550.5</t>
  </si>
  <si>
    <t>／　</t>
    <phoneticPr fontId="5"/>
  </si>
  <si>
    <t>円/回</t>
  </si>
  <si>
    <t>百万円/回</t>
    <phoneticPr fontId="5"/>
  </si>
  <si>
    <t>／　　　　　　　　　　　　　　</t>
    <phoneticPr fontId="5"/>
  </si>
  <si>
    <t>百万円/件</t>
  </si>
  <si>
    <t>百万円/件</t>
    <phoneticPr fontId="5"/>
  </si>
  <si>
    <t>／　　　　　　　　　　　　　　</t>
    <phoneticPr fontId="5"/>
  </si>
  <si>
    <t>　　/</t>
    <phoneticPr fontId="5"/>
  </si>
  <si>
    <t>　　/</t>
    <phoneticPr fontId="5"/>
  </si>
  <si>
    <t>5</t>
  </si>
  <si>
    <t>60</t>
  </si>
  <si>
    <t>65</t>
  </si>
  <si>
    <t>72</t>
  </si>
  <si>
    <t>69</t>
  </si>
  <si>
    <t>84</t>
  </si>
  <si>
    <t>80</t>
  </si>
  <si>
    <t>○</t>
  </si>
  <si>
    <t>国際脱炭素移行推進・環境インフラ担当参事官室</t>
    <rPh sb="0" eb="9">
      <t>コクサイダツタンソイコウスイシン</t>
    </rPh>
    <rPh sb="10" eb="12">
      <t>カンキョウ</t>
    </rPh>
    <rPh sb="16" eb="21">
      <t>タントウサンジカン</t>
    </rPh>
    <rPh sb="21" eb="22">
      <t>シツ</t>
    </rPh>
    <phoneticPr fontId="5"/>
  </si>
  <si>
    <t>参事官　水谷　好洋</t>
    <rPh sb="0" eb="3">
      <t>サンジカン</t>
    </rPh>
    <rPh sb="4" eb="6">
      <t>ミズタニ</t>
    </rPh>
    <rPh sb="7" eb="8">
      <t>ヨ</t>
    </rPh>
    <rPh sb="8" eb="9">
      <t>ヒロ</t>
    </rPh>
    <phoneticPr fontId="5"/>
  </si>
  <si>
    <t>有</t>
  </si>
  <si>
    <t>無</t>
  </si>
  <si>
    <t>‐</t>
  </si>
  <si>
    <t>地球温暖化対策の推進に関する法律（平成10年法律第117号）第六章に規定されている割当量口座簿を適正に運用・管理するために、社会において必要な事業である。</t>
    <rPh sb="62" eb="64">
      <t>シャカイ</t>
    </rPh>
    <rPh sb="68" eb="70">
      <t>ヒツヨウ</t>
    </rPh>
    <rPh sb="71" eb="73">
      <t>ジギョウ</t>
    </rPh>
    <phoneticPr fontId="5"/>
  </si>
  <si>
    <t>平成14年7月19日の地球温暖化対策推進本部決定において、環境省と経済産業省が共同で進めるとともに、国別登録簿管理者として共同で運営管理を行うこととされている。</t>
    <rPh sb="0" eb="2">
      <t>ヘイセイ</t>
    </rPh>
    <rPh sb="4" eb="5">
      <t>ネン</t>
    </rPh>
    <rPh sb="6" eb="7">
      <t>ガツ</t>
    </rPh>
    <rPh sb="9" eb="10">
      <t>ニチ</t>
    </rPh>
    <rPh sb="11" eb="13">
      <t>チキュウ</t>
    </rPh>
    <rPh sb="13" eb="16">
      <t>オンダンカ</t>
    </rPh>
    <rPh sb="16" eb="18">
      <t>タイサク</t>
    </rPh>
    <rPh sb="18" eb="20">
      <t>スイシン</t>
    </rPh>
    <rPh sb="20" eb="22">
      <t>ホンブ</t>
    </rPh>
    <rPh sb="22" eb="24">
      <t>ケッテイ</t>
    </rPh>
    <rPh sb="29" eb="32">
      <t>カンキョウショウ</t>
    </rPh>
    <rPh sb="33" eb="35">
      <t>ケイザイ</t>
    </rPh>
    <rPh sb="35" eb="38">
      <t>サンギョウショウ</t>
    </rPh>
    <rPh sb="39" eb="41">
      <t>キョウドウ</t>
    </rPh>
    <rPh sb="42" eb="43">
      <t>スス</t>
    </rPh>
    <rPh sb="50" eb="52">
      <t>クニベツ</t>
    </rPh>
    <rPh sb="52" eb="54">
      <t>トウロク</t>
    </rPh>
    <rPh sb="54" eb="55">
      <t>ボ</t>
    </rPh>
    <rPh sb="55" eb="58">
      <t>カンリシャ</t>
    </rPh>
    <rPh sb="61" eb="63">
      <t>キョウドウ</t>
    </rPh>
    <rPh sb="64" eb="66">
      <t>ウンエイ</t>
    </rPh>
    <rPh sb="66" eb="68">
      <t>カンリ</t>
    </rPh>
    <rPh sb="69" eb="70">
      <t>オコナ</t>
    </rPh>
    <phoneticPr fontId="5"/>
  </si>
  <si>
    <t>地球温暖化対策の推進に関する法律（平成10年法律第117号）第六章に規定されている割当量口座簿を適正に運用・管理するために必要不可欠な事業である。</t>
    <rPh sb="0" eb="2">
      <t>チキュウ</t>
    </rPh>
    <rPh sb="2" eb="5">
      <t>オンダンカ</t>
    </rPh>
    <rPh sb="5" eb="7">
      <t>タイサク</t>
    </rPh>
    <rPh sb="8" eb="10">
      <t>スイシン</t>
    </rPh>
    <rPh sb="11" eb="12">
      <t>カン</t>
    </rPh>
    <rPh sb="14" eb="16">
      <t>ホウリツ</t>
    </rPh>
    <rPh sb="17" eb="19">
      <t>ヘイセイ</t>
    </rPh>
    <rPh sb="21" eb="22">
      <t>ネン</t>
    </rPh>
    <rPh sb="22" eb="24">
      <t>ホウリツ</t>
    </rPh>
    <rPh sb="24" eb="25">
      <t>ダイ</t>
    </rPh>
    <rPh sb="28" eb="29">
      <t>ゴウ</t>
    </rPh>
    <rPh sb="30" eb="31">
      <t>ダイ</t>
    </rPh>
    <rPh sb="31" eb="33">
      <t>ロクショウ</t>
    </rPh>
    <rPh sb="34" eb="36">
      <t>キテイ</t>
    </rPh>
    <rPh sb="41" eb="43">
      <t>ワリアテ</t>
    </rPh>
    <rPh sb="43" eb="44">
      <t>リョウ</t>
    </rPh>
    <rPh sb="44" eb="46">
      <t>コウザ</t>
    </rPh>
    <rPh sb="46" eb="47">
      <t>ボ</t>
    </rPh>
    <rPh sb="48" eb="50">
      <t>テキセイ</t>
    </rPh>
    <rPh sb="51" eb="53">
      <t>ウンヨウ</t>
    </rPh>
    <rPh sb="54" eb="56">
      <t>カンリ</t>
    </rPh>
    <rPh sb="61" eb="63">
      <t>ヒツヨウ</t>
    </rPh>
    <rPh sb="63" eb="66">
      <t>フカケツ</t>
    </rPh>
    <rPh sb="67" eb="69">
      <t>ジギョウ</t>
    </rPh>
    <phoneticPr fontId="5"/>
  </si>
  <si>
    <t>平成28年度より費用の縮減を図るため、随意契約から一般競争入札（最低価格落札方式）に変更した。しかし、専門性が高い事業であり、結果的に一者応札となっているため、引き続き競争性の確保に努める。</t>
    <rPh sb="0" eb="2">
      <t>ヘイセイ</t>
    </rPh>
    <rPh sb="4" eb="6">
      <t>ネンド</t>
    </rPh>
    <rPh sb="8" eb="10">
      <t>ヒヨウ</t>
    </rPh>
    <rPh sb="11" eb="13">
      <t>シュクゲン</t>
    </rPh>
    <rPh sb="14" eb="15">
      <t>ハカ</t>
    </rPh>
    <rPh sb="19" eb="21">
      <t>ズイイ</t>
    </rPh>
    <rPh sb="21" eb="23">
      <t>ケイヤク</t>
    </rPh>
    <rPh sb="25" eb="27">
      <t>イッパン</t>
    </rPh>
    <rPh sb="27" eb="29">
      <t>キョウソウ</t>
    </rPh>
    <rPh sb="29" eb="31">
      <t>ニュウサツ</t>
    </rPh>
    <rPh sb="32" eb="34">
      <t>サイテイ</t>
    </rPh>
    <rPh sb="34" eb="36">
      <t>カカク</t>
    </rPh>
    <rPh sb="36" eb="38">
      <t>ラクサツ</t>
    </rPh>
    <rPh sb="38" eb="40">
      <t>ホウシキ</t>
    </rPh>
    <rPh sb="42" eb="44">
      <t>ヘンコウ</t>
    </rPh>
    <rPh sb="51" eb="54">
      <t>センモンセイ</t>
    </rPh>
    <rPh sb="55" eb="56">
      <t>タカ</t>
    </rPh>
    <rPh sb="57" eb="59">
      <t>ジギョウ</t>
    </rPh>
    <rPh sb="63" eb="65">
      <t>ケッカ</t>
    </rPh>
    <rPh sb="65" eb="66">
      <t>テキ</t>
    </rPh>
    <rPh sb="67" eb="68">
      <t>イッ</t>
    </rPh>
    <rPh sb="68" eb="69">
      <t>シャ</t>
    </rPh>
    <rPh sb="69" eb="71">
      <t>オウサツ</t>
    </rPh>
    <rPh sb="80" eb="81">
      <t>ヒ</t>
    </rPh>
    <rPh sb="82" eb="83">
      <t>ツヅ</t>
    </rPh>
    <rPh sb="84" eb="87">
      <t>キョウソウセイ</t>
    </rPh>
    <rPh sb="88" eb="90">
      <t>カクホ</t>
    </rPh>
    <rPh sb="91" eb="92">
      <t>ツト</t>
    </rPh>
    <phoneticPr fontId="5"/>
  </si>
  <si>
    <t>日次、週次、月次作業の見直しなど、業務内容の精査を行いコストの低減に努めており、妥当な水準である。</t>
    <rPh sb="31" eb="33">
      <t>テイゲン</t>
    </rPh>
    <rPh sb="34" eb="35">
      <t>ツト</t>
    </rPh>
    <rPh sb="40" eb="42">
      <t>ダトウ</t>
    </rPh>
    <rPh sb="43" eb="45">
      <t>スイジュン</t>
    </rPh>
    <phoneticPr fontId="5"/>
  </si>
  <si>
    <t>額の確定において、費目・使途が事業目的に即していることを確認している。</t>
  </si>
  <si>
    <t>入札方法を一般競争入札に変更するとともに、見積りの精査を実施している。また、メンテナンスのコスト削減等、運営コストの削減にも努めている。</t>
    <rPh sb="0" eb="2">
      <t>ニュウサツ</t>
    </rPh>
    <rPh sb="2" eb="4">
      <t>ホウホウ</t>
    </rPh>
    <rPh sb="5" eb="7">
      <t>イッパン</t>
    </rPh>
    <rPh sb="7" eb="9">
      <t>キョウソウ</t>
    </rPh>
    <rPh sb="9" eb="11">
      <t>ニュウサツ</t>
    </rPh>
    <rPh sb="12" eb="14">
      <t>ヘンコウ</t>
    </rPh>
    <rPh sb="21" eb="23">
      <t>ミツモ</t>
    </rPh>
    <rPh sb="48" eb="51">
      <t>サクゲンナド</t>
    </rPh>
    <rPh sb="52" eb="54">
      <t>ウンエイ</t>
    </rPh>
    <rPh sb="58" eb="60">
      <t>サクゲン</t>
    </rPh>
    <rPh sb="62" eb="63">
      <t>ツト</t>
    </rPh>
    <phoneticPr fontId="5"/>
  </si>
  <si>
    <t>ほぼ見込み通り実施できている。</t>
    <rPh sb="2" eb="4">
      <t>ミコ</t>
    </rPh>
    <rPh sb="5" eb="6">
      <t>ドオ</t>
    </rPh>
    <rPh sb="7" eb="9">
      <t>ジッシ</t>
    </rPh>
    <phoneticPr fontId="5"/>
  </si>
  <si>
    <t>整備したシステムを適切に運用している。</t>
    <rPh sb="0" eb="2">
      <t>セイビ</t>
    </rPh>
    <rPh sb="9" eb="11">
      <t>テキセツ</t>
    </rPh>
    <rPh sb="12" eb="14">
      <t>ウンヨウ</t>
    </rPh>
    <phoneticPr fontId="5"/>
  </si>
  <si>
    <t>年間の総時間から定期メンテナンスによる停止時間を差し引いた8,728hのシステムの連続稼働を維持</t>
    <phoneticPr fontId="5"/>
  </si>
  <si>
    <t>国別登録簿システムホームページ（http://www.registry.go.jp/）</t>
    <rPh sb="0" eb="5">
      <t>クニベツトウロクボ</t>
    </rPh>
    <phoneticPr fontId="5"/>
  </si>
  <si>
    <t>1．地球温暖化対策の推進</t>
    <phoneticPr fontId="5"/>
  </si>
  <si>
    <t>本事業は、経費の低減を図るべく最低価格入札を行い、効率的な事業の実施に努めている。
専門性が高い事業であり結果的に1者入札にはなっているものの、見積りの精査を実施し、メンテナンスのコスト削減等、運営コストの削減に努めている。</t>
    <phoneticPr fontId="5"/>
  </si>
  <si>
    <t>今後も国際交渉の動向、我が国の地球温暖化対策の状況の進捗を踏まえつつ、実績を踏まえた業務の見直しを行い、運用に係る費用を最大限圧縮していく。</t>
    <phoneticPr fontId="5"/>
  </si>
  <si>
    <t>A.株式会社エヌ・ティ・ティ・データ</t>
    <phoneticPr fontId="5"/>
  </si>
  <si>
    <t>B.株式会社ＮＴＴデータ・アイ</t>
    <phoneticPr fontId="5"/>
  </si>
  <si>
    <t>借料及び損料</t>
    <rPh sb="0" eb="2">
      <t>シャクリョウ</t>
    </rPh>
    <rPh sb="2" eb="3">
      <t>オヨ</t>
    </rPh>
    <rPh sb="4" eb="6">
      <t>ソンリョウ</t>
    </rPh>
    <phoneticPr fontId="5"/>
  </si>
  <si>
    <t>人件費</t>
    <rPh sb="0" eb="3">
      <t>ジンケンヒ</t>
    </rPh>
    <phoneticPr fontId="5"/>
  </si>
  <si>
    <t>運用保守作業、検討調査、プロジェクト管理等</t>
    <rPh sb="0" eb="2">
      <t>ウンヨウ</t>
    </rPh>
    <rPh sb="2" eb="4">
      <t>ホシュ</t>
    </rPh>
    <rPh sb="4" eb="6">
      <t>サギョウ</t>
    </rPh>
    <rPh sb="18" eb="20">
      <t>カンリ</t>
    </rPh>
    <rPh sb="20" eb="21">
      <t>トウ</t>
    </rPh>
    <phoneticPr fontId="5"/>
  </si>
  <si>
    <t>一般管理費・消費税</t>
    <rPh sb="0" eb="2">
      <t>イッパン</t>
    </rPh>
    <rPh sb="2" eb="5">
      <t>カンリヒ</t>
    </rPh>
    <rPh sb="6" eb="9">
      <t>ショウヒゼイ</t>
    </rPh>
    <phoneticPr fontId="5"/>
  </si>
  <si>
    <t>運用保守・管理業務支援、検討調査業務支援</t>
  </si>
  <si>
    <t>株式会社エヌ・ティ・ティ・データ</t>
    <phoneticPr fontId="5"/>
  </si>
  <si>
    <t>株式会社ＮＴＴデータ・アイ</t>
    <phoneticPr fontId="5"/>
  </si>
  <si>
    <t>国別登録簿システムの運用保守、検討調査</t>
  </si>
  <si>
    <t>受託者負担</t>
    <rPh sb="0" eb="3">
      <t>ジュタクシャ</t>
    </rPh>
    <rPh sb="3" eb="5">
      <t>フタン</t>
    </rPh>
    <phoneticPr fontId="5"/>
  </si>
  <si>
    <t>74.8/8412</t>
    <phoneticPr fontId="5"/>
  </si>
  <si>
    <t>76.5/8728</t>
    <phoneticPr fontId="5"/>
  </si>
  <si>
    <t>国別登録簿にかかる情報システムの運用・保守を行う。</t>
    <rPh sb="9" eb="11">
      <t>ジョウホウ</t>
    </rPh>
    <rPh sb="16" eb="18">
      <t>ウンヨウ</t>
    </rPh>
    <rPh sb="19" eb="21">
      <t>ホシュ</t>
    </rPh>
    <rPh sb="22" eb="23">
      <t>オコナ</t>
    </rPh>
    <phoneticPr fontId="5"/>
  </si>
  <si>
    <t>通信運搬費</t>
    <phoneticPr fontId="5"/>
  </si>
  <si>
    <t>回線使用料</t>
    <phoneticPr fontId="5"/>
  </si>
  <si>
    <t>国別登録簿の運営管理を行う。</t>
    <rPh sb="0" eb="2">
      <t>クニベツ</t>
    </rPh>
    <rPh sb="2" eb="5">
      <t>トウロクボ</t>
    </rPh>
    <rPh sb="6" eb="8">
      <t>ウンエイ</t>
    </rPh>
    <rPh sb="8" eb="10">
      <t>カンリ</t>
    </rPh>
    <rPh sb="11" eb="12">
      <t>オコナ</t>
    </rPh>
    <phoneticPr fontId="5"/>
  </si>
  <si>
    <t>京都議定書</t>
    <phoneticPr fontId="5"/>
  </si>
  <si>
    <t>資金の使途が事業の目的にかなったものになっているか確認しており、合理的なものとなっている。</t>
    <rPh sb="6" eb="8">
      <t>ジギョウ</t>
    </rPh>
    <rPh sb="25" eb="27">
      <t>カクニン</t>
    </rPh>
    <rPh sb="32" eb="35">
      <t>ゴウリテキ</t>
    </rPh>
    <phoneticPr fontId="5"/>
  </si>
  <si>
    <t>https://www.env.go.jp/guide/seisaku/index.html</t>
    <phoneticPr fontId="5"/>
  </si>
  <si>
    <t>目標1-2</t>
    <rPh sb="0" eb="2">
      <t>モクヒョウ</t>
    </rPh>
    <phoneticPr fontId="5"/>
  </si>
  <si>
    <t>外注費</t>
    <rPh sb="0" eb="3">
      <t>ガイチュウヒ</t>
    </rPh>
    <phoneticPr fontId="5"/>
  </si>
  <si>
    <t>運用維持作業等支援、セキュリティ診断</t>
    <phoneticPr fontId="5"/>
  </si>
  <si>
    <t>データセンター・機器等の提供費、サーバ証明書</t>
    <phoneticPr fontId="5"/>
  </si>
  <si>
    <t>-</t>
    <phoneticPr fontId="5"/>
  </si>
  <si>
    <t>外部有識者点検対象外</t>
    <phoneticPr fontId="5"/>
  </si>
  <si>
    <t>引き続き、実績を踏まえた業務の見直し等を実施し、運用に係る費用の圧縮するなど、業務の適切な実施に努めること。また、一者応札の改善に向けた取組に努めること。</t>
    <phoneticPr fontId="5"/>
  </si>
  <si>
    <t>所見をふまえ、引き続き、実績を踏まえた業務の見直し等を実施し、運用に係る費用の圧縮するなど、業務の適切な実施に努める。また、一者応札の改善に向けた取組に努める。</t>
    <rPh sb="0" eb="2">
      <t>ショケン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</si>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</sst>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88035</xdr:colOff>
      <xdr:row>276</xdr:row>
      <xdr:rowOff>76941</xdr:rowOff>
    </xdr:from>
    <xdr:to>
      <xdr:col>21</xdr:col>
      <xdr:colOff>88035</xdr:colOff>
      <xdr:row>276</xdr:row>
      <xdr:rowOff>347861</xdr:rowOff>
    </xdr:to>
    <xdr:cxnSp macro="">
      <xdr:nvCxnSpPr>
        <xdr:cNvPr id="2" name="直線矢印コネクタ 1">
          <a:extLst>
            <a:ext uri="{FF2B5EF4-FFF2-40B4-BE49-F238E27FC236}">
              <a16:creationId xmlns:a16="http://schemas.microsoft.com/office/drawing/2014/main" id="{99429ED2-0AD7-4EE7-8FAA-37AA1EE6A611}"/>
            </a:ext>
          </a:extLst>
        </xdr:cNvPr>
        <xdr:cNvCxnSpPr/>
      </xdr:nvCxnSpPr>
      <xdr:spPr bwMode="auto">
        <a:xfrm flipH="1">
          <a:off x="3928515" y="44516781"/>
          <a:ext cx="0" cy="2709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137160</xdr:colOff>
      <xdr:row>272</xdr:row>
      <xdr:rowOff>91429</xdr:rowOff>
    </xdr:from>
    <xdr:to>
      <xdr:col>27</xdr:col>
      <xdr:colOff>128693</xdr:colOff>
      <xdr:row>276</xdr:row>
      <xdr:rowOff>37243</xdr:rowOff>
    </xdr:to>
    <xdr:grpSp>
      <xdr:nvGrpSpPr>
        <xdr:cNvPr id="3" name="グループ化 2">
          <a:extLst>
            <a:ext uri="{FF2B5EF4-FFF2-40B4-BE49-F238E27FC236}">
              <a16:creationId xmlns:a16="http://schemas.microsoft.com/office/drawing/2014/main" id="{9FA5F203-A392-4160-9297-49BB71B3EC8D}"/>
            </a:ext>
          </a:extLst>
        </xdr:cNvPr>
        <xdr:cNvGrpSpPr/>
      </xdr:nvGrpSpPr>
      <xdr:grpSpPr>
        <a:xfrm>
          <a:off x="2749731" y="43645172"/>
          <a:ext cx="2081591" cy="1360957"/>
          <a:chOff x="1218170" y="45436798"/>
          <a:chExt cx="2362924" cy="1105572"/>
        </a:xfrm>
      </xdr:grpSpPr>
      <xdr:sp macro="" textlink="">
        <xdr:nvSpPr>
          <xdr:cNvPr id="4" name="正方形/長方形 3">
            <a:extLst>
              <a:ext uri="{FF2B5EF4-FFF2-40B4-BE49-F238E27FC236}">
                <a16:creationId xmlns:a16="http://schemas.microsoft.com/office/drawing/2014/main" id="{447976CF-D765-82D1-ED87-AEA3AD2ABA7C}"/>
              </a:ext>
            </a:extLst>
          </xdr:cNvPr>
          <xdr:cNvSpPr/>
        </xdr:nvSpPr>
        <xdr:spPr bwMode="auto">
          <a:xfrm>
            <a:off x="1236140" y="45436798"/>
            <a:ext cx="2335969" cy="5846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株式会社エヌ・ティ・ティ・データ</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７４．８百万円</a:t>
            </a:r>
          </a:p>
        </xdr:txBody>
      </xdr:sp>
      <xdr:sp macro="" textlink="">
        <xdr:nvSpPr>
          <xdr:cNvPr id="5" name="大かっこ 4">
            <a:extLst>
              <a:ext uri="{FF2B5EF4-FFF2-40B4-BE49-F238E27FC236}">
                <a16:creationId xmlns:a16="http://schemas.microsoft.com/office/drawing/2014/main" id="{D993EC12-84BE-67BD-05AE-4266D33F6829}"/>
              </a:ext>
            </a:extLst>
          </xdr:cNvPr>
          <xdr:cNvSpPr/>
        </xdr:nvSpPr>
        <xdr:spPr bwMode="auto">
          <a:xfrm>
            <a:off x="1218170" y="46060468"/>
            <a:ext cx="2362924" cy="481902"/>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1100">
                <a:solidFill>
                  <a:schemeClr val="tx1"/>
                </a:solidFill>
                <a:effectLst/>
                <a:latin typeface="+mn-lt"/>
                <a:ea typeface="+mn-ea"/>
                <a:cs typeface="+mn-cs"/>
              </a:rPr>
              <a:t>国別</a:t>
            </a:r>
            <a:r>
              <a:rPr kumimoji="1" lang="ja-JP" altLang="ja-JP" sz="1100">
                <a:solidFill>
                  <a:schemeClr val="tx1"/>
                </a:solidFill>
                <a:effectLst/>
                <a:latin typeface="+mn-lt"/>
                <a:ea typeface="+mn-ea"/>
                <a:cs typeface="+mn-cs"/>
              </a:rPr>
              <a:t>登録簿システム</a:t>
            </a:r>
            <a:r>
              <a:rPr kumimoji="1" lang="ja-JP" altLang="en-US" sz="1100">
                <a:solidFill>
                  <a:schemeClr val="tx1"/>
                </a:solidFill>
                <a:effectLst/>
                <a:latin typeface="+mn-lt"/>
                <a:ea typeface="+mn-ea"/>
                <a:cs typeface="+mn-cs"/>
              </a:rPr>
              <a:t>の運用保守、</a:t>
            </a:r>
            <a:r>
              <a:rPr kumimoji="1" lang="ja-JP" altLang="ja-JP" sz="1100">
                <a:solidFill>
                  <a:schemeClr val="tx1"/>
                </a:solidFill>
                <a:effectLst/>
                <a:latin typeface="+mn-lt"/>
                <a:ea typeface="+mn-ea"/>
                <a:cs typeface="+mn-cs"/>
              </a:rPr>
              <a:t>検討調査</a:t>
            </a:r>
            <a:endParaRPr lang="ja-JP" altLang="ja-JP">
              <a:effectLst/>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grpSp>
    <xdr:clientData/>
  </xdr:twoCellAnchor>
  <xdr:twoCellAnchor>
    <xdr:from>
      <xdr:col>15</xdr:col>
      <xdr:colOff>182250</xdr:colOff>
      <xdr:row>277</xdr:row>
      <xdr:rowOff>36316</xdr:rowOff>
    </xdr:from>
    <xdr:to>
      <xdr:col>26</xdr:col>
      <xdr:colOff>128559</xdr:colOff>
      <xdr:row>278</xdr:row>
      <xdr:rowOff>9934</xdr:rowOff>
    </xdr:to>
    <xdr:sp macro="" textlink="">
      <xdr:nvSpPr>
        <xdr:cNvPr id="6" name="テキスト ボックス 5">
          <a:extLst>
            <a:ext uri="{FF2B5EF4-FFF2-40B4-BE49-F238E27FC236}">
              <a16:creationId xmlns:a16="http://schemas.microsoft.com/office/drawing/2014/main" id="{766B1562-2A1D-44EB-B3AF-9563030D02E0}"/>
            </a:ext>
          </a:extLst>
        </xdr:cNvPr>
        <xdr:cNvSpPr txBox="1"/>
      </xdr:nvSpPr>
      <xdr:spPr>
        <a:xfrm>
          <a:off x="2925450" y="44831756"/>
          <a:ext cx="1957989" cy="329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外注</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15</xdr:col>
      <xdr:colOff>94613</xdr:colOff>
      <xdr:row>277</xdr:row>
      <xdr:rowOff>342800</xdr:rowOff>
    </xdr:from>
    <xdr:to>
      <xdr:col>26</xdr:col>
      <xdr:colOff>159175</xdr:colOff>
      <xdr:row>281</xdr:row>
      <xdr:rowOff>308888</xdr:rowOff>
    </xdr:to>
    <xdr:grpSp>
      <xdr:nvGrpSpPr>
        <xdr:cNvPr id="7" name="グループ化 6">
          <a:extLst>
            <a:ext uri="{FF2B5EF4-FFF2-40B4-BE49-F238E27FC236}">
              <a16:creationId xmlns:a16="http://schemas.microsoft.com/office/drawing/2014/main" id="{8BEFA44C-A6AD-4866-9B25-87570C2AB1BC}"/>
            </a:ext>
          </a:extLst>
        </xdr:cNvPr>
        <xdr:cNvGrpSpPr/>
      </xdr:nvGrpSpPr>
      <xdr:grpSpPr>
        <a:xfrm>
          <a:off x="2707184" y="45670914"/>
          <a:ext cx="1980448" cy="1403003"/>
          <a:chOff x="1244360" y="45469294"/>
          <a:chExt cx="2265992" cy="1110239"/>
        </a:xfrm>
      </xdr:grpSpPr>
      <xdr:sp macro="" textlink="">
        <xdr:nvSpPr>
          <xdr:cNvPr id="8" name="正方形/長方形 7">
            <a:extLst>
              <a:ext uri="{FF2B5EF4-FFF2-40B4-BE49-F238E27FC236}">
                <a16:creationId xmlns:a16="http://schemas.microsoft.com/office/drawing/2014/main" id="{35EA4BCD-E129-57C3-8974-1080193C3A2E}"/>
              </a:ext>
            </a:extLst>
          </xdr:cNvPr>
          <xdr:cNvSpPr/>
        </xdr:nvSpPr>
        <xdr:spPr bwMode="auto">
          <a:xfrm>
            <a:off x="1299033" y="45469294"/>
            <a:ext cx="2171128" cy="5846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株式会社ＮＴＴデータ・アイ</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２８百万円</a:t>
            </a:r>
          </a:p>
        </xdr:txBody>
      </xdr:sp>
      <xdr:sp macro="" textlink="">
        <xdr:nvSpPr>
          <xdr:cNvPr id="9" name="大かっこ 8">
            <a:extLst>
              <a:ext uri="{FF2B5EF4-FFF2-40B4-BE49-F238E27FC236}">
                <a16:creationId xmlns:a16="http://schemas.microsoft.com/office/drawing/2014/main" id="{1BBFB36D-2F67-BCAB-B8A5-9D0BCCE1C00C}"/>
              </a:ext>
            </a:extLst>
          </xdr:cNvPr>
          <xdr:cNvSpPr/>
        </xdr:nvSpPr>
        <xdr:spPr bwMode="auto">
          <a:xfrm>
            <a:off x="1244360" y="46060467"/>
            <a:ext cx="2265992" cy="51906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運用保守・管理業務支援、</a:t>
            </a:r>
            <a:r>
              <a:rPr kumimoji="1" lang="ja-JP" altLang="ja-JP" sz="1100">
                <a:solidFill>
                  <a:schemeClr val="tx1"/>
                </a:solidFill>
                <a:effectLst/>
                <a:latin typeface="+mn-lt"/>
                <a:ea typeface="+mn-ea"/>
                <a:cs typeface="+mn-cs"/>
              </a:rPr>
              <a:t>検討調査業務支援</a:t>
            </a:r>
            <a:endParaRPr kumimoji="1" lang="ja-JP" altLang="en-US" sz="1100">
              <a:solidFill>
                <a:sysClr val="windowText" lastClr="000000"/>
              </a:solidFill>
            </a:endParaRPr>
          </a:p>
        </xdr:txBody>
      </xdr:sp>
    </xdr:grpSp>
    <xdr:clientData/>
  </xdr:twoCellAnchor>
  <xdr:twoCellAnchor>
    <xdr:from>
      <xdr:col>17</xdr:col>
      <xdr:colOff>121920</xdr:colOff>
      <xdr:row>268</xdr:row>
      <xdr:rowOff>335280</xdr:rowOff>
    </xdr:from>
    <xdr:to>
      <xdr:col>25</xdr:col>
      <xdr:colOff>164950</xdr:colOff>
      <xdr:row>270</xdr:row>
      <xdr:rowOff>323327</xdr:rowOff>
    </xdr:to>
    <xdr:sp macro="" textlink="">
      <xdr:nvSpPr>
        <xdr:cNvPr id="10" name="正方形/長方形 9">
          <a:extLst>
            <a:ext uri="{FF2B5EF4-FFF2-40B4-BE49-F238E27FC236}">
              <a16:creationId xmlns:a16="http://schemas.microsoft.com/office/drawing/2014/main" id="{8D31F7B2-B7CE-47DC-85FE-ED04BBCB77D2}"/>
            </a:ext>
          </a:extLst>
        </xdr:cNvPr>
        <xdr:cNvSpPr/>
      </xdr:nvSpPr>
      <xdr:spPr>
        <a:xfrm>
          <a:off x="3230880" y="41950640"/>
          <a:ext cx="1506070" cy="67892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ysClr val="windowText" lastClr="000000"/>
              </a:solidFill>
            </a:rPr>
            <a:t>環境省</a:t>
          </a:r>
          <a:endParaRPr lang="en-US" altLang="ja-JP">
            <a:solidFill>
              <a:sysClr val="windowText" lastClr="000000"/>
            </a:solidFill>
          </a:endParaRPr>
        </a:p>
        <a:p>
          <a:pPr algn="ctr"/>
          <a:r>
            <a:rPr lang="ja-JP" altLang="en-US">
              <a:solidFill>
                <a:sysClr val="windowText" lastClr="000000"/>
              </a:solidFill>
            </a:rPr>
            <a:t>　７４．８百万円</a:t>
          </a:r>
        </a:p>
      </xdr:txBody>
    </xdr:sp>
    <xdr:clientData/>
  </xdr:twoCellAnchor>
  <xdr:twoCellAnchor>
    <xdr:from>
      <xdr:col>21</xdr:col>
      <xdr:colOff>101600</xdr:colOff>
      <xdr:row>271</xdr:row>
      <xdr:rowOff>0</xdr:rowOff>
    </xdr:from>
    <xdr:to>
      <xdr:col>21</xdr:col>
      <xdr:colOff>101600</xdr:colOff>
      <xdr:row>271</xdr:row>
      <xdr:rowOff>270920</xdr:rowOff>
    </xdr:to>
    <xdr:cxnSp macro="">
      <xdr:nvCxnSpPr>
        <xdr:cNvPr id="11" name="直線矢印コネクタ 10">
          <a:extLst>
            <a:ext uri="{FF2B5EF4-FFF2-40B4-BE49-F238E27FC236}">
              <a16:creationId xmlns:a16="http://schemas.microsoft.com/office/drawing/2014/main" id="{20695323-38C1-4FD5-A6B1-BEAC0A5AAAA7}"/>
            </a:ext>
          </a:extLst>
        </xdr:cNvPr>
        <xdr:cNvCxnSpPr/>
      </xdr:nvCxnSpPr>
      <xdr:spPr bwMode="auto">
        <a:xfrm flipH="1">
          <a:off x="3942080" y="42661840"/>
          <a:ext cx="0" cy="2709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271</xdr:row>
      <xdr:rowOff>331107</xdr:rowOff>
    </xdr:from>
    <xdr:to>
      <xdr:col>25</xdr:col>
      <xdr:colOff>162209</xdr:colOff>
      <xdr:row>272</xdr:row>
      <xdr:rowOff>304725</xdr:rowOff>
    </xdr:to>
    <xdr:sp macro="" textlink="">
      <xdr:nvSpPr>
        <xdr:cNvPr id="12" name="テキスト ボックス 11">
          <a:extLst>
            <a:ext uri="{FF2B5EF4-FFF2-40B4-BE49-F238E27FC236}">
              <a16:creationId xmlns:a16="http://schemas.microsoft.com/office/drawing/2014/main" id="{EF765206-CAEA-4F95-A4B7-5FE304165544}"/>
            </a:ext>
          </a:extLst>
        </xdr:cNvPr>
        <xdr:cNvSpPr txBox="1"/>
      </xdr:nvSpPr>
      <xdr:spPr>
        <a:xfrm>
          <a:off x="3074307" y="43438536"/>
          <a:ext cx="2190581" cy="5315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一般競争（最低価格）</a:t>
          </a:r>
          <a:r>
            <a:rPr kumimoji="1" lang="en-US" altLang="ja-JP" sz="1100">
              <a:latin typeface="+mj-ea"/>
              <a:ea typeface="+mj-ea"/>
            </a:rPr>
            <a:t>】</a:t>
          </a:r>
          <a:endParaRPr kumimoji="1" lang="ja-JP" altLang="en-US"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45" zoomScale="70" zoomScaleNormal="75" zoomScaleSheetLayoutView="70" zoomScalePageLayoutView="85" workbookViewId="0">
      <selection activeCell="G30" sqref="G30:AX30"/>
    </sheetView>
  </sheetViews>
  <sheetFormatPr defaultRowHeight="13.2" x14ac:dyDescent="0.2"/>
  <cols>
    <col min="1" max="49" width="2.5546875" customWidth="1"/>
    <col min="50" max="50" width="6.5546875" customWidth="1"/>
    <col min="51" max="51" width="8.554687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283</v>
      </c>
      <c r="AJ2" s="172" t="s">
        <v>604</v>
      </c>
      <c r="AK2" s="172"/>
      <c r="AL2" s="172"/>
      <c r="AM2" s="172"/>
      <c r="AN2" s="75" t="s">
        <v>283</v>
      </c>
      <c r="AO2" s="172">
        <v>21</v>
      </c>
      <c r="AP2" s="172"/>
      <c r="AQ2" s="172"/>
      <c r="AR2" s="76" t="s">
        <v>283</v>
      </c>
      <c r="AS2" s="173">
        <v>50</v>
      </c>
      <c r="AT2" s="173"/>
      <c r="AU2" s="173"/>
      <c r="AV2" s="75" t="str">
        <f>IF(AW2="","","-")</f>
        <v/>
      </c>
      <c r="AW2" s="174"/>
      <c r="AX2" s="174"/>
    </row>
    <row r="3" spans="1:50" ht="21" customHeight="1" thickBot="1" x14ac:dyDescent="0.25">
      <c r="A3" s="175" t="s">
        <v>594</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606</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609</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644</v>
      </c>
      <c r="AF5" s="194"/>
      <c r="AG5" s="194"/>
      <c r="AH5" s="194"/>
      <c r="AI5" s="194"/>
      <c r="AJ5" s="194"/>
      <c r="AK5" s="194"/>
      <c r="AL5" s="194"/>
      <c r="AM5" s="194"/>
      <c r="AN5" s="194"/>
      <c r="AO5" s="194"/>
      <c r="AP5" s="195"/>
      <c r="AQ5" s="196" t="s">
        <v>645</v>
      </c>
      <c r="AR5" s="197"/>
      <c r="AS5" s="197"/>
      <c r="AT5" s="197"/>
      <c r="AU5" s="197"/>
      <c r="AV5" s="197"/>
      <c r="AW5" s="197"/>
      <c r="AX5" s="198"/>
    </row>
    <row r="6" spans="1:50" ht="39" customHeight="1" x14ac:dyDescent="0.2">
      <c r="A6" s="199" t="s">
        <v>4</v>
      </c>
      <c r="B6" s="200"/>
      <c r="C6" s="200"/>
      <c r="D6" s="200"/>
      <c r="E6" s="200"/>
      <c r="F6" s="200"/>
      <c r="G6" s="201" t="str">
        <f>入力規則等!F39</f>
        <v>一般会計、エネルギー対策特別会計エネルギー需給勘定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611</v>
      </c>
      <c r="H7" s="205"/>
      <c r="I7" s="205"/>
      <c r="J7" s="205"/>
      <c r="K7" s="205"/>
      <c r="L7" s="205"/>
      <c r="M7" s="205"/>
      <c r="N7" s="205"/>
      <c r="O7" s="205"/>
      <c r="P7" s="205"/>
      <c r="Q7" s="205"/>
      <c r="R7" s="205"/>
      <c r="S7" s="205"/>
      <c r="T7" s="205"/>
      <c r="U7" s="205"/>
      <c r="V7" s="205"/>
      <c r="W7" s="205"/>
      <c r="X7" s="206"/>
      <c r="Y7" s="207" t="s">
        <v>268</v>
      </c>
      <c r="Z7" s="208"/>
      <c r="AA7" s="208"/>
      <c r="AB7" s="208"/>
      <c r="AC7" s="208"/>
      <c r="AD7" s="209"/>
      <c r="AE7" s="210" t="s">
        <v>680</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地球温暖化対策</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エネルギー対策、その他の事項経費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612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2">
      <c r="A10" s="234" t="s">
        <v>27</v>
      </c>
      <c r="B10" s="235"/>
      <c r="C10" s="235"/>
      <c r="D10" s="235"/>
      <c r="E10" s="235"/>
      <c r="F10" s="235"/>
      <c r="G10" s="236" t="s">
        <v>613</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415</v>
      </c>
      <c r="Q12" s="223"/>
      <c r="R12" s="223"/>
      <c r="S12" s="223"/>
      <c r="T12" s="223"/>
      <c r="U12" s="223"/>
      <c r="V12" s="252"/>
      <c r="W12" s="222" t="s">
        <v>567</v>
      </c>
      <c r="X12" s="223"/>
      <c r="Y12" s="223"/>
      <c r="Z12" s="223"/>
      <c r="AA12" s="223"/>
      <c r="AB12" s="223"/>
      <c r="AC12" s="252"/>
      <c r="AD12" s="222" t="s">
        <v>569</v>
      </c>
      <c r="AE12" s="223"/>
      <c r="AF12" s="223"/>
      <c r="AG12" s="223"/>
      <c r="AH12" s="223"/>
      <c r="AI12" s="223"/>
      <c r="AJ12" s="252"/>
      <c r="AK12" s="222" t="s">
        <v>585</v>
      </c>
      <c r="AL12" s="223"/>
      <c r="AM12" s="223"/>
      <c r="AN12" s="223"/>
      <c r="AO12" s="223"/>
      <c r="AP12" s="223"/>
      <c r="AQ12" s="252"/>
      <c r="AR12" s="222" t="s">
        <v>586</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v>77</v>
      </c>
      <c r="Q13" s="217"/>
      <c r="R13" s="217"/>
      <c r="S13" s="217"/>
      <c r="T13" s="217"/>
      <c r="U13" s="217"/>
      <c r="V13" s="218"/>
      <c r="W13" s="216">
        <v>77</v>
      </c>
      <c r="X13" s="217"/>
      <c r="Y13" s="217"/>
      <c r="Z13" s="217"/>
      <c r="AA13" s="217"/>
      <c r="AB13" s="217"/>
      <c r="AC13" s="218"/>
      <c r="AD13" s="216">
        <v>77</v>
      </c>
      <c r="AE13" s="217"/>
      <c r="AF13" s="217"/>
      <c r="AG13" s="217"/>
      <c r="AH13" s="217"/>
      <c r="AI13" s="217"/>
      <c r="AJ13" s="218"/>
      <c r="AK13" s="216">
        <v>74</v>
      </c>
      <c r="AL13" s="217"/>
      <c r="AM13" s="217"/>
      <c r="AN13" s="217"/>
      <c r="AO13" s="217"/>
      <c r="AP13" s="217"/>
      <c r="AQ13" s="218"/>
      <c r="AR13" s="228">
        <v>74</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283</v>
      </c>
      <c r="AE14" s="217"/>
      <c r="AF14" s="217"/>
      <c r="AG14" s="217"/>
      <c r="AH14" s="217"/>
      <c r="AI14" s="217"/>
      <c r="AJ14" s="218"/>
      <c r="AK14" s="216" t="s">
        <v>283</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283</v>
      </c>
      <c r="AL15" s="217"/>
      <c r="AM15" s="217"/>
      <c r="AN15" s="217"/>
      <c r="AO15" s="217"/>
      <c r="AP15" s="217"/>
      <c r="AQ15" s="218"/>
      <c r="AR15" s="216" t="s">
        <v>691</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614</v>
      </c>
      <c r="AE16" s="217"/>
      <c r="AF16" s="217"/>
      <c r="AG16" s="217"/>
      <c r="AH16" s="217"/>
      <c r="AI16" s="217"/>
      <c r="AJ16" s="218"/>
      <c r="AK16" s="216" t="s">
        <v>283</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283</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77</v>
      </c>
      <c r="Q18" s="261"/>
      <c r="R18" s="261"/>
      <c r="S18" s="261"/>
      <c r="T18" s="261"/>
      <c r="U18" s="261"/>
      <c r="V18" s="262"/>
      <c r="W18" s="260">
        <f>SUM(W13:AC17)</f>
        <v>77</v>
      </c>
      <c r="X18" s="261"/>
      <c r="Y18" s="261"/>
      <c r="Z18" s="261"/>
      <c r="AA18" s="261"/>
      <c r="AB18" s="261"/>
      <c r="AC18" s="262"/>
      <c r="AD18" s="260">
        <f>SUM(AD13:AJ17)</f>
        <v>77</v>
      </c>
      <c r="AE18" s="261"/>
      <c r="AF18" s="261"/>
      <c r="AG18" s="261"/>
      <c r="AH18" s="261"/>
      <c r="AI18" s="261"/>
      <c r="AJ18" s="262"/>
      <c r="AK18" s="260">
        <f>SUM(AK13:AQ17)</f>
        <v>74</v>
      </c>
      <c r="AL18" s="261"/>
      <c r="AM18" s="261"/>
      <c r="AN18" s="261"/>
      <c r="AO18" s="261"/>
      <c r="AP18" s="261"/>
      <c r="AQ18" s="262"/>
      <c r="AR18" s="260">
        <f>SUM(AR13:AX17)</f>
        <v>74</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77</v>
      </c>
      <c r="Q19" s="217"/>
      <c r="R19" s="217"/>
      <c r="S19" s="217"/>
      <c r="T19" s="217"/>
      <c r="U19" s="217"/>
      <c r="V19" s="218"/>
      <c r="W19" s="216">
        <v>77</v>
      </c>
      <c r="X19" s="217"/>
      <c r="Y19" s="217"/>
      <c r="Z19" s="217"/>
      <c r="AA19" s="217"/>
      <c r="AB19" s="217"/>
      <c r="AC19" s="218"/>
      <c r="AD19" s="216">
        <v>75</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0.97402597402597402</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1</v>
      </c>
      <c r="X21" s="292"/>
      <c r="Y21" s="292"/>
      <c r="Z21" s="292"/>
      <c r="AA21" s="292"/>
      <c r="AB21" s="292"/>
      <c r="AC21" s="292"/>
      <c r="AD21" s="292">
        <f>IF(AD19=0, "-", SUM(AD19)/SUM(AD13,AD14))</f>
        <v>0.97402597402597402</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589</v>
      </c>
      <c r="B22" s="301"/>
      <c r="C22" s="301"/>
      <c r="D22" s="301"/>
      <c r="E22" s="301"/>
      <c r="F22" s="302"/>
      <c r="G22" s="306" t="s">
        <v>229</v>
      </c>
      <c r="H22" s="275"/>
      <c r="I22" s="275"/>
      <c r="J22" s="275"/>
      <c r="K22" s="275"/>
      <c r="L22" s="275"/>
      <c r="M22" s="275"/>
      <c r="N22" s="275"/>
      <c r="O22" s="307"/>
      <c r="P22" s="274" t="s">
        <v>587</v>
      </c>
      <c r="Q22" s="275"/>
      <c r="R22" s="275"/>
      <c r="S22" s="275"/>
      <c r="T22" s="275"/>
      <c r="U22" s="275"/>
      <c r="V22" s="307"/>
      <c r="W22" s="274" t="s">
        <v>588</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615</v>
      </c>
      <c r="H23" s="278"/>
      <c r="I23" s="278"/>
      <c r="J23" s="278"/>
      <c r="K23" s="278"/>
      <c r="L23" s="278"/>
      <c r="M23" s="278"/>
      <c r="N23" s="278"/>
      <c r="O23" s="279"/>
      <c r="P23" s="228">
        <v>74</v>
      </c>
      <c r="Q23" s="229"/>
      <c r="R23" s="229"/>
      <c r="S23" s="229"/>
      <c r="T23" s="229"/>
      <c r="U23" s="229"/>
      <c r="V23" s="280"/>
      <c r="W23" s="228">
        <v>74</v>
      </c>
      <c r="X23" s="229"/>
      <c r="Y23" s="229"/>
      <c r="Z23" s="229"/>
      <c r="AA23" s="229"/>
      <c r="AB23" s="229"/>
      <c r="AC23" s="280"/>
      <c r="AD23" s="281" t="s">
        <v>283</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2">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2">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74</v>
      </c>
      <c r="Q29" s="331"/>
      <c r="R29" s="331"/>
      <c r="S29" s="331"/>
      <c r="T29" s="331"/>
      <c r="U29" s="331"/>
      <c r="V29" s="332"/>
      <c r="W29" s="333">
        <f>AR13</f>
        <v>74</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2">
      <c r="A30" s="336" t="s">
        <v>578</v>
      </c>
      <c r="B30" s="337"/>
      <c r="C30" s="337"/>
      <c r="D30" s="337"/>
      <c r="E30" s="337"/>
      <c r="F30" s="338"/>
      <c r="G30" s="339" t="s">
        <v>676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579</v>
      </c>
      <c r="B31" s="317"/>
      <c r="C31" s="317"/>
      <c r="D31" s="317"/>
      <c r="E31" s="317"/>
      <c r="F31" s="318"/>
      <c r="G31" s="350" t="s">
        <v>571</v>
      </c>
      <c r="H31" s="351"/>
      <c r="I31" s="351"/>
      <c r="J31" s="351"/>
      <c r="K31" s="351"/>
      <c r="L31" s="351"/>
      <c r="M31" s="351"/>
      <c r="N31" s="351"/>
      <c r="O31" s="351"/>
      <c r="P31" s="352" t="s">
        <v>570</v>
      </c>
      <c r="Q31" s="351"/>
      <c r="R31" s="351"/>
      <c r="S31" s="351"/>
      <c r="T31" s="351"/>
      <c r="U31" s="351"/>
      <c r="V31" s="351"/>
      <c r="W31" s="351"/>
      <c r="X31" s="353"/>
      <c r="Y31" s="354"/>
      <c r="Z31" s="355"/>
      <c r="AA31" s="356"/>
      <c r="AB31" s="401" t="s">
        <v>11</v>
      </c>
      <c r="AC31" s="401"/>
      <c r="AD31" s="401"/>
      <c r="AE31" s="402" t="s">
        <v>415</v>
      </c>
      <c r="AF31" s="403"/>
      <c r="AG31" s="403"/>
      <c r="AH31" s="404"/>
      <c r="AI31" s="402" t="s">
        <v>567</v>
      </c>
      <c r="AJ31" s="403"/>
      <c r="AK31" s="403"/>
      <c r="AL31" s="404"/>
      <c r="AM31" s="402" t="s">
        <v>383</v>
      </c>
      <c r="AN31" s="403"/>
      <c r="AO31" s="403"/>
      <c r="AP31" s="404"/>
      <c r="AQ31" s="411" t="s">
        <v>414</v>
      </c>
      <c r="AR31" s="412"/>
      <c r="AS31" s="412"/>
      <c r="AT31" s="413"/>
      <c r="AU31" s="411" t="s">
        <v>590</v>
      </c>
      <c r="AV31" s="412"/>
      <c r="AW31" s="412"/>
      <c r="AX31" s="414"/>
    </row>
    <row r="32" spans="1:50" ht="35.1" customHeight="1" x14ac:dyDescent="0.2">
      <c r="A32" s="348"/>
      <c r="B32" s="317"/>
      <c r="C32" s="317"/>
      <c r="D32" s="317"/>
      <c r="E32" s="317"/>
      <c r="F32" s="318"/>
      <c r="G32" s="357" t="s">
        <v>679</v>
      </c>
      <c r="H32" s="358"/>
      <c r="I32" s="358"/>
      <c r="J32" s="358"/>
      <c r="K32" s="358"/>
      <c r="L32" s="358"/>
      <c r="M32" s="358"/>
      <c r="N32" s="358"/>
      <c r="O32" s="358"/>
      <c r="P32" s="361" t="s">
        <v>658</v>
      </c>
      <c r="Q32" s="362"/>
      <c r="R32" s="362"/>
      <c r="S32" s="362"/>
      <c r="T32" s="362"/>
      <c r="U32" s="362"/>
      <c r="V32" s="362"/>
      <c r="W32" s="362"/>
      <c r="X32" s="363"/>
      <c r="Y32" s="367" t="s">
        <v>51</v>
      </c>
      <c r="Z32" s="368"/>
      <c r="AA32" s="369"/>
      <c r="AB32" s="370" t="s">
        <v>621</v>
      </c>
      <c r="AC32" s="370"/>
      <c r="AD32" s="370"/>
      <c r="AE32" s="371">
        <v>8680</v>
      </c>
      <c r="AF32" s="371"/>
      <c r="AG32" s="371"/>
      <c r="AH32" s="371"/>
      <c r="AI32" s="371">
        <v>8550.5</v>
      </c>
      <c r="AJ32" s="371"/>
      <c r="AK32" s="371"/>
      <c r="AL32" s="371"/>
      <c r="AM32" s="371">
        <v>8412</v>
      </c>
      <c r="AN32" s="371"/>
      <c r="AO32" s="371"/>
      <c r="AP32" s="371"/>
      <c r="AQ32" s="398" t="s">
        <v>283</v>
      </c>
      <c r="AR32" s="371"/>
      <c r="AS32" s="371"/>
      <c r="AT32" s="371"/>
      <c r="AU32" s="389" t="s">
        <v>283</v>
      </c>
      <c r="AV32" s="405"/>
      <c r="AW32" s="405"/>
      <c r="AX32" s="406"/>
    </row>
    <row r="33" spans="1:51" ht="35.1"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621</v>
      </c>
      <c r="AC33" s="370"/>
      <c r="AD33" s="370"/>
      <c r="AE33" s="371">
        <v>8728</v>
      </c>
      <c r="AF33" s="371"/>
      <c r="AG33" s="371"/>
      <c r="AH33" s="371"/>
      <c r="AI33" s="371">
        <v>8728</v>
      </c>
      <c r="AJ33" s="371"/>
      <c r="AK33" s="371"/>
      <c r="AL33" s="371"/>
      <c r="AM33" s="371">
        <v>8728</v>
      </c>
      <c r="AN33" s="371"/>
      <c r="AO33" s="371"/>
      <c r="AP33" s="371"/>
      <c r="AQ33" s="371">
        <v>8728</v>
      </c>
      <c r="AR33" s="371"/>
      <c r="AS33" s="371"/>
      <c r="AT33" s="371"/>
      <c r="AU33" s="410">
        <v>8728</v>
      </c>
      <c r="AV33" s="405"/>
      <c r="AW33" s="405"/>
      <c r="AX33" s="406"/>
    </row>
    <row r="34" spans="1:51" ht="23.25" customHeight="1" x14ac:dyDescent="0.2">
      <c r="A34" s="437" t="s">
        <v>580</v>
      </c>
      <c r="B34" s="438"/>
      <c r="C34" s="438"/>
      <c r="D34" s="438"/>
      <c r="E34" s="438"/>
      <c r="F34" s="439"/>
      <c r="G34" s="223" t="s">
        <v>581</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415</v>
      </c>
      <c r="AF34" s="223"/>
      <c r="AG34" s="223"/>
      <c r="AH34" s="252"/>
      <c r="AI34" s="222" t="s">
        <v>567</v>
      </c>
      <c r="AJ34" s="223"/>
      <c r="AK34" s="223"/>
      <c r="AL34" s="252"/>
      <c r="AM34" s="222" t="s">
        <v>383</v>
      </c>
      <c r="AN34" s="223"/>
      <c r="AO34" s="223"/>
      <c r="AP34" s="252"/>
      <c r="AQ34" s="416" t="s">
        <v>591</v>
      </c>
      <c r="AR34" s="417"/>
      <c r="AS34" s="417"/>
      <c r="AT34" s="417"/>
      <c r="AU34" s="417"/>
      <c r="AV34" s="417"/>
      <c r="AW34" s="417"/>
      <c r="AX34" s="418"/>
    </row>
    <row r="35" spans="1:51" ht="26.1" customHeight="1" x14ac:dyDescent="0.2">
      <c r="A35" s="440"/>
      <c r="B35" s="441"/>
      <c r="C35" s="441"/>
      <c r="D35" s="441"/>
      <c r="E35" s="441"/>
      <c r="F35" s="442"/>
      <c r="G35" s="394" t="s">
        <v>622</v>
      </c>
      <c r="H35" s="395"/>
      <c r="I35" s="395"/>
      <c r="J35" s="395"/>
      <c r="K35" s="395"/>
      <c r="L35" s="395"/>
      <c r="M35" s="395"/>
      <c r="N35" s="395"/>
      <c r="O35" s="395"/>
      <c r="P35" s="395"/>
      <c r="Q35" s="395"/>
      <c r="R35" s="395"/>
      <c r="S35" s="395"/>
      <c r="T35" s="395"/>
      <c r="U35" s="395"/>
      <c r="V35" s="395"/>
      <c r="W35" s="395"/>
      <c r="X35" s="395"/>
      <c r="Y35" s="419" t="s">
        <v>580</v>
      </c>
      <c r="Z35" s="420"/>
      <c r="AA35" s="421"/>
      <c r="AB35" s="422" t="s">
        <v>623</v>
      </c>
      <c r="AC35" s="423"/>
      <c r="AD35" s="424"/>
      <c r="AE35" s="398">
        <v>8813</v>
      </c>
      <c r="AF35" s="398"/>
      <c r="AG35" s="398"/>
      <c r="AH35" s="398"/>
      <c r="AI35" s="398">
        <v>8947</v>
      </c>
      <c r="AJ35" s="398"/>
      <c r="AK35" s="398"/>
      <c r="AL35" s="398"/>
      <c r="AM35" s="398">
        <v>8892</v>
      </c>
      <c r="AN35" s="398"/>
      <c r="AO35" s="398"/>
      <c r="AP35" s="398"/>
      <c r="AQ35" s="389">
        <v>8764</v>
      </c>
      <c r="AR35" s="372"/>
      <c r="AS35" s="372"/>
      <c r="AT35" s="372"/>
      <c r="AU35" s="372"/>
      <c r="AV35" s="372"/>
      <c r="AW35" s="372"/>
      <c r="AX35" s="373"/>
    </row>
    <row r="36" spans="1:51" ht="26.1" customHeight="1" x14ac:dyDescent="0.2">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582</v>
      </c>
      <c r="Z36" s="399"/>
      <c r="AA36" s="400"/>
      <c r="AB36" s="425" t="s">
        <v>624</v>
      </c>
      <c r="AC36" s="426"/>
      <c r="AD36" s="427"/>
      <c r="AE36" s="428" t="s">
        <v>625</v>
      </c>
      <c r="AF36" s="428"/>
      <c r="AG36" s="428"/>
      <c r="AH36" s="428"/>
      <c r="AI36" s="428" t="s">
        <v>626</v>
      </c>
      <c r="AJ36" s="428"/>
      <c r="AK36" s="428"/>
      <c r="AL36" s="428"/>
      <c r="AM36" s="428" t="s">
        <v>674</v>
      </c>
      <c r="AN36" s="428"/>
      <c r="AO36" s="428"/>
      <c r="AP36" s="428"/>
      <c r="AQ36" s="428" t="s">
        <v>675</v>
      </c>
      <c r="AR36" s="428"/>
      <c r="AS36" s="428"/>
      <c r="AT36" s="428"/>
      <c r="AU36" s="428"/>
      <c r="AV36" s="428"/>
      <c r="AW36" s="428"/>
      <c r="AX36" s="431"/>
    </row>
    <row r="37" spans="1:51" ht="18.75" customHeight="1" x14ac:dyDescent="0.2">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415</v>
      </c>
      <c r="AF37" s="485"/>
      <c r="AG37" s="485"/>
      <c r="AH37" s="486"/>
      <c r="AI37" s="489" t="s">
        <v>567</v>
      </c>
      <c r="AJ37" s="489"/>
      <c r="AK37" s="489"/>
      <c r="AL37" s="484"/>
      <c r="AM37" s="489" t="s">
        <v>383</v>
      </c>
      <c r="AN37" s="489"/>
      <c r="AO37" s="489"/>
      <c r="AP37" s="484"/>
      <c r="AQ37" s="458" t="s">
        <v>174</v>
      </c>
      <c r="AR37" s="459"/>
      <c r="AS37" s="459"/>
      <c r="AT37" s="460"/>
      <c r="AU37" s="322" t="s">
        <v>128</v>
      </c>
      <c r="AV37" s="322"/>
      <c r="AW37" s="322"/>
      <c r="AX37" s="327"/>
    </row>
    <row r="38" spans="1:51" ht="18.75" customHeight="1" x14ac:dyDescent="0.2">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614</v>
      </c>
      <c r="AR38" s="433"/>
      <c r="AS38" s="434" t="s">
        <v>175</v>
      </c>
      <c r="AT38" s="435"/>
      <c r="AU38" s="436" t="s">
        <v>614</v>
      </c>
      <c r="AV38" s="436"/>
      <c r="AW38" s="324" t="s">
        <v>166</v>
      </c>
      <c r="AX38" s="329"/>
    </row>
    <row r="39" spans="1:51" ht="23.25" customHeight="1" x14ac:dyDescent="0.2">
      <c r="A39" s="473"/>
      <c r="B39" s="471"/>
      <c r="C39" s="471"/>
      <c r="D39" s="471"/>
      <c r="E39" s="471"/>
      <c r="F39" s="472"/>
      <c r="G39" s="374" t="s">
        <v>616</v>
      </c>
      <c r="H39" s="375"/>
      <c r="I39" s="375"/>
      <c r="J39" s="375"/>
      <c r="K39" s="375"/>
      <c r="L39" s="375"/>
      <c r="M39" s="375"/>
      <c r="N39" s="375"/>
      <c r="O39" s="376"/>
      <c r="P39" s="139" t="s">
        <v>617</v>
      </c>
      <c r="Q39" s="139"/>
      <c r="R39" s="139"/>
      <c r="S39" s="139"/>
      <c r="T39" s="139"/>
      <c r="U39" s="139"/>
      <c r="V39" s="139"/>
      <c r="W39" s="139"/>
      <c r="X39" s="140"/>
      <c r="Y39" s="385" t="s">
        <v>12</v>
      </c>
      <c r="Z39" s="386"/>
      <c r="AA39" s="387"/>
      <c r="AB39" s="388" t="s">
        <v>618</v>
      </c>
      <c r="AC39" s="388"/>
      <c r="AD39" s="388"/>
      <c r="AE39" s="389">
        <v>6581</v>
      </c>
      <c r="AF39" s="372"/>
      <c r="AG39" s="372"/>
      <c r="AH39" s="372"/>
      <c r="AI39" s="389">
        <v>6579</v>
      </c>
      <c r="AJ39" s="372"/>
      <c r="AK39" s="372"/>
      <c r="AL39" s="372"/>
      <c r="AM39" s="389">
        <v>6579</v>
      </c>
      <c r="AN39" s="372"/>
      <c r="AO39" s="372"/>
      <c r="AP39" s="372"/>
      <c r="AQ39" s="391" t="s">
        <v>614</v>
      </c>
      <c r="AR39" s="392"/>
      <c r="AS39" s="392"/>
      <c r="AT39" s="393"/>
      <c r="AU39" s="372" t="s">
        <v>614</v>
      </c>
      <c r="AV39" s="372"/>
      <c r="AW39" s="372"/>
      <c r="AX39" s="373"/>
    </row>
    <row r="40" spans="1:51" ht="23.25" customHeight="1" x14ac:dyDescent="0.2">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618</v>
      </c>
      <c r="AC40" s="448"/>
      <c r="AD40" s="448"/>
      <c r="AE40" s="389" t="s">
        <v>614</v>
      </c>
      <c r="AF40" s="372"/>
      <c r="AG40" s="372"/>
      <c r="AH40" s="372"/>
      <c r="AI40" s="389" t="s">
        <v>614</v>
      </c>
      <c r="AJ40" s="372"/>
      <c r="AK40" s="372"/>
      <c r="AL40" s="372"/>
      <c r="AM40" s="389" t="s">
        <v>283</v>
      </c>
      <c r="AN40" s="372"/>
      <c r="AO40" s="372"/>
      <c r="AP40" s="372"/>
      <c r="AQ40" s="391" t="s">
        <v>614</v>
      </c>
      <c r="AR40" s="392"/>
      <c r="AS40" s="392"/>
      <c r="AT40" s="393"/>
      <c r="AU40" s="372" t="s">
        <v>614</v>
      </c>
      <c r="AV40" s="372"/>
      <c r="AW40" s="372"/>
      <c r="AX40" s="373"/>
    </row>
    <row r="41" spans="1:51" ht="23.25" customHeight="1" x14ac:dyDescent="0.2">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614</v>
      </c>
      <c r="AF41" s="372"/>
      <c r="AG41" s="372"/>
      <c r="AH41" s="372"/>
      <c r="AI41" s="389" t="s">
        <v>614</v>
      </c>
      <c r="AJ41" s="372"/>
      <c r="AK41" s="372"/>
      <c r="AL41" s="372"/>
      <c r="AM41" s="389" t="s">
        <v>283</v>
      </c>
      <c r="AN41" s="372"/>
      <c r="AO41" s="372"/>
      <c r="AP41" s="372"/>
      <c r="AQ41" s="391" t="s">
        <v>614</v>
      </c>
      <c r="AR41" s="392"/>
      <c r="AS41" s="392"/>
      <c r="AT41" s="393"/>
      <c r="AU41" s="372" t="s">
        <v>614</v>
      </c>
      <c r="AV41" s="372"/>
      <c r="AW41" s="372"/>
      <c r="AX41" s="373"/>
    </row>
    <row r="42" spans="1:51" ht="23.25" customHeight="1" x14ac:dyDescent="0.2">
      <c r="A42" s="461" t="s">
        <v>260</v>
      </c>
      <c r="B42" s="456"/>
      <c r="C42" s="456"/>
      <c r="D42" s="456"/>
      <c r="E42" s="456"/>
      <c r="F42" s="457"/>
      <c r="G42" s="497" t="s">
        <v>659</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2">
      <c r="A44" s="917" t="s">
        <v>572</v>
      </c>
      <c r="B44" s="316" t="s">
        <v>573</v>
      </c>
      <c r="C44" s="317"/>
      <c r="D44" s="317"/>
      <c r="E44" s="317"/>
      <c r="F44" s="318"/>
      <c r="G44" s="322" t="s">
        <v>574</v>
      </c>
      <c r="H44" s="322"/>
      <c r="I44" s="322"/>
      <c r="J44" s="322"/>
      <c r="K44" s="322"/>
      <c r="L44" s="322"/>
      <c r="M44" s="322"/>
      <c r="N44" s="322"/>
      <c r="O44" s="322"/>
      <c r="P44" s="322"/>
      <c r="Q44" s="322"/>
      <c r="R44" s="322"/>
      <c r="S44" s="322"/>
      <c r="T44" s="322"/>
      <c r="U44" s="322"/>
      <c r="V44" s="322"/>
      <c r="W44" s="322"/>
      <c r="X44" s="322"/>
      <c r="Y44" s="322"/>
      <c r="Z44" s="322"/>
      <c r="AA44" s="323"/>
      <c r="AB44" s="326" t="s">
        <v>592</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2">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2">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2">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914" t="s">
        <v>11</v>
      </c>
      <c r="AC49" s="915"/>
      <c r="AD49" s="916"/>
      <c r="AE49" s="415" t="s">
        <v>415</v>
      </c>
      <c r="AF49" s="415"/>
      <c r="AG49" s="415"/>
      <c r="AH49" s="415"/>
      <c r="AI49" s="415" t="s">
        <v>567</v>
      </c>
      <c r="AJ49" s="415"/>
      <c r="AK49" s="415"/>
      <c r="AL49" s="415"/>
      <c r="AM49" s="415" t="s">
        <v>383</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918" t="s">
        <v>57</v>
      </c>
      <c r="Z51" s="919"/>
      <c r="AA51" s="920"/>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2">
      <c r="A52" s="314"/>
      <c r="B52" s="316"/>
      <c r="C52" s="317"/>
      <c r="D52" s="317"/>
      <c r="E52" s="317"/>
      <c r="F52" s="318"/>
      <c r="G52" s="921"/>
      <c r="H52" s="383"/>
      <c r="I52" s="383"/>
      <c r="J52" s="383"/>
      <c r="K52" s="383"/>
      <c r="L52" s="383"/>
      <c r="M52" s="383"/>
      <c r="N52" s="383"/>
      <c r="O52" s="384"/>
      <c r="P52" s="451"/>
      <c r="Q52" s="451"/>
      <c r="R52" s="451"/>
      <c r="S52" s="451"/>
      <c r="T52" s="451"/>
      <c r="U52" s="451"/>
      <c r="V52" s="451"/>
      <c r="W52" s="451"/>
      <c r="X52" s="452"/>
      <c r="Y52" s="922" t="s">
        <v>50</v>
      </c>
      <c r="Z52" s="799"/>
      <c r="AA52" s="800"/>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922" t="s">
        <v>13</v>
      </c>
      <c r="Z53" s="799"/>
      <c r="AA53" s="800"/>
      <c r="AB53" s="923" t="s">
        <v>14</v>
      </c>
      <c r="AC53" s="923"/>
      <c r="AD53" s="923"/>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2">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914" t="s">
        <v>11</v>
      </c>
      <c r="AC54" s="915"/>
      <c r="AD54" s="916"/>
      <c r="AE54" s="415" t="s">
        <v>415</v>
      </c>
      <c r="AF54" s="415"/>
      <c r="AG54" s="415"/>
      <c r="AH54" s="415"/>
      <c r="AI54" s="415" t="s">
        <v>567</v>
      </c>
      <c r="AJ54" s="415"/>
      <c r="AK54" s="415"/>
      <c r="AL54" s="415"/>
      <c r="AM54" s="415" t="s">
        <v>383</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918" t="s">
        <v>57</v>
      </c>
      <c r="Z56" s="919"/>
      <c r="AA56" s="920"/>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2">
      <c r="A57" s="314"/>
      <c r="B57" s="316"/>
      <c r="C57" s="317"/>
      <c r="D57" s="317"/>
      <c r="E57" s="317"/>
      <c r="F57" s="318"/>
      <c r="G57" s="921"/>
      <c r="H57" s="383"/>
      <c r="I57" s="383"/>
      <c r="J57" s="383"/>
      <c r="K57" s="383"/>
      <c r="L57" s="383"/>
      <c r="M57" s="383"/>
      <c r="N57" s="383"/>
      <c r="O57" s="384"/>
      <c r="P57" s="451"/>
      <c r="Q57" s="451"/>
      <c r="R57" s="451"/>
      <c r="S57" s="451"/>
      <c r="T57" s="451"/>
      <c r="U57" s="451"/>
      <c r="V57" s="451"/>
      <c r="W57" s="451"/>
      <c r="X57" s="452"/>
      <c r="Y57" s="922" t="s">
        <v>50</v>
      </c>
      <c r="Z57" s="799"/>
      <c r="AA57" s="800"/>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922" t="s">
        <v>13</v>
      </c>
      <c r="Z58" s="799"/>
      <c r="AA58" s="800"/>
      <c r="AB58" s="923" t="s">
        <v>14</v>
      </c>
      <c r="AC58" s="923"/>
      <c r="AD58" s="923"/>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2">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914" t="s">
        <v>11</v>
      </c>
      <c r="AC59" s="915"/>
      <c r="AD59" s="916"/>
      <c r="AE59" s="415" t="s">
        <v>415</v>
      </c>
      <c r="AF59" s="415"/>
      <c r="AG59" s="415"/>
      <c r="AH59" s="415"/>
      <c r="AI59" s="415" t="s">
        <v>567</v>
      </c>
      <c r="AJ59" s="415"/>
      <c r="AK59" s="415"/>
      <c r="AL59" s="415"/>
      <c r="AM59" s="415" t="s">
        <v>383</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918" t="s">
        <v>57</v>
      </c>
      <c r="Z61" s="919"/>
      <c r="AA61" s="920"/>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2">
      <c r="A62" s="314"/>
      <c r="B62" s="316"/>
      <c r="C62" s="317"/>
      <c r="D62" s="317"/>
      <c r="E62" s="317"/>
      <c r="F62" s="318"/>
      <c r="G62" s="921"/>
      <c r="H62" s="383"/>
      <c r="I62" s="383"/>
      <c r="J62" s="383"/>
      <c r="K62" s="383"/>
      <c r="L62" s="383"/>
      <c r="M62" s="383"/>
      <c r="N62" s="383"/>
      <c r="O62" s="384"/>
      <c r="P62" s="451"/>
      <c r="Q62" s="451"/>
      <c r="R62" s="451"/>
      <c r="S62" s="451"/>
      <c r="T62" s="451"/>
      <c r="U62" s="451"/>
      <c r="V62" s="451"/>
      <c r="W62" s="451"/>
      <c r="X62" s="452"/>
      <c r="Y62" s="922" t="s">
        <v>50</v>
      </c>
      <c r="Z62" s="799"/>
      <c r="AA62" s="800"/>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5">
      <c r="A63" s="315"/>
      <c r="B63" s="911"/>
      <c r="C63" s="912"/>
      <c r="D63" s="912"/>
      <c r="E63" s="912"/>
      <c r="F63" s="913"/>
      <c r="G63" s="141"/>
      <c r="H63" s="142"/>
      <c r="I63" s="142"/>
      <c r="J63" s="142"/>
      <c r="K63" s="142"/>
      <c r="L63" s="142"/>
      <c r="M63" s="142"/>
      <c r="N63" s="142"/>
      <c r="O63" s="143"/>
      <c r="P63" s="453"/>
      <c r="Q63" s="453"/>
      <c r="R63" s="453"/>
      <c r="S63" s="453"/>
      <c r="T63" s="453"/>
      <c r="U63" s="453"/>
      <c r="V63" s="453"/>
      <c r="W63" s="453"/>
      <c r="X63" s="454"/>
      <c r="Y63" s="922" t="s">
        <v>13</v>
      </c>
      <c r="Z63" s="799"/>
      <c r="AA63" s="800"/>
      <c r="AB63" s="923" t="s">
        <v>14</v>
      </c>
      <c r="AC63" s="923"/>
      <c r="AD63" s="923"/>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2">
      <c r="A64" s="336" t="s">
        <v>578</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2">
      <c r="A65" s="348" t="s">
        <v>579</v>
      </c>
      <c r="B65" s="317"/>
      <c r="C65" s="317"/>
      <c r="D65" s="317"/>
      <c r="E65" s="317"/>
      <c r="F65" s="318"/>
      <c r="G65" s="350" t="s">
        <v>571</v>
      </c>
      <c r="H65" s="351"/>
      <c r="I65" s="351"/>
      <c r="J65" s="351"/>
      <c r="K65" s="351"/>
      <c r="L65" s="351"/>
      <c r="M65" s="351"/>
      <c r="N65" s="351"/>
      <c r="O65" s="351"/>
      <c r="P65" s="352" t="s">
        <v>570</v>
      </c>
      <c r="Q65" s="351"/>
      <c r="R65" s="351"/>
      <c r="S65" s="351"/>
      <c r="T65" s="351"/>
      <c r="U65" s="351"/>
      <c r="V65" s="351"/>
      <c r="W65" s="351"/>
      <c r="X65" s="353"/>
      <c r="Y65" s="354"/>
      <c r="Z65" s="355"/>
      <c r="AA65" s="356"/>
      <c r="AB65" s="401" t="s">
        <v>11</v>
      </c>
      <c r="AC65" s="401"/>
      <c r="AD65" s="401"/>
      <c r="AE65" s="402" t="s">
        <v>415</v>
      </c>
      <c r="AF65" s="403"/>
      <c r="AG65" s="403"/>
      <c r="AH65" s="404"/>
      <c r="AI65" s="402" t="s">
        <v>567</v>
      </c>
      <c r="AJ65" s="403"/>
      <c r="AK65" s="403"/>
      <c r="AL65" s="404"/>
      <c r="AM65" s="402" t="s">
        <v>383</v>
      </c>
      <c r="AN65" s="403"/>
      <c r="AO65" s="403"/>
      <c r="AP65" s="404"/>
      <c r="AQ65" s="411" t="s">
        <v>414</v>
      </c>
      <c r="AR65" s="412"/>
      <c r="AS65" s="412"/>
      <c r="AT65" s="413"/>
      <c r="AU65" s="411" t="s">
        <v>590</v>
      </c>
      <c r="AV65" s="412"/>
      <c r="AW65" s="412"/>
      <c r="AX65" s="414"/>
      <c r="AY65">
        <f>COUNTA($G$66)</f>
        <v>0</v>
      </c>
    </row>
    <row r="66" spans="1:51" ht="23.25" hidden="1" customHeight="1" x14ac:dyDescent="0.2">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2">
      <c r="A68" s="437" t="s">
        <v>580</v>
      </c>
      <c r="B68" s="438"/>
      <c r="C68" s="438"/>
      <c r="D68" s="438"/>
      <c r="E68" s="438"/>
      <c r="F68" s="439"/>
      <c r="G68" s="223" t="s">
        <v>581</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415</v>
      </c>
      <c r="AF68" s="415"/>
      <c r="AG68" s="415"/>
      <c r="AH68" s="415"/>
      <c r="AI68" s="415" t="s">
        <v>567</v>
      </c>
      <c r="AJ68" s="415"/>
      <c r="AK68" s="415"/>
      <c r="AL68" s="415"/>
      <c r="AM68" s="415" t="s">
        <v>383</v>
      </c>
      <c r="AN68" s="415"/>
      <c r="AO68" s="415"/>
      <c r="AP68" s="415"/>
      <c r="AQ68" s="416" t="s">
        <v>591</v>
      </c>
      <c r="AR68" s="417"/>
      <c r="AS68" s="417"/>
      <c r="AT68" s="417"/>
      <c r="AU68" s="417"/>
      <c r="AV68" s="417"/>
      <c r="AW68" s="417"/>
      <c r="AX68" s="418"/>
      <c r="AY68">
        <f>IF(SUBSTITUTE(SUBSTITUTE($G$69,"／",""),"　","")="",0,1)</f>
        <v>0</v>
      </c>
    </row>
    <row r="69" spans="1:51" ht="23.25" hidden="1" customHeight="1" x14ac:dyDescent="0.2">
      <c r="A69" s="440"/>
      <c r="B69" s="441"/>
      <c r="C69" s="441"/>
      <c r="D69" s="441"/>
      <c r="E69" s="441"/>
      <c r="F69" s="442"/>
      <c r="G69" s="394" t="s">
        <v>627</v>
      </c>
      <c r="H69" s="395"/>
      <c r="I69" s="395"/>
      <c r="J69" s="395"/>
      <c r="K69" s="395"/>
      <c r="L69" s="395"/>
      <c r="M69" s="395"/>
      <c r="N69" s="395"/>
      <c r="O69" s="395"/>
      <c r="P69" s="395"/>
      <c r="Q69" s="395"/>
      <c r="R69" s="395"/>
      <c r="S69" s="395"/>
      <c r="T69" s="395"/>
      <c r="U69" s="395"/>
      <c r="V69" s="395"/>
      <c r="W69" s="395"/>
      <c r="X69" s="395"/>
      <c r="Y69" s="419" t="s">
        <v>580</v>
      </c>
      <c r="Z69" s="420"/>
      <c r="AA69" s="421"/>
      <c r="AB69" s="422" t="s">
        <v>628</v>
      </c>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2">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582</v>
      </c>
      <c r="Z70" s="399"/>
      <c r="AA70" s="400"/>
      <c r="AB70" s="425" t="s">
        <v>629</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2">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415</v>
      </c>
      <c r="AF71" s="415"/>
      <c r="AG71" s="415"/>
      <c r="AH71" s="415"/>
      <c r="AI71" s="415" t="s">
        <v>567</v>
      </c>
      <c r="AJ71" s="415"/>
      <c r="AK71" s="415"/>
      <c r="AL71" s="415"/>
      <c r="AM71" s="415" t="s">
        <v>383</v>
      </c>
      <c r="AN71" s="415"/>
      <c r="AO71" s="415"/>
      <c r="AP71" s="415"/>
      <c r="AQ71" s="458" t="s">
        <v>174</v>
      </c>
      <c r="AR71" s="459"/>
      <c r="AS71" s="459"/>
      <c r="AT71" s="460"/>
      <c r="AU71" s="322" t="s">
        <v>128</v>
      </c>
      <c r="AV71" s="322"/>
      <c r="AW71" s="322"/>
      <c r="AX71" s="327"/>
      <c r="AY71">
        <f>COUNTA($G$73)</f>
        <v>0</v>
      </c>
    </row>
    <row r="72" spans="1:51" ht="18.75" hidden="1" customHeight="1" x14ac:dyDescent="0.2">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2">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2">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2">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2">
      <c r="A76" s="461" t="s">
        <v>260</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2">
      <c r="A78" s="314" t="s">
        <v>572</v>
      </c>
      <c r="B78" s="316" t="s">
        <v>573</v>
      </c>
      <c r="C78" s="317"/>
      <c r="D78" s="317"/>
      <c r="E78" s="317"/>
      <c r="F78" s="318"/>
      <c r="G78" s="322" t="s">
        <v>574</v>
      </c>
      <c r="H78" s="322"/>
      <c r="I78" s="322"/>
      <c r="J78" s="322"/>
      <c r="K78" s="322"/>
      <c r="L78" s="322"/>
      <c r="M78" s="322"/>
      <c r="N78" s="322"/>
      <c r="O78" s="322"/>
      <c r="P78" s="322"/>
      <c r="Q78" s="322"/>
      <c r="R78" s="322"/>
      <c r="S78" s="322"/>
      <c r="T78" s="322"/>
      <c r="U78" s="322"/>
      <c r="V78" s="322"/>
      <c r="W78" s="322"/>
      <c r="X78" s="322"/>
      <c r="Y78" s="322"/>
      <c r="Z78" s="322"/>
      <c r="AA78" s="323"/>
      <c r="AB78" s="326" t="s">
        <v>592</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2">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2">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2">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914" t="s">
        <v>11</v>
      </c>
      <c r="AC83" s="915"/>
      <c r="AD83" s="916"/>
      <c r="AE83" s="415" t="s">
        <v>415</v>
      </c>
      <c r="AF83" s="415"/>
      <c r="AG83" s="415"/>
      <c r="AH83" s="415"/>
      <c r="AI83" s="415" t="s">
        <v>567</v>
      </c>
      <c r="AJ83" s="415"/>
      <c r="AK83" s="415"/>
      <c r="AL83" s="415"/>
      <c r="AM83" s="415" t="s">
        <v>383</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918" t="s">
        <v>57</v>
      </c>
      <c r="Z85" s="919"/>
      <c r="AA85" s="920"/>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2">
      <c r="A86" s="314"/>
      <c r="B86" s="316"/>
      <c r="C86" s="317"/>
      <c r="D86" s="317"/>
      <c r="E86" s="317"/>
      <c r="F86" s="318"/>
      <c r="G86" s="921"/>
      <c r="H86" s="383"/>
      <c r="I86" s="383"/>
      <c r="J86" s="383"/>
      <c r="K86" s="383"/>
      <c r="L86" s="383"/>
      <c r="M86" s="383"/>
      <c r="N86" s="383"/>
      <c r="O86" s="384"/>
      <c r="P86" s="451"/>
      <c r="Q86" s="451"/>
      <c r="R86" s="451"/>
      <c r="S86" s="451"/>
      <c r="T86" s="451"/>
      <c r="U86" s="451"/>
      <c r="V86" s="451"/>
      <c r="W86" s="451"/>
      <c r="X86" s="452"/>
      <c r="Y86" s="922" t="s">
        <v>50</v>
      </c>
      <c r="Z86" s="799"/>
      <c r="AA86" s="800"/>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922" t="s">
        <v>13</v>
      </c>
      <c r="Z87" s="799"/>
      <c r="AA87" s="800"/>
      <c r="AB87" s="923" t="s">
        <v>14</v>
      </c>
      <c r="AC87" s="923"/>
      <c r="AD87" s="923"/>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2">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914" t="s">
        <v>11</v>
      </c>
      <c r="AC88" s="915"/>
      <c r="AD88" s="916"/>
      <c r="AE88" s="415" t="s">
        <v>415</v>
      </c>
      <c r="AF88" s="415"/>
      <c r="AG88" s="415"/>
      <c r="AH88" s="415"/>
      <c r="AI88" s="415" t="s">
        <v>567</v>
      </c>
      <c r="AJ88" s="415"/>
      <c r="AK88" s="415"/>
      <c r="AL88" s="415"/>
      <c r="AM88" s="415" t="s">
        <v>383</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918" t="s">
        <v>57</v>
      </c>
      <c r="Z90" s="919"/>
      <c r="AA90" s="920"/>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2">
      <c r="A91" s="314"/>
      <c r="B91" s="316"/>
      <c r="C91" s="317"/>
      <c r="D91" s="317"/>
      <c r="E91" s="317"/>
      <c r="F91" s="318"/>
      <c r="G91" s="921"/>
      <c r="H91" s="383"/>
      <c r="I91" s="383"/>
      <c r="J91" s="383"/>
      <c r="K91" s="383"/>
      <c r="L91" s="383"/>
      <c r="M91" s="383"/>
      <c r="N91" s="383"/>
      <c r="O91" s="384"/>
      <c r="P91" s="451"/>
      <c r="Q91" s="451"/>
      <c r="R91" s="451"/>
      <c r="S91" s="451"/>
      <c r="T91" s="451"/>
      <c r="U91" s="451"/>
      <c r="V91" s="451"/>
      <c r="W91" s="451"/>
      <c r="X91" s="452"/>
      <c r="Y91" s="922" t="s">
        <v>50</v>
      </c>
      <c r="Z91" s="799"/>
      <c r="AA91" s="800"/>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922" t="s">
        <v>13</v>
      </c>
      <c r="Z92" s="799"/>
      <c r="AA92" s="800"/>
      <c r="AB92" s="923" t="s">
        <v>14</v>
      </c>
      <c r="AC92" s="923"/>
      <c r="AD92" s="923"/>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914" t="s">
        <v>11</v>
      </c>
      <c r="AC93" s="915"/>
      <c r="AD93" s="916"/>
      <c r="AE93" s="415" t="s">
        <v>415</v>
      </c>
      <c r="AF93" s="415"/>
      <c r="AG93" s="415"/>
      <c r="AH93" s="415"/>
      <c r="AI93" s="415" t="s">
        <v>567</v>
      </c>
      <c r="AJ93" s="415"/>
      <c r="AK93" s="415"/>
      <c r="AL93" s="415"/>
      <c r="AM93" s="415" t="s">
        <v>383</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918" t="s">
        <v>57</v>
      </c>
      <c r="Z95" s="919"/>
      <c r="AA95" s="920"/>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2">
      <c r="A96" s="314"/>
      <c r="B96" s="316"/>
      <c r="C96" s="317"/>
      <c r="D96" s="317"/>
      <c r="E96" s="317"/>
      <c r="F96" s="318"/>
      <c r="G96" s="921"/>
      <c r="H96" s="383"/>
      <c r="I96" s="383"/>
      <c r="J96" s="383"/>
      <c r="K96" s="383"/>
      <c r="L96" s="383"/>
      <c r="M96" s="383"/>
      <c r="N96" s="383"/>
      <c r="O96" s="384"/>
      <c r="P96" s="451"/>
      <c r="Q96" s="451"/>
      <c r="R96" s="451"/>
      <c r="S96" s="451"/>
      <c r="T96" s="451"/>
      <c r="U96" s="451"/>
      <c r="V96" s="451"/>
      <c r="W96" s="451"/>
      <c r="X96" s="452"/>
      <c r="Y96" s="922" t="s">
        <v>50</v>
      </c>
      <c r="Z96" s="799"/>
      <c r="AA96" s="800"/>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5">
      <c r="A97" s="315"/>
      <c r="B97" s="911"/>
      <c r="C97" s="912"/>
      <c r="D97" s="912"/>
      <c r="E97" s="912"/>
      <c r="F97" s="913"/>
      <c r="G97" s="141"/>
      <c r="H97" s="142"/>
      <c r="I97" s="142"/>
      <c r="J97" s="142"/>
      <c r="K97" s="142"/>
      <c r="L97" s="142"/>
      <c r="M97" s="142"/>
      <c r="N97" s="142"/>
      <c r="O97" s="143"/>
      <c r="P97" s="453"/>
      <c r="Q97" s="453"/>
      <c r="R97" s="453"/>
      <c r="S97" s="453"/>
      <c r="T97" s="453"/>
      <c r="U97" s="453"/>
      <c r="V97" s="453"/>
      <c r="W97" s="453"/>
      <c r="X97" s="454"/>
      <c r="Y97" s="922" t="s">
        <v>13</v>
      </c>
      <c r="Z97" s="799"/>
      <c r="AA97" s="800"/>
      <c r="AB97" s="923" t="s">
        <v>14</v>
      </c>
      <c r="AC97" s="923"/>
      <c r="AD97" s="923"/>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2">
      <c r="A98" s="308" t="s">
        <v>578</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579</v>
      </c>
      <c r="B99" s="317"/>
      <c r="C99" s="317"/>
      <c r="D99" s="317"/>
      <c r="E99" s="317"/>
      <c r="F99" s="318"/>
      <c r="G99" s="350" t="s">
        <v>571</v>
      </c>
      <c r="H99" s="351"/>
      <c r="I99" s="351"/>
      <c r="J99" s="351"/>
      <c r="K99" s="351"/>
      <c r="L99" s="351"/>
      <c r="M99" s="351"/>
      <c r="N99" s="351"/>
      <c r="O99" s="351"/>
      <c r="P99" s="352" t="s">
        <v>570</v>
      </c>
      <c r="Q99" s="351"/>
      <c r="R99" s="351"/>
      <c r="S99" s="351"/>
      <c r="T99" s="351"/>
      <c r="U99" s="351"/>
      <c r="V99" s="351"/>
      <c r="W99" s="351"/>
      <c r="X99" s="353"/>
      <c r="Y99" s="354"/>
      <c r="Z99" s="355"/>
      <c r="AA99" s="356"/>
      <c r="AB99" s="401" t="s">
        <v>11</v>
      </c>
      <c r="AC99" s="401"/>
      <c r="AD99" s="401"/>
      <c r="AE99" s="415" t="s">
        <v>415</v>
      </c>
      <c r="AF99" s="415"/>
      <c r="AG99" s="415"/>
      <c r="AH99" s="415"/>
      <c r="AI99" s="415" t="s">
        <v>567</v>
      </c>
      <c r="AJ99" s="415"/>
      <c r="AK99" s="415"/>
      <c r="AL99" s="415"/>
      <c r="AM99" s="415" t="s">
        <v>383</v>
      </c>
      <c r="AN99" s="415"/>
      <c r="AO99" s="415"/>
      <c r="AP99" s="415"/>
      <c r="AQ99" s="411" t="s">
        <v>414</v>
      </c>
      <c r="AR99" s="412"/>
      <c r="AS99" s="412"/>
      <c r="AT99" s="413"/>
      <c r="AU99" s="411" t="s">
        <v>590</v>
      </c>
      <c r="AV99" s="412"/>
      <c r="AW99" s="412"/>
      <c r="AX99" s="414"/>
      <c r="AY99">
        <f>COUNTA($G$100)</f>
        <v>0</v>
      </c>
    </row>
    <row r="100" spans="1:60" ht="23.25" hidden="1" customHeight="1" x14ac:dyDescent="0.2">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2">
      <c r="A102" s="461" t="s">
        <v>580</v>
      </c>
      <c r="B102" s="341"/>
      <c r="C102" s="341"/>
      <c r="D102" s="341"/>
      <c r="E102" s="341"/>
      <c r="F102" s="462"/>
      <c r="G102" s="223" t="s">
        <v>581</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415</v>
      </c>
      <c r="AF102" s="415"/>
      <c r="AG102" s="415"/>
      <c r="AH102" s="415"/>
      <c r="AI102" s="415" t="s">
        <v>567</v>
      </c>
      <c r="AJ102" s="415"/>
      <c r="AK102" s="415"/>
      <c r="AL102" s="415"/>
      <c r="AM102" s="415" t="s">
        <v>383</v>
      </c>
      <c r="AN102" s="415"/>
      <c r="AO102" s="415"/>
      <c r="AP102" s="415"/>
      <c r="AQ102" s="416" t="s">
        <v>591</v>
      </c>
      <c r="AR102" s="417"/>
      <c r="AS102" s="417"/>
      <c r="AT102" s="417"/>
      <c r="AU102" s="417"/>
      <c r="AV102" s="417"/>
      <c r="AW102" s="417"/>
      <c r="AX102" s="418"/>
      <c r="AY102">
        <f>IF(SUBSTITUTE(SUBSTITUTE($G$103,"／",""),"　","")="",0,1)</f>
        <v>0</v>
      </c>
    </row>
    <row r="103" spans="1:60" ht="23.25" hidden="1" customHeight="1" x14ac:dyDescent="0.2">
      <c r="A103" s="463"/>
      <c r="B103" s="322"/>
      <c r="C103" s="322"/>
      <c r="D103" s="322"/>
      <c r="E103" s="322"/>
      <c r="F103" s="464"/>
      <c r="G103" s="394" t="s">
        <v>630</v>
      </c>
      <c r="H103" s="395"/>
      <c r="I103" s="395"/>
      <c r="J103" s="395"/>
      <c r="K103" s="395"/>
      <c r="L103" s="395"/>
      <c r="M103" s="395"/>
      <c r="N103" s="395"/>
      <c r="O103" s="395"/>
      <c r="P103" s="395"/>
      <c r="Q103" s="395"/>
      <c r="R103" s="395"/>
      <c r="S103" s="395"/>
      <c r="T103" s="395"/>
      <c r="U103" s="395"/>
      <c r="V103" s="395"/>
      <c r="W103" s="395"/>
      <c r="X103" s="395"/>
      <c r="Y103" s="419" t="s">
        <v>580</v>
      </c>
      <c r="Z103" s="420"/>
      <c r="AA103" s="421"/>
      <c r="AB103" s="422" t="s">
        <v>631</v>
      </c>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2">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582</v>
      </c>
      <c r="Z104" s="399"/>
      <c r="AA104" s="400"/>
      <c r="AB104" s="425" t="s">
        <v>632</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2">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415</v>
      </c>
      <c r="AF105" s="415"/>
      <c r="AG105" s="415"/>
      <c r="AH105" s="415"/>
      <c r="AI105" s="415" t="s">
        <v>567</v>
      </c>
      <c r="AJ105" s="415"/>
      <c r="AK105" s="415"/>
      <c r="AL105" s="415"/>
      <c r="AM105" s="415" t="s">
        <v>383</v>
      </c>
      <c r="AN105" s="415"/>
      <c r="AO105" s="415"/>
      <c r="AP105" s="415"/>
      <c r="AQ105" s="458" t="s">
        <v>174</v>
      </c>
      <c r="AR105" s="459"/>
      <c r="AS105" s="459"/>
      <c r="AT105" s="460"/>
      <c r="AU105" s="322" t="s">
        <v>128</v>
      </c>
      <c r="AV105" s="322"/>
      <c r="AW105" s="322"/>
      <c r="AX105" s="327"/>
      <c r="AY105">
        <f>COUNTA($G$107)</f>
        <v>0</v>
      </c>
    </row>
    <row r="106" spans="1:60" ht="18.75" hidden="1" customHeight="1" x14ac:dyDescent="0.2">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2">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2">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2">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2">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2">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2">
      <c r="A112" s="314" t="s">
        <v>572</v>
      </c>
      <c r="B112" s="316" t="s">
        <v>573</v>
      </c>
      <c r="C112" s="317"/>
      <c r="D112" s="317"/>
      <c r="E112" s="317"/>
      <c r="F112" s="318"/>
      <c r="G112" s="322" t="s">
        <v>574</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592</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2">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2">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2">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914" t="s">
        <v>11</v>
      </c>
      <c r="AC117" s="915"/>
      <c r="AD117" s="916"/>
      <c r="AE117" s="415" t="s">
        <v>415</v>
      </c>
      <c r="AF117" s="415"/>
      <c r="AG117" s="415"/>
      <c r="AH117" s="415"/>
      <c r="AI117" s="415" t="s">
        <v>567</v>
      </c>
      <c r="AJ117" s="415"/>
      <c r="AK117" s="415"/>
      <c r="AL117" s="415"/>
      <c r="AM117" s="415" t="s">
        <v>383</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918" t="s">
        <v>57</v>
      </c>
      <c r="Z119" s="919"/>
      <c r="AA119" s="920"/>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2">
      <c r="A120" s="314"/>
      <c r="B120" s="316"/>
      <c r="C120" s="317"/>
      <c r="D120" s="317"/>
      <c r="E120" s="317"/>
      <c r="F120" s="318"/>
      <c r="G120" s="921"/>
      <c r="H120" s="383"/>
      <c r="I120" s="383"/>
      <c r="J120" s="383"/>
      <c r="K120" s="383"/>
      <c r="L120" s="383"/>
      <c r="M120" s="383"/>
      <c r="N120" s="383"/>
      <c r="O120" s="384"/>
      <c r="P120" s="451"/>
      <c r="Q120" s="451"/>
      <c r="R120" s="451"/>
      <c r="S120" s="451"/>
      <c r="T120" s="451"/>
      <c r="U120" s="451"/>
      <c r="V120" s="451"/>
      <c r="W120" s="451"/>
      <c r="X120" s="452"/>
      <c r="Y120" s="922" t="s">
        <v>50</v>
      </c>
      <c r="Z120" s="799"/>
      <c r="AA120" s="800"/>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922" t="s">
        <v>13</v>
      </c>
      <c r="Z121" s="799"/>
      <c r="AA121" s="800"/>
      <c r="AB121" s="923" t="s">
        <v>14</v>
      </c>
      <c r="AC121" s="923"/>
      <c r="AD121" s="923"/>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2">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914" t="s">
        <v>11</v>
      </c>
      <c r="AC122" s="915"/>
      <c r="AD122" s="916"/>
      <c r="AE122" s="415" t="s">
        <v>415</v>
      </c>
      <c r="AF122" s="415"/>
      <c r="AG122" s="415"/>
      <c r="AH122" s="415"/>
      <c r="AI122" s="415" t="s">
        <v>567</v>
      </c>
      <c r="AJ122" s="415"/>
      <c r="AK122" s="415"/>
      <c r="AL122" s="415"/>
      <c r="AM122" s="415" t="s">
        <v>383</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918" t="s">
        <v>57</v>
      </c>
      <c r="Z124" s="919"/>
      <c r="AA124" s="920"/>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2">
      <c r="A125" s="314"/>
      <c r="B125" s="316"/>
      <c r="C125" s="317"/>
      <c r="D125" s="317"/>
      <c r="E125" s="317"/>
      <c r="F125" s="318"/>
      <c r="G125" s="921"/>
      <c r="H125" s="383"/>
      <c r="I125" s="383"/>
      <c r="J125" s="383"/>
      <c r="K125" s="383"/>
      <c r="L125" s="383"/>
      <c r="M125" s="383"/>
      <c r="N125" s="383"/>
      <c r="O125" s="384"/>
      <c r="P125" s="451"/>
      <c r="Q125" s="451"/>
      <c r="R125" s="451"/>
      <c r="S125" s="451"/>
      <c r="T125" s="451"/>
      <c r="U125" s="451"/>
      <c r="V125" s="451"/>
      <c r="W125" s="451"/>
      <c r="X125" s="452"/>
      <c r="Y125" s="922" t="s">
        <v>50</v>
      </c>
      <c r="Z125" s="799"/>
      <c r="AA125" s="800"/>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922" t="s">
        <v>13</v>
      </c>
      <c r="Z126" s="799"/>
      <c r="AA126" s="800"/>
      <c r="AB126" s="923" t="s">
        <v>14</v>
      </c>
      <c r="AC126" s="923"/>
      <c r="AD126" s="923"/>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2">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914" t="s">
        <v>11</v>
      </c>
      <c r="AC127" s="915"/>
      <c r="AD127" s="916"/>
      <c r="AE127" s="415" t="s">
        <v>415</v>
      </c>
      <c r="AF127" s="415"/>
      <c r="AG127" s="415"/>
      <c r="AH127" s="415"/>
      <c r="AI127" s="415" t="s">
        <v>567</v>
      </c>
      <c r="AJ127" s="415"/>
      <c r="AK127" s="415"/>
      <c r="AL127" s="415"/>
      <c r="AM127" s="415" t="s">
        <v>383</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918" t="s">
        <v>57</v>
      </c>
      <c r="Z129" s="919"/>
      <c r="AA129" s="920"/>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2">
      <c r="A130" s="314"/>
      <c r="B130" s="316"/>
      <c r="C130" s="317"/>
      <c r="D130" s="317"/>
      <c r="E130" s="317"/>
      <c r="F130" s="318"/>
      <c r="G130" s="921"/>
      <c r="H130" s="383"/>
      <c r="I130" s="383"/>
      <c r="J130" s="383"/>
      <c r="K130" s="383"/>
      <c r="L130" s="383"/>
      <c r="M130" s="383"/>
      <c r="N130" s="383"/>
      <c r="O130" s="384"/>
      <c r="P130" s="451"/>
      <c r="Q130" s="451"/>
      <c r="R130" s="451"/>
      <c r="S130" s="451"/>
      <c r="T130" s="451"/>
      <c r="U130" s="451"/>
      <c r="V130" s="451"/>
      <c r="W130" s="451"/>
      <c r="X130" s="452"/>
      <c r="Y130" s="922" t="s">
        <v>50</v>
      </c>
      <c r="Z130" s="799"/>
      <c r="AA130" s="800"/>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5">
      <c r="A131" s="315"/>
      <c r="B131" s="911"/>
      <c r="C131" s="912"/>
      <c r="D131" s="912"/>
      <c r="E131" s="912"/>
      <c r="F131" s="913"/>
      <c r="G131" s="141"/>
      <c r="H131" s="142"/>
      <c r="I131" s="142"/>
      <c r="J131" s="142"/>
      <c r="K131" s="142"/>
      <c r="L131" s="142"/>
      <c r="M131" s="142"/>
      <c r="N131" s="142"/>
      <c r="O131" s="143"/>
      <c r="P131" s="453"/>
      <c r="Q131" s="453"/>
      <c r="R131" s="453"/>
      <c r="S131" s="453"/>
      <c r="T131" s="453"/>
      <c r="U131" s="453"/>
      <c r="V131" s="453"/>
      <c r="W131" s="453"/>
      <c r="X131" s="454"/>
      <c r="Y131" s="922" t="s">
        <v>13</v>
      </c>
      <c r="Z131" s="799"/>
      <c r="AA131" s="800"/>
      <c r="AB131" s="923" t="s">
        <v>14</v>
      </c>
      <c r="AC131" s="923"/>
      <c r="AD131" s="923"/>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2">
      <c r="A132" s="308" t="s">
        <v>578</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579</v>
      </c>
      <c r="B133" s="317"/>
      <c r="C133" s="317"/>
      <c r="D133" s="317"/>
      <c r="E133" s="317"/>
      <c r="F133" s="318"/>
      <c r="G133" s="350" t="s">
        <v>571</v>
      </c>
      <c r="H133" s="351"/>
      <c r="I133" s="351"/>
      <c r="J133" s="351"/>
      <c r="K133" s="351"/>
      <c r="L133" s="351"/>
      <c r="M133" s="351"/>
      <c r="N133" s="351"/>
      <c r="O133" s="351"/>
      <c r="P133" s="352" t="s">
        <v>570</v>
      </c>
      <c r="Q133" s="351"/>
      <c r="R133" s="351"/>
      <c r="S133" s="351"/>
      <c r="T133" s="351"/>
      <c r="U133" s="351"/>
      <c r="V133" s="351"/>
      <c r="W133" s="351"/>
      <c r="X133" s="353"/>
      <c r="Y133" s="354"/>
      <c r="Z133" s="355"/>
      <c r="AA133" s="356"/>
      <c r="AB133" s="401" t="s">
        <v>11</v>
      </c>
      <c r="AC133" s="401"/>
      <c r="AD133" s="401"/>
      <c r="AE133" s="415" t="s">
        <v>415</v>
      </c>
      <c r="AF133" s="415"/>
      <c r="AG133" s="415"/>
      <c r="AH133" s="415"/>
      <c r="AI133" s="415" t="s">
        <v>567</v>
      </c>
      <c r="AJ133" s="415"/>
      <c r="AK133" s="415"/>
      <c r="AL133" s="415"/>
      <c r="AM133" s="415" t="s">
        <v>383</v>
      </c>
      <c r="AN133" s="415"/>
      <c r="AO133" s="415"/>
      <c r="AP133" s="415"/>
      <c r="AQ133" s="411" t="s">
        <v>414</v>
      </c>
      <c r="AR133" s="412"/>
      <c r="AS133" s="412"/>
      <c r="AT133" s="413"/>
      <c r="AU133" s="411" t="s">
        <v>590</v>
      </c>
      <c r="AV133" s="412"/>
      <c r="AW133" s="412"/>
      <c r="AX133" s="414"/>
      <c r="AY133">
        <f>COUNTA($G$134)</f>
        <v>0</v>
      </c>
    </row>
    <row r="134" spans="1:60" ht="23.25" hidden="1" customHeight="1" x14ac:dyDescent="0.2">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2">
      <c r="A136" s="461" t="s">
        <v>580</v>
      </c>
      <c r="B136" s="341"/>
      <c r="C136" s="341"/>
      <c r="D136" s="341"/>
      <c r="E136" s="341"/>
      <c r="F136" s="462"/>
      <c r="G136" s="223" t="s">
        <v>581</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415</v>
      </c>
      <c r="AF136" s="415"/>
      <c r="AG136" s="415"/>
      <c r="AH136" s="415"/>
      <c r="AI136" s="415" t="s">
        <v>567</v>
      </c>
      <c r="AJ136" s="415"/>
      <c r="AK136" s="415"/>
      <c r="AL136" s="415"/>
      <c r="AM136" s="415" t="s">
        <v>383</v>
      </c>
      <c r="AN136" s="415"/>
      <c r="AO136" s="415"/>
      <c r="AP136" s="415"/>
      <c r="AQ136" s="416" t="s">
        <v>591</v>
      </c>
      <c r="AR136" s="417"/>
      <c r="AS136" s="417"/>
      <c r="AT136" s="417"/>
      <c r="AU136" s="417"/>
      <c r="AV136" s="417"/>
      <c r="AW136" s="417"/>
      <c r="AX136" s="418"/>
      <c r="AY136">
        <f>IF(SUBSTITUTE(SUBSTITUTE($G$137,"／",""),"　","")="",0,1)</f>
        <v>0</v>
      </c>
    </row>
    <row r="137" spans="1:60" ht="23.25" hidden="1" customHeight="1" x14ac:dyDescent="0.2">
      <c r="A137" s="463"/>
      <c r="B137" s="322"/>
      <c r="C137" s="322"/>
      <c r="D137" s="322"/>
      <c r="E137" s="322"/>
      <c r="F137" s="464"/>
      <c r="G137" s="394" t="s">
        <v>633</v>
      </c>
      <c r="H137" s="395"/>
      <c r="I137" s="395"/>
      <c r="J137" s="395"/>
      <c r="K137" s="395"/>
      <c r="L137" s="395"/>
      <c r="M137" s="395"/>
      <c r="N137" s="395"/>
      <c r="O137" s="395"/>
      <c r="P137" s="395"/>
      <c r="Q137" s="395"/>
      <c r="R137" s="395"/>
      <c r="S137" s="395"/>
      <c r="T137" s="395"/>
      <c r="U137" s="395"/>
      <c r="V137" s="395"/>
      <c r="W137" s="395"/>
      <c r="X137" s="395"/>
      <c r="Y137" s="419" t="s">
        <v>580</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2">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582</v>
      </c>
      <c r="Z138" s="399"/>
      <c r="AA138" s="400"/>
      <c r="AB138" s="425" t="s">
        <v>634</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2">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415</v>
      </c>
      <c r="AF139" s="415"/>
      <c r="AG139" s="415"/>
      <c r="AH139" s="415"/>
      <c r="AI139" s="415" t="s">
        <v>567</v>
      </c>
      <c r="AJ139" s="415"/>
      <c r="AK139" s="415"/>
      <c r="AL139" s="415"/>
      <c r="AM139" s="415" t="s">
        <v>383</v>
      </c>
      <c r="AN139" s="415"/>
      <c r="AO139" s="415"/>
      <c r="AP139" s="415"/>
      <c r="AQ139" s="458" t="s">
        <v>174</v>
      </c>
      <c r="AR139" s="459"/>
      <c r="AS139" s="459"/>
      <c r="AT139" s="460"/>
      <c r="AU139" s="322" t="s">
        <v>128</v>
      </c>
      <c r="AV139" s="322"/>
      <c r="AW139" s="322"/>
      <c r="AX139" s="327"/>
      <c r="AY139">
        <f>COUNTA($G$141)</f>
        <v>0</v>
      </c>
    </row>
    <row r="140" spans="1:60" ht="18.75" hidden="1" customHeight="1" x14ac:dyDescent="0.2">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2">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2">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2">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2">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2">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2">
      <c r="A146" s="314" t="s">
        <v>572</v>
      </c>
      <c r="B146" s="316" t="s">
        <v>573</v>
      </c>
      <c r="C146" s="317"/>
      <c r="D146" s="317"/>
      <c r="E146" s="317"/>
      <c r="F146" s="318"/>
      <c r="G146" s="322" t="s">
        <v>574</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592</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2">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2">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2">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914" t="s">
        <v>11</v>
      </c>
      <c r="AC151" s="915"/>
      <c r="AD151" s="916"/>
      <c r="AE151" s="415" t="s">
        <v>415</v>
      </c>
      <c r="AF151" s="415"/>
      <c r="AG151" s="415"/>
      <c r="AH151" s="415"/>
      <c r="AI151" s="415" t="s">
        <v>567</v>
      </c>
      <c r="AJ151" s="415"/>
      <c r="AK151" s="415"/>
      <c r="AL151" s="415"/>
      <c r="AM151" s="415" t="s">
        <v>383</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918" t="s">
        <v>57</v>
      </c>
      <c r="Z153" s="919"/>
      <c r="AA153" s="920"/>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2">
      <c r="A154" s="314"/>
      <c r="B154" s="316"/>
      <c r="C154" s="317"/>
      <c r="D154" s="317"/>
      <c r="E154" s="317"/>
      <c r="F154" s="318"/>
      <c r="G154" s="921"/>
      <c r="H154" s="383"/>
      <c r="I154" s="383"/>
      <c r="J154" s="383"/>
      <c r="K154" s="383"/>
      <c r="L154" s="383"/>
      <c r="M154" s="383"/>
      <c r="N154" s="383"/>
      <c r="O154" s="384"/>
      <c r="P154" s="451"/>
      <c r="Q154" s="451"/>
      <c r="R154" s="451"/>
      <c r="S154" s="451"/>
      <c r="T154" s="451"/>
      <c r="U154" s="451"/>
      <c r="V154" s="451"/>
      <c r="W154" s="451"/>
      <c r="X154" s="452"/>
      <c r="Y154" s="922" t="s">
        <v>50</v>
      </c>
      <c r="Z154" s="799"/>
      <c r="AA154" s="800"/>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922" t="s">
        <v>13</v>
      </c>
      <c r="Z155" s="799"/>
      <c r="AA155" s="800"/>
      <c r="AB155" s="923" t="s">
        <v>14</v>
      </c>
      <c r="AC155" s="923"/>
      <c r="AD155" s="923"/>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2">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914" t="s">
        <v>11</v>
      </c>
      <c r="AC156" s="915"/>
      <c r="AD156" s="916"/>
      <c r="AE156" s="415" t="s">
        <v>415</v>
      </c>
      <c r="AF156" s="415"/>
      <c r="AG156" s="415"/>
      <c r="AH156" s="415"/>
      <c r="AI156" s="415" t="s">
        <v>567</v>
      </c>
      <c r="AJ156" s="415"/>
      <c r="AK156" s="415"/>
      <c r="AL156" s="415"/>
      <c r="AM156" s="415" t="s">
        <v>383</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918" t="s">
        <v>57</v>
      </c>
      <c r="Z158" s="919"/>
      <c r="AA158" s="920"/>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2">
      <c r="A159" s="314"/>
      <c r="B159" s="316"/>
      <c r="C159" s="317"/>
      <c r="D159" s="317"/>
      <c r="E159" s="317"/>
      <c r="F159" s="318"/>
      <c r="G159" s="921"/>
      <c r="H159" s="383"/>
      <c r="I159" s="383"/>
      <c r="J159" s="383"/>
      <c r="K159" s="383"/>
      <c r="L159" s="383"/>
      <c r="M159" s="383"/>
      <c r="N159" s="383"/>
      <c r="O159" s="384"/>
      <c r="P159" s="451"/>
      <c r="Q159" s="451"/>
      <c r="R159" s="451"/>
      <c r="S159" s="451"/>
      <c r="T159" s="451"/>
      <c r="U159" s="451"/>
      <c r="V159" s="451"/>
      <c r="W159" s="451"/>
      <c r="X159" s="452"/>
      <c r="Y159" s="922" t="s">
        <v>50</v>
      </c>
      <c r="Z159" s="799"/>
      <c r="AA159" s="800"/>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922" t="s">
        <v>13</v>
      </c>
      <c r="Z160" s="799"/>
      <c r="AA160" s="800"/>
      <c r="AB160" s="923" t="s">
        <v>14</v>
      </c>
      <c r="AC160" s="923"/>
      <c r="AD160" s="923"/>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2">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914" t="s">
        <v>11</v>
      </c>
      <c r="AC161" s="915"/>
      <c r="AD161" s="916"/>
      <c r="AE161" s="415" t="s">
        <v>415</v>
      </c>
      <c r="AF161" s="415"/>
      <c r="AG161" s="415"/>
      <c r="AH161" s="415"/>
      <c r="AI161" s="415" t="s">
        <v>567</v>
      </c>
      <c r="AJ161" s="415"/>
      <c r="AK161" s="415"/>
      <c r="AL161" s="415"/>
      <c r="AM161" s="415" t="s">
        <v>383</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918" t="s">
        <v>57</v>
      </c>
      <c r="Z163" s="919"/>
      <c r="AA163" s="920"/>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2">
      <c r="A164" s="314"/>
      <c r="B164" s="316"/>
      <c r="C164" s="317"/>
      <c r="D164" s="317"/>
      <c r="E164" s="317"/>
      <c r="F164" s="318"/>
      <c r="G164" s="921"/>
      <c r="H164" s="383"/>
      <c r="I164" s="383"/>
      <c r="J164" s="383"/>
      <c r="K164" s="383"/>
      <c r="L164" s="383"/>
      <c r="M164" s="383"/>
      <c r="N164" s="383"/>
      <c r="O164" s="384"/>
      <c r="P164" s="451"/>
      <c r="Q164" s="451"/>
      <c r="R164" s="451"/>
      <c r="S164" s="451"/>
      <c r="T164" s="451"/>
      <c r="U164" s="451"/>
      <c r="V164" s="451"/>
      <c r="W164" s="451"/>
      <c r="X164" s="452"/>
      <c r="Y164" s="922" t="s">
        <v>50</v>
      </c>
      <c r="Z164" s="799"/>
      <c r="AA164" s="800"/>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5">
      <c r="A165" s="315"/>
      <c r="B165" s="911"/>
      <c r="C165" s="912"/>
      <c r="D165" s="912"/>
      <c r="E165" s="912"/>
      <c r="F165" s="913"/>
      <c r="G165" s="924"/>
      <c r="H165" s="925"/>
      <c r="I165" s="925"/>
      <c r="J165" s="925"/>
      <c r="K165" s="925"/>
      <c r="L165" s="925"/>
      <c r="M165" s="925"/>
      <c r="N165" s="925"/>
      <c r="O165" s="926"/>
      <c r="P165" s="927"/>
      <c r="Q165" s="927"/>
      <c r="R165" s="927"/>
      <c r="S165" s="927"/>
      <c r="T165" s="927"/>
      <c r="U165" s="927"/>
      <c r="V165" s="927"/>
      <c r="W165" s="927"/>
      <c r="X165" s="928"/>
      <c r="Y165" s="929" t="s">
        <v>13</v>
      </c>
      <c r="Z165" s="930"/>
      <c r="AA165" s="931"/>
      <c r="AB165" s="932" t="s">
        <v>14</v>
      </c>
      <c r="AC165" s="932"/>
      <c r="AD165" s="932"/>
      <c r="AE165" s="933"/>
      <c r="AF165" s="934"/>
      <c r="AG165" s="934"/>
      <c r="AH165" s="934"/>
      <c r="AI165" s="933"/>
      <c r="AJ165" s="934"/>
      <c r="AK165" s="934"/>
      <c r="AL165" s="934"/>
      <c r="AM165" s="933"/>
      <c r="AN165" s="934"/>
      <c r="AO165" s="934"/>
      <c r="AP165" s="934"/>
      <c r="AQ165" s="935"/>
      <c r="AR165" s="936"/>
      <c r="AS165" s="936"/>
      <c r="AT165" s="937"/>
      <c r="AU165" s="934"/>
      <c r="AV165" s="934"/>
      <c r="AW165" s="934"/>
      <c r="AX165" s="938"/>
      <c r="AY165">
        <f>$AY$161</f>
        <v>0</v>
      </c>
      <c r="AZ165" s="10"/>
      <c r="BA165" s="10"/>
      <c r="BB165" s="10"/>
      <c r="BC165" s="10"/>
      <c r="BD165" s="10"/>
      <c r="BE165" s="10"/>
      <c r="BF165" s="10"/>
      <c r="BG165" s="10"/>
      <c r="BH165" s="10"/>
    </row>
    <row r="166" spans="1:60" ht="47.25" hidden="1" customHeight="1" x14ac:dyDescent="0.2">
      <c r="A166" s="308" t="s">
        <v>578</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579</v>
      </c>
      <c r="B167" s="317"/>
      <c r="C167" s="317"/>
      <c r="D167" s="317"/>
      <c r="E167" s="317"/>
      <c r="F167" s="318"/>
      <c r="G167" s="350" t="s">
        <v>571</v>
      </c>
      <c r="H167" s="351"/>
      <c r="I167" s="351"/>
      <c r="J167" s="351"/>
      <c r="K167" s="351"/>
      <c r="L167" s="351"/>
      <c r="M167" s="351"/>
      <c r="N167" s="351"/>
      <c r="O167" s="351"/>
      <c r="P167" s="352" t="s">
        <v>570</v>
      </c>
      <c r="Q167" s="351"/>
      <c r="R167" s="351"/>
      <c r="S167" s="351"/>
      <c r="T167" s="351"/>
      <c r="U167" s="351"/>
      <c r="V167" s="351"/>
      <c r="W167" s="351"/>
      <c r="X167" s="353"/>
      <c r="Y167" s="354"/>
      <c r="Z167" s="355"/>
      <c r="AA167" s="356"/>
      <c r="AB167" s="401" t="s">
        <v>11</v>
      </c>
      <c r="AC167" s="401"/>
      <c r="AD167" s="401"/>
      <c r="AE167" s="415" t="s">
        <v>415</v>
      </c>
      <c r="AF167" s="415"/>
      <c r="AG167" s="415"/>
      <c r="AH167" s="415"/>
      <c r="AI167" s="415" t="s">
        <v>567</v>
      </c>
      <c r="AJ167" s="415"/>
      <c r="AK167" s="415"/>
      <c r="AL167" s="415"/>
      <c r="AM167" s="415" t="s">
        <v>383</v>
      </c>
      <c r="AN167" s="415"/>
      <c r="AO167" s="415"/>
      <c r="AP167" s="415"/>
      <c r="AQ167" s="411" t="s">
        <v>414</v>
      </c>
      <c r="AR167" s="412"/>
      <c r="AS167" s="412"/>
      <c r="AT167" s="413"/>
      <c r="AU167" s="411" t="s">
        <v>590</v>
      </c>
      <c r="AV167" s="412"/>
      <c r="AW167" s="412"/>
      <c r="AX167" s="414"/>
      <c r="AY167">
        <f>COUNTA($G$168)</f>
        <v>0</v>
      </c>
    </row>
    <row r="168" spans="1:60" ht="23.25" hidden="1" customHeight="1" x14ac:dyDescent="0.2">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2">
      <c r="A170" s="461" t="s">
        <v>580</v>
      </c>
      <c r="B170" s="341"/>
      <c r="C170" s="341"/>
      <c r="D170" s="341"/>
      <c r="E170" s="341"/>
      <c r="F170" s="462"/>
      <c r="G170" s="223" t="s">
        <v>581</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415</v>
      </c>
      <c r="AF170" s="415"/>
      <c r="AG170" s="415"/>
      <c r="AH170" s="415"/>
      <c r="AI170" s="415" t="s">
        <v>567</v>
      </c>
      <c r="AJ170" s="415"/>
      <c r="AK170" s="415"/>
      <c r="AL170" s="415"/>
      <c r="AM170" s="415" t="s">
        <v>383</v>
      </c>
      <c r="AN170" s="415"/>
      <c r="AO170" s="415"/>
      <c r="AP170" s="415"/>
      <c r="AQ170" s="416" t="s">
        <v>591</v>
      </c>
      <c r="AR170" s="417"/>
      <c r="AS170" s="417"/>
      <c r="AT170" s="417"/>
      <c r="AU170" s="417"/>
      <c r="AV170" s="417"/>
      <c r="AW170" s="417"/>
      <c r="AX170" s="418"/>
      <c r="AY170">
        <f>IF(SUBSTITUTE(SUBSTITUTE($G$171,"／",""),"　","")="",0,1)</f>
        <v>0</v>
      </c>
    </row>
    <row r="171" spans="1:60" ht="23.25" hidden="1" customHeight="1" x14ac:dyDescent="0.2">
      <c r="A171" s="463"/>
      <c r="B171" s="322"/>
      <c r="C171" s="322"/>
      <c r="D171" s="322"/>
      <c r="E171" s="322"/>
      <c r="F171" s="464"/>
      <c r="G171" s="394" t="s">
        <v>630</v>
      </c>
      <c r="H171" s="395"/>
      <c r="I171" s="395"/>
      <c r="J171" s="395"/>
      <c r="K171" s="395"/>
      <c r="L171" s="395"/>
      <c r="M171" s="395"/>
      <c r="N171" s="395"/>
      <c r="O171" s="395"/>
      <c r="P171" s="395"/>
      <c r="Q171" s="395"/>
      <c r="R171" s="395"/>
      <c r="S171" s="395"/>
      <c r="T171" s="395"/>
      <c r="U171" s="395"/>
      <c r="V171" s="395"/>
      <c r="W171" s="395"/>
      <c r="X171" s="395"/>
      <c r="Y171" s="419" t="s">
        <v>580</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2">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582</v>
      </c>
      <c r="Z172" s="399"/>
      <c r="AA172" s="400"/>
      <c r="AB172" s="425" t="s">
        <v>635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2">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415</v>
      </c>
      <c r="AF173" s="415"/>
      <c r="AG173" s="415"/>
      <c r="AH173" s="415"/>
      <c r="AI173" s="415" t="s">
        <v>567</v>
      </c>
      <c r="AJ173" s="415"/>
      <c r="AK173" s="415"/>
      <c r="AL173" s="415"/>
      <c r="AM173" s="415" t="s">
        <v>383</v>
      </c>
      <c r="AN173" s="415"/>
      <c r="AO173" s="415"/>
      <c r="AP173" s="415"/>
      <c r="AQ173" s="458" t="s">
        <v>174</v>
      </c>
      <c r="AR173" s="459"/>
      <c r="AS173" s="459"/>
      <c r="AT173" s="460"/>
      <c r="AU173" s="322" t="s">
        <v>128</v>
      </c>
      <c r="AV173" s="322"/>
      <c r="AW173" s="322"/>
      <c r="AX173" s="327"/>
      <c r="AY173">
        <f>COUNTA($G$175)</f>
        <v>0</v>
      </c>
    </row>
    <row r="174" spans="1:60" ht="18.75" hidden="1" customHeight="1" x14ac:dyDescent="0.2">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2">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2">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2">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2">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2">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2">
      <c r="A180" s="314" t="s">
        <v>572</v>
      </c>
      <c r="B180" s="316" t="s">
        <v>573</v>
      </c>
      <c r="C180" s="317"/>
      <c r="D180" s="317"/>
      <c r="E180" s="317"/>
      <c r="F180" s="318"/>
      <c r="G180" s="322" t="s">
        <v>574</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592</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2">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2">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2">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914" t="s">
        <v>11</v>
      </c>
      <c r="AC185" s="915"/>
      <c r="AD185" s="916"/>
      <c r="AE185" s="415" t="s">
        <v>415</v>
      </c>
      <c r="AF185" s="415"/>
      <c r="AG185" s="415"/>
      <c r="AH185" s="415"/>
      <c r="AI185" s="415" t="s">
        <v>567</v>
      </c>
      <c r="AJ185" s="415"/>
      <c r="AK185" s="415"/>
      <c r="AL185" s="415"/>
      <c r="AM185" s="415" t="s">
        <v>383</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918" t="s">
        <v>57</v>
      </c>
      <c r="Z187" s="919"/>
      <c r="AA187" s="920"/>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2">
      <c r="A188" s="314"/>
      <c r="B188" s="316"/>
      <c r="C188" s="317"/>
      <c r="D188" s="317"/>
      <c r="E188" s="317"/>
      <c r="F188" s="318"/>
      <c r="G188" s="921"/>
      <c r="H188" s="383"/>
      <c r="I188" s="383"/>
      <c r="J188" s="383"/>
      <c r="K188" s="383"/>
      <c r="L188" s="383"/>
      <c r="M188" s="383"/>
      <c r="N188" s="383"/>
      <c r="O188" s="384"/>
      <c r="P188" s="451"/>
      <c r="Q188" s="451"/>
      <c r="R188" s="451"/>
      <c r="S188" s="451"/>
      <c r="T188" s="451"/>
      <c r="U188" s="451"/>
      <c r="V188" s="451"/>
      <c r="W188" s="451"/>
      <c r="X188" s="452"/>
      <c r="Y188" s="922" t="s">
        <v>50</v>
      </c>
      <c r="Z188" s="799"/>
      <c r="AA188" s="800"/>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922" t="s">
        <v>13</v>
      </c>
      <c r="Z189" s="799"/>
      <c r="AA189" s="800"/>
      <c r="AB189" s="923" t="s">
        <v>14</v>
      </c>
      <c r="AC189" s="923"/>
      <c r="AD189" s="923"/>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2">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914" t="s">
        <v>11</v>
      </c>
      <c r="AC190" s="915"/>
      <c r="AD190" s="916"/>
      <c r="AE190" s="415" t="s">
        <v>415</v>
      </c>
      <c r="AF190" s="415"/>
      <c r="AG190" s="415"/>
      <c r="AH190" s="415"/>
      <c r="AI190" s="415" t="s">
        <v>567</v>
      </c>
      <c r="AJ190" s="415"/>
      <c r="AK190" s="415"/>
      <c r="AL190" s="415"/>
      <c r="AM190" s="415" t="s">
        <v>383</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918" t="s">
        <v>57</v>
      </c>
      <c r="Z192" s="919"/>
      <c r="AA192" s="920"/>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2">
      <c r="A193" s="314"/>
      <c r="B193" s="316"/>
      <c r="C193" s="317"/>
      <c r="D193" s="317"/>
      <c r="E193" s="317"/>
      <c r="F193" s="318"/>
      <c r="G193" s="921"/>
      <c r="H193" s="383"/>
      <c r="I193" s="383"/>
      <c r="J193" s="383"/>
      <c r="K193" s="383"/>
      <c r="L193" s="383"/>
      <c r="M193" s="383"/>
      <c r="N193" s="383"/>
      <c r="O193" s="384"/>
      <c r="P193" s="451"/>
      <c r="Q193" s="451"/>
      <c r="R193" s="451"/>
      <c r="S193" s="451"/>
      <c r="T193" s="451"/>
      <c r="U193" s="451"/>
      <c r="V193" s="451"/>
      <c r="W193" s="451"/>
      <c r="X193" s="452"/>
      <c r="Y193" s="922" t="s">
        <v>50</v>
      </c>
      <c r="Z193" s="799"/>
      <c r="AA193" s="800"/>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922" t="s">
        <v>13</v>
      </c>
      <c r="Z194" s="799"/>
      <c r="AA194" s="800"/>
      <c r="AB194" s="923" t="s">
        <v>14</v>
      </c>
      <c r="AC194" s="923"/>
      <c r="AD194" s="923"/>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2">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914" t="s">
        <v>11</v>
      </c>
      <c r="AC195" s="915"/>
      <c r="AD195" s="916"/>
      <c r="AE195" s="415" t="s">
        <v>415</v>
      </c>
      <c r="AF195" s="415"/>
      <c r="AG195" s="415"/>
      <c r="AH195" s="415"/>
      <c r="AI195" s="415" t="s">
        <v>567</v>
      </c>
      <c r="AJ195" s="415"/>
      <c r="AK195" s="415"/>
      <c r="AL195" s="415"/>
      <c r="AM195" s="415" t="s">
        <v>383</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918" t="s">
        <v>57</v>
      </c>
      <c r="Z197" s="919"/>
      <c r="AA197" s="920"/>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2">
      <c r="A198" s="314"/>
      <c r="B198" s="316"/>
      <c r="C198" s="317"/>
      <c r="D198" s="317"/>
      <c r="E198" s="317"/>
      <c r="F198" s="318"/>
      <c r="G198" s="921"/>
      <c r="H198" s="383"/>
      <c r="I198" s="383"/>
      <c r="J198" s="383"/>
      <c r="K198" s="383"/>
      <c r="L198" s="383"/>
      <c r="M198" s="383"/>
      <c r="N198" s="383"/>
      <c r="O198" s="384"/>
      <c r="P198" s="451"/>
      <c r="Q198" s="451"/>
      <c r="R198" s="451"/>
      <c r="S198" s="451"/>
      <c r="T198" s="451"/>
      <c r="U198" s="451"/>
      <c r="V198" s="451"/>
      <c r="W198" s="451"/>
      <c r="X198" s="452"/>
      <c r="Y198" s="922" t="s">
        <v>50</v>
      </c>
      <c r="Z198" s="799"/>
      <c r="AA198" s="800"/>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5">
      <c r="A199" s="315"/>
      <c r="B199" s="911"/>
      <c r="C199" s="912"/>
      <c r="D199" s="912"/>
      <c r="E199" s="912"/>
      <c r="F199" s="913"/>
      <c r="G199" s="924"/>
      <c r="H199" s="925"/>
      <c r="I199" s="925"/>
      <c r="J199" s="925"/>
      <c r="K199" s="925"/>
      <c r="L199" s="925"/>
      <c r="M199" s="925"/>
      <c r="N199" s="925"/>
      <c r="O199" s="926"/>
      <c r="P199" s="927"/>
      <c r="Q199" s="927"/>
      <c r="R199" s="927"/>
      <c r="S199" s="927"/>
      <c r="T199" s="927"/>
      <c r="U199" s="927"/>
      <c r="V199" s="927"/>
      <c r="W199" s="927"/>
      <c r="X199" s="928"/>
      <c r="Y199" s="929" t="s">
        <v>13</v>
      </c>
      <c r="Z199" s="930"/>
      <c r="AA199" s="931"/>
      <c r="AB199" s="932" t="s">
        <v>14</v>
      </c>
      <c r="AC199" s="932"/>
      <c r="AD199" s="932"/>
      <c r="AE199" s="933"/>
      <c r="AF199" s="934"/>
      <c r="AG199" s="934"/>
      <c r="AH199" s="934"/>
      <c r="AI199" s="933"/>
      <c r="AJ199" s="934"/>
      <c r="AK199" s="934"/>
      <c r="AL199" s="934"/>
      <c r="AM199" s="933"/>
      <c r="AN199" s="934"/>
      <c r="AO199" s="934"/>
      <c r="AP199" s="934"/>
      <c r="AQ199" s="935"/>
      <c r="AR199" s="936"/>
      <c r="AS199" s="936"/>
      <c r="AT199" s="937"/>
      <c r="AU199" s="934"/>
      <c r="AV199" s="934"/>
      <c r="AW199" s="934"/>
      <c r="AX199" s="938"/>
      <c r="AY199">
        <f t="shared" si="9"/>
        <v>0</v>
      </c>
      <c r="AZ199" s="10"/>
      <c r="BA199" s="10"/>
      <c r="BB199" s="10"/>
      <c r="BC199" s="10"/>
      <c r="BD199" s="10"/>
      <c r="BE199" s="10"/>
      <c r="BF199" s="10"/>
      <c r="BG199" s="10"/>
      <c r="BH199" s="10"/>
    </row>
    <row r="200" spans="1:60" ht="18.75" customHeight="1" x14ac:dyDescent="0.2">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415</v>
      </c>
      <c r="AF200" s="415"/>
      <c r="AG200" s="415"/>
      <c r="AH200" s="415"/>
      <c r="AI200" s="415" t="s">
        <v>567</v>
      </c>
      <c r="AJ200" s="415"/>
      <c r="AK200" s="415"/>
      <c r="AL200" s="415"/>
      <c r="AM200" s="415" t="s">
        <v>383</v>
      </c>
      <c r="AN200" s="415"/>
      <c r="AO200" s="415"/>
      <c r="AP200" s="415"/>
      <c r="AQ200" s="491" t="s">
        <v>174</v>
      </c>
      <c r="AR200" s="492"/>
      <c r="AS200" s="492"/>
      <c r="AT200" s="493"/>
      <c r="AU200" s="543" t="s">
        <v>128</v>
      </c>
      <c r="AV200" s="543"/>
      <c r="AW200" s="543"/>
      <c r="AX200" s="544"/>
      <c r="AY200">
        <f>COUNTA($H$202)</f>
        <v>1</v>
      </c>
    </row>
    <row r="201" spans="1:60" ht="18.75" customHeight="1" x14ac:dyDescent="0.2">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t="s">
        <v>614</v>
      </c>
      <c r="AR201" s="433"/>
      <c r="AS201" s="434" t="s">
        <v>175</v>
      </c>
      <c r="AT201" s="435"/>
      <c r="AU201" s="436" t="s">
        <v>614</v>
      </c>
      <c r="AV201" s="436"/>
      <c r="AW201" s="545" t="s">
        <v>166</v>
      </c>
      <c r="AX201" s="546"/>
      <c r="AY201">
        <f t="shared" ref="AY201:AY207" si="10">$AY$200</f>
        <v>1</v>
      </c>
    </row>
    <row r="202" spans="1:60" ht="50.7" customHeight="1" x14ac:dyDescent="0.2">
      <c r="A202" s="566"/>
      <c r="B202" s="567"/>
      <c r="C202" s="567"/>
      <c r="D202" s="567"/>
      <c r="E202" s="567"/>
      <c r="F202" s="568"/>
      <c r="G202" s="525" t="s">
        <v>176</v>
      </c>
      <c r="H202" s="528" t="s">
        <v>619</v>
      </c>
      <c r="I202" s="529"/>
      <c r="J202" s="529"/>
      <c r="K202" s="529"/>
      <c r="L202" s="529"/>
      <c r="M202" s="529"/>
      <c r="N202" s="529"/>
      <c r="O202" s="530"/>
      <c r="P202" s="528" t="s">
        <v>614</v>
      </c>
      <c r="Q202" s="529"/>
      <c r="R202" s="529"/>
      <c r="S202" s="529"/>
      <c r="T202" s="529"/>
      <c r="U202" s="529"/>
      <c r="V202" s="530"/>
      <c r="W202" s="534"/>
      <c r="X202" s="535"/>
      <c r="Y202" s="540" t="s">
        <v>12</v>
      </c>
      <c r="Z202" s="540"/>
      <c r="AA202" s="541"/>
      <c r="AB202" s="542" t="s">
        <v>250</v>
      </c>
      <c r="AC202" s="542"/>
      <c r="AD202" s="542"/>
      <c r="AE202" s="389" t="s">
        <v>614</v>
      </c>
      <c r="AF202" s="372"/>
      <c r="AG202" s="372"/>
      <c r="AH202" s="372"/>
      <c r="AI202" s="389" t="s">
        <v>614</v>
      </c>
      <c r="AJ202" s="372"/>
      <c r="AK202" s="372"/>
      <c r="AL202" s="372"/>
      <c r="AM202" s="389" t="s">
        <v>687</v>
      </c>
      <c r="AN202" s="372"/>
      <c r="AO202" s="372"/>
      <c r="AP202" s="372"/>
      <c r="AQ202" s="389" t="s">
        <v>614</v>
      </c>
      <c r="AR202" s="372"/>
      <c r="AS202" s="372"/>
      <c r="AT202" s="562"/>
      <c r="AU202" s="372" t="s">
        <v>614</v>
      </c>
      <c r="AV202" s="372"/>
      <c r="AW202" s="372"/>
      <c r="AX202" s="373"/>
      <c r="AY202">
        <f t="shared" si="10"/>
        <v>1</v>
      </c>
    </row>
    <row r="203" spans="1:60" ht="50.7" customHeight="1" x14ac:dyDescent="0.2">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4" t="s">
        <v>250</v>
      </c>
      <c r="AC203" s="584"/>
      <c r="AD203" s="584"/>
      <c r="AE203" s="389" t="s">
        <v>614</v>
      </c>
      <c r="AF203" s="372"/>
      <c r="AG203" s="372"/>
      <c r="AH203" s="372"/>
      <c r="AI203" s="389" t="s">
        <v>614</v>
      </c>
      <c r="AJ203" s="372"/>
      <c r="AK203" s="372"/>
      <c r="AL203" s="372"/>
      <c r="AM203" s="389" t="s">
        <v>687</v>
      </c>
      <c r="AN203" s="372"/>
      <c r="AO203" s="372"/>
      <c r="AP203" s="372"/>
      <c r="AQ203" s="389" t="s">
        <v>614</v>
      </c>
      <c r="AR203" s="372"/>
      <c r="AS203" s="372"/>
      <c r="AT203" s="562"/>
      <c r="AU203" s="372" t="s">
        <v>614</v>
      </c>
      <c r="AV203" s="372"/>
      <c r="AW203" s="372"/>
      <c r="AX203" s="373"/>
      <c r="AY203">
        <f t="shared" si="10"/>
        <v>1</v>
      </c>
    </row>
    <row r="204" spans="1:60" ht="50.7" customHeight="1" x14ac:dyDescent="0.2">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t="s">
        <v>614</v>
      </c>
      <c r="AF204" s="565"/>
      <c r="AG204" s="565"/>
      <c r="AH204" s="565"/>
      <c r="AI204" s="564" t="s">
        <v>614</v>
      </c>
      <c r="AJ204" s="565"/>
      <c r="AK204" s="565"/>
      <c r="AL204" s="565"/>
      <c r="AM204" s="564" t="s">
        <v>687</v>
      </c>
      <c r="AN204" s="565"/>
      <c r="AO204" s="565"/>
      <c r="AP204" s="565"/>
      <c r="AQ204" s="389" t="s">
        <v>614</v>
      </c>
      <c r="AR204" s="372"/>
      <c r="AS204" s="372"/>
      <c r="AT204" s="562"/>
      <c r="AU204" s="372" t="s">
        <v>614</v>
      </c>
      <c r="AV204" s="372"/>
      <c r="AW204" s="372"/>
      <c r="AX204" s="373"/>
      <c r="AY204">
        <f t="shared" si="10"/>
        <v>1</v>
      </c>
    </row>
    <row r="205" spans="1:60" ht="25.95" customHeight="1" x14ac:dyDescent="0.2">
      <c r="A205" s="566" t="s">
        <v>240</v>
      </c>
      <c r="B205" s="567"/>
      <c r="C205" s="567"/>
      <c r="D205" s="567"/>
      <c r="E205" s="567"/>
      <c r="F205" s="568"/>
      <c r="G205" s="526" t="s">
        <v>177</v>
      </c>
      <c r="H205" s="572" t="s">
        <v>614</v>
      </c>
      <c r="I205" s="572"/>
      <c r="J205" s="572"/>
      <c r="K205" s="572"/>
      <c r="L205" s="572"/>
      <c r="M205" s="572"/>
      <c r="N205" s="572"/>
      <c r="O205" s="572"/>
      <c r="P205" s="572" t="s">
        <v>614</v>
      </c>
      <c r="Q205" s="572"/>
      <c r="R205" s="572"/>
      <c r="S205" s="572"/>
      <c r="T205" s="572"/>
      <c r="U205" s="572"/>
      <c r="V205" s="572"/>
      <c r="W205" s="575" t="s">
        <v>249</v>
      </c>
      <c r="X205" s="576"/>
      <c r="Y205" s="540" t="s">
        <v>12</v>
      </c>
      <c r="Z205" s="540"/>
      <c r="AA205" s="541"/>
      <c r="AB205" s="542" t="s">
        <v>250</v>
      </c>
      <c r="AC205" s="542"/>
      <c r="AD205" s="542"/>
      <c r="AE205" s="389" t="s">
        <v>614</v>
      </c>
      <c r="AF205" s="372"/>
      <c r="AG205" s="372"/>
      <c r="AH205" s="372"/>
      <c r="AI205" s="389" t="s">
        <v>614</v>
      </c>
      <c r="AJ205" s="372"/>
      <c r="AK205" s="372"/>
      <c r="AL205" s="372"/>
      <c r="AM205" s="389" t="s">
        <v>687</v>
      </c>
      <c r="AN205" s="372"/>
      <c r="AO205" s="372"/>
      <c r="AP205" s="372"/>
      <c r="AQ205" s="389" t="s">
        <v>614</v>
      </c>
      <c r="AR205" s="372"/>
      <c r="AS205" s="372"/>
      <c r="AT205" s="562"/>
      <c r="AU205" s="372" t="s">
        <v>614</v>
      </c>
      <c r="AV205" s="372"/>
      <c r="AW205" s="372"/>
      <c r="AX205" s="373"/>
      <c r="AY205">
        <f t="shared" si="10"/>
        <v>1</v>
      </c>
    </row>
    <row r="206" spans="1:60" ht="25.95" customHeight="1" x14ac:dyDescent="0.2">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4" t="s">
        <v>250</v>
      </c>
      <c r="AC206" s="584"/>
      <c r="AD206" s="584"/>
      <c r="AE206" s="389" t="s">
        <v>614</v>
      </c>
      <c r="AF206" s="372"/>
      <c r="AG206" s="372"/>
      <c r="AH206" s="372"/>
      <c r="AI206" s="389" t="s">
        <v>614</v>
      </c>
      <c r="AJ206" s="372"/>
      <c r="AK206" s="372"/>
      <c r="AL206" s="372"/>
      <c r="AM206" s="389" t="s">
        <v>687</v>
      </c>
      <c r="AN206" s="372"/>
      <c r="AO206" s="372"/>
      <c r="AP206" s="372"/>
      <c r="AQ206" s="389" t="s">
        <v>614</v>
      </c>
      <c r="AR206" s="372"/>
      <c r="AS206" s="372"/>
      <c r="AT206" s="562"/>
      <c r="AU206" s="372" t="s">
        <v>614</v>
      </c>
      <c r="AV206" s="372"/>
      <c r="AW206" s="372"/>
      <c r="AX206" s="373"/>
      <c r="AY206">
        <f t="shared" si="10"/>
        <v>1</v>
      </c>
    </row>
    <row r="207" spans="1:60" ht="25.95" customHeight="1" x14ac:dyDescent="0.2">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t="s">
        <v>614</v>
      </c>
      <c r="AF207" s="565"/>
      <c r="AG207" s="565"/>
      <c r="AH207" s="565"/>
      <c r="AI207" s="389" t="s">
        <v>614</v>
      </c>
      <c r="AJ207" s="372"/>
      <c r="AK207" s="372"/>
      <c r="AL207" s="372"/>
      <c r="AM207" s="389" t="s">
        <v>687</v>
      </c>
      <c r="AN207" s="372"/>
      <c r="AO207" s="372"/>
      <c r="AP207" s="372"/>
      <c r="AQ207" s="389" t="s">
        <v>614</v>
      </c>
      <c r="AR207" s="372"/>
      <c r="AS207" s="372"/>
      <c r="AT207" s="562"/>
      <c r="AU207" s="372" t="s">
        <v>614</v>
      </c>
      <c r="AV207" s="372"/>
      <c r="AW207" s="372"/>
      <c r="AX207" s="373"/>
      <c r="AY207">
        <f t="shared" si="10"/>
        <v>1</v>
      </c>
    </row>
    <row r="208" spans="1:60" hidden="1" x14ac:dyDescent="0.2">
      <c r="A208" s="589" t="s">
        <v>237</v>
      </c>
      <c r="B208" s="590"/>
      <c r="C208" s="590"/>
      <c r="D208" s="590"/>
      <c r="E208" s="590"/>
      <c r="F208" s="591"/>
      <c r="G208" s="592"/>
      <c r="H208" s="492" t="s">
        <v>139</v>
      </c>
      <c r="I208" s="492"/>
      <c r="J208" s="492"/>
      <c r="K208" s="492"/>
      <c r="L208" s="492"/>
      <c r="M208" s="492"/>
      <c r="N208" s="492"/>
      <c r="O208" s="493"/>
      <c r="P208" s="491" t="s">
        <v>55</v>
      </c>
      <c r="Q208" s="492"/>
      <c r="R208" s="492"/>
      <c r="S208" s="492"/>
      <c r="T208" s="492"/>
      <c r="U208" s="492"/>
      <c r="V208" s="492"/>
      <c r="W208" s="492"/>
      <c r="X208" s="493"/>
      <c r="Y208" s="595"/>
      <c r="Z208" s="596"/>
      <c r="AA208" s="597"/>
      <c r="AB208" s="344" t="s">
        <v>11</v>
      </c>
      <c r="AC208" s="341"/>
      <c r="AD208" s="342"/>
      <c r="AE208" s="136" t="s">
        <v>415</v>
      </c>
      <c r="AF208" s="136"/>
      <c r="AG208" s="136"/>
      <c r="AH208" s="136"/>
      <c r="AI208" s="415" t="s">
        <v>567</v>
      </c>
      <c r="AJ208" s="415"/>
      <c r="AK208" s="415"/>
      <c r="AL208" s="415"/>
      <c r="AM208" s="415" t="s">
        <v>383</v>
      </c>
      <c r="AN208" s="415"/>
      <c r="AO208" s="415"/>
      <c r="AP208" s="415"/>
      <c r="AQ208" s="491" t="s">
        <v>174</v>
      </c>
      <c r="AR208" s="492"/>
      <c r="AS208" s="492"/>
      <c r="AT208" s="493"/>
      <c r="AU208" s="585" t="s">
        <v>128</v>
      </c>
      <c r="AV208" s="586"/>
      <c r="AW208" s="586"/>
      <c r="AX208" s="587"/>
      <c r="AY208">
        <f>COUNTA($H$210)</f>
        <v>0</v>
      </c>
    </row>
    <row r="209" spans="1:51" hidden="1" x14ac:dyDescent="0.2">
      <c r="A209" s="566"/>
      <c r="B209" s="567"/>
      <c r="C209" s="567"/>
      <c r="D209" s="567"/>
      <c r="E209" s="567"/>
      <c r="F209" s="568"/>
      <c r="G209" s="593"/>
      <c r="H209" s="434"/>
      <c r="I209" s="434"/>
      <c r="J209" s="434"/>
      <c r="K209" s="434"/>
      <c r="L209" s="434"/>
      <c r="M209" s="434"/>
      <c r="N209" s="434"/>
      <c r="O209" s="435"/>
      <c r="P209" s="594"/>
      <c r="Q209" s="434"/>
      <c r="R209" s="434"/>
      <c r="S209" s="434"/>
      <c r="T209" s="434"/>
      <c r="U209" s="434"/>
      <c r="V209" s="434"/>
      <c r="W209" s="434"/>
      <c r="X209" s="435"/>
      <c r="Y209" s="598"/>
      <c r="Z209" s="599"/>
      <c r="AA209" s="600"/>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8"/>
      <c r="AY209">
        <f>$AY$208</f>
        <v>0</v>
      </c>
    </row>
    <row r="210" spans="1:51" hidden="1" x14ac:dyDescent="0.2">
      <c r="A210" s="566"/>
      <c r="B210" s="567"/>
      <c r="C210" s="567"/>
      <c r="D210" s="567"/>
      <c r="E210" s="567"/>
      <c r="F210" s="568"/>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idden="1" x14ac:dyDescent="0.2">
      <c r="A211" s="566"/>
      <c r="B211" s="567"/>
      <c r="C211" s="567"/>
      <c r="D211" s="567"/>
      <c r="E211" s="567"/>
      <c r="F211" s="568"/>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idden="1" x14ac:dyDescent="0.2">
      <c r="A212" s="566"/>
      <c r="B212" s="567"/>
      <c r="C212" s="567"/>
      <c r="D212" s="567"/>
      <c r="E212" s="567"/>
      <c r="F212" s="568"/>
      <c r="G212" s="603"/>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49.2" hidden="1" x14ac:dyDescent="0.2">
      <c r="A213" s="644" t="s">
        <v>620</v>
      </c>
      <c r="B213" s="645"/>
      <c r="C213" s="645"/>
      <c r="D213" s="645"/>
      <c r="E213" s="570" t="s">
        <v>225</v>
      </c>
      <c r="F213" s="571"/>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customHeight="1" thickBot="1" x14ac:dyDescent="0.25">
      <c r="A214" s="503" t="s">
        <v>575</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45" customHeight="1" x14ac:dyDescent="0.2">
      <c r="A215" s="650" t="s">
        <v>282</v>
      </c>
      <c r="B215" s="651"/>
      <c r="C215" s="653" t="s">
        <v>178</v>
      </c>
      <c r="D215" s="651"/>
      <c r="E215" s="654" t="s">
        <v>194</v>
      </c>
      <c r="F215" s="655"/>
      <c r="G215" s="656" t="s">
        <v>283</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2">
      <c r="A216" s="652"/>
      <c r="B216" s="640"/>
      <c r="C216" s="639"/>
      <c r="D216" s="640"/>
      <c r="E216" s="455" t="s">
        <v>193</v>
      </c>
      <c r="F216" s="457"/>
      <c r="G216" s="138" t="s">
        <v>660</v>
      </c>
      <c r="H216" s="139"/>
      <c r="I216" s="139"/>
      <c r="J216" s="139"/>
      <c r="K216" s="139"/>
      <c r="L216" s="139"/>
      <c r="M216" s="139"/>
      <c r="N216" s="139"/>
      <c r="O216" s="139"/>
      <c r="P216" s="139"/>
      <c r="Q216" s="139"/>
      <c r="R216" s="139"/>
      <c r="S216" s="139"/>
      <c r="T216" s="139"/>
      <c r="U216" s="139"/>
      <c r="V216" s="140"/>
      <c r="W216" s="628" t="s">
        <v>583</v>
      </c>
      <c r="X216" s="629"/>
      <c r="Y216" s="629"/>
      <c r="Z216" s="629"/>
      <c r="AA216" s="630"/>
      <c r="AB216" s="631" t="s">
        <v>682</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2">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584</v>
      </c>
      <c r="X217" s="635"/>
      <c r="Y217" s="635"/>
      <c r="Z217" s="635"/>
      <c r="AA217" s="636"/>
      <c r="AB217" s="631" t="s">
        <v>683</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65" customHeight="1" x14ac:dyDescent="0.2">
      <c r="A218" s="652"/>
      <c r="B218" s="640"/>
      <c r="C218" s="637" t="s">
        <v>596</v>
      </c>
      <c r="D218" s="638"/>
      <c r="E218" s="455" t="s">
        <v>278</v>
      </c>
      <c r="F218" s="457"/>
      <c r="G218" s="618" t="s">
        <v>181</v>
      </c>
      <c r="H218" s="619"/>
      <c r="I218" s="619"/>
      <c r="J218" s="641" t="s">
        <v>614</v>
      </c>
      <c r="K218" s="642"/>
      <c r="L218" s="642"/>
      <c r="M218" s="642"/>
      <c r="N218" s="642"/>
      <c r="O218" s="642"/>
      <c r="P218" s="642"/>
      <c r="Q218" s="642"/>
      <c r="R218" s="642"/>
      <c r="S218" s="642"/>
      <c r="T218" s="643"/>
      <c r="U218" s="616" t="s">
        <v>283</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65" customHeight="1" x14ac:dyDescent="0.2">
      <c r="A219" s="652"/>
      <c r="B219" s="640"/>
      <c r="C219" s="639"/>
      <c r="D219" s="640"/>
      <c r="E219" s="316"/>
      <c r="F219" s="318"/>
      <c r="G219" s="618" t="s">
        <v>597</v>
      </c>
      <c r="H219" s="619"/>
      <c r="I219" s="619"/>
      <c r="J219" s="619"/>
      <c r="K219" s="619"/>
      <c r="L219" s="619"/>
      <c r="M219" s="619"/>
      <c r="N219" s="619"/>
      <c r="O219" s="619"/>
      <c r="P219" s="619"/>
      <c r="Q219" s="619"/>
      <c r="R219" s="619"/>
      <c r="S219" s="619"/>
      <c r="T219" s="619"/>
      <c r="U219" s="615" t="s">
        <v>283</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65" customHeight="1" thickBot="1" x14ac:dyDescent="0.25">
      <c r="A220" s="652"/>
      <c r="B220" s="640"/>
      <c r="C220" s="639"/>
      <c r="D220" s="640"/>
      <c r="E220" s="319"/>
      <c r="F220" s="321"/>
      <c r="G220" s="618" t="s">
        <v>584</v>
      </c>
      <c r="H220" s="619"/>
      <c r="I220" s="619"/>
      <c r="J220" s="619"/>
      <c r="K220" s="619"/>
      <c r="L220" s="619"/>
      <c r="M220" s="619"/>
      <c r="N220" s="619"/>
      <c r="O220" s="619"/>
      <c r="P220" s="619"/>
      <c r="Q220" s="619"/>
      <c r="R220" s="619"/>
      <c r="S220" s="619"/>
      <c r="T220" s="619"/>
      <c r="U220" s="144" t="s">
        <v>283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45" customHeight="1" x14ac:dyDescent="0.2">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45" customHeight="1" x14ac:dyDescent="0.2">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57.45" customHeight="1" x14ac:dyDescent="0.2">
      <c r="A223" s="698" t="s">
        <v>133</v>
      </c>
      <c r="B223" s="699"/>
      <c r="C223" s="704" t="s">
        <v>134</v>
      </c>
      <c r="D223" s="705"/>
      <c r="E223" s="705"/>
      <c r="F223" s="705"/>
      <c r="G223" s="705"/>
      <c r="H223" s="705"/>
      <c r="I223" s="705"/>
      <c r="J223" s="705"/>
      <c r="K223" s="705"/>
      <c r="L223" s="705"/>
      <c r="M223" s="705"/>
      <c r="N223" s="705"/>
      <c r="O223" s="705"/>
      <c r="P223" s="705"/>
      <c r="Q223" s="705"/>
      <c r="R223" s="705"/>
      <c r="S223" s="705"/>
      <c r="T223" s="705"/>
      <c r="U223" s="705"/>
      <c r="V223" s="705"/>
      <c r="W223" s="705"/>
      <c r="X223" s="705"/>
      <c r="Y223" s="705"/>
      <c r="Z223" s="705"/>
      <c r="AA223" s="705"/>
      <c r="AB223" s="705"/>
      <c r="AC223" s="706"/>
      <c r="AD223" s="707" t="s">
        <v>643</v>
      </c>
      <c r="AE223" s="708"/>
      <c r="AF223" s="708"/>
      <c r="AG223" s="709" t="s">
        <v>649</v>
      </c>
      <c r="AH223" s="710"/>
      <c r="AI223" s="710"/>
      <c r="AJ223" s="710"/>
      <c r="AK223" s="710"/>
      <c r="AL223" s="710"/>
      <c r="AM223" s="710"/>
      <c r="AN223" s="710"/>
      <c r="AO223" s="710"/>
      <c r="AP223" s="710"/>
      <c r="AQ223" s="710"/>
      <c r="AR223" s="710"/>
      <c r="AS223" s="710"/>
      <c r="AT223" s="710"/>
      <c r="AU223" s="710"/>
      <c r="AV223" s="710"/>
      <c r="AW223" s="710"/>
      <c r="AX223" s="711"/>
    </row>
    <row r="224" spans="1:51" ht="57.45" customHeight="1" x14ac:dyDescent="0.2">
      <c r="A224" s="700"/>
      <c r="B224" s="701"/>
      <c r="C224" s="712" t="s">
        <v>34</v>
      </c>
      <c r="D224" s="713"/>
      <c r="E224" s="713"/>
      <c r="F224" s="713"/>
      <c r="G224" s="713"/>
      <c r="H224" s="713"/>
      <c r="I224" s="713"/>
      <c r="J224" s="713"/>
      <c r="K224" s="713"/>
      <c r="L224" s="713"/>
      <c r="M224" s="713"/>
      <c r="N224" s="713"/>
      <c r="O224" s="713"/>
      <c r="P224" s="713"/>
      <c r="Q224" s="713"/>
      <c r="R224" s="713"/>
      <c r="S224" s="713"/>
      <c r="T224" s="713"/>
      <c r="U224" s="713"/>
      <c r="V224" s="713"/>
      <c r="W224" s="713"/>
      <c r="X224" s="713"/>
      <c r="Y224" s="713"/>
      <c r="Z224" s="713"/>
      <c r="AA224" s="713"/>
      <c r="AB224" s="713"/>
      <c r="AC224" s="714"/>
      <c r="AD224" s="715" t="s">
        <v>643</v>
      </c>
      <c r="AE224" s="716"/>
      <c r="AF224" s="716"/>
      <c r="AG224" s="717" t="s">
        <v>650</v>
      </c>
      <c r="AH224" s="718"/>
      <c r="AI224" s="718"/>
      <c r="AJ224" s="718"/>
      <c r="AK224" s="718"/>
      <c r="AL224" s="718"/>
      <c r="AM224" s="718"/>
      <c r="AN224" s="718"/>
      <c r="AO224" s="718"/>
      <c r="AP224" s="718"/>
      <c r="AQ224" s="718"/>
      <c r="AR224" s="718"/>
      <c r="AS224" s="718"/>
      <c r="AT224" s="718"/>
      <c r="AU224" s="718"/>
      <c r="AV224" s="718"/>
      <c r="AW224" s="718"/>
      <c r="AX224" s="719"/>
    </row>
    <row r="225" spans="1:50" ht="57.45" customHeight="1" x14ac:dyDescent="0.2">
      <c r="A225" s="702"/>
      <c r="B225" s="703"/>
      <c r="C225" s="720" t="s">
        <v>135</v>
      </c>
      <c r="D225" s="721"/>
      <c r="E225" s="721"/>
      <c r="F225" s="721"/>
      <c r="G225" s="721"/>
      <c r="H225" s="721"/>
      <c r="I225" s="721"/>
      <c r="J225" s="721"/>
      <c r="K225" s="721"/>
      <c r="L225" s="721"/>
      <c r="M225" s="721"/>
      <c r="N225" s="721"/>
      <c r="O225" s="721"/>
      <c r="P225" s="721"/>
      <c r="Q225" s="721"/>
      <c r="R225" s="721"/>
      <c r="S225" s="721"/>
      <c r="T225" s="721"/>
      <c r="U225" s="721"/>
      <c r="V225" s="721"/>
      <c r="W225" s="721"/>
      <c r="X225" s="721"/>
      <c r="Y225" s="721"/>
      <c r="Z225" s="721"/>
      <c r="AA225" s="721"/>
      <c r="AB225" s="721"/>
      <c r="AC225" s="722"/>
      <c r="AD225" s="723" t="s">
        <v>643</v>
      </c>
      <c r="AE225" s="724"/>
      <c r="AF225" s="724"/>
      <c r="AG225" s="678" t="s">
        <v>651</v>
      </c>
      <c r="AH225" s="679"/>
      <c r="AI225" s="679"/>
      <c r="AJ225" s="679"/>
      <c r="AK225" s="679"/>
      <c r="AL225" s="679"/>
      <c r="AM225" s="679"/>
      <c r="AN225" s="679"/>
      <c r="AO225" s="679"/>
      <c r="AP225" s="679"/>
      <c r="AQ225" s="679"/>
      <c r="AR225" s="679"/>
      <c r="AS225" s="679"/>
      <c r="AT225" s="679"/>
      <c r="AU225" s="679"/>
      <c r="AV225" s="679"/>
      <c r="AW225" s="679"/>
      <c r="AX225" s="680"/>
    </row>
    <row r="226" spans="1:50" ht="27.45" customHeight="1" x14ac:dyDescent="0.2">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643</v>
      </c>
      <c r="AE226" s="674"/>
      <c r="AF226" s="674"/>
      <c r="AG226" s="675" t="s">
        <v>652</v>
      </c>
      <c r="AH226" s="676"/>
      <c r="AI226" s="676"/>
      <c r="AJ226" s="676"/>
      <c r="AK226" s="676"/>
      <c r="AL226" s="676"/>
      <c r="AM226" s="676"/>
      <c r="AN226" s="676"/>
      <c r="AO226" s="676"/>
      <c r="AP226" s="676"/>
      <c r="AQ226" s="676"/>
      <c r="AR226" s="676"/>
      <c r="AS226" s="676"/>
      <c r="AT226" s="676"/>
      <c r="AU226" s="676"/>
      <c r="AV226" s="676"/>
      <c r="AW226" s="676"/>
      <c r="AX226" s="677"/>
    </row>
    <row r="227" spans="1:50" ht="35.25" customHeight="1" x14ac:dyDescent="0.2">
      <c r="A227" s="664"/>
      <c r="B227" s="665"/>
      <c r="C227" s="681"/>
      <c r="D227" s="682"/>
      <c r="E227" s="685" t="s">
        <v>261</v>
      </c>
      <c r="F227" s="686"/>
      <c r="G227" s="686"/>
      <c r="H227" s="686"/>
      <c r="I227" s="686"/>
      <c r="J227" s="686"/>
      <c r="K227" s="686"/>
      <c r="L227" s="686"/>
      <c r="M227" s="686"/>
      <c r="N227" s="686"/>
      <c r="O227" s="686"/>
      <c r="P227" s="686"/>
      <c r="Q227" s="686"/>
      <c r="R227" s="686"/>
      <c r="S227" s="686"/>
      <c r="T227" s="686"/>
      <c r="U227" s="686"/>
      <c r="V227" s="686"/>
      <c r="W227" s="686"/>
      <c r="X227" s="686"/>
      <c r="Y227" s="686"/>
      <c r="Z227" s="686"/>
      <c r="AA227" s="686"/>
      <c r="AB227" s="686"/>
      <c r="AC227" s="687"/>
      <c r="AD227" s="688" t="s">
        <v>646</v>
      </c>
      <c r="AE227" s="689"/>
      <c r="AF227" s="690"/>
      <c r="AG227" s="678"/>
      <c r="AH227" s="679"/>
      <c r="AI227" s="679"/>
      <c r="AJ227" s="679"/>
      <c r="AK227" s="679"/>
      <c r="AL227" s="679"/>
      <c r="AM227" s="679"/>
      <c r="AN227" s="679"/>
      <c r="AO227" s="679"/>
      <c r="AP227" s="679"/>
      <c r="AQ227" s="679"/>
      <c r="AR227" s="679"/>
      <c r="AS227" s="679"/>
      <c r="AT227" s="679"/>
      <c r="AU227" s="679"/>
      <c r="AV227" s="679"/>
      <c r="AW227" s="679"/>
      <c r="AX227" s="680"/>
    </row>
    <row r="228" spans="1:50" ht="26.25" customHeight="1" x14ac:dyDescent="0.2">
      <c r="A228" s="664"/>
      <c r="B228" s="665"/>
      <c r="C228" s="683"/>
      <c r="D228" s="684"/>
      <c r="E228" s="691" t="s">
        <v>215</v>
      </c>
      <c r="F228" s="692"/>
      <c r="G228" s="692"/>
      <c r="H228" s="692"/>
      <c r="I228" s="692"/>
      <c r="J228" s="692"/>
      <c r="K228" s="692"/>
      <c r="L228" s="692"/>
      <c r="M228" s="692"/>
      <c r="N228" s="692"/>
      <c r="O228" s="692"/>
      <c r="P228" s="692"/>
      <c r="Q228" s="692"/>
      <c r="R228" s="692"/>
      <c r="S228" s="692"/>
      <c r="T228" s="692"/>
      <c r="U228" s="692"/>
      <c r="V228" s="692"/>
      <c r="W228" s="692"/>
      <c r="X228" s="692"/>
      <c r="Y228" s="692"/>
      <c r="Z228" s="692"/>
      <c r="AA228" s="692"/>
      <c r="AB228" s="692"/>
      <c r="AC228" s="693"/>
      <c r="AD228" s="694" t="s">
        <v>647</v>
      </c>
      <c r="AE228" s="695"/>
      <c r="AF228" s="695"/>
      <c r="AG228" s="678"/>
      <c r="AH228" s="679"/>
      <c r="AI228" s="679"/>
      <c r="AJ228" s="679"/>
      <c r="AK228" s="679"/>
      <c r="AL228" s="679"/>
      <c r="AM228" s="679"/>
      <c r="AN228" s="679"/>
      <c r="AO228" s="679"/>
      <c r="AP228" s="679"/>
      <c r="AQ228" s="679"/>
      <c r="AR228" s="679"/>
      <c r="AS228" s="679"/>
      <c r="AT228" s="679"/>
      <c r="AU228" s="679"/>
      <c r="AV228" s="679"/>
      <c r="AW228" s="679"/>
      <c r="AX228" s="680"/>
    </row>
    <row r="229" spans="1:50" ht="26.25" customHeight="1" x14ac:dyDescent="0.2">
      <c r="A229" s="664"/>
      <c r="B229" s="666"/>
      <c r="C229" s="696" t="s">
        <v>39</v>
      </c>
      <c r="D229" s="697"/>
      <c r="E229" s="697"/>
      <c r="F229" s="697"/>
      <c r="G229" s="697"/>
      <c r="H229" s="697"/>
      <c r="I229" s="697"/>
      <c r="J229" s="697"/>
      <c r="K229" s="697"/>
      <c r="L229" s="697"/>
      <c r="M229" s="697"/>
      <c r="N229" s="697"/>
      <c r="O229" s="697"/>
      <c r="P229" s="697"/>
      <c r="Q229" s="697"/>
      <c r="R229" s="697"/>
      <c r="S229" s="697"/>
      <c r="T229" s="697"/>
      <c r="U229" s="697"/>
      <c r="V229" s="697"/>
      <c r="W229" s="697"/>
      <c r="X229" s="697"/>
      <c r="Y229" s="697"/>
      <c r="Z229" s="697"/>
      <c r="AA229" s="697"/>
      <c r="AB229" s="697"/>
      <c r="AC229" s="697"/>
      <c r="AD229" s="744" t="s">
        <v>648</v>
      </c>
      <c r="AE229" s="745"/>
      <c r="AF229" s="745"/>
      <c r="AG229" s="746" t="s">
        <v>283</v>
      </c>
      <c r="AH229" s="747"/>
      <c r="AI229" s="747"/>
      <c r="AJ229" s="747"/>
      <c r="AK229" s="747"/>
      <c r="AL229" s="747"/>
      <c r="AM229" s="747"/>
      <c r="AN229" s="747"/>
      <c r="AO229" s="747"/>
      <c r="AP229" s="747"/>
      <c r="AQ229" s="747"/>
      <c r="AR229" s="747"/>
      <c r="AS229" s="747"/>
      <c r="AT229" s="747"/>
      <c r="AU229" s="747"/>
      <c r="AV229" s="747"/>
      <c r="AW229" s="747"/>
      <c r="AX229" s="748"/>
    </row>
    <row r="230" spans="1:50" ht="28.05" customHeight="1" x14ac:dyDescent="0.2">
      <c r="A230" s="664"/>
      <c r="B230" s="666"/>
      <c r="C230" s="737" t="s">
        <v>136</v>
      </c>
      <c r="D230" s="714"/>
      <c r="E230" s="714"/>
      <c r="F230" s="714"/>
      <c r="G230" s="714"/>
      <c r="H230" s="714"/>
      <c r="I230" s="714"/>
      <c r="J230" s="714"/>
      <c r="K230" s="714"/>
      <c r="L230" s="714"/>
      <c r="M230" s="714"/>
      <c r="N230" s="714"/>
      <c r="O230" s="714"/>
      <c r="P230" s="714"/>
      <c r="Q230" s="714"/>
      <c r="R230" s="714"/>
      <c r="S230" s="714"/>
      <c r="T230" s="714"/>
      <c r="U230" s="714"/>
      <c r="V230" s="714"/>
      <c r="W230" s="714"/>
      <c r="X230" s="714"/>
      <c r="Y230" s="714"/>
      <c r="Z230" s="714"/>
      <c r="AA230" s="714"/>
      <c r="AB230" s="714"/>
      <c r="AC230" s="714"/>
      <c r="AD230" s="688" t="s">
        <v>643</v>
      </c>
      <c r="AE230" s="689"/>
      <c r="AF230" s="689"/>
      <c r="AG230" s="717" t="s">
        <v>653</v>
      </c>
      <c r="AH230" s="718"/>
      <c r="AI230" s="718"/>
      <c r="AJ230" s="718"/>
      <c r="AK230" s="718"/>
      <c r="AL230" s="718"/>
      <c r="AM230" s="718"/>
      <c r="AN230" s="718"/>
      <c r="AO230" s="718"/>
      <c r="AP230" s="718"/>
      <c r="AQ230" s="718"/>
      <c r="AR230" s="718"/>
      <c r="AS230" s="718"/>
      <c r="AT230" s="718"/>
      <c r="AU230" s="718"/>
      <c r="AV230" s="718"/>
      <c r="AW230" s="718"/>
      <c r="AX230" s="719"/>
    </row>
    <row r="231" spans="1:50" ht="28.05" customHeight="1" x14ac:dyDescent="0.2">
      <c r="A231" s="664"/>
      <c r="B231" s="666"/>
      <c r="C231" s="737" t="s">
        <v>35</v>
      </c>
      <c r="D231" s="714"/>
      <c r="E231" s="714"/>
      <c r="F231" s="714"/>
      <c r="G231" s="714"/>
      <c r="H231" s="714"/>
      <c r="I231" s="714"/>
      <c r="J231" s="714"/>
      <c r="K231" s="714"/>
      <c r="L231" s="714"/>
      <c r="M231" s="714"/>
      <c r="N231" s="714"/>
      <c r="O231" s="714"/>
      <c r="P231" s="714"/>
      <c r="Q231" s="714"/>
      <c r="R231" s="714"/>
      <c r="S231" s="714"/>
      <c r="T231" s="714"/>
      <c r="U231" s="714"/>
      <c r="V231" s="714"/>
      <c r="W231" s="714"/>
      <c r="X231" s="714"/>
      <c r="Y231" s="714"/>
      <c r="Z231" s="714"/>
      <c r="AA231" s="714"/>
      <c r="AB231" s="714"/>
      <c r="AC231" s="714"/>
      <c r="AD231" s="688" t="s">
        <v>643</v>
      </c>
      <c r="AE231" s="689"/>
      <c r="AF231" s="689"/>
      <c r="AG231" s="717" t="s">
        <v>681</v>
      </c>
      <c r="AH231" s="718"/>
      <c r="AI231" s="718"/>
      <c r="AJ231" s="718"/>
      <c r="AK231" s="718"/>
      <c r="AL231" s="718"/>
      <c r="AM231" s="718"/>
      <c r="AN231" s="718"/>
      <c r="AO231" s="718"/>
      <c r="AP231" s="718"/>
      <c r="AQ231" s="718"/>
      <c r="AR231" s="718"/>
      <c r="AS231" s="718"/>
      <c r="AT231" s="718"/>
      <c r="AU231" s="718"/>
      <c r="AV231" s="718"/>
      <c r="AW231" s="718"/>
      <c r="AX231" s="719"/>
    </row>
    <row r="232" spans="1:50" ht="28.05" customHeight="1" x14ac:dyDescent="0.2">
      <c r="A232" s="664"/>
      <c r="B232" s="666"/>
      <c r="C232" s="737" t="s">
        <v>40</v>
      </c>
      <c r="D232" s="714"/>
      <c r="E232" s="714"/>
      <c r="F232" s="714"/>
      <c r="G232" s="714"/>
      <c r="H232" s="714"/>
      <c r="I232" s="714"/>
      <c r="J232" s="714"/>
      <c r="K232" s="714"/>
      <c r="L232" s="714"/>
      <c r="M232" s="714"/>
      <c r="N232" s="714"/>
      <c r="O232" s="714"/>
      <c r="P232" s="714"/>
      <c r="Q232" s="714"/>
      <c r="R232" s="714"/>
      <c r="S232" s="714"/>
      <c r="T232" s="714"/>
      <c r="U232" s="714"/>
      <c r="V232" s="714"/>
      <c r="W232" s="714"/>
      <c r="X232" s="714"/>
      <c r="Y232" s="714"/>
      <c r="Z232" s="714"/>
      <c r="AA232" s="714"/>
      <c r="AB232" s="714"/>
      <c r="AC232" s="738"/>
      <c r="AD232" s="688" t="s">
        <v>643</v>
      </c>
      <c r="AE232" s="689"/>
      <c r="AF232" s="689"/>
      <c r="AG232" s="717" t="s">
        <v>654</v>
      </c>
      <c r="AH232" s="718"/>
      <c r="AI232" s="718"/>
      <c r="AJ232" s="718"/>
      <c r="AK232" s="718"/>
      <c r="AL232" s="718"/>
      <c r="AM232" s="718"/>
      <c r="AN232" s="718"/>
      <c r="AO232" s="718"/>
      <c r="AP232" s="718"/>
      <c r="AQ232" s="718"/>
      <c r="AR232" s="718"/>
      <c r="AS232" s="718"/>
      <c r="AT232" s="718"/>
      <c r="AU232" s="718"/>
      <c r="AV232" s="718"/>
      <c r="AW232" s="718"/>
      <c r="AX232" s="719"/>
    </row>
    <row r="233" spans="1:50" ht="26.25" customHeight="1" x14ac:dyDescent="0.2">
      <c r="A233" s="664"/>
      <c r="B233" s="666"/>
      <c r="C233" s="737" t="s">
        <v>234</v>
      </c>
      <c r="D233" s="714"/>
      <c r="E233" s="714"/>
      <c r="F233" s="714"/>
      <c r="G233" s="714"/>
      <c r="H233" s="714"/>
      <c r="I233" s="714"/>
      <c r="J233" s="714"/>
      <c r="K233" s="714"/>
      <c r="L233" s="714"/>
      <c r="M233" s="714"/>
      <c r="N233" s="714"/>
      <c r="O233" s="714"/>
      <c r="P233" s="714"/>
      <c r="Q233" s="714"/>
      <c r="R233" s="714"/>
      <c r="S233" s="714"/>
      <c r="T233" s="714"/>
      <c r="U233" s="714"/>
      <c r="V233" s="714"/>
      <c r="W233" s="714"/>
      <c r="X233" s="714"/>
      <c r="Y233" s="714"/>
      <c r="Z233" s="714"/>
      <c r="AA233" s="714"/>
      <c r="AB233" s="714"/>
      <c r="AC233" s="738"/>
      <c r="AD233" s="739" t="s">
        <v>648</v>
      </c>
      <c r="AE233" s="740"/>
      <c r="AF233" s="740"/>
      <c r="AG233" s="741" t="s">
        <v>283</v>
      </c>
      <c r="AH233" s="742"/>
      <c r="AI233" s="742"/>
      <c r="AJ233" s="742"/>
      <c r="AK233" s="742"/>
      <c r="AL233" s="742"/>
      <c r="AM233" s="742"/>
      <c r="AN233" s="742"/>
      <c r="AO233" s="742"/>
      <c r="AP233" s="742"/>
      <c r="AQ233" s="742"/>
      <c r="AR233" s="742"/>
      <c r="AS233" s="742"/>
      <c r="AT233" s="742"/>
      <c r="AU233" s="742"/>
      <c r="AV233" s="742"/>
      <c r="AW233" s="742"/>
      <c r="AX233" s="743"/>
    </row>
    <row r="234" spans="1:50" ht="26.25" customHeight="1" x14ac:dyDescent="0.2">
      <c r="A234" s="664"/>
      <c r="B234" s="666"/>
      <c r="C234" s="725" t="s">
        <v>235</v>
      </c>
      <c r="D234" s="726"/>
      <c r="E234" s="726"/>
      <c r="F234" s="726"/>
      <c r="G234" s="726"/>
      <c r="H234" s="726"/>
      <c r="I234" s="726"/>
      <c r="J234" s="726"/>
      <c r="K234" s="726"/>
      <c r="L234" s="726"/>
      <c r="M234" s="726"/>
      <c r="N234" s="726"/>
      <c r="O234" s="726"/>
      <c r="P234" s="726"/>
      <c r="Q234" s="726"/>
      <c r="R234" s="726"/>
      <c r="S234" s="726"/>
      <c r="T234" s="726"/>
      <c r="U234" s="726"/>
      <c r="V234" s="726"/>
      <c r="W234" s="726"/>
      <c r="X234" s="726"/>
      <c r="Y234" s="726"/>
      <c r="Z234" s="726"/>
      <c r="AA234" s="726"/>
      <c r="AB234" s="726"/>
      <c r="AC234" s="727"/>
      <c r="AD234" s="688" t="s">
        <v>648</v>
      </c>
      <c r="AE234" s="689"/>
      <c r="AF234" s="690"/>
      <c r="AG234" s="717" t="s">
        <v>283</v>
      </c>
      <c r="AH234" s="718"/>
      <c r="AI234" s="718"/>
      <c r="AJ234" s="718"/>
      <c r="AK234" s="718"/>
      <c r="AL234" s="718"/>
      <c r="AM234" s="718"/>
      <c r="AN234" s="718"/>
      <c r="AO234" s="718"/>
      <c r="AP234" s="718"/>
      <c r="AQ234" s="718"/>
      <c r="AR234" s="718"/>
      <c r="AS234" s="718"/>
      <c r="AT234" s="718"/>
      <c r="AU234" s="718"/>
      <c r="AV234" s="718"/>
      <c r="AW234" s="718"/>
      <c r="AX234" s="719"/>
    </row>
    <row r="235" spans="1:50" ht="49.5" customHeight="1" x14ac:dyDescent="0.2">
      <c r="A235" s="667"/>
      <c r="B235" s="668"/>
      <c r="C235" s="728" t="s">
        <v>222</v>
      </c>
      <c r="D235" s="729"/>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30"/>
      <c r="AD235" s="731" t="s">
        <v>643</v>
      </c>
      <c r="AE235" s="732"/>
      <c r="AF235" s="733"/>
      <c r="AG235" s="734" t="s">
        <v>655</v>
      </c>
      <c r="AH235" s="735"/>
      <c r="AI235" s="735"/>
      <c r="AJ235" s="735"/>
      <c r="AK235" s="735"/>
      <c r="AL235" s="735"/>
      <c r="AM235" s="735"/>
      <c r="AN235" s="735"/>
      <c r="AO235" s="735"/>
      <c r="AP235" s="735"/>
      <c r="AQ235" s="735"/>
      <c r="AR235" s="735"/>
      <c r="AS235" s="735"/>
      <c r="AT235" s="735"/>
      <c r="AU235" s="735"/>
      <c r="AV235" s="735"/>
      <c r="AW235" s="735"/>
      <c r="AX235" s="736"/>
    </row>
    <row r="236" spans="1:50" ht="27.45" customHeight="1" x14ac:dyDescent="0.2">
      <c r="A236" s="122" t="s">
        <v>37</v>
      </c>
      <c r="B236" s="752"/>
      <c r="C236" s="753" t="s">
        <v>223</v>
      </c>
      <c r="D236" s="754"/>
      <c r="E236" s="754"/>
      <c r="F236" s="754"/>
      <c r="G236" s="754"/>
      <c r="H236" s="754"/>
      <c r="I236" s="754"/>
      <c r="J236" s="754"/>
      <c r="K236" s="754"/>
      <c r="L236" s="754"/>
      <c r="M236" s="754"/>
      <c r="N236" s="754"/>
      <c r="O236" s="754"/>
      <c r="P236" s="754"/>
      <c r="Q236" s="754"/>
      <c r="R236" s="754"/>
      <c r="S236" s="754"/>
      <c r="T236" s="754"/>
      <c r="U236" s="754"/>
      <c r="V236" s="754"/>
      <c r="W236" s="754"/>
      <c r="X236" s="754"/>
      <c r="Y236" s="754"/>
      <c r="Z236" s="754"/>
      <c r="AA236" s="754"/>
      <c r="AB236" s="754"/>
      <c r="AC236" s="755"/>
      <c r="AD236" s="744" t="s">
        <v>648</v>
      </c>
      <c r="AE236" s="745"/>
      <c r="AF236" s="756"/>
      <c r="AG236" s="746" t="s">
        <v>283</v>
      </c>
      <c r="AH236" s="747"/>
      <c r="AI236" s="747"/>
      <c r="AJ236" s="747"/>
      <c r="AK236" s="747"/>
      <c r="AL236" s="747"/>
      <c r="AM236" s="747"/>
      <c r="AN236" s="747"/>
      <c r="AO236" s="747"/>
      <c r="AP236" s="747"/>
      <c r="AQ236" s="747"/>
      <c r="AR236" s="747"/>
      <c r="AS236" s="747"/>
      <c r="AT236" s="747"/>
      <c r="AU236" s="747"/>
      <c r="AV236" s="747"/>
      <c r="AW236" s="747"/>
      <c r="AX236" s="748"/>
    </row>
    <row r="237" spans="1:50" ht="35.25" customHeight="1" x14ac:dyDescent="0.2">
      <c r="A237" s="664"/>
      <c r="B237" s="666"/>
      <c r="C237" s="757" t="s">
        <v>42</v>
      </c>
      <c r="D237" s="758"/>
      <c r="E237" s="758"/>
      <c r="F237" s="758"/>
      <c r="G237" s="758"/>
      <c r="H237" s="758"/>
      <c r="I237" s="758"/>
      <c r="J237" s="758"/>
      <c r="K237" s="758"/>
      <c r="L237" s="758"/>
      <c r="M237" s="758"/>
      <c r="N237" s="758"/>
      <c r="O237" s="758"/>
      <c r="P237" s="758"/>
      <c r="Q237" s="758"/>
      <c r="R237" s="758"/>
      <c r="S237" s="758"/>
      <c r="T237" s="758"/>
      <c r="U237" s="758"/>
      <c r="V237" s="758"/>
      <c r="W237" s="758"/>
      <c r="X237" s="758"/>
      <c r="Y237" s="758"/>
      <c r="Z237" s="758"/>
      <c r="AA237" s="758"/>
      <c r="AB237" s="758"/>
      <c r="AC237" s="759"/>
      <c r="AD237" s="760" t="s">
        <v>648</v>
      </c>
      <c r="AE237" s="761"/>
      <c r="AF237" s="761"/>
      <c r="AG237" s="717" t="s">
        <v>283</v>
      </c>
      <c r="AH237" s="718"/>
      <c r="AI237" s="718"/>
      <c r="AJ237" s="718"/>
      <c r="AK237" s="718"/>
      <c r="AL237" s="718"/>
      <c r="AM237" s="718"/>
      <c r="AN237" s="718"/>
      <c r="AO237" s="718"/>
      <c r="AP237" s="718"/>
      <c r="AQ237" s="718"/>
      <c r="AR237" s="718"/>
      <c r="AS237" s="718"/>
      <c r="AT237" s="718"/>
      <c r="AU237" s="718"/>
      <c r="AV237" s="718"/>
      <c r="AW237" s="718"/>
      <c r="AX237" s="719"/>
    </row>
    <row r="238" spans="1:50" ht="27.45" customHeight="1" x14ac:dyDescent="0.2">
      <c r="A238" s="664"/>
      <c r="B238" s="666"/>
      <c r="C238" s="737" t="s">
        <v>179</v>
      </c>
      <c r="D238" s="714"/>
      <c r="E238" s="714"/>
      <c r="F238" s="714"/>
      <c r="G238" s="714"/>
      <c r="H238" s="714"/>
      <c r="I238" s="714"/>
      <c r="J238" s="714"/>
      <c r="K238" s="714"/>
      <c r="L238" s="714"/>
      <c r="M238" s="714"/>
      <c r="N238" s="714"/>
      <c r="O238" s="714"/>
      <c r="P238" s="714"/>
      <c r="Q238" s="714"/>
      <c r="R238" s="714"/>
      <c r="S238" s="714"/>
      <c r="T238" s="714"/>
      <c r="U238" s="714"/>
      <c r="V238" s="714"/>
      <c r="W238" s="714"/>
      <c r="X238" s="714"/>
      <c r="Y238" s="714"/>
      <c r="Z238" s="714"/>
      <c r="AA238" s="714"/>
      <c r="AB238" s="714"/>
      <c r="AC238" s="714"/>
      <c r="AD238" s="688" t="s">
        <v>643</v>
      </c>
      <c r="AE238" s="689"/>
      <c r="AF238" s="689"/>
      <c r="AG238" s="717" t="s">
        <v>656</v>
      </c>
      <c r="AH238" s="718"/>
      <c r="AI238" s="718"/>
      <c r="AJ238" s="718"/>
      <c r="AK238" s="718"/>
      <c r="AL238" s="718"/>
      <c r="AM238" s="718"/>
      <c r="AN238" s="718"/>
      <c r="AO238" s="718"/>
      <c r="AP238" s="718"/>
      <c r="AQ238" s="718"/>
      <c r="AR238" s="718"/>
      <c r="AS238" s="718"/>
      <c r="AT238" s="718"/>
      <c r="AU238" s="718"/>
      <c r="AV238" s="718"/>
      <c r="AW238" s="718"/>
      <c r="AX238" s="719"/>
    </row>
    <row r="239" spans="1:50" ht="27.45" customHeight="1" x14ac:dyDescent="0.2">
      <c r="A239" s="667"/>
      <c r="B239" s="668"/>
      <c r="C239" s="737" t="s">
        <v>41</v>
      </c>
      <c r="D239" s="714"/>
      <c r="E239" s="714"/>
      <c r="F239" s="714"/>
      <c r="G239" s="714"/>
      <c r="H239" s="714"/>
      <c r="I239" s="714"/>
      <c r="J239" s="714"/>
      <c r="K239" s="714"/>
      <c r="L239" s="714"/>
      <c r="M239" s="714"/>
      <c r="N239" s="714"/>
      <c r="O239" s="714"/>
      <c r="P239" s="714"/>
      <c r="Q239" s="714"/>
      <c r="R239" s="714"/>
      <c r="S239" s="714"/>
      <c r="T239" s="714"/>
      <c r="U239" s="714"/>
      <c r="V239" s="714"/>
      <c r="W239" s="714"/>
      <c r="X239" s="714"/>
      <c r="Y239" s="714"/>
      <c r="Z239" s="714"/>
      <c r="AA239" s="714"/>
      <c r="AB239" s="714"/>
      <c r="AC239" s="714"/>
      <c r="AD239" s="688" t="s">
        <v>643</v>
      </c>
      <c r="AE239" s="689"/>
      <c r="AF239" s="689"/>
      <c r="AG239" s="749" t="s">
        <v>657</v>
      </c>
      <c r="AH239" s="750"/>
      <c r="AI239" s="750"/>
      <c r="AJ239" s="750"/>
      <c r="AK239" s="750"/>
      <c r="AL239" s="750"/>
      <c r="AM239" s="750"/>
      <c r="AN239" s="750"/>
      <c r="AO239" s="750"/>
      <c r="AP239" s="750"/>
      <c r="AQ239" s="750"/>
      <c r="AR239" s="750"/>
      <c r="AS239" s="750"/>
      <c r="AT239" s="750"/>
      <c r="AU239" s="750"/>
      <c r="AV239" s="750"/>
      <c r="AW239" s="750"/>
      <c r="AX239" s="751"/>
    </row>
    <row r="240" spans="1:50" ht="41.25" customHeight="1" x14ac:dyDescent="0.2">
      <c r="A240" s="765" t="s">
        <v>54</v>
      </c>
      <c r="B240" s="766"/>
      <c r="C240" s="771" t="s">
        <v>137</v>
      </c>
      <c r="D240" s="772"/>
      <c r="E240" s="772"/>
      <c r="F240" s="772"/>
      <c r="G240" s="772"/>
      <c r="H240" s="772"/>
      <c r="I240" s="772"/>
      <c r="J240" s="772"/>
      <c r="K240" s="772"/>
      <c r="L240" s="772"/>
      <c r="M240" s="772"/>
      <c r="N240" s="772"/>
      <c r="O240" s="772"/>
      <c r="P240" s="772"/>
      <c r="Q240" s="772"/>
      <c r="R240" s="772"/>
      <c r="S240" s="772"/>
      <c r="T240" s="772"/>
      <c r="U240" s="772"/>
      <c r="V240" s="772"/>
      <c r="W240" s="772"/>
      <c r="X240" s="772"/>
      <c r="Y240" s="772"/>
      <c r="Z240" s="772"/>
      <c r="AA240" s="772"/>
      <c r="AB240" s="772"/>
      <c r="AC240" s="670"/>
      <c r="AD240" s="773" t="s">
        <v>648</v>
      </c>
      <c r="AE240" s="774"/>
      <c r="AF240" s="775"/>
      <c r="AG240" s="361"/>
      <c r="AH240" s="139"/>
      <c r="AI240" s="139"/>
      <c r="AJ240" s="139"/>
      <c r="AK240" s="139"/>
      <c r="AL240" s="139"/>
      <c r="AM240" s="139"/>
      <c r="AN240" s="139"/>
      <c r="AO240" s="139"/>
      <c r="AP240" s="139"/>
      <c r="AQ240" s="139"/>
      <c r="AR240" s="139"/>
      <c r="AS240" s="139"/>
      <c r="AT240" s="139"/>
      <c r="AU240" s="139"/>
      <c r="AV240" s="139"/>
      <c r="AW240" s="139"/>
      <c r="AX240" s="776"/>
    </row>
    <row r="241" spans="1:50" ht="19.95" customHeight="1" x14ac:dyDescent="0.2">
      <c r="A241" s="767"/>
      <c r="B241" s="768"/>
      <c r="C241" s="104" t="s">
        <v>0</v>
      </c>
      <c r="D241" s="105"/>
      <c r="E241" s="105"/>
      <c r="F241" s="105"/>
      <c r="G241" s="105"/>
      <c r="H241" s="105"/>
      <c r="I241" s="105"/>
      <c r="J241" s="105"/>
      <c r="K241" s="105"/>
      <c r="L241" s="105"/>
      <c r="M241" s="105"/>
      <c r="N241" s="105"/>
      <c r="O241" s="101" t="s">
        <v>602</v>
      </c>
      <c r="P241" s="102"/>
      <c r="Q241" s="102"/>
      <c r="R241" s="102"/>
      <c r="S241" s="102"/>
      <c r="T241" s="102"/>
      <c r="U241" s="102"/>
      <c r="V241" s="102"/>
      <c r="W241" s="102"/>
      <c r="X241" s="102"/>
      <c r="Y241" s="102"/>
      <c r="Z241" s="102"/>
      <c r="AA241" s="102"/>
      <c r="AB241" s="102"/>
      <c r="AC241" s="102"/>
      <c r="AD241" s="102"/>
      <c r="AE241" s="102"/>
      <c r="AF241" s="103"/>
      <c r="AG241" s="777"/>
      <c r="AH241" s="383"/>
      <c r="AI241" s="383"/>
      <c r="AJ241" s="383"/>
      <c r="AK241" s="383"/>
      <c r="AL241" s="383"/>
      <c r="AM241" s="383"/>
      <c r="AN241" s="383"/>
      <c r="AO241" s="383"/>
      <c r="AP241" s="383"/>
      <c r="AQ241" s="383"/>
      <c r="AR241" s="383"/>
      <c r="AS241" s="383"/>
      <c r="AT241" s="383"/>
      <c r="AU241" s="383"/>
      <c r="AV241" s="383"/>
      <c r="AW241" s="383"/>
      <c r="AX241" s="778"/>
    </row>
    <row r="242" spans="1:50" ht="24.75" customHeight="1" x14ac:dyDescent="0.2">
      <c r="A242" s="767"/>
      <c r="B242" s="768"/>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777"/>
      <c r="AH242" s="383"/>
      <c r="AI242" s="383"/>
      <c r="AJ242" s="383"/>
      <c r="AK242" s="383"/>
      <c r="AL242" s="383"/>
      <c r="AM242" s="383"/>
      <c r="AN242" s="383"/>
      <c r="AO242" s="383"/>
      <c r="AP242" s="383"/>
      <c r="AQ242" s="383"/>
      <c r="AR242" s="383"/>
      <c r="AS242" s="383"/>
      <c r="AT242" s="383"/>
      <c r="AU242" s="383"/>
      <c r="AV242" s="383"/>
      <c r="AW242" s="383"/>
      <c r="AX242" s="778"/>
    </row>
    <row r="243" spans="1:50" ht="24.75" customHeight="1" x14ac:dyDescent="0.2">
      <c r="A243" s="767"/>
      <c r="B243" s="768"/>
      <c r="C243" s="107"/>
      <c r="D243" s="108"/>
      <c r="E243" s="88"/>
      <c r="F243" s="88"/>
      <c r="G243" s="88"/>
      <c r="H243" s="89"/>
      <c r="I243" s="89"/>
      <c r="J243" s="762"/>
      <c r="K243" s="762"/>
      <c r="L243" s="762"/>
      <c r="M243" s="763"/>
      <c r="N243" s="764"/>
      <c r="O243" s="95"/>
      <c r="P243" s="96"/>
      <c r="Q243" s="96"/>
      <c r="R243" s="96"/>
      <c r="S243" s="96"/>
      <c r="T243" s="96"/>
      <c r="U243" s="96"/>
      <c r="V243" s="96"/>
      <c r="W243" s="96"/>
      <c r="X243" s="96"/>
      <c r="Y243" s="96"/>
      <c r="Z243" s="96"/>
      <c r="AA243" s="96"/>
      <c r="AB243" s="96"/>
      <c r="AC243" s="96"/>
      <c r="AD243" s="96"/>
      <c r="AE243" s="96"/>
      <c r="AF243" s="97"/>
      <c r="AG243" s="777"/>
      <c r="AH243" s="383"/>
      <c r="AI243" s="383"/>
      <c r="AJ243" s="383"/>
      <c r="AK243" s="383"/>
      <c r="AL243" s="383"/>
      <c r="AM243" s="383"/>
      <c r="AN243" s="383"/>
      <c r="AO243" s="383"/>
      <c r="AP243" s="383"/>
      <c r="AQ243" s="383"/>
      <c r="AR243" s="383"/>
      <c r="AS243" s="383"/>
      <c r="AT243" s="383"/>
      <c r="AU243" s="383"/>
      <c r="AV243" s="383"/>
      <c r="AW243" s="383"/>
      <c r="AX243" s="778"/>
    </row>
    <row r="244" spans="1:50" ht="24.75" customHeight="1" x14ac:dyDescent="0.2">
      <c r="A244" s="767"/>
      <c r="B244" s="768"/>
      <c r="C244" s="107"/>
      <c r="D244" s="108"/>
      <c r="E244" s="88"/>
      <c r="F244" s="88"/>
      <c r="G244" s="88"/>
      <c r="H244" s="89"/>
      <c r="I244" s="89"/>
      <c r="J244" s="762"/>
      <c r="K244" s="762"/>
      <c r="L244" s="762"/>
      <c r="M244" s="763"/>
      <c r="N244" s="764"/>
      <c r="O244" s="95"/>
      <c r="P244" s="96"/>
      <c r="Q244" s="96"/>
      <c r="R244" s="96"/>
      <c r="S244" s="96"/>
      <c r="T244" s="96"/>
      <c r="U244" s="96"/>
      <c r="V244" s="96"/>
      <c r="W244" s="96"/>
      <c r="X244" s="96"/>
      <c r="Y244" s="96"/>
      <c r="Z244" s="96"/>
      <c r="AA244" s="96"/>
      <c r="AB244" s="96"/>
      <c r="AC244" s="96"/>
      <c r="AD244" s="96"/>
      <c r="AE244" s="96"/>
      <c r="AF244" s="97"/>
      <c r="AG244" s="777"/>
      <c r="AH244" s="383"/>
      <c r="AI244" s="383"/>
      <c r="AJ244" s="383"/>
      <c r="AK244" s="383"/>
      <c r="AL244" s="383"/>
      <c r="AM244" s="383"/>
      <c r="AN244" s="383"/>
      <c r="AO244" s="383"/>
      <c r="AP244" s="383"/>
      <c r="AQ244" s="383"/>
      <c r="AR244" s="383"/>
      <c r="AS244" s="383"/>
      <c r="AT244" s="383"/>
      <c r="AU244" s="383"/>
      <c r="AV244" s="383"/>
      <c r="AW244" s="383"/>
      <c r="AX244" s="778"/>
    </row>
    <row r="245" spans="1:50" ht="24.75" customHeight="1" x14ac:dyDescent="0.2">
      <c r="A245" s="767"/>
      <c r="B245" s="768"/>
      <c r="C245" s="107"/>
      <c r="D245" s="108"/>
      <c r="E245" s="88"/>
      <c r="F245" s="88"/>
      <c r="G245" s="88"/>
      <c r="H245" s="89"/>
      <c r="I245" s="89"/>
      <c r="J245" s="762"/>
      <c r="K245" s="762"/>
      <c r="L245" s="762"/>
      <c r="M245" s="763"/>
      <c r="N245" s="764"/>
      <c r="O245" s="95"/>
      <c r="P245" s="96"/>
      <c r="Q245" s="96"/>
      <c r="R245" s="96"/>
      <c r="S245" s="96"/>
      <c r="T245" s="96"/>
      <c r="U245" s="96"/>
      <c r="V245" s="96"/>
      <c r="W245" s="96"/>
      <c r="X245" s="96"/>
      <c r="Y245" s="96"/>
      <c r="Z245" s="96"/>
      <c r="AA245" s="96"/>
      <c r="AB245" s="96"/>
      <c r="AC245" s="96"/>
      <c r="AD245" s="96"/>
      <c r="AE245" s="96"/>
      <c r="AF245" s="97"/>
      <c r="AG245" s="777"/>
      <c r="AH245" s="383"/>
      <c r="AI245" s="383"/>
      <c r="AJ245" s="383"/>
      <c r="AK245" s="383"/>
      <c r="AL245" s="383"/>
      <c r="AM245" s="383"/>
      <c r="AN245" s="383"/>
      <c r="AO245" s="383"/>
      <c r="AP245" s="383"/>
      <c r="AQ245" s="383"/>
      <c r="AR245" s="383"/>
      <c r="AS245" s="383"/>
      <c r="AT245" s="383"/>
      <c r="AU245" s="383"/>
      <c r="AV245" s="383"/>
      <c r="AW245" s="383"/>
      <c r="AX245" s="778"/>
    </row>
    <row r="246" spans="1:50" ht="24.75" customHeight="1" x14ac:dyDescent="0.2">
      <c r="A246" s="769"/>
      <c r="B246" s="770"/>
      <c r="C246" s="781"/>
      <c r="D246" s="782"/>
      <c r="E246" s="88"/>
      <c r="F246" s="88"/>
      <c r="G246" s="88"/>
      <c r="H246" s="89"/>
      <c r="I246" s="89"/>
      <c r="J246" s="783"/>
      <c r="K246" s="783"/>
      <c r="L246" s="783"/>
      <c r="M246" s="84"/>
      <c r="N246" s="85"/>
      <c r="O246" s="98"/>
      <c r="P246" s="99"/>
      <c r="Q246" s="99"/>
      <c r="R246" s="99"/>
      <c r="S246" s="99"/>
      <c r="T246" s="99"/>
      <c r="U246" s="99"/>
      <c r="V246" s="99"/>
      <c r="W246" s="99"/>
      <c r="X246" s="99"/>
      <c r="Y246" s="99"/>
      <c r="Z246" s="99"/>
      <c r="AA246" s="99"/>
      <c r="AB246" s="99"/>
      <c r="AC246" s="99"/>
      <c r="AD246" s="99"/>
      <c r="AE246" s="99"/>
      <c r="AF246" s="100"/>
      <c r="AG246" s="779"/>
      <c r="AH246" s="142"/>
      <c r="AI246" s="142"/>
      <c r="AJ246" s="142"/>
      <c r="AK246" s="142"/>
      <c r="AL246" s="142"/>
      <c r="AM246" s="142"/>
      <c r="AN246" s="142"/>
      <c r="AO246" s="142"/>
      <c r="AP246" s="142"/>
      <c r="AQ246" s="142"/>
      <c r="AR246" s="142"/>
      <c r="AS246" s="142"/>
      <c r="AT246" s="142"/>
      <c r="AU246" s="142"/>
      <c r="AV246" s="142"/>
      <c r="AW246" s="142"/>
      <c r="AX246" s="780"/>
    </row>
    <row r="247" spans="1:50" ht="67.5" customHeight="1" x14ac:dyDescent="0.2">
      <c r="A247" s="122" t="s">
        <v>45</v>
      </c>
      <c r="B247" s="123"/>
      <c r="C247" s="126" t="s">
        <v>49</v>
      </c>
      <c r="D247" s="127"/>
      <c r="E247" s="127"/>
      <c r="F247" s="128"/>
      <c r="G247" s="129" t="s">
        <v>661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5">
      <c r="A248" s="124"/>
      <c r="B248" s="125"/>
      <c r="C248" s="131" t="s">
        <v>53</v>
      </c>
      <c r="D248" s="132"/>
      <c r="E248" s="132"/>
      <c r="F248" s="133"/>
      <c r="G248" s="134" t="s">
        <v>662</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5">
      <c r="A250" s="112" t="s">
        <v>688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5">
      <c r="A252" s="118" t="s">
        <v>132</v>
      </c>
      <c r="B252" s="119"/>
      <c r="C252" s="119"/>
      <c r="D252" s="119"/>
      <c r="E252" s="120"/>
      <c r="F252" s="121" t="s">
        <v>689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5">
      <c r="A254" s="118" t="s">
        <v>132</v>
      </c>
      <c r="B254" s="119"/>
      <c r="C254" s="119"/>
      <c r="D254" s="119"/>
      <c r="E254" s="120"/>
      <c r="F254" s="788" t="s">
        <v>690</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2">
      <c r="A255" s="791" t="s">
        <v>32</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5">
      <c r="A256" s="794"/>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95" t="s">
        <v>238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2">
      <c r="A258" s="798" t="s">
        <v>276</v>
      </c>
      <c r="B258" s="799"/>
      <c r="C258" s="799"/>
      <c r="D258" s="800"/>
      <c r="E258" s="784" t="s">
        <v>636</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74"/>
    </row>
    <row r="259" spans="1:52" ht="24.75" customHeight="1" x14ac:dyDescent="0.2">
      <c r="A259" s="136" t="s">
        <v>275</v>
      </c>
      <c r="B259" s="136"/>
      <c r="C259" s="136"/>
      <c r="D259" s="136"/>
      <c r="E259" s="784" t="s">
        <v>636</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2">
      <c r="A260" s="136" t="s">
        <v>274</v>
      </c>
      <c r="B260" s="136"/>
      <c r="C260" s="136"/>
      <c r="D260" s="136"/>
      <c r="E260" s="784" t="s">
        <v>637</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2">
      <c r="A261" s="136" t="s">
        <v>273</v>
      </c>
      <c r="B261" s="136"/>
      <c r="C261" s="136"/>
      <c r="D261" s="136"/>
      <c r="E261" s="784" t="s">
        <v>638</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2">
      <c r="A262" s="136" t="s">
        <v>272</v>
      </c>
      <c r="B262" s="136"/>
      <c r="C262" s="136"/>
      <c r="D262" s="136"/>
      <c r="E262" s="784" t="s">
        <v>639</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2">
      <c r="A263" s="136" t="s">
        <v>271</v>
      </c>
      <c r="B263" s="136"/>
      <c r="C263" s="136"/>
      <c r="D263" s="136"/>
      <c r="E263" s="784" t="s">
        <v>640</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2">
      <c r="A264" s="136" t="s">
        <v>270</v>
      </c>
      <c r="B264" s="136"/>
      <c r="C264" s="136"/>
      <c r="D264" s="136"/>
      <c r="E264" s="784" t="s">
        <v>641</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2">
      <c r="A265" s="136" t="s">
        <v>269</v>
      </c>
      <c r="B265" s="136"/>
      <c r="C265" s="136"/>
      <c r="D265" s="136"/>
      <c r="E265" s="784" t="s">
        <v>642</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2">
      <c r="A266" s="136" t="s">
        <v>415</v>
      </c>
      <c r="B266" s="136"/>
      <c r="C266" s="136"/>
      <c r="D266" s="136"/>
      <c r="E266" s="803" t="s">
        <v>605</v>
      </c>
      <c r="F266" s="804"/>
      <c r="G266" s="804"/>
      <c r="H266" s="77" t="str">
        <f>IF(E266="","","-")</f>
        <v>-</v>
      </c>
      <c r="I266" s="804"/>
      <c r="J266" s="804"/>
      <c r="K266" s="77" t="str">
        <f>IF(I266="","","-")</f>
        <v/>
      </c>
      <c r="L266" s="106">
        <v>76</v>
      </c>
      <c r="M266" s="106"/>
      <c r="N266" s="77" t="str">
        <f>IF(O266="","","-")</f>
        <v/>
      </c>
      <c r="O266" s="801"/>
      <c r="P266" s="802"/>
      <c r="Q266" s="803"/>
      <c r="R266" s="804"/>
      <c r="S266" s="804"/>
      <c r="T266" s="77" t="str">
        <f>IF(Q266="","","-")</f>
        <v/>
      </c>
      <c r="U266" s="804"/>
      <c r="V266" s="804"/>
      <c r="W266" s="77" t="str">
        <f>IF(U266="","","-")</f>
        <v/>
      </c>
      <c r="X266" s="106"/>
      <c r="Y266" s="106"/>
      <c r="Z266" s="77" t="str">
        <f>IF(AA266="","","-")</f>
        <v/>
      </c>
      <c r="AA266" s="801"/>
      <c r="AB266" s="802"/>
      <c r="AC266" s="803"/>
      <c r="AD266" s="804"/>
      <c r="AE266" s="804"/>
      <c r="AF266" s="77" t="str">
        <f>IF(AC266="","","-")</f>
        <v/>
      </c>
      <c r="AG266" s="804"/>
      <c r="AH266" s="804"/>
      <c r="AI266" s="77" t="str">
        <f>IF(AG266="","","-")</f>
        <v/>
      </c>
      <c r="AJ266" s="106"/>
      <c r="AK266" s="106"/>
      <c r="AL266" s="77" t="str">
        <f>IF(AM266="","","-")</f>
        <v/>
      </c>
      <c r="AM266" s="801"/>
      <c r="AN266" s="802"/>
      <c r="AO266" s="803"/>
      <c r="AP266" s="804"/>
      <c r="AQ266" s="77" t="str">
        <f>IF(AO266="","","-")</f>
        <v/>
      </c>
      <c r="AR266" s="804"/>
      <c r="AS266" s="804"/>
      <c r="AT266" s="77" t="str">
        <f>IF(AR266="","","-")</f>
        <v/>
      </c>
      <c r="AU266" s="106"/>
      <c r="AV266" s="106"/>
      <c r="AW266" s="77" t="str">
        <f>IF(AX266="","","-")</f>
        <v/>
      </c>
      <c r="AX266" s="80"/>
    </row>
    <row r="267" spans="1:52" ht="24.75" customHeight="1" x14ac:dyDescent="0.2">
      <c r="A267" s="136" t="s">
        <v>593</v>
      </c>
      <c r="B267" s="136"/>
      <c r="C267" s="136"/>
      <c r="D267" s="136"/>
      <c r="E267" s="803" t="s">
        <v>605</v>
      </c>
      <c r="F267" s="804"/>
      <c r="G267" s="804"/>
      <c r="H267" s="77"/>
      <c r="I267" s="804"/>
      <c r="J267" s="804"/>
      <c r="K267" s="77"/>
      <c r="L267" s="106">
        <v>76</v>
      </c>
      <c r="M267" s="106"/>
      <c r="N267" s="77" t="str">
        <f>IF(O267="","","-")</f>
        <v/>
      </c>
      <c r="O267" s="801"/>
      <c r="P267" s="802"/>
      <c r="Q267" s="803"/>
      <c r="R267" s="804"/>
      <c r="S267" s="804"/>
      <c r="T267" s="77" t="str">
        <f>IF(Q267="","","-")</f>
        <v/>
      </c>
      <c r="U267" s="804"/>
      <c r="V267" s="804"/>
      <c r="W267" s="77" t="str">
        <f>IF(U267="","","-")</f>
        <v/>
      </c>
      <c r="X267" s="106"/>
      <c r="Y267" s="106"/>
      <c r="Z267" s="77" t="str">
        <f>IF(AA267="","","-")</f>
        <v/>
      </c>
      <c r="AA267" s="801"/>
      <c r="AB267" s="802"/>
      <c r="AC267" s="803"/>
      <c r="AD267" s="804"/>
      <c r="AE267" s="804"/>
      <c r="AF267" s="77" t="str">
        <f>IF(AC267="","","-")</f>
        <v/>
      </c>
      <c r="AG267" s="804"/>
      <c r="AH267" s="804"/>
      <c r="AI267" s="77" t="str">
        <f>IF(AG267="","","-")</f>
        <v/>
      </c>
      <c r="AJ267" s="106"/>
      <c r="AK267" s="106"/>
      <c r="AL267" s="77" t="str">
        <f>IF(AM267="","","-")</f>
        <v/>
      </c>
      <c r="AM267" s="801"/>
      <c r="AN267" s="802"/>
      <c r="AO267" s="803"/>
      <c r="AP267" s="804"/>
      <c r="AQ267" s="77" t="str">
        <f>IF(AO267="","","-")</f>
        <v/>
      </c>
      <c r="AR267" s="804"/>
      <c r="AS267" s="804"/>
      <c r="AT267" s="77" t="str">
        <f>IF(AR267="","","-")</f>
        <v/>
      </c>
      <c r="AU267" s="106"/>
      <c r="AV267" s="106"/>
      <c r="AW267" s="77" t="str">
        <f>IF(AX267="","","-")</f>
        <v/>
      </c>
      <c r="AX267" s="80"/>
    </row>
    <row r="268" spans="1:52" ht="24.75" customHeight="1" x14ac:dyDescent="0.2">
      <c r="A268" s="136" t="s">
        <v>383</v>
      </c>
      <c r="B268" s="136"/>
      <c r="C268" s="136"/>
      <c r="D268" s="136"/>
      <c r="E268" s="806">
        <v>2021</v>
      </c>
      <c r="F268" s="137"/>
      <c r="G268" s="804" t="s">
        <v>604</v>
      </c>
      <c r="H268" s="804"/>
      <c r="I268" s="804"/>
      <c r="J268" s="137">
        <v>20</v>
      </c>
      <c r="K268" s="137"/>
      <c r="L268" s="106">
        <v>67</v>
      </c>
      <c r="M268" s="106"/>
      <c r="N268" s="106"/>
      <c r="O268" s="137"/>
      <c r="P268" s="137"/>
      <c r="Q268" s="806"/>
      <c r="R268" s="137"/>
      <c r="S268" s="804"/>
      <c r="T268" s="804"/>
      <c r="U268" s="804"/>
      <c r="V268" s="137"/>
      <c r="W268" s="137"/>
      <c r="X268" s="106"/>
      <c r="Y268" s="106"/>
      <c r="Z268" s="106"/>
      <c r="AA268" s="137"/>
      <c r="AB268" s="805"/>
      <c r="AC268" s="806"/>
      <c r="AD268" s="137"/>
      <c r="AE268" s="804"/>
      <c r="AF268" s="804"/>
      <c r="AG268" s="804"/>
      <c r="AH268" s="137"/>
      <c r="AI268" s="137"/>
      <c r="AJ268" s="106"/>
      <c r="AK268" s="106"/>
      <c r="AL268" s="106"/>
      <c r="AM268" s="137"/>
      <c r="AN268" s="805"/>
      <c r="AO268" s="806"/>
      <c r="AP268" s="137"/>
      <c r="AQ268" s="804"/>
      <c r="AR268" s="804"/>
      <c r="AS268" s="804"/>
      <c r="AT268" s="137"/>
      <c r="AU268" s="137"/>
      <c r="AV268" s="106"/>
      <c r="AW268" s="106"/>
      <c r="AX268" s="80"/>
    </row>
    <row r="269" spans="1:52" ht="28.35" customHeight="1" x14ac:dyDescent="0.2">
      <c r="A269" s="246" t="s">
        <v>263</v>
      </c>
      <c r="B269" s="247"/>
      <c r="C269" s="247"/>
      <c r="D269" s="247"/>
      <c r="E269" s="247"/>
      <c r="F269" s="248"/>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6.55"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43.5"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14.25" hidden="1" customHeight="1" thickBot="1" x14ac:dyDescent="0.2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14.25" hidden="1" customHeight="1" thickBot="1" x14ac:dyDescent="0.2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14.25" hidden="1" customHeight="1" thickBot="1" x14ac:dyDescent="0.2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14.25" hidden="1" customHeight="1" thickBot="1" x14ac:dyDescent="0.2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14.25" hidden="1" customHeight="1" thickBot="1" x14ac:dyDescent="0.2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14.25" hidden="1" customHeight="1" thickBot="1" x14ac:dyDescent="0.2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4.25" hidden="1" customHeight="1" thickBot="1" x14ac:dyDescent="0.2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14.25" hidden="1" customHeight="1" thickBot="1" x14ac:dyDescent="0.2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14.25" hidden="1" customHeight="1" thickBot="1" x14ac:dyDescent="0.2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14.25" hidden="1" customHeight="1" thickBot="1" x14ac:dyDescent="0.2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14.25" hidden="1" customHeight="1" thickBot="1" x14ac:dyDescent="0.2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14.25" hidden="1" customHeight="1" thickBot="1" x14ac:dyDescent="0.2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14.25" hidden="1" customHeight="1" thickBot="1" x14ac:dyDescent="0.2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14.25" hidden="1" customHeight="1" thickBot="1" x14ac:dyDescent="0.2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14.25" hidden="1" customHeight="1" thickBot="1" x14ac:dyDescent="0.2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14.25" hidden="1" customHeight="1" thickBot="1" x14ac:dyDescent="0.2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14.25" hidden="1" customHeight="1" thickBot="1" x14ac:dyDescent="0.2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14.25" hidden="1" customHeight="1" thickBot="1" x14ac:dyDescent="0.2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14.25" hidden="1" customHeight="1" thickBot="1" x14ac:dyDescent="0.2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14.25" hidden="1" customHeight="1" thickBot="1" x14ac:dyDescent="0.2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14.25" hidden="1" customHeight="1" thickBot="1" x14ac:dyDescent="0.2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14.25" hidden="1" customHeight="1" thickBot="1" x14ac:dyDescent="0.2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14.25" hidden="1" customHeight="1" thickBot="1" x14ac:dyDescent="0.2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4.25" hidden="1" customHeight="1" thickBot="1" x14ac:dyDescent="0.25">
      <c r="A307" s="807"/>
      <c r="B307" s="808"/>
      <c r="C307" s="808"/>
      <c r="D307" s="808"/>
      <c r="E307" s="808"/>
      <c r="F307" s="80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810" t="s">
        <v>265</v>
      </c>
      <c r="B308" s="811"/>
      <c r="C308" s="811"/>
      <c r="D308" s="811"/>
      <c r="E308" s="811"/>
      <c r="F308" s="812"/>
      <c r="G308" s="816" t="s">
        <v>663</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664</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2">
      <c r="A309" s="813"/>
      <c r="B309" s="814"/>
      <c r="C309" s="814"/>
      <c r="D309" s="814"/>
      <c r="E309" s="814"/>
      <c r="F309" s="815"/>
      <c r="G309" s="126" t="s">
        <v>15</v>
      </c>
      <c r="H309" s="820"/>
      <c r="I309" s="820"/>
      <c r="J309" s="820"/>
      <c r="K309" s="820"/>
      <c r="L309" s="821" t="s">
        <v>16</v>
      </c>
      <c r="M309" s="820"/>
      <c r="N309" s="820"/>
      <c r="O309" s="820"/>
      <c r="P309" s="820"/>
      <c r="Q309" s="820"/>
      <c r="R309" s="820"/>
      <c r="S309" s="820"/>
      <c r="T309" s="820"/>
      <c r="U309" s="820"/>
      <c r="V309" s="820"/>
      <c r="W309" s="820"/>
      <c r="X309" s="822"/>
      <c r="Y309" s="838" t="s">
        <v>17</v>
      </c>
      <c r="Z309" s="839"/>
      <c r="AA309" s="839"/>
      <c r="AB309" s="840"/>
      <c r="AC309" s="126" t="s">
        <v>15</v>
      </c>
      <c r="AD309" s="820"/>
      <c r="AE309" s="820"/>
      <c r="AF309" s="820"/>
      <c r="AG309" s="820"/>
      <c r="AH309" s="821" t="s">
        <v>16</v>
      </c>
      <c r="AI309" s="820"/>
      <c r="AJ309" s="820"/>
      <c r="AK309" s="820"/>
      <c r="AL309" s="820"/>
      <c r="AM309" s="820"/>
      <c r="AN309" s="820"/>
      <c r="AO309" s="820"/>
      <c r="AP309" s="820"/>
      <c r="AQ309" s="820"/>
      <c r="AR309" s="820"/>
      <c r="AS309" s="820"/>
      <c r="AT309" s="822"/>
      <c r="AU309" s="838" t="s">
        <v>17</v>
      </c>
      <c r="AV309" s="839"/>
      <c r="AW309" s="839"/>
      <c r="AX309" s="841"/>
    </row>
    <row r="310" spans="1:50" ht="24.75" customHeight="1" x14ac:dyDescent="0.2">
      <c r="A310" s="813"/>
      <c r="B310" s="814"/>
      <c r="C310" s="814"/>
      <c r="D310" s="814"/>
      <c r="E310" s="814"/>
      <c r="F310" s="815"/>
      <c r="G310" s="842" t="s">
        <v>684</v>
      </c>
      <c r="H310" s="843"/>
      <c r="I310" s="843"/>
      <c r="J310" s="843"/>
      <c r="K310" s="844"/>
      <c r="L310" s="845" t="s">
        <v>685</v>
      </c>
      <c r="M310" s="846"/>
      <c r="N310" s="846"/>
      <c r="O310" s="846"/>
      <c r="P310" s="846"/>
      <c r="Q310" s="846"/>
      <c r="R310" s="846"/>
      <c r="S310" s="846"/>
      <c r="T310" s="846"/>
      <c r="U310" s="846"/>
      <c r="V310" s="846"/>
      <c r="W310" s="846"/>
      <c r="X310" s="847"/>
      <c r="Y310" s="848">
        <v>28</v>
      </c>
      <c r="Z310" s="849"/>
      <c r="AA310" s="849"/>
      <c r="AB310" s="850"/>
      <c r="AC310" s="851" t="s">
        <v>666</v>
      </c>
      <c r="AD310" s="843"/>
      <c r="AE310" s="843"/>
      <c r="AF310" s="843"/>
      <c r="AG310" s="844"/>
      <c r="AH310" s="845" t="s">
        <v>669</v>
      </c>
      <c r="AI310" s="846"/>
      <c r="AJ310" s="846"/>
      <c r="AK310" s="846"/>
      <c r="AL310" s="846"/>
      <c r="AM310" s="846"/>
      <c r="AN310" s="846"/>
      <c r="AO310" s="846"/>
      <c r="AP310" s="846"/>
      <c r="AQ310" s="846"/>
      <c r="AR310" s="846"/>
      <c r="AS310" s="846"/>
      <c r="AT310" s="847"/>
      <c r="AU310" s="848">
        <v>28</v>
      </c>
      <c r="AV310" s="849"/>
      <c r="AW310" s="849"/>
      <c r="AX310" s="852"/>
    </row>
    <row r="311" spans="1:50" ht="24.75" customHeight="1" x14ac:dyDescent="0.2">
      <c r="A311" s="813"/>
      <c r="B311" s="814"/>
      <c r="C311" s="814"/>
      <c r="D311" s="814"/>
      <c r="E311" s="814"/>
      <c r="F311" s="815"/>
      <c r="G311" s="832" t="s">
        <v>665</v>
      </c>
      <c r="H311" s="833"/>
      <c r="I311" s="833"/>
      <c r="J311" s="833"/>
      <c r="K311" s="834"/>
      <c r="L311" s="826" t="s">
        <v>686</v>
      </c>
      <c r="M311" s="835"/>
      <c r="N311" s="835"/>
      <c r="O311" s="835"/>
      <c r="P311" s="835"/>
      <c r="Q311" s="835"/>
      <c r="R311" s="835"/>
      <c r="S311" s="835"/>
      <c r="T311" s="835"/>
      <c r="U311" s="835"/>
      <c r="V311" s="835"/>
      <c r="W311" s="835"/>
      <c r="X311" s="836"/>
      <c r="Y311" s="829">
        <v>26.8</v>
      </c>
      <c r="Z311" s="830"/>
      <c r="AA311" s="830"/>
      <c r="AB311" s="831"/>
      <c r="AC311" s="832"/>
      <c r="AD311" s="833"/>
      <c r="AE311" s="833"/>
      <c r="AF311" s="833"/>
      <c r="AG311" s="834"/>
      <c r="AH311" s="826"/>
      <c r="AI311" s="835"/>
      <c r="AJ311" s="835"/>
      <c r="AK311" s="835"/>
      <c r="AL311" s="835"/>
      <c r="AM311" s="835"/>
      <c r="AN311" s="835"/>
      <c r="AO311" s="835"/>
      <c r="AP311" s="835"/>
      <c r="AQ311" s="835"/>
      <c r="AR311" s="835"/>
      <c r="AS311" s="835"/>
      <c r="AT311" s="836"/>
      <c r="AU311" s="829"/>
      <c r="AV311" s="830"/>
      <c r="AW311" s="830"/>
      <c r="AX311" s="837"/>
    </row>
    <row r="312" spans="1:50" ht="24.75" customHeight="1" x14ac:dyDescent="0.2">
      <c r="A312" s="813"/>
      <c r="B312" s="814"/>
      <c r="C312" s="814"/>
      <c r="D312" s="814"/>
      <c r="E312" s="814"/>
      <c r="F312" s="815"/>
      <c r="G312" s="823" t="s">
        <v>75</v>
      </c>
      <c r="H312" s="824"/>
      <c r="I312" s="824"/>
      <c r="J312" s="824"/>
      <c r="K312" s="825"/>
      <c r="L312" s="826" t="s">
        <v>668</v>
      </c>
      <c r="M312" s="827"/>
      <c r="N312" s="827"/>
      <c r="O312" s="827"/>
      <c r="P312" s="827"/>
      <c r="Q312" s="827"/>
      <c r="R312" s="827"/>
      <c r="S312" s="827"/>
      <c r="T312" s="827"/>
      <c r="U312" s="827"/>
      <c r="V312" s="827"/>
      <c r="W312" s="827"/>
      <c r="X312" s="828"/>
      <c r="Y312" s="829">
        <v>12.1</v>
      </c>
      <c r="Z312" s="830"/>
      <c r="AA312" s="830"/>
      <c r="AB312" s="831"/>
      <c r="AC312" s="832"/>
      <c r="AD312" s="833"/>
      <c r="AE312" s="833"/>
      <c r="AF312" s="833"/>
      <c r="AG312" s="834"/>
      <c r="AH312" s="826"/>
      <c r="AI312" s="835"/>
      <c r="AJ312" s="835"/>
      <c r="AK312" s="835"/>
      <c r="AL312" s="835"/>
      <c r="AM312" s="835"/>
      <c r="AN312" s="835"/>
      <c r="AO312" s="835"/>
      <c r="AP312" s="835"/>
      <c r="AQ312" s="835"/>
      <c r="AR312" s="835"/>
      <c r="AS312" s="835"/>
      <c r="AT312" s="836"/>
      <c r="AU312" s="829"/>
      <c r="AV312" s="830"/>
      <c r="AW312" s="830"/>
      <c r="AX312" s="837"/>
    </row>
    <row r="313" spans="1:50" ht="24.75" customHeight="1" x14ac:dyDescent="0.2">
      <c r="A313" s="813"/>
      <c r="B313" s="814"/>
      <c r="C313" s="814"/>
      <c r="D313" s="814"/>
      <c r="E313" s="814"/>
      <c r="F313" s="815"/>
      <c r="G313" s="823" t="s">
        <v>666</v>
      </c>
      <c r="H313" s="833"/>
      <c r="I313" s="833"/>
      <c r="J313" s="833"/>
      <c r="K313" s="834"/>
      <c r="L313" s="826" t="s">
        <v>667</v>
      </c>
      <c r="M313" s="835"/>
      <c r="N313" s="835"/>
      <c r="O313" s="835"/>
      <c r="P313" s="835"/>
      <c r="Q313" s="835"/>
      <c r="R313" s="835"/>
      <c r="S313" s="835"/>
      <c r="T313" s="835"/>
      <c r="U313" s="835"/>
      <c r="V313" s="835"/>
      <c r="W313" s="835"/>
      <c r="X313" s="836"/>
      <c r="Y313" s="829">
        <v>8.1</v>
      </c>
      <c r="Z313" s="830"/>
      <c r="AA313" s="830"/>
      <c r="AB313" s="831"/>
      <c r="AC313" s="832"/>
      <c r="AD313" s="833"/>
      <c r="AE313" s="833"/>
      <c r="AF313" s="833"/>
      <c r="AG313" s="834"/>
      <c r="AH313" s="826"/>
      <c r="AI313" s="835"/>
      <c r="AJ313" s="835"/>
      <c r="AK313" s="835"/>
      <c r="AL313" s="835"/>
      <c r="AM313" s="835"/>
      <c r="AN313" s="835"/>
      <c r="AO313" s="835"/>
      <c r="AP313" s="835"/>
      <c r="AQ313" s="835"/>
      <c r="AR313" s="835"/>
      <c r="AS313" s="835"/>
      <c r="AT313" s="836"/>
      <c r="AU313" s="829"/>
      <c r="AV313" s="830"/>
      <c r="AW313" s="830"/>
      <c r="AX313" s="837"/>
    </row>
    <row r="314" spans="1:50" ht="24.75" customHeight="1" x14ac:dyDescent="0.2">
      <c r="A314" s="813"/>
      <c r="B314" s="814"/>
      <c r="C314" s="814"/>
      <c r="D314" s="814"/>
      <c r="E314" s="814"/>
      <c r="F314" s="815"/>
      <c r="G314" s="832" t="s">
        <v>677</v>
      </c>
      <c r="H314" s="833"/>
      <c r="I314" s="833"/>
      <c r="J314" s="833"/>
      <c r="K314" s="834"/>
      <c r="L314" s="826" t="s">
        <v>678</v>
      </c>
      <c r="M314" s="835"/>
      <c r="N314" s="835"/>
      <c r="O314" s="835"/>
      <c r="P314" s="835"/>
      <c r="Q314" s="835"/>
      <c r="R314" s="835"/>
      <c r="S314" s="835"/>
      <c r="T314" s="835"/>
      <c r="U314" s="835"/>
      <c r="V314" s="835"/>
      <c r="W314" s="835"/>
      <c r="X314" s="836"/>
      <c r="Y314" s="829">
        <v>1</v>
      </c>
      <c r="Z314" s="830"/>
      <c r="AA314" s="830"/>
      <c r="AB314" s="831"/>
      <c r="AC314" s="832"/>
      <c r="AD314" s="833"/>
      <c r="AE314" s="833"/>
      <c r="AF314" s="833"/>
      <c r="AG314" s="834"/>
      <c r="AH314" s="826"/>
      <c r="AI314" s="835"/>
      <c r="AJ314" s="835"/>
      <c r="AK314" s="835"/>
      <c r="AL314" s="835"/>
      <c r="AM314" s="835"/>
      <c r="AN314" s="835"/>
      <c r="AO314" s="835"/>
      <c r="AP314" s="835"/>
      <c r="AQ314" s="835"/>
      <c r="AR314" s="835"/>
      <c r="AS314" s="835"/>
      <c r="AT314" s="836"/>
      <c r="AU314" s="829"/>
      <c r="AV314" s="830"/>
      <c r="AW314" s="830"/>
      <c r="AX314" s="837"/>
    </row>
    <row r="315" spans="1:50" ht="24.75" customHeight="1" x14ac:dyDescent="0.2">
      <c r="A315" s="813"/>
      <c r="B315" s="814"/>
      <c r="C315" s="814"/>
      <c r="D315" s="814"/>
      <c r="E315" s="814"/>
      <c r="F315" s="815"/>
      <c r="G315" s="832" t="s">
        <v>673</v>
      </c>
      <c r="H315" s="833"/>
      <c r="I315" s="833"/>
      <c r="J315" s="833"/>
      <c r="K315" s="834"/>
      <c r="L315" s="826"/>
      <c r="M315" s="835"/>
      <c r="N315" s="835"/>
      <c r="O315" s="835"/>
      <c r="P315" s="835"/>
      <c r="Q315" s="835"/>
      <c r="R315" s="835"/>
      <c r="S315" s="835"/>
      <c r="T315" s="835"/>
      <c r="U315" s="835"/>
      <c r="V315" s="835"/>
      <c r="W315" s="835"/>
      <c r="X315" s="836"/>
      <c r="Y315" s="829">
        <v>-1.2</v>
      </c>
      <c r="Z315" s="830"/>
      <c r="AA315" s="830"/>
      <c r="AB315" s="831"/>
      <c r="AC315" s="832"/>
      <c r="AD315" s="833"/>
      <c r="AE315" s="833"/>
      <c r="AF315" s="833"/>
      <c r="AG315" s="834"/>
      <c r="AH315" s="826"/>
      <c r="AI315" s="835"/>
      <c r="AJ315" s="835"/>
      <c r="AK315" s="835"/>
      <c r="AL315" s="835"/>
      <c r="AM315" s="835"/>
      <c r="AN315" s="835"/>
      <c r="AO315" s="835"/>
      <c r="AP315" s="835"/>
      <c r="AQ315" s="835"/>
      <c r="AR315" s="835"/>
      <c r="AS315" s="835"/>
      <c r="AT315" s="836"/>
      <c r="AU315" s="829"/>
      <c r="AV315" s="830"/>
      <c r="AW315" s="830"/>
      <c r="AX315" s="837"/>
    </row>
    <row r="316" spans="1:50" ht="24.75" customHeight="1" x14ac:dyDescent="0.2">
      <c r="A316" s="813"/>
      <c r="B316" s="814"/>
      <c r="C316" s="814"/>
      <c r="D316" s="814"/>
      <c r="E316" s="814"/>
      <c r="F316" s="815"/>
      <c r="G316" s="832"/>
      <c r="H316" s="833"/>
      <c r="I316" s="833"/>
      <c r="J316" s="833"/>
      <c r="K316" s="834"/>
      <c r="L316" s="826"/>
      <c r="M316" s="835"/>
      <c r="N316" s="835"/>
      <c r="O316" s="835"/>
      <c r="P316" s="835"/>
      <c r="Q316" s="835"/>
      <c r="R316" s="835"/>
      <c r="S316" s="835"/>
      <c r="T316" s="835"/>
      <c r="U316" s="835"/>
      <c r="V316" s="835"/>
      <c r="W316" s="835"/>
      <c r="X316" s="836"/>
      <c r="Y316" s="829"/>
      <c r="Z316" s="830"/>
      <c r="AA316" s="830"/>
      <c r="AB316" s="831"/>
      <c r="AC316" s="832"/>
      <c r="AD316" s="833"/>
      <c r="AE316" s="833"/>
      <c r="AF316" s="833"/>
      <c r="AG316" s="834"/>
      <c r="AH316" s="826"/>
      <c r="AI316" s="835"/>
      <c r="AJ316" s="835"/>
      <c r="AK316" s="835"/>
      <c r="AL316" s="835"/>
      <c r="AM316" s="835"/>
      <c r="AN316" s="835"/>
      <c r="AO316" s="835"/>
      <c r="AP316" s="835"/>
      <c r="AQ316" s="835"/>
      <c r="AR316" s="835"/>
      <c r="AS316" s="835"/>
      <c r="AT316" s="836"/>
      <c r="AU316" s="829"/>
      <c r="AV316" s="830"/>
      <c r="AW316" s="830"/>
      <c r="AX316" s="837"/>
    </row>
    <row r="317" spans="1:50" ht="24.75" customHeight="1" x14ac:dyDescent="0.2">
      <c r="A317" s="813"/>
      <c r="B317" s="814"/>
      <c r="C317" s="814"/>
      <c r="D317" s="814"/>
      <c r="E317" s="814"/>
      <c r="F317" s="815"/>
      <c r="G317" s="823"/>
      <c r="H317" s="833"/>
      <c r="I317" s="833"/>
      <c r="J317" s="833"/>
      <c r="K317" s="834"/>
      <c r="L317" s="826"/>
      <c r="M317" s="835"/>
      <c r="N317" s="835"/>
      <c r="O317" s="835"/>
      <c r="P317" s="835"/>
      <c r="Q317" s="835"/>
      <c r="R317" s="835"/>
      <c r="S317" s="835"/>
      <c r="T317" s="835"/>
      <c r="U317" s="835"/>
      <c r="V317" s="835"/>
      <c r="W317" s="835"/>
      <c r="X317" s="836"/>
      <c r="Y317" s="829"/>
      <c r="Z317" s="830"/>
      <c r="AA317" s="830"/>
      <c r="AB317" s="831"/>
      <c r="AC317" s="832"/>
      <c r="AD317" s="833"/>
      <c r="AE317" s="833"/>
      <c r="AF317" s="833"/>
      <c r="AG317" s="834"/>
      <c r="AH317" s="826"/>
      <c r="AI317" s="835"/>
      <c r="AJ317" s="835"/>
      <c r="AK317" s="835"/>
      <c r="AL317" s="835"/>
      <c r="AM317" s="835"/>
      <c r="AN317" s="835"/>
      <c r="AO317" s="835"/>
      <c r="AP317" s="835"/>
      <c r="AQ317" s="835"/>
      <c r="AR317" s="835"/>
      <c r="AS317" s="835"/>
      <c r="AT317" s="836"/>
      <c r="AU317" s="829"/>
      <c r="AV317" s="830"/>
      <c r="AW317" s="830"/>
      <c r="AX317" s="837"/>
    </row>
    <row r="318" spans="1:50" ht="24.75" customHeight="1" x14ac:dyDescent="0.2">
      <c r="A318" s="813"/>
      <c r="B318" s="814"/>
      <c r="C318" s="814"/>
      <c r="D318" s="814"/>
      <c r="E318" s="814"/>
      <c r="F318" s="815"/>
      <c r="G318" s="823"/>
      <c r="H318" s="833"/>
      <c r="I318" s="833"/>
      <c r="J318" s="833"/>
      <c r="K318" s="834"/>
      <c r="L318" s="826"/>
      <c r="M318" s="835"/>
      <c r="N318" s="835"/>
      <c r="O318" s="835"/>
      <c r="P318" s="835"/>
      <c r="Q318" s="835"/>
      <c r="R318" s="835"/>
      <c r="S318" s="835"/>
      <c r="T318" s="835"/>
      <c r="U318" s="835"/>
      <c r="V318" s="835"/>
      <c r="W318" s="835"/>
      <c r="X318" s="836"/>
      <c r="Y318" s="829"/>
      <c r="Z318" s="830"/>
      <c r="AA318" s="830"/>
      <c r="AB318" s="831"/>
      <c r="AC318" s="832"/>
      <c r="AD318" s="833"/>
      <c r="AE318" s="833"/>
      <c r="AF318" s="833"/>
      <c r="AG318" s="834"/>
      <c r="AH318" s="826"/>
      <c r="AI318" s="835"/>
      <c r="AJ318" s="835"/>
      <c r="AK318" s="835"/>
      <c r="AL318" s="835"/>
      <c r="AM318" s="835"/>
      <c r="AN318" s="835"/>
      <c r="AO318" s="835"/>
      <c r="AP318" s="835"/>
      <c r="AQ318" s="835"/>
      <c r="AR318" s="835"/>
      <c r="AS318" s="835"/>
      <c r="AT318" s="836"/>
      <c r="AU318" s="829"/>
      <c r="AV318" s="830"/>
      <c r="AW318" s="830"/>
      <c r="AX318" s="837"/>
    </row>
    <row r="319" spans="1:50" ht="24.75" customHeight="1" x14ac:dyDescent="0.2">
      <c r="A319" s="813"/>
      <c r="B319" s="814"/>
      <c r="C319" s="814"/>
      <c r="D319" s="814"/>
      <c r="E319" s="814"/>
      <c r="F319" s="815"/>
      <c r="G319" s="832"/>
      <c r="H319" s="833"/>
      <c r="I319" s="833"/>
      <c r="J319" s="833"/>
      <c r="K319" s="834"/>
      <c r="L319" s="826"/>
      <c r="M319" s="835"/>
      <c r="N319" s="835"/>
      <c r="O319" s="835"/>
      <c r="P319" s="835"/>
      <c r="Q319" s="835"/>
      <c r="R319" s="835"/>
      <c r="S319" s="835"/>
      <c r="T319" s="835"/>
      <c r="U319" s="835"/>
      <c r="V319" s="835"/>
      <c r="W319" s="835"/>
      <c r="X319" s="836"/>
      <c r="Y319" s="829"/>
      <c r="Z319" s="830"/>
      <c r="AA319" s="830"/>
      <c r="AB319" s="831"/>
      <c r="AC319" s="832"/>
      <c r="AD319" s="833"/>
      <c r="AE319" s="833"/>
      <c r="AF319" s="833"/>
      <c r="AG319" s="834"/>
      <c r="AH319" s="826"/>
      <c r="AI319" s="835"/>
      <c r="AJ319" s="835"/>
      <c r="AK319" s="835"/>
      <c r="AL319" s="835"/>
      <c r="AM319" s="835"/>
      <c r="AN319" s="835"/>
      <c r="AO319" s="835"/>
      <c r="AP319" s="835"/>
      <c r="AQ319" s="835"/>
      <c r="AR319" s="835"/>
      <c r="AS319" s="835"/>
      <c r="AT319" s="836"/>
      <c r="AU319" s="829"/>
      <c r="AV319" s="830"/>
      <c r="AW319" s="830"/>
      <c r="AX319" s="837"/>
    </row>
    <row r="320" spans="1:50" ht="24.75" customHeight="1" x14ac:dyDescent="0.2">
      <c r="A320" s="813"/>
      <c r="B320" s="814"/>
      <c r="C320" s="814"/>
      <c r="D320" s="814"/>
      <c r="E320" s="814"/>
      <c r="F320" s="815"/>
      <c r="G320" s="853" t="s">
        <v>18</v>
      </c>
      <c r="H320" s="854"/>
      <c r="I320" s="854"/>
      <c r="J320" s="854"/>
      <c r="K320" s="854"/>
      <c r="L320" s="855"/>
      <c r="M320" s="856"/>
      <c r="N320" s="856"/>
      <c r="O320" s="856"/>
      <c r="P320" s="856"/>
      <c r="Q320" s="856"/>
      <c r="R320" s="856"/>
      <c r="S320" s="856"/>
      <c r="T320" s="856"/>
      <c r="U320" s="856"/>
      <c r="V320" s="856"/>
      <c r="W320" s="856"/>
      <c r="X320" s="857"/>
      <c r="Y320" s="858">
        <f>SUM(Y310:AB319)</f>
        <v>74.799999999999983</v>
      </c>
      <c r="Z320" s="859"/>
      <c r="AA320" s="859"/>
      <c r="AB320" s="860"/>
      <c r="AC320" s="853" t="s">
        <v>18</v>
      </c>
      <c r="AD320" s="854"/>
      <c r="AE320" s="854"/>
      <c r="AF320" s="854"/>
      <c r="AG320" s="854"/>
      <c r="AH320" s="855"/>
      <c r="AI320" s="856"/>
      <c r="AJ320" s="856"/>
      <c r="AK320" s="856"/>
      <c r="AL320" s="856"/>
      <c r="AM320" s="856"/>
      <c r="AN320" s="856"/>
      <c r="AO320" s="856"/>
      <c r="AP320" s="856"/>
      <c r="AQ320" s="856"/>
      <c r="AR320" s="856"/>
      <c r="AS320" s="856"/>
      <c r="AT320" s="857"/>
      <c r="AU320" s="858">
        <f>SUM(AU310:AX319)</f>
        <v>28</v>
      </c>
      <c r="AV320" s="859"/>
      <c r="AW320" s="859"/>
      <c r="AX320" s="861"/>
    </row>
    <row r="321" spans="1:51" ht="24.75" hidden="1" customHeight="1" x14ac:dyDescent="0.2">
      <c r="A321" s="813"/>
      <c r="B321" s="814"/>
      <c r="C321" s="814"/>
      <c r="D321" s="814"/>
      <c r="E321" s="814"/>
      <c r="F321" s="815"/>
      <c r="G321" s="816" t="s">
        <v>218</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217</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2">
      <c r="A322" s="813"/>
      <c r="B322" s="814"/>
      <c r="C322" s="814"/>
      <c r="D322" s="814"/>
      <c r="E322" s="814"/>
      <c r="F322" s="815"/>
      <c r="G322" s="126" t="s">
        <v>15</v>
      </c>
      <c r="H322" s="820"/>
      <c r="I322" s="820"/>
      <c r="J322" s="820"/>
      <c r="K322" s="820"/>
      <c r="L322" s="821" t="s">
        <v>16</v>
      </c>
      <c r="M322" s="820"/>
      <c r="N322" s="820"/>
      <c r="O322" s="820"/>
      <c r="P322" s="820"/>
      <c r="Q322" s="820"/>
      <c r="R322" s="820"/>
      <c r="S322" s="820"/>
      <c r="T322" s="820"/>
      <c r="U322" s="820"/>
      <c r="V322" s="820"/>
      <c r="W322" s="820"/>
      <c r="X322" s="822"/>
      <c r="Y322" s="838" t="s">
        <v>17</v>
      </c>
      <c r="Z322" s="839"/>
      <c r="AA322" s="839"/>
      <c r="AB322" s="840"/>
      <c r="AC322" s="126" t="s">
        <v>15</v>
      </c>
      <c r="AD322" s="820"/>
      <c r="AE322" s="820"/>
      <c r="AF322" s="820"/>
      <c r="AG322" s="820"/>
      <c r="AH322" s="821" t="s">
        <v>16</v>
      </c>
      <c r="AI322" s="820"/>
      <c r="AJ322" s="820"/>
      <c r="AK322" s="820"/>
      <c r="AL322" s="820"/>
      <c r="AM322" s="820"/>
      <c r="AN322" s="820"/>
      <c r="AO322" s="820"/>
      <c r="AP322" s="820"/>
      <c r="AQ322" s="820"/>
      <c r="AR322" s="820"/>
      <c r="AS322" s="820"/>
      <c r="AT322" s="822"/>
      <c r="AU322" s="838" t="s">
        <v>17</v>
      </c>
      <c r="AV322" s="839"/>
      <c r="AW322" s="839"/>
      <c r="AX322" s="841"/>
      <c r="AY322">
        <f t="shared" ref="AY322:AY333" si="11">$AY$321</f>
        <v>0</v>
      </c>
    </row>
    <row r="323" spans="1:51" ht="24.75" hidden="1" customHeight="1" x14ac:dyDescent="0.2">
      <c r="A323" s="813"/>
      <c r="B323" s="814"/>
      <c r="C323" s="814"/>
      <c r="D323" s="814"/>
      <c r="E323" s="814"/>
      <c r="F323" s="815"/>
      <c r="G323" s="842"/>
      <c r="H323" s="843"/>
      <c r="I323" s="843"/>
      <c r="J323" s="843"/>
      <c r="K323" s="844"/>
      <c r="L323" s="845"/>
      <c r="M323" s="846"/>
      <c r="N323" s="846"/>
      <c r="O323" s="846"/>
      <c r="P323" s="846"/>
      <c r="Q323" s="846"/>
      <c r="R323" s="846"/>
      <c r="S323" s="846"/>
      <c r="T323" s="846"/>
      <c r="U323" s="846"/>
      <c r="V323" s="846"/>
      <c r="W323" s="846"/>
      <c r="X323" s="847"/>
      <c r="Y323" s="848"/>
      <c r="Z323" s="849"/>
      <c r="AA323" s="849"/>
      <c r="AB323" s="850"/>
      <c r="AC323" s="842"/>
      <c r="AD323" s="843"/>
      <c r="AE323" s="843"/>
      <c r="AF323" s="843"/>
      <c r="AG323" s="844"/>
      <c r="AH323" s="845"/>
      <c r="AI323" s="846"/>
      <c r="AJ323" s="846"/>
      <c r="AK323" s="846"/>
      <c r="AL323" s="846"/>
      <c r="AM323" s="846"/>
      <c r="AN323" s="846"/>
      <c r="AO323" s="846"/>
      <c r="AP323" s="846"/>
      <c r="AQ323" s="846"/>
      <c r="AR323" s="846"/>
      <c r="AS323" s="846"/>
      <c r="AT323" s="847"/>
      <c r="AU323" s="848"/>
      <c r="AV323" s="849"/>
      <c r="AW323" s="849"/>
      <c r="AX323" s="852"/>
      <c r="AY323">
        <f t="shared" si="11"/>
        <v>0</v>
      </c>
    </row>
    <row r="324" spans="1:51" ht="24.75" hidden="1" customHeight="1" x14ac:dyDescent="0.2">
      <c r="A324" s="813"/>
      <c r="B324" s="814"/>
      <c r="C324" s="814"/>
      <c r="D324" s="814"/>
      <c r="E324" s="814"/>
      <c r="F324" s="815"/>
      <c r="G324" s="832"/>
      <c r="H324" s="833"/>
      <c r="I324" s="833"/>
      <c r="J324" s="833"/>
      <c r="K324" s="834"/>
      <c r="L324" s="826"/>
      <c r="M324" s="835"/>
      <c r="N324" s="835"/>
      <c r="O324" s="835"/>
      <c r="P324" s="835"/>
      <c r="Q324" s="835"/>
      <c r="R324" s="835"/>
      <c r="S324" s="835"/>
      <c r="T324" s="835"/>
      <c r="U324" s="835"/>
      <c r="V324" s="835"/>
      <c r="W324" s="835"/>
      <c r="X324" s="836"/>
      <c r="Y324" s="829"/>
      <c r="Z324" s="830"/>
      <c r="AA324" s="830"/>
      <c r="AB324" s="831"/>
      <c r="AC324" s="832"/>
      <c r="AD324" s="833"/>
      <c r="AE324" s="833"/>
      <c r="AF324" s="833"/>
      <c r="AG324" s="834"/>
      <c r="AH324" s="826"/>
      <c r="AI324" s="835"/>
      <c r="AJ324" s="835"/>
      <c r="AK324" s="835"/>
      <c r="AL324" s="835"/>
      <c r="AM324" s="835"/>
      <c r="AN324" s="835"/>
      <c r="AO324" s="835"/>
      <c r="AP324" s="835"/>
      <c r="AQ324" s="835"/>
      <c r="AR324" s="835"/>
      <c r="AS324" s="835"/>
      <c r="AT324" s="836"/>
      <c r="AU324" s="829"/>
      <c r="AV324" s="830"/>
      <c r="AW324" s="830"/>
      <c r="AX324" s="837"/>
      <c r="AY324">
        <f t="shared" si="11"/>
        <v>0</v>
      </c>
    </row>
    <row r="325" spans="1:51" ht="24.75" hidden="1" customHeight="1" x14ac:dyDescent="0.2">
      <c r="A325" s="813"/>
      <c r="B325" s="814"/>
      <c r="C325" s="814"/>
      <c r="D325" s="814"/>
      <c r="E325" s="814"/>
      <c r="F325" s="815"/>
      <c r="G325" s="832"/>
      <c r="H325" s="833"/>
      <c r="I325" s="833"/>
      <c r="J325" s="833"/>
      <c r="K325" s="834"/>
      <c r="L325" s="826"/>
      <c r="M325" s="835"/>
      <c r="N325" s="835"/>
      <c r="O325" s="835"/>
      <c r="P325" s="835"/>
      <c r="Q325" s="835"/>
      <c r="R325" s="835"/>
      <c r="S325" s="835"/>
      <c r="T325" s="835"/>
      <c r="U325" s="835"/>
      <c r="V325" s="835"/>
      <c r="W325" s="835"/>
      <c r="X325" s="836"/>
      <c r="Y325" s="829"/>
      <c r="Z325" s="830"/>
      <c r="AA325" s="830"/>
      <c r="AB325" s="831"/>
      <c r="AC325" s="832"/>
      <c r="AD325" s="833"/>
      <c r="AE325" s="833"/>
      <c r="AF325" s="833"/>
      <c r="AG325" s="834"/>
      <c r="AH325" s="826"/>
      <c r="AI325" s="835"/>
      <c r="AJ325" s="835"/>
      <c r="AK325" s="835"/>
      <c r="AL325" s="835"/>
      <c r="AM325" s="835"/>
      <c r="AN325" s="835"/>
      <c r="AO325" s="835"/>
      <c r="AP325" s="835"/>
      <c r="AQ325" s="835"/>
      <c r="AR325" s="835"/>
      <c r="AS325" s="835"/>
      <c r="AT325" s="836"/>
      <c r="AU325" s="829"/>
      <c r="AV325" s="830"/>
      <c r="AW325" s="830"/>
      <c r="AX325" s="837"/>
      <c r="AY325">
        <f t="shared" si="11"/>
        <v>0</v>
      </c>
    </row>
    <row r="326" spans="1:51" ht="24.75" hidden="1" customHeight="1" x14ac:dyDescent="0.2">
      <c r="A326" s="813"/>
      <c r="B326" s="814"/>
      <c r="C326" s="814"/>
      <c r="D326" s="814"/>
      <c r="E326" s="814"/>
      <c r="F326" s="815"/>
      <c r="G326" s="832"/>
      <c r="H326" s="833"/>
      <c r="I326" s="833"/>
      <c r="J326" s="833"/>
      <c r="K326" s="834"/>
      <c r="L326" s="826"/>
      <c r="M326" s="835"/>
      <c r="N326" s="835"/>
      <c r="O326" s="835"/>
      <c r="P326" s="835"/>
      <c r="Q326" s="835"/>
      <c r="R326" s="835"/>
      <c r="S326" s="835"/>
      <c r="T326" s="835"/>
      <c r="U326" s="835"/>
      <c r="V326" s="835"/>
      <c r="W326" s="835"/>
      <c r="X326" s="836"/>
      <c r="Y326" s="829"/>
      <c r="Z326" s="830"/>
      <c r="AA326" s="830"/>
      <c r="AB326" s="831"/>
      <c r="AC326" s="832"/>
      <c r="AD326" s="833"/>
      <c r="AE326" s="833"/>
      <c r="AF326" s="833"/>
      <c r="AG326" s="834"/>
      <c r="AH326" s="826"/>
      <c r="AI326" s="835"/>
      <c r="AJ326" s="835"/>
      <c r="AK326" s="835"/>
      <c r="AL326" s="835"/>
      <c r="AM326" s="835"/>
      <c r="AN326" s="835"/>
      <c r="AO326" s="835"/>
      <c r="AP326" s="835"/>
      <c r="AQ326" s="835"/>
      <c r="AR326" s="835"/>
      <c r="AS326" s="835"/>
      <c r="AT326" s="836"/>
      <c r="AU326" s="829"/>
      <c r="AV326" s="830"/>
      <c r="AW326" s="830"/>
      <c r="AX326" s="837"/>
      <c r="AY326">
        <f t="shared" si="11"/>
        <v>0</v>
      </c>
    </row>
    <row r="327" spans="1:51" ht="24.75" hidden="1" customHeight="1" x14ac:dyDescent="0.2">
      <c r="A327" s="813"/>
      <c r="B327" s="814"/>
      <c r="C327" s="814"/>
      <c r="D327" s="814"/>
      <c r="E327" s="814"/>
      <c r="F327" s="815"/>
      <c r="G327" s="832"/>
      <c r="H327" s="833"/>
      <c r="I327" s="833"/>
      <c r="J327" s="833"/>
      <c r="K327" s="834"/>
      <c r="L327" s="826"/>
      <c r="M327" s="835"/>
      <c r="N327" s="835"/>
      <c r="O327" s="835"/>
      <c r="P327" s="835"/>
      <c r="Q327" s="835"/>
      <c r="R327" s="835"/>
      <c r="S327" s="835"/>
      <c r="T327" s="835"/>
      <c r="U327" s="835"/>
      <c r="V327" s="835"/>
      <c r="W327" s="835"/>
      <c r="X327" s="836"/>
      <c r="Y327" s="829"/>
      <c r="Z327" s="830"/>
      <c r="AA327" s="830"/>
      <c r="AB327" s="831"/>
      <c r="AC327" s="832"/>
      <c r="AD327" s="833"/>
      <c r="AE327" s="833"/>
      <c r="AF327" s="833"/>
      <c r="AG327" s="834"/>
      <c r="AH327" s="826"/>
      <c r="AI327" s="835"/>
      <c r="AJ327" s="835"/>
      <c r="AK327" s="835"/>
      <c r="AL327" s="835"/>
      <c r="AM327" s="835"/>
      <c r="AN327" s="835"/>
      <c r="AO327" s="835"/>
      <c r="AP327" s="835"/>
      <c r="AQ327" s="835"/>
      <c r="AR327" s="835"/>
      <c r="AS327" s="835"/>
      <c r="AT327" s="836"/>
      <c r="AU327" s="829"/>
      <c r="AV327" s="830"/>
      <c r="AW327" s="830"/>
      <c r="AX327" s="837"/>
      <c r="AY327">
        <f t="shared" si="11"/>
        <v>0</v>
      </c>
    </row>
    <row r="328" spans="1:51" ht="24.75" hidden="1" customHeight="1" x14ac:dyDescent="0.2">
      <c r="A328" s="813"/>
      <c r="B328" s="814"/>
      <c r="C328" s="814"/>
      <c r="D328" s="814"/>
      <c r="E328" s="814"/>
      <c r="F328" s="815"/>
      <c r="G328" s="832"/>
      <c r="H328" s="833"/>
      <c r="I328" s="833"/>
      <c r="J328" s="833"/>
      <c r="K328" s="834"/>
      <c r="L328" s="826"/>
      <c r="M328" s="835"/>
      <c r="N328" s="835"/>
      <c r="O328" s="835"/>
      <c r="P328" s="835"/>
      <c r="Q328" s="835"/>
      <c r="R328" s="835"/>
      <c r="S328" s="835"/>
      <c r="T328" s="835"/>
      <c r="U328" s="835"/>
      <c r="V328" s="835"/>
      <c r="W328" s="835"/>
      <c r="X328" s="836"/>
      <c r="Y328" s="829"/>
      <c r="Z328" s="830"/>
      <c r="AA328" s="830"/>
      <c r="AB328" s="831"/>
      <c r="AC328" s="832"/>
      <c r="AD328" s="833"/>
      <c r="AE328" s="833"/>
      <c r="AF328" s="833"/>
      <c r="AG328" s="834"/>
      <c r="AH328" s="826"/>
      <c r="AI328" s="835"/>
      <c r="AJ328" s="835"/>
      <c r="AK328" s="835"/>
      <c r="AL328" s="835"/>
      <c r="AM328" s="835"/>
      <c r="AN328" s="835"/>
      <c r="AO328" s="835"/>
      <c r="AP328" s="835"/>
      <c r="AQ328" s="835"/>
      <c r="AR328" s="835"/>
      <c r="AS328" s="835"/>
      <c r="AT328" s="836"/>
      <c r="AU328" s="829"/>
      <c r="AV328" s="830"/>
      <c r="AW328" s="830"/>
      <c r="AX328" s="837"/>
      <c r="AY328">
        <f t="shared" si="11"/>
        <v>0</v>
      </c>
    </row>
    <row r="329" spans="1:51" ht="24.75" hidden="1" customHeight="1" x14ac:dyDescent="0.2">
      <c r="A329" s="813"/>
      <c r="B329" s="814"/>
      <c r="C329" s="814"/>
      <c r="D329" s="814"/>
      <c r="E329" s="814"/>
      <c r="F329" s="815"/>
      <c r="G329" s="832"/>
      <c r="H329" s="833"/>
      <c r="I329" s="833"/>
      <c r="J329" s="833"/>
      <c r="K329" s="834"/>
      <c r="L329" s="826"/>
      <c r="M329" s="835"/>
      <c r="N329" s="835"/>
      <c r="O329" s="835"/>
      <c r="P329" s="835"/>
      <c r="Q329" s="835"/>
      <c r="R329" s="835"/>
      <c r="S329" s="835"/>
      <c r="T329" s="835"/>
      <c r="U329" s="835"/>
      <c r="V329" s="835"/>
      <c r="W329" s="835"/>
      <c r="X329" s="836"/>
      <c r="Y329" s="829"/>
      <c r="Z329" s="830"/>
      <c r="AA329" s="830"/>
      <c r="AB329" s="831"/>
      <c r="AC329" s="832"/>
      <c r="AD329" s="833"/>
      <c r="AE329" s="833"/>
      <c r="AF329" s="833"/>
      <c r="AG329" s="834"/>
      <c r="AH329" s="826"/>
      <c r="AI329" s="835"/>
      <c r="AJ329" s="835"/>
      <c r="AK329" s="835"/>
      <c r="AL329" s="835"/>
      <c r="AM329" s="835"/>
      <c r="AN329" s="835"/>
      <c r="AO329" s="835"/>
      <c r="AP329" s="835"/>
      <c r="AQ329" s="835"/>
      <c r="AR329" s="835"/>
      <c r="AS329" s="835"/>
      <c r="AT329" s="836"/>
      <c r="AU329" s="829"/>
      <c r="AV329" s="830"/>
      <c r="AW329" s="830"/>
      <c r="AX329" s="837"/>
      <c r="AY329">
        <f t="shared" si="11"/>
        <v>0</v>
      </c>
    </row>
    <row r="330" spans="1:51" ht="24.75" hidden="1" customHeight="1" x14ac:dyDescent="0.2">
      <c r="A330" s="813"/>
      <c r="B330" s="814"/>
      <c r="C330" s="814"/>
      <c r="D330" s="814"/>
      <c r="E330" s="814"/>
      <c r="F330" s="815"/>
      <c r="G330" s="832"/>
      <c r="H330" s="833"/>
      <c r="I330" s="833"/>
      <c r="J330" s="833"/>
      <c r="K330" s="834"/>
      <c r="L330" s="826"/>
      <c r="M330" s="835"/>
      <c r="N330" s="835"/>
      <c r="O330" s="835"/>
      <c r="P330" s="835"/>
      <c r="Q330" s="835"/>
      <c r="R330" s="835"/>
      <c r="S330" s="835"/>
      <c r="T330" s="835"/>
      <c r="U330" s="835"/>
      <c r="V330" s="835"/>
      <c r="W330" s="835"/>
      <c r="X330" s="836"/>
      <c r="Y330" s="829"/>
      <c r="Z330" s="830"/>
      <c r="AA330" s="830"/>
      <c r="AB330" s="831"/>
      <c r="AC330" s="832"/>
      <c r="AD330" s="833"/>
      <c r="AE330" s="833"/>
      <c r="AF330" s="833"/>
      <c r="AG330" s="834"/>
      <c r="AH330" s="826"/>
      <c r="AI330" s="835"/>
      <c r="AJ330" s="835"/>
      <c r="AK330" s="835"/>
      <c r="AL330" s="835"/>
      <c r="AM330" s="835"/>
      <c r="AN330" s="835"/>
      <c r="AO330" s="835"/>
      <c r="AP330" s="835"/>
      <c r="AQ330" s="835"/>
      <c r="AR330" s="835"/>
      <c r="AS330" s="835"/>
      <c r="AT330" s="836"/>
      <c r="AU330" s="829"/>
      <c r="AV330" s="830"/>
      <c r="AW330" s="830"/>
      <c r="AX330" s="837"/>
      <c r="AY330">
        <f t="shared" si="11"/>
        <v>0</v>
      </c>
    </row>
    <row r="331" spans="1:51" ht="24.75" hidden="1" customHeight="1" x14ac:dyDescent="0.2">
      <c r="A331" s="813"/>
      <c r="B331" s="814"/>
      <c r="C331" s="814"/>
      <c r="D331" s="814"/>
      <c r="E331" s="814"/>
      <c r="F331" s="815"/>
      <c r="G331" s="832"/>
      <c r="H331" s="833"/>
      <c r="I331" s="833"/>
      <c r="J331" s="833"/>
      <c r="K331" s="834"/>
      <c r="L331" s="826"/>
      <c r="M331" s="835"/>
      <c r="N331" s="835"/>
      <c r="O331" s="835"/>
      <c r="P331" s="835"/>
      <c r="Q331" s="835"/>
      <c r="R331" s="835"/>
      <c r="S331" s="835"/>
      <c r="T331" s="835"/>
      <c r="U331" s="835"/>
      <c r="V331" s="835"/>
      <c r="W331" s="835"/>
      <c r="X331" s="836"/>
      <c r="Y331" s="829"/>
      <c r="Z331" s="830"/>
      <c r="AA331" s="830"/>
      <c r="AB331" s="831"/>
      <c r="AC331" s="832"/>
      <c r="AD331" s="833"/>
      <c r="AE331" s="833"/>
      <c r="AF331" s="833"/>
      <c r="AG331" s="834"/>
      <c r="AH331" s="826"/>
      <c r="AI331" s="835"/>
      <c r="AJ331" s="835"/>
      <c r="AK331" s="835"/>
      <c r="AL331" s="835"/>
      <c r="AM331" s="835"/>
      <c r="AN331" s="835"/>
      <c r="AO331" s="835"/>
      <c r="AP331" s="835"/>
      <c r="AQ331" s="835"/>
      <c r="AR331" s="835"/>
      <c r="AS331" s="835"/>
      <c r="AT331" s="836"/>
      <c r="AU331" s="829"/>
      <c r="AV331" s="830"/>
      <c r="AW331" s="830"/>
      <c r="AX331" s="837"/>
      <c r="AY331">
        <f t="shared" si="11"/>
        <v>0</v>
      </c>
    </row>
    <row r="332" spans="1:51" ht="24.75" hidden="1" customHeight="1" x14ac:dyDescent="0.2">
      <c r="A332" s="813"/>
      <c r="B332" s="814"/>
      <c r="C332" s="814"/>
      <c r="D332" s="814"/>
      <c r="E332" s="814"/>
      <c r="F332" s="815"/>
      <c r="G332" s="832"/>
      <c r="H332" s="833"/>
      <c r="I332" s="833"/>
      <c r="J332" s="833"/>
      <c r="K332" s="834"/>
      <c r="L332" s="826"/>
      <c r="M332" s="835"/>
      <c r="N332" s="835"/>
      <c r="O332" s="835"/>
      <c r="P332" s="835"/>
      <c r="Q332" s="835"/>
      <c r="R332" s="835"/>
      <c r="S332" s="835"/>
      <c r="T332" s="835"/>
      <c r="U332" s="835"/>
      <c r="V332" s="835"/>
      <c r="W332" s="835"/>
      <c r="X332" s="836"/>
      <c r="Y332" s="829"/>
      <c r="Z332" s="830"/>
      <c r="AA332" s="830"/>
      <c r="AB332" s="831"/>
      <c r="AC332" s="832"/>
      <c r="AD332" s="833"/>
      <c r="AE332" s="833"/>
      <c r="AF332" s="833"/>
      <c r="AG332" s="834"/>
      <c r="AH332" s="826"/>
      <c r="AI332" s="835"/>
      <c r="AJ332" s="835"/>
      <c r="AK332" s="835"/>
      <c r="AL332" s="835"/>
      <c r="AM332" s="835"/>
      <c r="AN332" s="835"/>
      <c r="AO332" s="835"/>
      <c r="AP332" s="835"/>
      <c r="AQ332" s="835"/>
      <c r="AR332" s="835"/>
      <c r="AS332" s="835"/>
      <c r="AT332" s="836"/>
      <c r="AU332" s="829"/>
      <c r="AV332" s="830"/>
      <c r="AW332" s="830"/>
      <c r="AX332" s="837"/>
      <c r="AY332">
        <f t="shared" si="11"/>
        <v>0</v>
      </c>
    </row>
    <row r="333" spans="1:51" ht="24.75" hidden="1" customHeight="1" thickBot="1" x14ac:dyDescent="0.25">
      <c r="A333" s="813"/>
      <c r="B333" s="814"/>
      <c r="C333" s="814"/>
      <c r="D333" s="814"/>
      <c r="E333" s="814"/>
      <c r="F333" s="815"/>
      <c r="G333" s="853" t="s">
        <v>18</v>
      </c>
      <c r="H333" s="854"/>
      <c r="I333" s="854"/>
      <c r="J333" s="854"/>
      <c r="K333" s="854"/>
      <c r="L333" s="855"/>
      <c r="M333" s="856"/>
      <c r="N333" s="856"/>
      <c r="O333" s="856"/>
      <c r="P333" s="856"/>
      <c r="Q333" s="856"/>
      <c r="R333" s="856"/>
      <c r="S333" s="856"/>
      <c r="T333" s="856"/>
      <c r="U333" s="856"/>
      <c r="V333" s="856"/>
      <c r="W333" s="856"/>
      <c r="X333" s="857"/>
      <c r="Y333" s="858">
        <f>SUM(Y323:AB332)</f>
        <v>0</v>
      </c>
      <c r="Z333" s="859"/>
      <c r="AA333" s="859"/>
      <c r="AB333" s="860"/>
      <c r="AC333" s="853" t="s">
        <v>18</v>
      </c>
      <c r="AD333" s="854"/>
      <c r="AE333" s="854"/>
      <c r="AF333" s="854"/>
      <c r="AG333" s="854"/>
      <c r="AH333" s="855"/>
      <c r="AI333" s="856"/>
      <c r="AJ333" s="856"/>
      <c r="AK333" s="856"/>
      <c r="AL333" s="856"/>
      <c r="AM333" s="856"/>
      <c r="AN333" s="856"/>
      <c r="AO333" s="856"/>
      <c r="AP333" s="856"/>
      <c r="AQ333" s="856"/>
      <c r="AR333" s="856"/>
      <c r="AS333" s="856"/>
      <c r="AT333" s="857"/>
      <c r="AU333" s="858">
        <f>SUM(AU323:AX332)</f>
        <v>0</v>
      </c>
      <c r="AV333" s="859"/>
      <c r="AW333" s="859"/>
      <c r="AX333" s="861"/>
      <c r="AY333">
        <f t="shared" si="11"/>
        <v>0</v>
      </c>
    </row>
    <row r="334" spans="1:51" ht="24.75" hidden="1" customHeight="1" x14ac:dyDescent="0.2">
      <c r="A334" s="813"/>
      <c r="B334" s="814"/>
      <c r="C334" s="814"/>
      <c r="D334" s="814"/>
      <c r="E334" s="814"/>
      <c r="F334" s="815"/>
      <c r="G334" s="816" t="s">
        <v>219</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220</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2">
      <c r="A335" s="813"/>
      <c r="B335" s="814"/>
      <c r="C335" s="814"/>
      <c r="D335" s="814"/>
      <c r="E335" s="814"/>
      <c r="F335" s="815"/>
      <c r="G335" s="126" t="s">
        <v>15</v>
      </c>
      <c r="H335" s="820"/>
      <c r="I335" s="820"/>
      <c r="J335" s="820"/>
      <c r="K335" s="820"/>
      <c r="L335" s="821" t="s">
        <v>16</v>
      </c>
      <c r="M335" s="820"/>
      <c r="N335" s="820"/>
      <c r="O335" s="820"/>
      <c r="P335" s="820"/>
      <c r="Q335" s="820"/>
      <c r="R335" s="820"/>
      <c r="S335" s="820"/>
      <c r="T335" s="820"/>
      <c r="U335" s="820"/>
      <c r="V335" s="820"/>
      <c r="W335" s="820"/>
      <c r="X335" s="822"/>
      <c r="Y335" s="838" t="s">
        <v>17</v>
      </c>
      <c r="Z335" s="839"/>
      <c r="AA335" s="839"/>
      <c r="AB335" s="840"/>
      <c r="AC335" s="126" t="s">
        <v>15</v>
      </c>
      <c r="AD335" s="820"/>
      <c r="AE335" s="820"/>
      <c r="AF335" s="820"/>
      <c r="AG335" s="820"/>
      <c r="AH335" s="821" t="s">
        <v>16</v>
      </c>
      <c r="AI335" s="820"/>
      <c r="AJ335" s="820"/>
      <c r="AK335" s="820"/>
      <c r="AL335" s="820"/>
      <c r="AM335" s="820"/>
      <c r="AN335" s="820"/>
      <c r="AO335" s="820"/>
      <c r="AP335" s="820"/>
      <c r="AQ335" s="820"/>
      <c r="AR335" s="820"/>
      <c r="AS335" s="820"/>
      <c r="AT335" s="822"/>
      <c r="AU335" s="838" t="s">
        <v>17</v>
      </c>
      <c r="AV335" s="839"/>
      <c r="AW335" s="839"/>
      <c r="AX335" s="841"/>
      <c r="AY335">
        <f t="shared" ref="AY335:AY341" si="12">$AY$334</f>
        <v>0</v>
      </c>
    </row>
    <row r="336" spans="1:51" ht="24.75" hidden="1" customHeight="1" x14ac:dyDescent="0.2">
      <c r="A336" s="813"/>
      <c r="B336" s="814"/>
      <c r="C336" s="814"/>
      <c r="D336" s="814"/>
      <c r="E336" s="814"/>
      <c r="F336" s="815"/>
      <c r="G336" s="842"/>
      <c r="H336" s="843"/>
      <c r="I336" s="843"/>
      <c r="J336" s="843"/>
      <c r="K336" s="844"/>
      <c r="L336" s="845"/>
      <c r="M336" s="846"/>
      <c r="N336" s="846"/>
      <c r="O336" s="846"/>
      <c r="P336" s="846"/>
      <c r="Q336" s="846"/>
      <c r="R336" s="846"/>
      <c r="S336" s="846"/>
      <c r="T336" s="846"/>
      <c r="U336" s="846"/>
      <c r="V336" s="846"/>
      <c r="W336" s="846"/>
      <c r="X336" s="847"/>
      <c r="Y336" s="848"/>
      <c r="Z336" s="849"/>
      <c r="AA336" s="849"/>
      <c r="AB336" s="850"/>
      <c r="AC336" s="842"/>
      <c r="AD336" s="843"/>
      <c r="AE336" s="843"/>
      <c r="AF336" s="843"/>
      <c r="AG336" s="844"/>
      <c r="AH336" s="845"/>
      <c r="AI336" s="846"/>
      <c r="AJ336" s="846"/>
      <c r="AK336" s="846"/>
      <c r="AL336" s="846"/>
      <c r="AM336" s="846"/>
      <c r="AN336" s="846"/>
      <c r="AO336" s="846"/>
      <c r="AP336" s="846"/>
      <c r="AQ336" s="846"/>
      <c r="AR336" s="846"/>
      <c r="AS336" s="846"/>
      <c r="AT336" s="847"/>
      <c r="AU336" s="848"/>
      <c r="AV336" s="849"/>
      <c r="AW336" s="849"/>
      <c r="AX336" s="852"/>
      <c r="AY336">
        <f t="shared" si="12"/>
        <v>0</v>
      </c>
    </row>
    <row r="337" spans="1:51" ht="24.75" hidden="1" customHeight="1" x14ac:dyDescent="0.2">
      <c r="A337" s="813"/>
      <c r="B337" s="814"/>
      <c r="C337" s="814"/>
      <c r="D337" s="814"/>
      <c r="E337" s="814"/>
      <c r="F337" s="815"/>
      <c r="G337" s="832"/>
      <c r="H337" s="833"/>
      <c r="I337" s="833"/>
      <c r="J337" s="833"/>
      <c r="K337" s="834"/>
      <c r="L337" s="826"/>
      <c r="M337" s="835"/>
      <c r="N337" s="835"/>
      <c r="O337" s="835"/>
      <c r="P337" s="835"/>
      <c r="Q337" s="835"/>
      <c r="R337" s="835"/>
      <c r="S337" s="835"/>
      <c r="T337" s="835"/>
      <c r="U337" s="835"/>
      <c r="V337" s="835"/>
      <c r="W337" s="835"/>
      <c r="X337" s="836"/>
      <c r="Y337" s="829"/>
      <c r="Z337" s="830"/>
      <c r="AA337" s="830"/>
      <c r="AB337" s="831"/>
      <c r="AC337" s="832"/>
      <c r="AD337" s="833"/>
      <c r="AE337" s="833"/>
      <c r="AF337" s="833"/>
      <c r="AG337" s="834"/>
      <c r="AH337" s="826"/>
      <c r="AI337" s="835"/>
      <c r="AJ337" s="835"/>
      <c r="AK337" s="835"/>
      <c r="AL337" s="835"/>
      <c r="AM337" s="835"/>
      <c r="AN337" s="835"/>
      <c r="AO337" s="835"/>
      <c r="AP337" s="835"/>
      <c r="AQ337" s="835"/>
      <c r="AR337" s="835"/>
      <c r="AS337" s="835"/>
      <c r="AT337" s="836"/>
      <c r="AU337" s="829"/>
      <c r="AV337" s="830"/>
      <c r="AW337" s="830"/>
      <c r="AX337" s="837"/>
      <c r="AY337">
        <f t="shared" si="12"/>
        <v>0</v>
      </c>
    </row>
    <row r="338" spans="1:51" ht="24.75" hidden="1" customHeight="1" x14ac:dyDescent="0.2">
      <c r="A338" s="813"/>
      <c r="B338" s="814"/>
      <c r="C338" s="814"/>
      <c r="D338" s="814"/>
      <c r="E338" s="814"/>
      <c r="F338" s="815"/>
      <c r="G338" s="832"/>
      <c r="H338" s="833"/>
      <c r="I338" s="833"/>
      <c r="J338" s="833"/>
      <c r="K338" s="834"/>
      <c r="L338" s="826"/>
      <c r="M338" s="835"/>
      <c r="N338" s="835"/>
      <c r="O338" s="835"/>
      <c r="P338" s="835"/>
      <c r="Q338" s="835"/>
      <c r="R338" s="835"/>
      <c r="S338" s="835"/>
      <c r="T338" s="835"/>
      <c r="U338" s="835"/>
      <c r="V338" s="835"/>
      <c r="W338" s="835"/>
      <c r="X338" s="836"/>
      <c r="Y338" s="829"/>
      <c r="Z338" s="830"/>
      <c r="AA338" s="830"/>
      <c r="AB338" s="831"/>
      <c r="AC338" s="832"/>
      <c r="AD338" s="833"/>
      <c r="AE338" s="833"/>
      <c r="AF338" s="833"/>
      <c r="AG338" s="834"/>
      <c r="AH338" s="826"/>
      <c r="AI338" s="835"/>
      <c r="AJ338" s="835"/>
      <c r="AK338" s="835"/>
      <c r="AL338" s="835"/>
      <c r="AM338" s="835"/>
      <c r="AN338" s="835"/>
      <c r="AO338" s="835"/>
      <c r="AP338" s="835"/>
      <c r="AQ338" s="835"/>
      <c r="AR338" s="835"/>
      <c r="AS338" s="835"/>
      <c r="AT338" s="836"/>
      <c r="AU338" s="829"/>
      <c r="AV338" s="830"/>
      <c r="AW338" s="830"/>
      <c r="AX338" s="837"/>
      <c r="AY338">
        <f t="shared" si="12"/>
        <v>0</v>
      </c>
    </row>
    <row r="339" spans="1:51" ht="24.75" hidden="1" customHeight="1" x14ac:dyDescent="0.2">
      <c r="A339" s="813"/>
      <c r="B339" s="814"/>
      <c r="C339" s="814"/>
      <c r="D339" s="814"/>
      <c r="E339" s="814"/>
      <c r="F339" s="815"/>
      <c r="G339" s="832"/>
      <c r="H339" s="833"/>
      <c r="I339" s="833"/>
      <c r="J339" s="833"/>
      <c r="K339" s="834"/>
      <c r="L339" s="826"/>
      <c r="M339" s="835"/>
      <c r="N339" s="835"/>
      <c r="O339" s="835"/>
      <c r="P339" s="835"/>
      <c r="Q339" s="835"/>
      <c r="R339" s="835"/>
      <c r="S339" s="835"/>
      <c r="T339" s="835"/>
      <c r="U339" s="835"/>
      <c r="V339" s="835"/>
      <c r="W339" s="835"/>
      <c r="X339" s="836"/>
      <c r="Y339" s="829"/>
      <c r="Z339" s="830"/>
      <c r="AA339" s="830"/>
      <c r="AB339" s="831"/>
      <c r="AC339" s="832"/>
      <c r="AD339" s="833"/>
      <c r="AE339" s="833"/>
      <c r="AF339" s="833"/>
      <c r="AG339" s="834"/>
      <c r="AH339" s="826"/>
      <c r="AI339" s="835"/>
      <c r="AJ339" s="835"/>
      <c r="AK339" s="835"/>
      <c r="AL339" s="835"/>
      <c r="AM339" s="835"/>
      <c r="AN339" s="835"/>
      <c r="AO339" s="835"/>
      <c r="AP339" s="835"/>
      <c r="AQ339" s="835"/>
      <c r="AR339" s="835"/>
      <c r="AS339" s="835"/>
      <c r="AT339" s="836"/>
      <c r="AU339" s="829"/>
      <c r="AV339" s="830"/>
      <c r="AW339" s="830"/>
      <c r="AX339" s="837"/>
      <c r="AY339">
        <f t="shared" si="12"/>
        <v>0</v>
      </c>
    </row>
    <row r="340" spans="1:51" ht="24.75" hidden="1" customHeight="1" x14ac:dyDescent="0.2">
      <c r="A340" s="813"/>
      <c r="B340" s="814"/>
      <c r="C340" s="814"/>
      <c r="D340" s="814"/>
      <c r="E340" s="814"/>
      <c r="F340" s="815"/>
      <c r="G340" s="832"/>
      <c r="H340" s="833"/>
      <c r="I340" s="833"/>
      <c r="J340" s="833"/>
      <c r="K340" s="834"/>
      <c r="L340" s="826"/>
      <c r="M340" s="835"/>
      <c r="N340" s="835"/>
      <c r="O340" s="835"/>
      <c r="P340" s="835"/>
      <c r="Q340" s="835"/>
      <c r="R340" s="835"/>
      <c r="S340" s="835"/>
      <c r="T340" s="835"/>
      <c r="U340" s="835"/>
      <c r="V340" s="835"/>
      <c r="W340" s="835"/>
      <c r="X340" s="836"/>
      <c r="Y340" s="829"/>
      <c r="Z340" s="830"/>
      <c r="AA340" s="830"/>
      <c r="AB340" s="831"/>
      <c r="AC340" s="832"/>
      <c r="AD340" s="833"/>
      <c r="AE340" s="833"/>
      <c r="AF340" s="833"/>
      <c r="AG340" s="834"/>
      <c r="AH340" s="826"/>
      <c r="AI340" s="835"/>
      <c r="AJ340" s="835"/>
      <c r="AK340" s="835"/>
      <c r="AL340" s="835"/>
      <c r="AM340" s="835"/>
      <c r="AN340" s="835"/>
      <c r="AO340" s="835"/>
      <c r="AP340" s="835"/>
      <c r="AQ340" s="835"/>
      <c r="AR340" s="835"/>
      <c r="AS340" s="835"/>
      <c r="AT340" s="836"/>
      <c r="AU340" s="829"/>
      <c r="AV340" s="830"/>
      <c r="AW340" s="830"/>
      <c r="AX340" s="837"/>
      <c r="AY340">
        <f t="shared" si="12"/>
        <v>0</v>
      </c>
    </row>
    <row r="341" spans="1:51" ht="24.75" hidden="1" customHeight="1" x14ac:dyDescent="0.2">
      <c r="A341" s="813"/>
      <c r="B341" s="814"/>
      <c r="C341" s="814"/>
      <c r="D341" s="814"/>
      <c r="E341" s="814"/>
      <c r="F341" s="815"/>
      <c r="G341" s="832"/>
      <c r="H341" s="833"/>
      <c r="I341" s="833"/>
      <c r="J341" s="833"/>
      <c r="K341" s="834"/>
      <c r="L341" s="826"/>
      <c r="M341" s="835"/>
      <c r="N341" s="835"/>
      <c r="O341" s="835"/>
      <c r="P341" s="835"/>
      <c r="Q341" s="835"/>
      <c r="R341" s="835"/>
      <c r="S341" s="835"/>
      <c r="T341" s="835"/>
      <c r="U341" s="835"/>
      <c r="V341" s="835"/>
      <c r="W341" s="835"/>
      <c r="X341" s="836"/>
      <c r="Y341" s="829"/>
      <c r="Z341" s="830"/>
      <c r="AA341" s="830"/>
      <c r="AB341" s="831"/>
      <c r="AC341" s="832"/>
      <c r="AD341" s="833"/>
      <c r="AE341" s="833"/>
      <c r="AF341" s="833"/>
      <c r="AG341" s="834"/>
      <c r="AH341" s="826"/>
      <c r="AI341" s="835"/>
      <c r="AJ341" s="835"/>
      <c r="AK341" s="835"/>
      <c r="AL341" s="835"/>
      <c r="AM341" s="835"/>
      <c r="AN341" s="835"/>
      <c r="AO341" s="835"/>
      <c r="AP341" s="835"/>
      <c r="AQ341" s="835"/>
      <c r="AR341" s="835"/>
      <c r="AS341" s="835"/>
      <c r="AT341" s="836"/>
      <c r="AU341" s="829"/>
      <c r="AV341" s="830"/>
      <c r="AW341" s="830"/>
      <c r="AX341" s="837"/>
      <c r="AY341">
        <f t="shared" si="12"/>
        <v>0</v>
      </c>
    </row>
    <row r="342" spans="1:51" ht="24.75" hidden="1" customHeight="1" x14ac:dyDescent="0.2">
      <c r="A342" s="813"/>
      <c r="B342" s="814"/>
      <c r="C342" s="814"/>
      <c r="D342" s="814"/>
      <c r="E342" s="814"/>
      <c r="F342" s="815"/>
      <c r="G342" s="832"/>
      <c r="H342" s="833"/>
      <c r="I342" s="833"/>
      <c r="J342" s="833"/>
      <c r="K342" s="834"/>
      <c r="L342" s="826"/>
      <c r="M342" s="835"/>
      <c r="N342" s="835"/>
      <c r="O342" s="835"/>
      <c r="P342" s="835"/>
      <c r="Q342" s="835"/>
      <c r="R342" s="835"/>
      <c r="S342" s="835"/>
      <c r="T342" s="835"/>
      <c r="U342" s="835"/>
      <c r="V342" s="835"/>
      <c r="W342" s="835"/>
      <c r="X342" s="836"/>
      <c r="Y342" s="829"/>
      <c r="Z342" s="830"/>
      <c r="AA342" s="830"/>
      <c r="AB342" s="831"/>
      <c r="AC342" s="832"/>
      <c r="AD342" s="833"/>
      <c r="AE342" s="833"/>
      <c r="AF342" s="833"/>
      <c r="AG342" s="834"/>
      <c r="AH342" s="826"/>
      <c r="AI342" s="835"/>
      <c r="AJ342" s="835"/>
      <c r="AK342" s="835"/>
      <c r="AL342" s="835"/>
      <c r="AM342" s="835"/>
      <c r="AN342" s="835"/>
      <c r="AO342" s="835"/>
      <c r="AP342" s="835"/>
      <c r="AQ342" s="835"/>
      <c r="AR342" s="835"/>
      <c r="AS342" s="835"/>
      <c r="AT342" s="836"/>
      <c r="AU342" s="829"/>
      <c r="AV342" s="830"/>
      <c r="AW342" s="830"/>
      <c r="AX342" s="837"/>
      <c r="AY342">
        <f t="shared" ref="AY342:AY346" si="13">$AY$334</f>
        <v>0</v>
      </c>
    </row>
    <row r="343" spans="1:51" ht="24.75" hidden="1" customHeight="1" x14ac:dyDescent="0.2">
      <c r="A343" s="813"/>
      <c r="B343" s="814"/>
      <c r="C343" s="814"/>
      <c r="D343" s="814"/>
      <c r="E343" s="814"/>
      <c r="F343" s="815"/>
      <c r="G343" s="832"/>
      <c r="H343" s="833"/>
      <c r="I343" s="833"/>
      <c r="J343" s="833"/>
      <c r="K343" s="834"/>
      <c r="L343" s="826"/>
      <c r="M343" s="835"/>
      <c r="N343" s="835"/>
      <c r="O343" s="835"/>
      <c r="P343" s="835"/>
      <c r="Q343" s="835"/>
      <c r="R343" s="835"/>
      <c r="S343" s="835"/>
      <c r="T343" s="835"/>
      <c r="U343" s="835"/>
      <c r="V343" s="835"/>
      <c r="W343" s="835"/>
      <c r="X343" s="836"/>
      <c r="Y343" s="829"/>
      <c r="Z343" s="830"/>
      <c r="AA343" s="830"/>
      <c r="AB343" s="831"/>
      <c r="AC343" s="832"/>
      <c r="AD343" s="833"/>
      <c r="AE343" s="833"/>
      <c r="AF343" s="833"/>
      <c r="AG343" s="834"/>
      <c r="AH343" s="826"/>
      <c r="AI343" s="835"/>
      <c r="AJ343" s="835"/>
      <c r="AK343" s="835"/>
      <c r="AL343" s="835"/>
      <c r="AM343" s="835"/>
      <c r="AN343" s="835"/>
      <c r="AO343" s="835"/>
      <c r="AP343" s="835"/>
      <c r="AQ343" s="835"/>
      <c r="AR343" s="835"/>
      <c r="AS343" s="835"/>
      <c r="AT343" s="836"/>
      <c r="AU343" s="829"/>
      <c r="AV343" s="830"/>
      <c r="AW343" s="830"/>
      <c r="AX343" s="837"/>
      <c r="AY343">
        <f t="shared" si="13"/>
        <v>0</v>
      </c>
    </row>
    <row r="344" spans="1:51" ht="24.75" hidden="1" customHeight="1" x14ac:dyDescent="0.2">
      <c r="A344" s="813"/>
      <c r="B344" s="814"/>
      <c r="C344" s="814"/>
      <c r="D344" s="814"/>
      <c r="E344" s="814"/>
      <c r="F344" s="815"/>
      <c r="G344" s="832"/>
      <c r="H344" s="833"/>
      <c r="I344" s="833"/>
      <c r="J344" s="833"/>
      <c r="K344" s="834"/>
      <c r="L344" s="826"/>
      <c r="M344" s="835"/>
      <c r="N344" s="835"/>
      <c r="O344" s="835"/>
      <c r="P344" s="835"/>
      <c r="Q344" s="835"/>
      <c r="R344" s="835"/>
      <c r="S344" s="835"/>
      <c r="T344" s="835"/>
      <c r="U344" s="835"/>
      <c r="V344" s="835"/>
      <c r="W344" s="835"/>
      <c r="X344" s="836"/>
      <c r="Y344" s="829"/>
      <c r="Z344" s="830"/>
      <c r="AA344" s="830"/>
      <c r="AB344" s="831"/>
      <c r="AC344" s="832"/>
      <c r="AD344" s="833"/>
      <c r="AE344" s="833"/>
      <c r="AF344" s="833"/>
      <c r="AG344" s="834"/>
      <c r="AH344" s="826"/>
      <c r="AI344" s="835"/>
      <c r="AJ344" s="835"/>
      <c r="AK344" s="835"/>
      <c r="AL344" s="835"/>
      <c r="AM344" s="835"/>
      <c r="AN344" s="835"/>
      <c r="AO344" s="835"/>
      <c r="AP344" s="835"/>
      <c r="AQ344" s="835"/>
      <c r="AR344" s="835"/>
      <c r="AS344" s="835"/>
      <c r="AT344" s="836"/>
      <c r="AU344" s="829"/>
      <c r="AV344" s="830"/>
      <c r="AW344" s="830"/>
      <c r="AX344" s="837"/>
      <c r="AY344">
        <f t="shared" si="13"/>
        <v>0</v>
      </c>
    </row>
    <row r="345" spans="1:51" ht="24.75" hidden="1" customHeight="1" x14ac:dyDescent="0.2">
      <c r="A345" s="813"/>
      <c r="B345" s="814"/>
      <c r="C345" s="814"/>
      <c r="D345" s="814"/>
      <c r="E345" s="814"/>
      <c r="F345" s="815"/>
      <c r="G345" s="832"/>
      <c r="H345" s="833"/>
      <c r="I345" s="833"/>
      <c r="J345" s="833"/>
      <c r="K345" s="834"/>
      <c r="L345" s="826"/>
      <c r="M345" s="835"/>
      <c r="N345" s="835"/>
      <c r="O345" s="835"/>
      <c r="P345" s="835"/>
      <c r="Q345" s="835"/>
      <c r="R345" s="835"/>
      <c r="S345" s="835"/>
      <c r="T345" s="835"/>
      <c r="U345" s="835"/>
      <c r="V345" s="835"/>
      <c r="W345" s="835"/>
      <c r="X345" s="836"/>
      <c r="Y345" s="829"/>
      <c r="Z345" s="830"/>
      <c r="AA345" s="830"/>
      <c r="AB345" s="831"/>
      <c r="AC345" s="832"/>
      <c r="AD345" s="833"/>
      <c r="AE345" s="833"/>
      <c r="AF345" s="833"/>
      <c r="AG345" s="834"/>
      <c r="AH345" s="826"/>
      <c r="AI345" s="835"/>
      <c r="AJ345" s="835"/>
      <c r="AK345" s="835"/>
      <c r="AL345" s="835"/>
      <c r="AM345" s="835"/>
      <c r="AN345" s="835"/>
      <c r="AO345" s="835"/>
      <c r="AP345" s="835"/>
      <c r="AQ345" s="835"/>
      <c r="AR345" s="835"/>
      <c r="AS345" s="835"/>
      <c r="AT345" s="836"/>
      <c r="AU345" s="829"/>
      <c r="AV345" s="830"/>
      <c r="AW345" s="830"/>
      <c r="AX345" s="837"/>
      <c r="AY345">
        <f t="shared" si="13"/>
        <v>0</v>
      </c>
    </row>
    <row r="346" spans="1:51" ht="24.75" hidden="1" customHeight="1" thickBot="1" x14ac:dyDescent="0.25">
      <c r="A346" s="813"/>
      <c r="B346" s="814"/>
      <c r="C346" s="814"/>
      <c r="D346" s="814"/>
      <c r="E346" s="814"/>
      <c r="F346" s="815"/>
      <c r="G346" s="853" t="s">
        <v>18</v>
      </c>
      <c r="H346" s="854"/>
      <c r="I346" s="854"/>
      <c r="J346" s="854"/>
      <c r="K346" s="854"/>
      <c r="L346" s="855"/>
      <c r="M346" s="856"/>
      <c r="N346" s="856"/>
      <c r="O346" s="856"/>
      <c r="P346" s="856"/>
      <c r="Q346" s="856"/>
      <c r="R346" s="856"/>
      <c r="S346" s="856"/>
      <c r="T346" s="856"/>
      <c r="U346" s="856"/>
      <c r="V346" s="856"/>
      <c r="W346" s="856"/>
      <c r="X346" s="857"/>
      <c r="Y346" s="858">
        <f>SUM(Y336:AB345)</f>
        <v>0</v>
      </c>
      <c r="Z346" s="859"/>
      <c r="AA346" s="859"/>
      <c r="AB346" s="860"/>
      <c r="AC346" s="853" t="s">
        <v>18</v>
      </c>
      <c r="AD346" s="854"/>
      <c r="AE346" s="854"/>
      <c r="AF346" s="854"/>
      <c r="AG346" s="854"/>
      <c r="AH346" s="855"/>
      <c r="AI346" s="856"/>
      <c r="AJ346" s="856"/>
      <c r="AK346" s="856"/>
      <c r="AL346" s="856"/>
      <c r="AM346" s="856"/>
      <c r="AN346" s="856"/>
      <c r="AO346" s="856"/>
      <c r="AP346" s="856"/>
      <c r="AQ346" s="856"/>
      <c r="AR346" s="856"/>
      <c r="AS346" s="856"/>
      <c r="AT346" s="857"/>
      <c r="AU346" s="858">
        <f>SUM(AU336:AX345)</f>
        <v>0</v>
      </c>
      <c r="AV346" s="859"/>
      <c r="AW346" s="859"/>
      <c r="AX346" s="861"/>
      <c r="AY346">
        <f t="shared" si="13"/>
        <v>0</v>
      </c>
    </row>
    <row r="347" spans="1:51" ht="24.75" hidden="1" customHeight="1" x14ac:dyDescent="0.2">
      <c r="A347" s="813"/>
      <c r="B347" s="814"/>
      <c r="C347" s="814"/>
      <c r="D347" s="814"/>
      <c r="E347" s="814"/>
      <c r="F347" s="815"/>
      <c r="G347" s="816" t="s">
        <v>195</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167</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2">
      <c r="A348" s="813"/>
      <c r="B348" s="814"/>
      <c r="C348" s="814"/>
      <c r="D348" s="814"/>
      <c r="E348" s="814"/>
      <c r="F348" s="815"/>
      <c r="G348" s="126" t="s">
        <v>15</v>
      </c>
      <c r="H348" s="820"/>
      <c r="I348" s="820"/>
      <c r="J348" s="820"/>
      <c r="K348" s="820"/>
      <c r="L348" s="821" t="s">
        <v>16</v>
      </c>
      <c r="M348" s="820"/>
      <c r="N348" s="820"/>
      <c r="O348" s="820"/>
      <c r="P348" s="820"/>
      <c r="Q348" s="820"/>
      <c r="R348" s="820"/>
      <c r="S348" s="820"/>
      <c r="T348" s="820"/>
      <c r="U348" s="820"/>
      <c r="V348" s="820"/>
      <c r="W348" s="820"/>
      <c r="X348" s="822"/>
      <c r="Y348" s="838" t="s">
        <v>17</v>
      </c>
      <c r="Z348" s="839"/>
      <c r="AA348" s="839"/>
      <c r="AB348" s="840"/>
      <c r="AC348" s="126" t="s">
        <v>15</v>
      </c>
      <c r="AD348" s="820"/>
      <c r="AE348" s="820"/>
      <c r="AF348" s="820"/>
      <c r="AG348" s="820"/>
      <c r="AH348" s="821" t="s">
        <v>16</v>
      </c>
      <c r="AI348" s="820"/>
      <c r="AJ348" s="820"/>
      <c r="AK348" s="820"/>
      <c r="AL348" s="820"/>
      <c r="AM348" s="820"/>
      <c r="AN348" s="820"/>
      <c r="AO348" s="820"/>
      <c r="AP348" s="820"/>
      <c r="AQ348" s="820"/>
      <c r="AR348" s="820"/>
      <c r="AS348" s="820"/>
      <c r="AT348" s="822"/>
      <c r="AU348" s="838" t="s">
        <v>17</v>
      </c>
      <c r="AV348" s="839"/>
      <c r="AW348" s="839"/>
      <c r="AX348" s="841"/>
      <c r="AY348">
        <f>$AY$347</f>
        <v>0</v>
      </c>
    </row>
    <row r="349" spans="1:51" s="16" customFormat="1" ht="24.75" hidden="1" customHeight="1" x14ac:dyDescent="0.2">
      <c r="A349" s="813"/>
      <c r="B349" s="814"/>
      <c r="C349" s="814"/>
      <c r="D349" s="814"/>
      <c r="E349" s="814"/>
      <c r="F349" s="815"/>
      <c r="G349" s="842"/>
      <c r="H349" s="843"/>
      <c r="I349" s="843"/>
      <c r="J349" s="843"/>
      <c r="K349" s="844"/>
      <c r="L349" s="845"/>
      <c r="M349" s="846"/>
      <c r="N349" s="846"/>
      <c r="O349" s="846"/>
      <c r="P349" s="846"/>
      <c r="Q349" s="846"/>
      <c r="R349" s="846"/>
      <c r="S349" s="846"/>
      <c r="T349" s="846"/>
      <c r="U349" s="846"/>
      <c r="V349" s="846"/>
      <c r="W349" s="846"/>
      <c r="X349" s="847"/>
      <c r="Y349" s="848"/>
      <c r="Z349" s="849"/>
      <c r="AA349" s="849"/>
      <c r="AB349" s="850"/>
      <c r="AC349" s="842"/>
      <c r="AD349" s="843"/>
      <c r="AE349" s="843"/>
      <c r="AF349" s="843"/>
      <c r="AG349" s="844"/>
      <c r="AH349" s="845"/>
      <c r="AI349" s="846"/>
      <c r="AJ349" s="846"/>
      <c r="AK349" s="846"/>
      <c r="AL349" s="846"/>
      <c r="AM349" s="846"/>
      <c r="AN349" s="846"/>
      <c r="AO349" s="846"/>
      <c r="AP349" s="846"/>
      <c r="AQ349" s="846"/>
      <c r="AR349" s="846"/>
      <c r="AS349" s="846"/>
      <c r="AT349" s="847"/>
      <c r="AU349" s="848"/>
      <c r="AV349" s="849"/>
      <c r="AW349" s="849"/>
      <c r="AX349" s="852"/>
      <c r="AY349">
        <f t="shared" ref="AY349:AY359" si="14">$AY$347</f>
        <v>0</v>
      </c>
    </row>
    <row r="350" spans="1:51" ht="24.75" hidden="1" customHeight="1" x14ac:dyDescent="0.2">
      <c r="A350" s="813"/>
      <c r="B350" s="814"/>
      <c r="C350" s="814"/>
      <c r="D350" s="814"/>
      <c r="E350" s="814"/>
      <c r="F350" s="815"/>
      <c r="G350" s="832"/>
      <c r="H350" s="833"/>
      <c r="I350" s="833"/>
      <c r="J350" s="833"/>
      <c r="K350" s="834"/>
      <c r="L350" s="826"/>
      <c r="M350" s="835"/>
      <c r="N350" s="835"/>
      <c r="O350" s="835"/>
      <c r="P350" s="835"/>
      <c r="Q350" s="835"/>
      <c r="R350" s="835"/>
      <c r="S350" s="835"/>
      <c r="T350" s="835"/>
      <c r="U350" s="835"/>
      <c r="V350" s="835"/>
      <c r="W350" s="835"/>
      <c r="X350" s="836"/>
      <c r="Y350" s="829"/>
      <c r="Z350" s="830"/>
      <c r="AA350" s="830"/>
      <c r="AB350" s="831"/>
      <c r="AC350" s="832"/>
      <c r="AD350" s="833"/>
      <c r="AE350" s="833"/>
      <c r="AF350" s="833"/>
      <c r="AG350" s="834"/>
      <c r="AH350" s="826"/>
      <c r="AI350" s="835"/>
      <c r="AJ350" s="835"/>
      <c r="AK350" s="835"/>
      <c r="AL350" s="835"/>
      <c r="AM350" s="835"/>
      <c r="AN350" s="835"/>
      <c r="AO350" s="835"/>
      <c r="AP350" s="835"/>
      <c r="AQ350" s="835"/>
      <c r="AR350" s="835"/>
      <c r="AS350" s="835"/>
      <c r="AT350" s="836"/>
      <c r="AU350" s="829"/>
      <c r="AV350" s="830"/>
      <c r="AW350" s="830"/>
      <c r="AX350" s="837"/>
      <c r="AY350">
        <f t="shared" si="14"/>
        <v>0</v>
      </c>
    </row>
    <row r="351" spans="1:51" ht="24.75" hidden="1" customHeight="1" x14ac:dyDescent="0.2">
      <c r="A351" s="813"/>
      <c r="B351" s="814"/>
      <c r="C351" s="814"/>
      <c r="D351" s="814"/>
      <c r="E351" s="814"/>
      <c r="F351" s="815"/>
      <c r="G351" s="832"/>
      <c r="H351" s="833"/>
      <c r="I351" s="833"/>
      <c r="J351" s="833"/>
      <c r="K351" s="834"/>
      <c r="L351" s="826"/>
      <c r="M351" s="835"/>
      <c r="N351" s="835"/>
      <c r="O351" s="835"/>
      <c r="P351" s="835"/>
      <c r="Q351" s="835"/>
      <c r="R351" s="835"/>
      <c r="S351" s="835"/>
      <c r="T351" s="835"/>
      <c r="U351" s="835"/>
      <c r="V351" s="835"/>
      <c r="W351" s="835"/>
      <c r="X351" s="836"/>
      <c r="Y351" s="829"/>
      <c r="Z351" s="830"/>
      <c r="AA351" s="830"/>
      <c r="AB351" s="831"/>
      <c r="AC351" s="832"/>
      <c r="AD351" s="833"/>
      <c r="AE351" s="833"/>
      <c r="AF351" s="833"/>
      <c r="AG351" s="834"/>
      <c r="AH351" s="826"/>
      <c r="AI351" s="835"/>
      <c r="AJ351" s="835"/>
      <c r="AK351" s="835"/>
      <c r="AL351" s="835"/>
      <c r="AM351" s="835"/>
      <c r="AN351" s="835"/>
      <c r="AO351" s="835"/>
      <c r="AP351" s="835"/>
      <c r="AQ351" s="835"/>
      <c r="AR351" s="835"/>
      <c r="AS351" s="835"/>
      <c r="AT351" s="836"/>
      <c r="AU351" s="829"/>
      <c r="AV351" s="830"/>
      <c r="AW351" s="830"/>
      <c r="AX351" s="837"/>
      <c r="AY351">
        <f t="shared" si="14"/>
        <v>0</v>
      </c>
    </row>
    <row r="352" spans="1:51" ht="24.75" hidden="1" customHeight="1" x14ac:dyDescent="0.2">
      <c r="A352" s="813"/>
      <c r="B352" s="814"/>
      <c r="C352" s="814"/>
      <c r="D352" s="814"/>
      <c r="E352" s="814"/>
      <c r="F352" s="815"/>
      <c r="G352" s="832"/>
      <c r="H352" s="833"/>
      <c r="I352" s="833"/>
      <c r="J352" s="833"/>
      <c r="K352" s="834"/>
      <c r="L352" s="826"/>
      <c r="M352" s="835"/>
      <c r="N352" s="835"/>
      <c r="O352" s="835"/>
      <c r="P352" s="835"/>
      <c r="Q352" s="835"/>
      <c r="R352" s="835"/>
      <c r="S352" s="835"/>
      <c r="T352" s="835"/>
      <c r="U352" s="835"/>
      <c r="V352" s="835"/>
      <c r="W352" s="835"/>
      <c r="X352" s="836"/>
      <c r="Y352" s="829"/>
      <c r="Z352" s="830"/>
      <c r="AA352" s="830"/>
      <c r="AB352" s="831"/>
      <c r="AC352" s="832"/>
      <c r="AD352" s="833"/>
      <c r="AE352" s="833"/>
      <c r="AF352" s="833"/>
      <c r="AG352" s="834"/>
      <c r="AH352" s="826"/>
      <c r="AI352" s="835"/>
      <c r="AJ352" s="835"/>
      <c r="AK352" s="835"/>
      <c r="AL352" s="835"/>
      <c r="AM352" s="835"/>
      <c r="AN352" s="835"/>
      <c r="AO352" s="835"/>
      <c r="AP352" s="835"/>
      <c r="AQ352" s="835"/>
      <c r="AR352" s="835"/>
      <c r="AS352" s="835"/>
      <c r="AT352" s="836"/>
      <c r="AU352" s="829"/>
      <c r="AV352" s="830"/>
      <c r="AW352" s="830"/>
      <c r="AX352" s="837"/>
      <c r="AY352">
        <f t="shared" si="14"/>
        <v>0</v>
      </c>
    </row>
    <row r="353" spans="1:51" ht="24.75" hidden="1" customHeight="1" x14ac:dyDescent="0.2">
      <c r="A353" s="813"/>
      <c r="B353" s="814"/>
      <c r="C353" s="814"/>
      <c r="D353" s="814"/>
      <c r="E353" s="814"/>
      <c r="F353" s="815"/>
      <c r="G353" s="832"/>
      <c r="H353" s="833"/>
      <c r="I353" s="833"/>
      <c r="J353" s="833"/>
      <c r="K353" s="834"/>
      <c r="L353" s="826"/>
      <c r="M353" s="835"/>
      <c r="N353" s="835"/>
      <c r="O353" s="835"/>
      <c r="P353" s="835"/>
      <c r="Q353" s="835"/>
      <c r="R353" s="835"/>
      <c r="S353" s="835"/>
      <c r="T353" s="835"/>
      <c r="U353" s="835"/>
      <c r="V353" s="835"/>
      <c r="W353" s="835"/>
      <c r="X353" s="836"/>
      <c r="Y353" s="829"/>
      <c r="Z353" s="830"/>
      <c r="AA353" s="830"/>
      <c r="AB353" s="831"/>
      <c r="AC353" s="832"/>
      <c r="AD353" s="833"/>
      <c r="AE353" s="833"/>
      <c r="AF353" s="833"/>
      <c r="AG353" s="834"/>
      <c r="AH353" s="826"/>
      <c r="AI353" s="835"/>
      <c r="AJ353" s="835"/>
      <c r="AK353" s="835"/>
      <c r="AL353" s="835"/>
      <c r="AM353" s="835"/>
      <c r="AN353" s="835"/>
      <c r="AO353" s="835"/>
      <c r="AP353" s="835"/>
      <c r="AQ353" s="835"/>
      <c r="AR353" s="835"/>
      <c r="AS353" s="835"/>
      <c r="AT353" s="836"/>
      <c r="AU353" s="829"/>
      <c r="AV353" s="830"/>
      <c r="AW353" s="830"/>
      <c r="AX353" s="837"/>
      <c r="AY353">
        <f t="shared" si="14"/>
        <v>0</v>
      </c>
    </row>
    <row r="354" spans="1:51" ht="24.75" hidden="1" customHeight="1" x14ac:dyDescent="0.2">
      <c r="A354" s="813"/>
      <c r="B354" s="814"/>
      <c r="C354" s="814"/>
      <c r="D354" s="814"/>
      <c r="E354" s="814"/>
      <c r="F354" s="815"/>
      <c r="G354" s="832"/>
      <c r="H354" s="833"/>
      <c r="I354" s="833"/>
      <c r="J354" s="833"/>
      <c r="K354" s="834"/>
      <c r="L354" s="826"/>
      <c r="M354" s="835"/>
      <c r="N354" s="835"/>
      <c r="O354" s="835"/>
      <c r="P354" s="835"/>
      <c r="Q354" s="835"/>
      <c r="R354" s="835"/>
      <c r="S354" s="835"/>
      <c r="T354" s="835"/>
      <c r="U354" s="835"/>
      <c r="V354" s="835"/>
      <c r="W354" s="835"/>
      <c r="X354" s="836"/>
      <c r="Y354" s="829"/>
      <c r="Z354" s="830"/>
      <c r="AA354" s="830"/>
      <c r="AB354" s="831"/>
      <c r="AC354" s="832"/>
      <c r="AD354" s="833"/>
      <c r="AE354" s="833"/>
      <c r="AF354" s="833"/>
      <c r="AG354" s="834"/>
      <c r="AH354" s="826"/>
      <c r="AI354" s="835"/>
      <c r="AJ354" s="835"/>
      <c r="AK354" s="835"/>
      <c r="AL354" s="835"/>
      <c r="AM354" s="835"/>
      <c r="AN354" s="835"/>
      <c r="AO354" s="835"/>
      <c r="AP354" s="835"/>
      <c r="AQ354" s="835"/>
      <c r="AR354" s="835"/>
      <c r="AS354" s="835"/>
      <c r="AT354" s="836"/>
      <c r="AU354" s="829"/>
      <c r="AV354" s="830"/>
      <c r="AW354" s="830"/>
      <c r="AX354" s="837"/>
      <c r="AY354">
        <f t="shared" si="14"/>
        <v>0</v>
      </c>
    </row>
    <row r="355" spans="1:51" ht="24.75" hidden="1" customHeight="1" x14ac:dyDescent="0.2">
      <c r="A355" s="813"/>
      <c r="B355" s="814"/>
      <c r="C355" s="814"/>
      <c r="D355" s="814"/>
      <c r="E355" s="814"/>
      <c r="F355" s="815"/>
      <c r="G355" s="832"/>
      <c r="H355" s="833"/>
      <c r="I355" s="833"/>
      <c r="J355" s="833"/>
      <c r="K355" s="834"/>
      <c r="L355" s="826"/>
      <c r="M355" s="835"/>
      <c r="N355" s="835"/>
      <c r="O355" s="835"/>
      <c r="P355" s="835"/>
      <c r="Q355" s="835"/>
      <c r="R355" s="835"/>
      <c r="S355" s="835"/>
      <c r="T355" s="835"/>
      <c r="U355" s="835"/>
      <c r="V355" s="835"/>
      <c r="W355" s="835"/>
      <c r="X355" s="836"/>
      <c r="Y355" s="829"/>
      <c r="Z355" s="830"/>
      <c r="AA355" s="830"/>
      <c r="AB355" s="831"/>
      <c r="AC355" s="832"/>
      <c r="AD355" s="833"/>
      <c r="AE355" s="833"/>
      <c r="AF355" s="833"/>
      <c r="AG355" s="834"/>
      <c r="AH355" s="826"/>
      <c r="AI355" s="835"/>
      <c r="AJ355" s="835"/>
      <c r="AK355" s="835"/>
      <c r="AL355" s="835"/>
      <c r="AM355" s="835"/>
      <c r="AN355" s="835"/>
      <c r="AO355" s="835"/>
      <c r="AP355" s="835"/>
      <c r="AQ355" s="835"/>
      <c r="AR355" s="835"/>
      <c r="AS355" s="835"/>
      <c r="AT355" s="836"/>
      <c r="AU355" s="829"/>
      <c r="AV355" s="830"/>
      <c r="AW355" s="830"/>
      <c r="AX355" s="837"/>
      <c r="AY355">
        <f t="shared" si="14"/>
        <v>0</v>
      </c>
    </row>
    <row r="356" spans="1:51" ht="24.75" hidden="1" customHeight="1" x14ac:dyDescent="0.2">
      <c r="A356" s="813"/>
      <c r="B356" s="814"/>
      <c r="C356" s="814"/>
      <c r="D356" s="814"/>
      <c r="E356" s="814"/>
      <c r="F356" s="815"/>
      <c r="G356" s="832"/>
      <c r="H356" s="833"/>
      <c r="I356" s="833"/>
      <c r="J356" s="833"/>
      <c r="K356" s="834"/>
      <c r="L356" s="826"/>
      <c r="M356" s="835"/>
      <c r="N356" s="835"/>
      <c r="O356" s="835"/>
      <c r="P356" s="835"/>
      <c r="Q356" s="835"/>
      <c r="R356" s="835"/>
      <c r="S356" s="835"/>
      <c r="T356" s="835"/>
      <c r="U356" s="835"/>
      <c r="V356" s="835"/>
      <c r="W356" s="835"/>
      <c r="X356" s="836"/>
      <c r="Y356" s="829"/>
      <c r="Z356" s="830"/>
      <c r="AA356" s="830"/>
      <c r="AB356" s="831"/>
      <c r="AC356" s="832"/>
      <c r="AD356" s="833"/>
      <c r="AE356" s="833"/>
      <c r="AF356" s="833"/>
      <c r="AG356" s="834"/>
      <c r="AH356" s="826"/>
      <c r="AI356" s="835"/>
      <c r="AJ356" s="835"/>
      <c r="AK356" s="835"/>
      <c r="AL356" s="835"/>
      <c r="AM356" s="835"/>
      <c r="AN356" s="835"/>
      <c r="AO356" s="835"/>
      <c r="AP356" s="835"/>
      <c r="AQ356" s="835"/>
      <c r="AR356" s="835"/>
      <c r="AS356" s="835"/>
      <c r="AT356" s="836"/>
      <c r="AU356" s="829"/>
      <c r="AV356" s="830"/>
      <c r="AW356" s="830"/>
      <c r="AX356" s="837"/>
      <c r="AY356">
        <f t="shared" si="14"/>
        <v>0</v>
      </c>
    </row>
    <row r="357" spans="1:51" ht="24.75" hidden="1" customHeight="1" x14ac:dyDescent="0.2">
      <c r="A357" s="813"/>
      <c r="B357" s="814"/>
      <c r="C357" s="814"/>
      <c r="D357" s="814"/>
      <c r="E357" s="814"/>
      <c r="F357" s="815"/>
      <c r="G357" s="832"/>
      <c r="H357" s="833"/>
      <c r="I357" s="833"/>
      <c r="J357" s="833"/>
      <c r="K357" s="834"/>
      <c r="L357" s="826"/>
      <c r="M357" s="835"/>
      <c r="N357" s="835"/>
      <c r="O357" s="835"/>
      <c r="P357" s="835"/>
      <c r="Q357" s="835"/>
      <c r="R357" s="835"/>
      <c r="S357" s="835"/>
      <c r="T357" s="835"/>
      <c r="U357" s="835"/>
      <c r="V357" s="835"/>
      <c r="W357" s="835"/>
      <c r="X357" s="836"/>
      <c r="Y357" s="829"/>
      <c r="Z357" s="830"/>
      <c r="AA357" s="830"/>
      <c r="AB357" s="831"/>
      <c r="AC357" s="832"/>
      <c r="AD357" s="833"/>
      <c r="AE357" s="833"/>
      <c r="AF357" s="833"/>
      <c r="AG357" s="834"/>
      <c r="AH357" s="826"/>
      <c r="AI357" s="835"/>
      <c r="AJ357" s="835"/>
      <c r="AK357" s="835"/>
      <c r="AL357" s="835"/>
      <c r="AM357" s="835"/>
      <c r="AN357" s="835"/>
      <c r="AO357" s="835"/>
      <c r="AP357" s="835"/>
      <c r="AQ357" s="835"/>
      <c r="AR357" s="835"/>
      <c r="AS357" s="835"/>
      <c r="AT357" s="836"/>
      <c r="AU357" s="829"/>
      <c r="AV357" s="830"/>
      <c r="AW357" s="830"/>
      <c r="AX357" s="837"/>
      <c r="AY357">
        <f t="shared" si="14"/>
        <v>0</v>
      </c>
    </row>
    <row r="358" spans="1:51" ht="24.75" hidden="1" customHeight="1" x14ac:dyDescent="0.2">
      <c r="A358" s="813"/>
      <c r="B358" s="814"/>
      <c r="C358" s="814"/>
      <c r="D358" s="814"/>
      <c r="E358" s="814"/>
      <c r="F358" s="815"/>
      <c r="G358" s="832"/>
      <c r="H358" s="833"/>
      <c r="I358" s="833"/>
      <c r="J358" s="833"/>
      <c r="K358" s="834"/>
      <c r="L358" s="826"/>
      <c r="M358" s="835"/>
      <c r="N358" s="835"/>
      <c r="O358" s="835"/>
      <c r="P358" s="835"/>
      <c r="Q358" s="835"/>
      <c r="R358" s="835"/>
      <c r="S358" s="835"/>
      <c r="T358" s="835"/>
      <c r="U358" s="835"/>
      <c r="V358" s="835"/>
      <c r="W358" s="835"/>
      <c r="X358" s="836"/>
      <c r="Y358" s="829"/>
      <c r="Z358" s="830"/>
      <c r="AA358" s="830"/>
      <c r="AB358" s="831"/>
      <c r="AC358" s="832"/>
      <c r="AD358" s="833"/>
      <c r="AE358" s="833"/>
      <c r="AF358" s="833"/>
      <c r="AG358" s="834"/>
      <c r="AH358" s="826"/>
      <c r="AI358" s="835"/>
      <c r="AJ358" s="835"/>
      <c r="AK358" s="835"/>
      <c r="AL358" s="835"/>
      <c r="AM358" s="835"/>
      <c r="AN358" s="835"/>
      <c r="AO358" s="835"/>
      <c r="AP358" s="835"/>
      <c r="AQ358" s="835"/>
      <c r="AR358" s="835"/>
      <c r="AS358" s="835"/>
      <c r="AT358" s="836"/>
      <c r="AU358" s="829"/>
      <c r="AV358" s="830"/>
      <c r="AW358" s="830"/>
      <c r="AX358" s="837"/>
      <c r="AY358">
        <f t="shared" si="14"/>
        <v>0</v>
      </c>
    </row>
    <row r="359" spans="1:51" ht="24.75" hidden="1" customHeight="1" x14ac:dyDescent="0.2">
      <c r="A359" s="813"/>
      <c r="B359" s="814"/>
      <c r="C359" s="814"/>
      <c r="D359" s="814"/>
      <c r="E359" s="814"/>
      <c r="F359" s="815"/>
      <c r="G359" s="853" t="s">
        <v>18</v>
      </c>
      <c r="H359" s="854"/>
      <c r="I359" s="854"/>
      <c r="J359" s="854"/>
      <c r="K359" s="854"/>
      <c r="L359" s="855"/>
      <c r="M359" s="856"/>
      <c r="N359" s="856"/>
      <c r="O359" s="856"/>
      <c r="P359" s="856"/>
      <c r="Q359" s="856"/>
      <c r="R359" s="856"/>
      <c r="S359" s="856"/>
      <c r="T359" s="856"/>
      <c r="U359" s="856"/>
      <c r="V359" s="856"/>
      <c r="W359" s="856"/>
      <c r="X359" s="857"/>
      <c r="Y359" s="858">
        <f>SUM(Y349:AB358)</f>
        <v>0</v>
      </c>
      <c r="Z359" s="859"/>
      <c r="AA359" s="859"/>
      <c r="AB359" s="860"/>
      <c r="AC359" s="853" t="s">
        <v>18</v>
      </c>
      <c r="AD359" s="854"/>
      <c r="AE359" s="854"/>
      <c r="AF359" s="854"/>
      <c r="AG359" s="854"/>
      <c r="AH359" s="855"/>
      <c r="AI359" s="856"/>
      <c r="AJ359" s="856"/>
      <c r="AK359" s="856"/>
      <c r="AL359" s="856"/>
      <c r="AM359" s="856"/>
      <c r="AN359" s="856"/>
      <c r="AO359" s="856"/>
      <c r="AP359" s="856"/>
      <c r="AQ359" s="856"/>
      <c r="AR359" s="856"/>
      <c r="AS359" s="856"/>
      <c r="AT359" s="857"/>
      <c r="AU359" s="858">
        <f>SUM(AU349:AX358)</f>
        <v>0</v>
      </c>
      <c r="AV359" s="859"/>
      <c r="AW359" s="859"/>
      <c r="AX359" s="861"/>
      <c r="AY359">
        <f t="shared" si="14"/>
        <v>0</v>
      </c>
    </row>
    <row r="360" spans="1:51" ht="24.75" customHeight="1" thickBot="1" x14ac:dyDescent="0.25">
      <c r="A360" s="862" t="s">
        <v>576</v>
      </c>
      <c r="B360" s="863"/>
      <c r="C360" s="863"/>
      <c r="D360" s="863"/>
      <c r="E360" s="863"/>
      <c r="F360" s="863"/>
      <c r="G360" s="863"/>
      <c r="H360" s="863"/>
      <c r="I360" s="863"/>
      <c r="J360" s="863"/>
      <c r="K360" s="863"/>
      <c r="L360" s="863"/>
      <c r="M360" s="863"/>
      <c r="N360" s="863"/>
      <c r="O360" s="863"/>
      <c r="P360" s="863"/>
      <c r="Q360" s="863"/>
      <c r="R360" s="863"/>
      <c r="S360" s="863"/>
      <c r="T360" s="863"/>
      <c r="U360" s="863"/>
      <c r="V360" s="863"/>
      <c r="W360" s="863"/>
      <c r="X360" s="863"/>
      <c r="Y360" s="863"/>
      <c r="Z360" s="863"/>
      <c r="AA360" s="863"/>
      <c r="AB360" s="863"/>
      <c r="AC360" s="863"/>
      <c r="AD360" s="863"/>
      <c r="AE360" s="863"/>
      <c r="AF360" s="863"/>
      <c r="AG360" s="863"/>
      <c r="AH360" s="863"/>
      <c r="AI360" s="863"/>
      <c r="AJ360" s="863"/>
      <c r="AK360" s="864"/>
      <c r="AL360" s="865" t="s">
        <v>232</v>
      </c>
      <c r="AM360" s="866"/>
      <c r="AN360" s="866"/>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7"/>
      <c r="B365" s="867"/>
      <c r="C365" s="867" t="s">
        <v>24</v>
      </c>
      <c r="D365" s="867"/>
      <c r="E365" s="867"/>
      <c r="F365" s="867"/>
      <c r="G365" s="867"/>
      <c r="H365" s="867"/>
      <c r="I365" s="867"/>
      <c r="J365" s="868" t="s">
        <v>197</v>
      </c>
      <c r="K365" s="136"/>
      <c r="L365" s="136"/>
      <c r="M365" s="136"/>
      <c r="N365" s="136"/>
      <c r="O365" s="136"/>
      <c r="P365" s="415" t="s">
        <v>25</v>
      </c>
      <c r="Q365" s="415"/>
      <c r="R365" s="415"/>
      <c r="S365" s="415"/>
      <c r="T365" s="415"/>
      <c r="U365" s="415"/>
      <c r="V365" s="415"/>
      <c r="W365" s="415"/>
      <c r="X365" s="415"/>
      <c r="Y365" s="869" t="s">
        <v>196</v>
      </c>
      <c r="Z365" s="870"/>
      <c r="AA365" s="870"/>
      <c r="AB365" s="870"/>
      <c r="AC365" s="868" t="s">
        <v>230</v>
      </c>
      <c r="AD365" s="868"/>
      <c r="AE365" s="868"/>
      <c r="AF365" s="868"/>
      <c r="AG365" s="868"/>
      <c r="AH365" s="869" t="s">
        <v>248</v>
      </c>
      <c r="AI365" s="867"/>
      <c r="AJ365" s="867"/>
      <c r="AK365" s="867"/>
      <c r="AL365" s="867" t="s">
        <v>19</v>
      </c>
      <c r="AM365" s="867"/>
      <c r="AN365" s="867"/>
      <c r="AO365" s="871"/>
      <c r="AP365" s="892" t="s">
        <v>198</v>
      </c>
      <c r="AQ365" s="892"/>
      <c r="AR365" s="892"/>
      <c r="AS365" s="892"/>
      <c r="AT365" s="892"/>
      <c r="AU365" s="892"/>
      <c r="AV365" s="892"/>
      <c r="AW365" s="892"/>
      <c r="AX365" s="892"/>
    </row>
    <row r="366" spans="1:51" ht="30" customHeight="1" x14ac:dyDescent="0.2">
      <c r="A366" s="878">
        <v>1</v>
      </c>
      <c r="B366" s="878">
        <v>1</v>
      </c>
      <c r="C366" s="879" t="s">
        <v>670</v>
      </c>
      <c r="D366" s="880"/>
      <c r="E366" s="880"/>
      <c r="F366" s="880"/>
      <c r="G366" s="880"/>
      <c r="H366" s="880"/>
      <c r="I366" s="880"/>
      <c r="J366" s="893">
        <v>9010601021385</v>
      </c>
      <c r="K366" s="882"/>
      <c r="L366" s="882"/>
      <c r="M366" s="882"/>
      <c r="N366" s="882"/>
      <c r="O366" s="882"/>
      <c r="P366" s="894" t="s">
        <v>672</v>
      </c>
      <c r="Q366" s="894"/>
      <c r="R366" s="894"/>
      <c r="S366" s="894"/>
      <c r="T366" s="894"/>
      <c r="U366" s="894"/>
      <c r="V366" s="894"/>
      <c r="W366" s="894"/>
      <c r="X366" s="894"/>
      <c r="Y366" s="895">
        <v>74.8</v>
      </c>
      <c r="Z366" s="896"/>
      <c r="AA366" s="896"/>
      <c r="AB366" s="897"/>
      <c r="AC366" s="898" t="s">
        <v>252</v>
      </c>
      <c r="AD366" s="899"/>
      <c r="AE366" s="899"/>
      <c r="AF366" s="899"/>
      <c r="AG366" s="899"/>
      <c r="AH366" s="900">
        <v>1</v>
      </c>
      <c r="AI366" s="901"/>
      <c r="AJ366" s="901"/>
      <c r="AK366" s="901"/>
      <c r="AL366" s="874">
        <v>97.8</v>
      </c>
      <c r="AM366" s="875"/>
      <c r="AN366" s="875"/>
      <c r="AO366" s="876"/>
      <c r="AP366" s="877" t="s">
        <v>283</v>
      </c>
      <c r="AQ366" s="877"/>
      <c r="AR366" s="877"/>
      <c r="AS366" s="877"/>
      <c r="AT366" s="877"/>
      <c r="AU366" s="877"/>
      <c r="AV366" s="877"/>
      <c r="AW366" s="877"/>
      <c r="AX366" s="877"/>
    </row>
    <row r="367" spans="1:51" ht="30" hidden="1" customHeight="1" x14ac:dyDescent="0.2">
      <c r="A367" s="878">
        <v>2</v>
      </c>
      <c r="B367" s="878">
        <v>1</v>
      </c>
      <c r="C367" s="879"/>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888"/>
      <c r="AD367" s="889"/>
      <c r="AE367" s="889"/>
      <c r="AF367" s="889"/>
      <c r="AG367" s="889"/>
      <c r="AH367" s="872"/>
      <c r="AI367" s="873"/>
      <c r="AJ367" s="873"/>
      <c r="AK367" s="873"/>
      <c r="AL367" s="874"/>
      <c r="AM367" s="875"/>
      <c r="AN367" s="875"/>
      <c r="AO367" s="876"/>
      <c r="AP367" s="877"/>
      <c r="AQ367" s="877"/>
      <c r="AR367" s="877"/>
      <c r="AS367" s="877"/>
      <c r="AT367" s="877"/>
      <c r="AU367" s="877"/>
      <c r="AV367" s="877"/>
      <c r="AW367" s="877"/>
      <c r="AX367" s="877"/>
      <c r="AY367">
        <f>COUNTA($C$367)</f>
        <v>0</v>
      </c>
    </row>
    <row r="368" spans="1:51" ht="30" hidden="1" customHeight="1" x14ac:dyDescent="0.2">
      <c r="A368" s="878">
        <v>3</v>
      </c>
      <c r="B368" s="878">
        <v>1</v>
      </c>
      <c r="C368" s="879"/>
      <c r="D368" s="880"/>
      <c r="E368" s="880"/>
      <c r="F368" s="880"/>
      <c r="G368" s="880"/>
      <c r="H368" s="880"/>
      <c r="I368" s="880"/>
      <c r="J368" s="881"/>
      <c r="K368" s="882"/>
      <c r="L368" s="882"/>
      <c r="M368" s="882"/>
      <c r="N368" s="882"/>
      <c r="O368" s="882"/>
      <c r="P368" s="883"/>
      <c r="Q368" s="884"/>
      <c r="R368" s="884"/>
      <c r="S368" s="884"/>
      <c r="T368" s="884"/>
      <c r="U368" s="884"/>
      <c r="V368" s="884"/>
      <c r="W368" s="884"/>
      <c r="X368" s="884"/>
      <c r="Y368" s="885"/>
      <c r="Z368" s="886"/>
      <c r="AA368" s="886"/>
      <c r="AB368" s="887"/>
      <c r="AC368" s="888"/>
      <c r="AD368" s="889"/>
      <c r="AE368" s="889"/>
      <c r="AF368" s="889"/>
      <c r="AG368" s="889"/>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30" hidden="1" customHeight="1" x14ac:dyDescent="0.2">
      <c r="A369" s="878">
        <v>4</v>
      </c>
      <c r="B369" s="878">
        <v>1</v>
      </c>
      <c r="C369" s="879"/>
      <c r="D369" s="880"/>
      <c r="E369" s="880"/>
      <c r="F369" s="880"/>
      <c r="G369" s="880"/>
      <c r="H369" s="880"/>
      <c r="I369" s="880"/>
      <c r="J369" s="881"/>
      <c r="K369" s="882"/>
      <c r="L369" s="882"/>
      <c r="M369" s="882"/>
      <c r="N369" s="882"/>
      <c r="O369" s="882"/>
      <c r="P369" s="883"/>
      <c r="Q369" s="884"/>
      <c r="R369" s="884"/>
      <c r="S369" s="884"/>
      <c r="T369" s="884"/>
      <c r="U369" s="884"/>
      <c r="V369" s="884"/>
      <c r="W369" s="884"/>
      <c r="X369" s="884"/>
      <c r="Y369" s="885"/>
      <c r="Z369" s="886"/>
      <c r="AA369" s="886"/>
      <c r="AB369" s="887"/>
      <c r="AC369" s="888"/>
      <c r="AD369" s="889"/>
      <c r="AE369" s="889"/>
      <c r="AF369" s="889"/>
      <c r="AG369" s="889"/>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30" hidden="1" customHeight="1" x14ac:dyDescent="0.2">
      <c r="A370" s="878">
        <v>5</v>
      </c>
      <c r="B370" s="878">
        <v>1</v>
      </c>
      <c r="C370" s="879"/>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888"/>
      <c r="AD370" s="889"/>
      <c r="AE370" s="889"/>
      <c r="AF370" s="889"/>
      <c r="AG370" s="889"/>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30" hidden="1" customHeight="1" x14ac:dyDescent="0.2">
      <c r="A371" s="878">
        <v>6</v>
      </c>
      <c r="B371" s="878">
        <v>1</v>
      </c>
      <c r="C371" s="879"/>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888"/>
      <c r="AD371" s="889"/>
      <c r="AE371" s="889"/>
      <c r="AF371" s="889"/>
      <c r="AG371" s="889"/>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30" hidden="1" customHeight="1" x14ac:dyDescent="0.2">
      <c r="A372" s="878">
        <v>7</v>
      </c>
      <c r="B372" s="878">
        <v>1</v>
      </c>
      <c r="C372" s="879"/>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888"/>
      <c r="AD372" s="889"/>
      <c r="AE372" s="889"/>
      <c r="AF372" s="889"/>
      <c r="AG372" s="889"/>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30" hidden="1" customHeight="1" x14ac:dyDescent="0.2">
      <c r="A373" s="878">
        <v>8</v>
      </c>
      <c r="B373" s="878">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888"/>
      <c r="AD373" s="889"/>
      <c r="AE373" s="889"/>
      <c r="AF373" s="889"/>
      <c r="AG373" s="889"/>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30" hidden="1" customHeight="1" x14ac:dyDescent="0.2">
      <c r="A374" s="878">
        <v>9</v>
      </c>
      <c r="B374" s="878">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888"/>
      <c r="AD374" s="889"/>
      <c r="AE374" s="889"/>
      <c r="AF374" s="889"/>
      <c r="AG374" s="889"/>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30" hidden="1" customHeight="1" x14ac:dyDescent="0.2">
      <c r="A375" s="878">
        <v>10</v>
      </c>
      <c r="B375" s="878">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888"/>
      <c r="AD375" s="889"/>
      <c r="AE375" s="889"/>
      <c r="AF375" s="889"/>
      <c r="AG375" s="889"/>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30" hidden="1" customHeight="1" x14ac:dyDescent="0.2">
      <c r="A376" s="878">
        <v>11</v>
      </c>
      <c r="B376" s="878">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888"/>
      <c r="AD376" s="889"/>
      <c r="AE376" s="889"/>
      <c r="AF376" s="889"/>
      <c r="AG376" s="889"/>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30" hidden="1" customHeight="1" x14ac:dyDescent="0.2">
      <c r="A377" s="878">
        <v>12</v>
      </c>
      <c r="B377" s="878">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888"/>
      <c r="AD377" s="889"/>
      <c r="AE377" s="889"/>
      <c r="AF377" s="889"/>
      <c r="AG377" s="889"/>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30" hidden="1" customHeight="1" x14ac:dyDescent="0.2">
      <c r="A378" s="878">
        <v>13</v>
      </c>
      <c r="B378" s="878">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888"/>
      <c r="AD378" s="889"/>
      <c r="AE378" s="889"/>
      <c r="AF378" s="889"/>
      <c r="AG378" s="889"/>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30" hidden="1" customHeight="1" x14ac:dyDescent="0.2">
      <c r="A379" s="878">
        <v>14</v>
      </c>
      <c r="B379" s="878">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888"/>
      <c r="AD379" s="889"/>
      <c r="AE379" s="889"/>
      <c r="AF379" s="889"/>
      <c r="AG379" s="889"/>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30" hidden="1" customHeight="1" x14ac:dyDescent="0.2">
      <c r="A380" s="878">
        <v>15</v>
      </c>
      <c r="B380" s="878">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888"/>
      <c r="AD380" s="889"/>
      <c r="AE380" s="889"/>
      <c r="AF380" s="889"/>
      <c r="AG380" s="889"/>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30" hidden="1" customHeight="1" x14ac:dyDescent="0.2">
      <c r="A381" s="878">
        <v>16</v>
      </c>
      <c r="B381" s="878">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888"/>
      <c r="AD381" s="889"/>
      <c r="AE381" s="889"/>
      <c r="AF381" s="889"/>
      <c r="AG381" s="889"/>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s="16" customFormat="1" ht="30" hidden="1" customHeight="1" x14ac:dyDescent="0.2">
      <c r="A382" s="878">
        <v>17</v>
      </c>
      <c r="B382" s="878">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888"/>
      <c r="AD382" s="889"/>
      <c r="AE382" s="889"/>
      <c r="AF382" s="889"/>
      <c r="AG382" s="889"/>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30" hidden="1" customHeight="1" x14ac:dyDescent="0.2">
      <c r="A383" s="878">
        <v>18</v>
      </c>
      <c r="B383" s="878">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888"/>
      <c r="AD383" s="889"/>
      <c r="AE383" s="889"/>
      <c r="AF383" s="889"/>
      <c r="AG383" s="889"/>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30" hidden="1" customHeight="1" x14ac:dyDescent="0.2">
      <c r="A384" s="878">
        <v>19</v>
      </c>
      <c r="B384" s="878">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888"/>
      <c r="AD384" s="889"/>
      <c r="AE384" s="889"/>
      <c r="AF384" s="889"/>
      <c r="AG384" s="889"/>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30" hidden="1" customHeight="1" x14ac:dyDescent="0.2">
      <c r="A385" s="878">
        <v>20</v>
      </c>
      <c r="B385" s="878">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888"/>
      <c r="AD385" s="889"/>
      <c r="AE385" s="889"/>
      <c r="AF385" s="889"/>
      <c r="AG385" s="889"/>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30" hidden="1" customHeight="1" x14ac:dyDescent="0.2">
      <c r="A386" s="878">
        <v>21</v>
      </c>
      <c r="B386" s="878">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888"/>
      <c r="AD386" s="889"/>
      <c r="AE386" s="889"/>
      <c r="AF386" s="889"/>
      <c r="AG386" s="889"/>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30" hidden="1" customHeight="1" x14ac:dyDescent="0.2">
      <c r="A387" s="878">
        <v>22</v>
      </c>
      <c r="B387" s="878">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888"/>
      <c r="AD387" s="889"/>
      <c r="AE387" s="889"/>
      <c r="AF387" s="889"/>
      <c r="AG387" s="889"/>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30" hidden="1" customHeight="1" x14ac:dyDescent="0.2">
      <c r="A388" s="878">
        <v>23</v>
      </c>
      <c r="B388" s="878">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888"/>
      <c r="AD388" s="889"/>
      <c r="AE388" s="889"/>
      <c r="AF388" s="889"/>
      <c r="AG388" s="889"/>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30" hidden="1" customHeight="1" x14ac:dyDescent="0.2">
      <c r="A389" s="878">
        <v>24</v>
      </c>
      <c r="B389" s="878">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888"/>
      <c r="AD389" s="889"/>
      <c r="AE389" s="889"/>
      <c r="AF389" s="889"/>
      <c r="AG389" s="889"/>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30" hidden="1" customHeight="1" x14ac:dyDescent="0.2">
      <c r="A390" s="878">
        <v>25</v>
      </c>
      <c r="B390" s="878">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888"/>
      <c r="AD390" s="889"/>
      <c r="AE390" s="889"/>
      <c r="AF390" s="889"/>
      <c r="AG390" s="889"/>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30" hidden="1" customHeight="1" x14ac:dyDescent="0.2">
      <c r="A391" s="878">
        <v>26</v>
      </c>
      <c r="B391" s="878">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888"/>
      <c r="AD391" s="889"/>
      <c r="AE391" s="889"/>
      <c r="AF391" s="889"/>
      <c r="AG391" s="889"/>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30" hidden="1" customHeight="1" x14ac:dyDescent="0.2">
      <c r="A392" s="878">
        <v>27</v>
      </c>
      <c r="B392" s="878">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888"/>
      <c r="AD392" s="889"/>
      <c r="AE392" s="889"/>
      <c r="AF392" s="889"/>
      <c r="AG392" s="889"/>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30" hidden="1" customHeight="1" x14ac:dyDescent="0.2">
      <c r="A393" s="878">
        <v>28</v>
      </c>
      <c r="B393" s="878">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888"/>
      <c r="AD393" s="889"/>
      <c r="AE393" s="889"/>
      <c r="AF393" s="889"/>
      <c r="AG393" s="889"/>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30" hidden="1" customHeight="1" x14ac:dyDescent="0.2">
      <c r="A394" s="878">
        <v>29</v>
      </c>
      <c r="B394" s="878">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888"/>
      <c r="AD394" s="889"/>
      <c r="AE394" s="889"/>
      <c r="AF394" s="889"/>
      <c r="AG394" s="889"/>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30" hidden="1" customHeight="1" x14ac:dyDescent="0.2">
      <c r="A395" s="878">
        <v>30</v>
      </c>
      <c r="B395" s="878">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888"/>
      <c r="AD395" s="889"/>
      <c r="AE395" s="889"/>
      <c r="AF395" s="889"/>
      <c r="AG395" s="889"/>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67"/>
      <c r="B398" s="867"/>
      <c r="C398" s="867" t="s">
        <v>24</v>
      </c>
      <c r="D398" s="867"/>
      <c r="E398" s="867"/>
      <c r="F398" s="867"/>
      <c r="G398" s="867"/>
      <c r="H398" s="867"/>
      <c r="I398" s="867"/>
      <c r="J398" s="868" t="s">
        <v>197</v>
      </c>
      <c r="K398" s="136"/>
      <c r="L398" s="136"/>
      <c r="M398" s="136"/>
      <c r="N398" s="136"/>
      <c r="O398" s="136"/>
      <c r="P398" s="415" t="s">
        <v>25</v>
      </c>
      <c r="Q398" s="415"/>
      <c r="R398" s="415"/>
      <c r="S398" s="415"/>
      <c r="T398" s="415"/>
      <c r="U398" s="415"/>
      <c r="V398" s="415"/>
      <c r="W398" s="415"/>
      <c r="X398" s="415"/>
      <c r="Y398" s="869" t="s">
        <v>196</v>
      </c>
      <c r="Z398" s="870"/>
      <c r="AA398" s="870"/>
      <c r="AB398" s="870"/>
      <c r="AC398" s="868" t="s">
        <v>230</v>
      </c>
      <c r="AD398" s="868"/>
      <c r="AE398" s="868"/>
      <c r="AF398" s="868"/>
      <c r="AG398" s="868"/>
      <c r="AH398" s="869" t="s">
        <v>248</v>
      </c>
      <c r="AI398" s="867"/>
      <c r="AJ398" s="867"/>
      <c r="AK398" s="867"/>
      <c r="AL398" s="867" t="s">
        <v>19</v>
      </c>
      <c r="AM398" s="867"/>
      <c r="AN398" s="867"/>
      <c r="AO398" s="871"/>
      <c r="AP398" s="892" t="s">
        <v>198</v>
      </c>
      <c r="AQ398" s="892"/>
      <c r="AR398" s="892"/>
      <c r="AS398" s="892"/>
      <c r="AT398" s="892"/>
      <c r="AU398" s="892"/>
      <c r="AV398" s="892"/>
      <c r="AW398" s="892"/>
      <c r="AX398" s="892"/>
      <c r="AY398">
        <f>$AY$396</f>
        <v>1</v>
      </c>
    </row>
    <row r="399" spans="1:51" ht="30" customHeight="1" x14ac:dyDescent="0.2">
      <c r="A399" s="878">
        <v>1</v>
      </c>
      <c r="B399" s="878">
        <v>1</v>
      </c>
      <c r="C399" s="879" t="s">
        <v>671</v>
      </c>
      <c r="D399" s="880"/>
      <c r="E399" s="880"/>
      <c r="F399" s="880"/>
      <c r="G399" s="880"/>
      <c r="H399" s="880"/>
      <c r="I399" s="880"/>
      <c r="J399" s="893">
        <v>2011101056358</v>
      </c>
      <c r="K399" s="882"/>
      <c r="L399" s="882"/>
      <c r="M399" s="882"/>
      <c r="N399" s="882"/>
      <c r="O399" s="882"/>
      <c r="P399" s="894" t="s">
        <v>669</v>
      </c>
      <c r="Q399" s="894"/>
      <c r="R399" s="894"/>
      <c r="S399" s="894"/>
      <c r="T399" s="894"/>
      <c r="U399" s="894"/>
      <c r="V399" s="894"/>
      <c r="W399" s="894"/>
      <c r="X399" s="894"/>
      <c r="Y399" s="895">
        <v>28</v>
      </c>
      <c r="Z399" s="896"/>
      <c r="AA399" s="896"/>
      <c r="AB399" s="897"/>
      <c r="AC399" s="898" t="s">
        <v>259</v>
      </c>
      <c r="AD399" s="899"/>
      <c r="AE399" s="899"/>
      <c r="AF399" s="899"/>
      <c r="AG399" s="899"/>
      <c r="AH399" s="900" t="s">
        <v>283</v>
      </c>
      <c r="AI399" s="901"/>
      <c r="AJ399" s="901"/>
      <c r="AK399" s="901"/>
      <c r="AL399" s="874" t="s">
        <v>283</v>
      </c>
      <c r="AM399" s="875"/>
      <c r="AN399" s="875"/>
      <c r="AO399" s="876"/>
      <c r="AP399" s="877" t="s">
        <v>283</v>
      </c>
      <c r="AQ399" s="877"/>
      <c r="AR399" s="877"/>
      <c r="AS399" s="877"/>
      <c r="AT399" s="877"/>
      <c r="AU399" s="877"/>
      <c r="AV399" s="877"/>
      <c r="AW399" s="877"/>
      <c r="AX399" s="877"/>
      <c r="AY399">
        <f>$AY$396</f>
        <v>1</v>
      </c>
    </row>
    <row r="400" spans="1:51" ht="30" hidden="1" customHeight="1" x14ac:dyDescent="0.2">
      <c r="A400" s="878">
        <v>2</v>
      </c>
      <c r="B400" s="878">
        <v>1</v>
      </c>
      <c r="C400" s="879"/>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888"/>
      <c r="AD400" s="889"/>
      <c r="AE400" s="889"/>
      <c r="AF400" s="889"/>
      <c r="AG400" s="889"/>
      <c r="AH400" s="872"/>
      <c r="AI400" s="873"/>
      <c r="AJ400" s="873"/>
      <c r="AK400" s="873"/>
      <c r="AL400" s="874"/>
      <c r="AM400" s="875"/>
      <c r="AN400" s="875"/>
      <c r="AO400" s="876"/>
      <c r="AP400" s="877"/>
      <c r="AQ400" s="877"/>
      <c r="AR400" s="877"/>
      <c r="AS400" s="877"/>
      <c r="AT400" s="877"/>
      <c r="AU400" s="877"/>
      <c r="AV400" s="877"/>
      <c r="AW400" s="877"/>
      <c r="AX400" s="877"/>
      <c r="AY400">
        <f>COUNTA($C$400)</f>
        <v>0</v>
      </c>
    </row>
    <row r="401" spans="1:51" ht="30" hidden="1" customHeight="1" x14ac:dyDescent="0.2">
      <c r="A401" s="878">
        <v>3</v>
      </c>
      <c r="B401" s="878">
        <v>1</v>
      </c>
      <c r="C401" s="879"/>
      <c r="D401" s="880"/>
      <c r="E401" s="880"/>
      <c r="F401" s="880"/>
      <c r="G401" s="880"/>
      <c r="H401" s="880"/>
      <c r="I401" s="880"/>
      <c r="J401" s="881"/>
      <c r="K401" s="882"/>
      <c r="L401" s="882"/>
      <c r="M401" s="882"/>
      <c r="N401" s="882"/>
      <c r="O401" s="882"/>
      <c r="P401" s="883"/>
      <c r="Q401" s="884"/>
      <c r="R401" s="884"/>
      <c r="S401" s="884"/>
      <c r="T401" s="884"/>
      <c r="U401" s="884"/>
      <c r="V401" s="884"/>
      <c r="W401" s="884"/>
      <c r="X401" s="884"/>
      <c r="Y401" s="885"/>
      <c r="Z401" s="886"/>
      <c r="AA401" s="886"/>
      <c r="AB401" s="887"/>
      <c r="AC401" s="888"/>
      <c r="AD401" s="889"/>
      <c r="AE401" s="889"/>
      <c r="AF401" s="889"/>
      <c r="AG401" s="889"/>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30" hidden="1" customHeight="1" x14ac:dyDescent="0.2">
      <c r="A402" s="878">
        <v>4</v>
      </c>
      <c r="B402" s="878">
        <v>1</v>
      </c>
      <c r="C402" s="879"/>
      <c r="D402" s="880"/>
      <c r="E402" s="880"/>
      <c r="F402" s="880"/>
      <c r="G402" s="880"/>
      <c r="H402" s="880"/>
      <c r="I402" s="880"/>
      <c r="J402" s="881"/>
      <c r="K402" s="882"/>
      <c r="L402" s="882"/>
      <c r="M402" s="882"/>
      <c r="N402" s="882"/>
      <c r="O402" s="882"/>
      <c r="P402" s="883"/>
      <c r="Q402" s="884"/>
      <c r="R402" s="884"/>
      <c r="S402" s="884"/>
      <c r="T402" s="884"/>
      <c r="U402" s="884"/>
      <c r="V402" s="884"/>
      <c r="W402" s="884"/>
      <c r="X402" s="884"/>
      <c r="Y402" s="885"/>
      <c r="Z402" s="886"/>
      <c r="AA402" s="886"/>
      <c r="AB402" s="887"/>
      <c r="AC402" s="888"/>
      <c r="AD402" s="889"/>
      <c r="AE402" s="889"/>
      <c r="AF402" s="889"/>
      <c r="AG402" s="889"/>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30" hidden="1" customHeight="1" x14ac:dyDescent="0.2">
      <c r="A403" s="878">
        <v>5</v>
      </c>
      <c r="B403" s="878">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888"/>
      <c r="AD403" s="889"/>
      <c r="AE403" s="889"/>
      <c r="AF403" s="889"/>
      <c r="AG403" s="889"/>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30" hidden="1" customHeight="1" x14ac:dyDescent="0.2">
      <c r="A404" s="878">
        <v>6</v>
      </c>
      <c r="B404" s="878">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888"/>
      <c r="AD404" s="889"/>
      <c r="AE404" s="889"/>
      <c r="AF404" s="889"/>
      <c r="AG404" s="889"/>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30" hidden="1" customHeight="1" x14ac:dyDescent="0.2">
      <c r="A405" s="878">
        <v>7</v>
      </c>
      <c r="B405" s="878">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888"/>
      <c r="AD405" s="889"/>
      <c r="AE405" s="889"/>
      <c r="AF405" s="889"/>
      <c r="AG405" s="889"/>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30" hidden="1" customHeight="1" x14ac:dyDescent="0.2">
      <c r="A406" s="878">
        <v>8</v>
      </c>
      <c r="B406" s="878">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888"/>
      <c r="AD406" s="889"/>
      <c r="AE406" s="889"/>
      <c r="AF406" s="889"/>
      <c r="AG406" s="889"/>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30" hidden="1" customHeight="1" x14ac:dyDescent="0.2">
      <c r="A407" s="878">
        <v>9</v>
      </c>
      <c r="B407" s="878">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888"/>
      <c r="AD407" s="889"/>
      <c r="AE407" s="889"/>
      <c r="AF407" s="889"/>
      <c r="AG407" s="889"/>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30" hidden="1" customHeight="1" x14ac:dyDescent="0.2">
      <c r="A408" s="878">
        <v>10</v>
      </c>
      <c r="B408" s="878">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888"/>
      <c r="AD408" s="889"/>
      <c r="AE408" s="889"/>
      <c r="AF408" s="889"/>
      <c r="AG408" s="889"/>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30" hidden="1" customHeight="1" x14ac:dyDescent="0.2">
      <c r="A409" s="878">
        <v>11</v>
      </c>
      <c r="B409" s="878">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888"/>
      <c r="AD409" s="889"/>
      <c r="AE409" s="889"/>
      <c r="AF409" s="889"/>
      <c r="AG409" s="889"/>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30" hidden="1" customHeight="1" x14ac:dyDescent="0.2">
      <c r="A410" s="878">
        <v>12</v>
      </c>
      <c r="B410" s="878">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888"/>
      <c r="AD410" s="889"/>
      <c r="AE410" s="889"/>
      <c r="AF410" s="889"/>
      <c r="AG410" s="889"/>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30" hidden="1" customHeight="1" x14ac:dyDescent="0.2">
      <c r="A411" s="878">
        <v>13</v>
      </c>
      <c r="B411" s="878">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888"/>
      <c r="AD411" s="889"/>
      <c r="AE411" s="889"/>
      <c r="AF411" s="889"/>
      <c r="AG411" s="889"/>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30" hidden="1" customHeight="1" x14ac:dyDescent="0.2">
      <c r="A412" s="878">
        <v>14</v>
      </c>
      <c r="B412" s="878">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888"/>
      <c r="AD412" s="889"/>
      <c r="AE412" s="889"/>
      <c r="AF412" s="889"/>
      <c r="AG412" s="889"/>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30" hidden="1" customHeight="1" x14ac:dyDescent="0.2">
      <c r="A413" s="878">
        <v>15</v>
      </c>
      <c r="B413" s="878">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888"/>
      <c r="AD413" s="889"/>
      <c r="AE413" s="889"/>
      <c r="AF413" s="889"/>
      <c r="AG413" s="889"/>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30" hidden="1" customHeight="1" x14ac:dyDescent="0.2">
      <c r="A414" s="878">
        <v>16</v>
      </c>
      <c r="B414" s="878">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888"/>
      <c r="AD414" s="889"/>
      <c r="AE414" s="889"/>
      <c r="AF414" s="889"/>
      <c r="AG414" s="889"/>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s="16" customFormat="1" ht="30" hidden="1" customHeight="1" x14ac:dyDescent="0.2">
      <c r="A415" s="878">
        <v>17</v>
      </c>
      <c r="B415" s="878">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888"/>
      <c r="AD415" s="889"/>
      <c r="AE415" s="889"/>
      <c r="AF415" s="889"/>
      <c r="AG415" s="889"/>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30" hidden="1" customHeight="1" x14ac:dyDescent="0.2">
      <c r="A416" s="878">
        <v>18</v>
      </c>
      <c r="B416" s="878">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888"/>
      <c r="AD416" s="889"/>
      <c r="AE416" s="889"/>
      <c r="AF416" s="889"/>
      <c r="AG416" s="889"/>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30" hidden="1" customHeight="1" x14ac:dyDescent="0.2">
      <c r="A417" s="878">
        <v>19</v>
      </c>
      <c r="B417" s="878">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888"/>
      <c r="AD417" s="889"/>
      <c r="AE417" s="889"/>
      <c r="AF417" s="889"/>
      <c r="AG417" s="889"/>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30" hidden="1" customHeight="1" x14ac:dyDescent="0.2">
      <c r="A418" s="878">
        <v>20</v>
      </c>
      <c r="B418" s="878">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888"/>
      <c r="AD418" s="889"/>
      <c r="AE418" s="889"/>
      <c r="AF418" s="889"/>
      <c r="AG418" s="889"/>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30" hidden="1" customHeight="1" x14ac:dyDescent="0.2">
      <c r="A419" s="878">
        <v>21</v>
      </c>
      <c r="B419" s="878">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888"/>
      <c r="AD419" s="889"/>
      <c r="AE419" s="889"/>
      <c r="AF419" s="889"/>
      <c r="AG419" s="889"/>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30" hidden="1" customHeight="1" x14ac:dyDescent="0.2">
      <c r="A420" s="878">
        <v>22</v>
      </c>
      <c r="B420" s="878">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888"/>
      <c r="AD420" s="889"/>
      <c r="AE420" s="889"/>
      <c r="AF420" s="889"/>
      <c r="AG420" s="889"/>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30" hidden="1" customHeight="1" x14ac:dyDescent="0.2">
      <c r="A421" s="878">
        <v>23</v>
      </c>
      <c r="B421" s="878">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888"/>
      <c r="AD421" s="889"/>
      <c r="AE421" s="889"/>
      <c r="AF421" s="889"/>
      <c r="AG421" s="889"/>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30" hidden="1" customHeight="1" x14ac:dyDescent="0.2">
      <c r="A422" s="878">
        <v>24</v>
      </c>
      <c r="B422" s="878">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888"/>
      <c r="AD422" s="889"/>
      <c r="AE422" s="889"/>
      <c r="AF422" s="889"/>
      <c r="AG422" s="889"/>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30" hidden="1" customHeight="1" x14ac:dyDescent="0.2">
      <c r="A423" s="878">
        <v>25</v>
      </c>
      <c r="B423" s="878">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888"/>
      <c r="AD423" s="889"/>
      <c r="AE423" s="889"/>
      <c r="AF423" s="889"/>
      <c r="AG423" s="889"/>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30" hidden="1" customHeight="1" x14ac:dyDescent="0.2">
      <c r="A424" s="878">
        <v>26</v>
      </c>
      <c r="B424" s="878">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888"/>
      <c r="AD424" s="889"/>
      <c r="AE424" s="889"/>
      <c r="AF424" s="889"/>
      <c r="AG424" s="889"/>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30" hidden="1" customHeight="1" x14ac:dyDescent="0.2">
      <c r="A425" s="878">
        <v>27</v>
      </c>
      <c r="B425" s="878">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888"/>
      <c r="AD425" s="889"/>
      <c r="AE425" s="889"/>
      <c r="AF425" s="889"/>
      <c r="AG425" s="889"/>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30" hidden="1" customHeight="1" x14ac:dyDescent="0.2">
      <c r="A426" s="878">
        <v>28</v>
      </c>
      <c r="B426" s="878">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888"/>
      <c r="AD426" s="889"/>
      <c r="AE426" s="889"/>
      <c r="AF426" s="889"/>
      <c r="AG426" s="889"/>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30" hidden="1" customHeight="1" x14ac:dyDescent="0.2">
      <c r="A427" s="878">
        <v>29</v>
      </c>
      <c r="B427" s="878">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888"/>
      <c r="AD427" s="889"/>
      <c r="AE427" s="889"/>
      <c r="AF427" s="889"/>
      <c r="AG427" s="889"/>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30" hidden="1" customHeight="1" x14ac:dyDescent="0.2">
      <c r="A428" s="878">
        <v>30</v>
      </c>
      <c r="B428" s="878">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888"/>
      <c r="AD428" s="889"/>
      <c r="AE428" s="889"/>
      <c r="AF428" s="889"/>
      <c r="AG428" s="889"/>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867"/>
      <c r="B431" s="867"/>
      <c r="C431" s="867" t="s">
        <v>24</v>
      </c>
      <c r="D431" s="867"/>
      <c r="E431" s="867"/>
      <c r="F431" s="867"/>
      <c r="G431" s="867"/>
      <c r="H431" s="867"/>
      <c r="I431" s="867"/>
      <c r="J431" s="868" t="s">
        <v>197</v>
      </c>
      <c r="K431" s="136"/>
      <c r="L431" s="136"/>
      <c r="M431" s="136"/>
      <c r="N431" s="136"/>
      <c r="O431" s="136"/>
      <c r="P431" s="415" t="s">
        <v>25</v>
      </c>
      <c r="Q431" s="415"/>
      <c r="R431" s="415"/>
      <c r="S431" s="415"/>
      <c r="T431" s="415"/>
      <c r="U431" s="415"/>
      <c r="V431" s="415"/>
      <c r="W431" s="415"/>
      <c r="X431" s="415"/>
      <c r="Y431" s="869" t="s">
        <v>196</v>
      </c>
      <c r="Z431" s="870"/>
      <c r="AA431" s="870"/>
      <c r="AB431" s="870"/>
      <c r="AC431" s="868" t="s">
        <v>230</v>
      </c>
      <c r="AD431" s="868"/>
      <c r="AE431" s="868"/>
      <c r="AF431" s="868"/>
      <c r="AG431" s="868"/>
      <c r="AH431" s="869" t="s">
        <v>248</v>
      </c>
      <c r="AI431" s="867"/>
      <c r="AJ431" s="867"/>
      <c r="AK431" s="867"/>
      <c r="AL431" s="867" t="s">
        <v>19</v>
      </c>
      <c r="AM431" s="867"/>
      <c r="AN431" s="867"/>
      <c r="AO431" s="871"/>
      <c r="AP431" s="892" t="s">
        <v>198</v>
      </c>
      <c r="AQ431" s="892"/>
      <c r="AR431" s="892"/>
      <c r="AS431" s="892"/>
      <c r="AT431" s="892"/>
      <c r="AU431" s="892"/>
      <c r="AV431" s="892"/>
      <c r="AW431" s="892"/>
      <c r="AX431" s="892"/>
      <c r="AY431">
        <f>$AY$429</f>
        <v>0</v>
      </c>
    </row>
    <row r="432" spans="1:51" ht="30" hidden="1" customHeight="1" x14ac:dyDescent="0.2">
      <c r="A432" s="878">
        <v>1</v>
      </c>
      <c r="B432" s="878">
        <v>1</v>
      </c>
      <c r="C432" s="880"/>
      <c r="D432" s="880"/>
      <c r="E432" s="880"/>
      <c r="F432" s="880"/>
      <c r="G432" s="880"/>
      <c r="H432" s="880"/>
      <c r="I432" s="880"/>
      <c r="J432" s="881"/>
      <c r="K432" s="882"/>
      <c r="L432" s="882"/>
      <c r="M432" s="882"/>
      <c r="N432" s="882"/>
      <c r="O432" s="882"/>
      <c r="P432" s="884"/>
      <c r="Q432" s="884"/>
      <c r="R432" s="884"/>
      <c r="S432" s="884"/>
      <c r="T432" s="884"/>
      <c r="U432" s="884"/>
      <c r="V432" s="884"/>
      <c r="W432" s="884"/>
      <c r="X432" s="884"/>
      <c r="Y432" s="885"/>
      <c r="Z432" s="886"/>
      <c r="AA432" s="886"/>
      <c r="AB432" s="887"/>
      <c r="AC432" s="888"/>
      <c r="AD432" s="889"/>
      <c r="AE432" s="889"/>
      <c r="AF432" s="889"/>
      <c r="AG432" s="889"/>
      <c r="AH432" s="872"/>
      <c r="AI432" s="873"/>
      <c r="AJ432" s="873"/>
      <c r="AK432" s="873"/>
      <c r="AL432" s="874"/>
      <c r="AM432" s="875"/>
      <c r="AN432" s="875"/>
      <c r="AO432" s="876"/>
      <c r="AP432" s="877"/>
      <c r="AQ432" s="877"/>
      <c r="AR432" s="877"/>
      <c r="AS432" s="877"/>
      <c r="AT432" s="877"/>
      <c r="AU432" s="877"/>
      <c r="AV432" s="877"/>
      <c r="AW432" s="877"/>
      <c r="AX432" s="877"/>
      <c r="AY432">
        <f>$AY$429</f>
        <v>0</v>
      </c>
    </row>
    <row r="433" spans="1:51" ht="30" hidden="1" customHeight="1" x14ac:dyDescent="0.2">
      <c r="A433" s="878">
        <v>2</v>
      </c>
      <c r="B433" s="878">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888"/>
      <c r="AD433" s="889"/>
      <c r="AE433" s="889"/>
      <c r="AF433" s="889"/>
      <c r="AG433" s="889"/>
      <c r="AH433" s="872"/>
      <c r="AI433" s="873"/>
      <c r="AJ433" s="873"/>
      <c r="AK433" s="873"/>
      <c r="AL433" s="874"/>
      <c r="AM433" s="875"/>
      <c r="AN433" s="875"/>
      <c r="AO433" s="876"/>
      <c r="AP433" s="877"/>
      <c r="AQ433" s="877"/>
      <c r="AR433" s="877"/>
      <c r="AS433" s="877"/>
      <c r="AT433" s="877"/>
      <c r="AU433" s="877"/>
      <c r="AV433" s="877"/>
      <c r="AW433" s="877"/>
      <c r="AX433" s="877"/>
      <c r="AY433">
        <f>COUNTA($C$433)</f>
        <v>0</v>
      </c>
    </row>
    <row r="434" spans="1:51" ht="30" hidden="1" customHeight="1" x14ac:dyDescent="0.2">
      <c r="A434" s="878">
        <v>3</v>
      </c>
      <c r="B434" s="878">
        <v>1</v>
      </c>
      <c r="C434" s="879"/>
      <c r="D434" s="880"/>
      <c r="E434" s="880"/>
      <c r="F434" s="880"/>
      <c r="G434" s="880"/>
      <c r="H434" s="880"/>
      <c r="I434" s="880"/>
      <c r="J434" s="881"/>
      <c r="K434" s="882"/>
      <c r="L434" s="882"/>
      <c r="M434" s="882"/>
      <c r="N434" s="882"/>
      <c r="O434" s="882"/>
      <c r="P434" s="883"/>
      <c r="Q434" s="884"/>
      <c r="R434" s="884"/>
      <c r="S434" s="884"/>
      <c r="T434" s="884"/>
      <c r="U434" s="884"/>
      <c r="V434" s="884"/>
      <c r="W434" s="884"/>
      <c r="X434" s="884"/>
      <c r="Y434" s="885"/>
      <c r="Z434" s="886"/>
      <c r="AA434" s="886"/>
      <c r="AB434" s="887"/>
      <c r="AC434" s="888"/>
      <c r="AD434" s="889"/>
      <c r="AE434" s="889"/>
      <c r="AF434" s="889"/>
      <c r="AG434" s="889"/>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30" hidden="1" customHeight="1" x14ac:dyDescent="0.2">
      <c r="A435" s="878">
        <v>4</v>
      </c>
      <c r="B435" s="878">
        <v>1</v>
      </c>
      <c r="C435" s="879"/>
      <c r="D435" s="880"/>
      <c r="E435" s="880"/>
      <c r="F435" s="880"/>
      <c r="G435" s="880"/>
      <c r="H435" s="880"/>
      <c r="I435" s="880"/>
      <c r="J435" s="881"/>
      <c r="K435" s="882"/>
      <c r="L435" s="882"/>
      <c r="M435" s="882"/>
      <c r="N435" s="882"/>
      <c r="O435" s="882"/>
      <c r="P435" s="883"/>
      <c r="Q435" s="884"/>
      <c r="R435" s="884"/>
      <c r="S435" s="884"/>
      <c r="T435" s="884"/>
      <c r="U435" s="884"/>
      <c r="V435" s="884"/>
      <c r="W435" s="884"/>
      <c r="X435" s="884"/>
      <c r="Y435" s="885"/>
      <c r="Z435" s="886"/>
      <c r="AA435" s="886"/>
      <c r="AB435" s="887"/>
      <c r="AC435" s="888"/>
      <c r="AD435" s="889"/>
      <c r="AE435" s="889"/>
      <c r="AF435" s="889"/>
      <c r="AG435" s="889"/>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30" hidden="1" customHeight="1" x14ac:dyDescent="0.2">
      <c r="A436" s="878">
        <v>5</v>
      </c>
      <c r="B436" s="878">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888"/>
      <c r="AD436" s="889"/>
      <c r="AE436" s="889"/>
      <c r="AF436" s="889"/>
      <c r="AG436" s="889"/>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30" hidden="1" customHeight="1" x14ac:dyDescent="0.2">
      <c r="A437" s="878">
        <v>6</v>
      </c>
      <c r="B437" s="878">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888"/>
      <c r="AD437" s="889"/>
      <c r="AE437" s="889"/>
      <c r="AF437" s="889"/>
      <c r="AG437" s="889"/>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30" hidden="1" customHeight="1" x14ac:dyDescent="0.2">
      <c r="A438" s="878">
        <v>7</v>
      </c>
      <c r="B438" s="878">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888"/>
      <c r="AD438" s="889"/>
      <c r="AE438" s="889"/>
      <c r="AF438" s="889"/>
      <c r="AG438" s="889"/>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30" hidden="1" customHeight="1" x14ac:dyDescent="0.2">
      <c r="A439" s="878">
        <v>8</v>
      </c>
      <c r="B439" s="878">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888"/>
      <c r="AD439" s="889"/>
      <c r="AE439" s="889"/>
      <c r="AF439" s="889"/>
      <c r="AG439" s="889"/>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30" hidden="1" customHeight="1" x14ac:dyDescent="0.2">
      <c r="A440" s="878">
        <v>9</v>
      </c>
      <c r="B440" s="878">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888"/>
      <c r="AD440" s="889"/>
      <c r="AE440" s="889"/>
      <c r="AF440" s="889"/>
      <c r="AG440" s="889"/>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30" hidden="1" customHeight="1" x14ac:dyDescent="0.2">
      <c r="A441" s="878">
        <v>10</v>
      </c>
      <c r="B441" s="878">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888"/>
      <c r="AD441" s="889"/>
      <c r="AE441" s="889"/>
      <c r="AF441" s="889"/>
      <c r="AG441" s="889"/>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30" hidden="1" customHeight="1" x14ac:dyDescent="0.2">
      <c r="A442" s="878">
        <v>11</v>
      </c>
      <c r="B442" s="878">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888"/>
      <c r="AD442" s="889"/>
      <c r="AE442" s="889"/>
      <c r="AF442" s="889"/>
      <c r="AG442" s="889"/>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30" hidden="1" customHeight="1" x14ac:dyDescent="0.2">
      <c r="A443" s="878">
        <v>12</v>
      </c>
      <c r="B443" s="878">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888"/>
      <c r="AD443" s="889"/>
      <c r="AE443" s="889"/>
      <c r="AF443" s="889"/>
      <c r="AG443" s="889"/>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30" hidden="1" customHeight="1" x14ac:dyDescent="0.2">
      <c r="A444" s="878">
        <v>13</v>
      </c>
      <c r="B444" s="878">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888"/>
      <c r="AD444" s="889"/>
      <c r="AE444" s="889"/>
      <c r="AF444" s="889"/>
      <c r="AG444" s="889"/>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30" hidden="1" customHeight="1" x14ac:dyDescent="0.2">
      <c r="A445" s="878">
        <v>14</v>
      </c>
      <c r="B445" s="878">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888"/>
      <c r="AD445" s="889"/>
      <c r="AE445" s="889"/>
      <c r="AF445" s="889"/>
      <c r="AG445" s="889"/>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30" hidden="1" customHeight="1" x14ac:dyDescent="0.2">
      <c r="A446" s="878">
        <v>15</v>
      </c>
      <c r="B446" s="878">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888"/>
      <c r="AD446" s="889"/>
      <c r="AE446" s="889"/>
      <c r="AF446" s="889"/>
      <c r="AG446" s="889"/>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30" hidden="1" customHeight="1" x14ac:dyDescent="0.2">
      <c r="A447" s="878">
        <v>16</v>
      </c>
      <c r="B447" s="878">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888"/>
      <c r="AD447" s="889"/>
      <c r="AE447" s="889"/>
      <c r="AF447" s="889"/>
      <c r="AG447" s="889"/>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s="16" customFormat="1" ht="30" hidden="1" customHeight="1" x14ac:dyDescent="0.2">
      <c r="A448" s="878">
        <v>17</v>
      </c>
      <c r="B448" s="878">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888"/>
      <c r="AD448" s="889"/>
      <c r="AE448" s="889"/>
      <c r="AF448" s="889"/>
      <c r="AG448" s="889"/>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30" hidden="1" customHeight="1" x14ac:dyDescent="0.2">
      <c r="A449" s="878">
        <v>18</v>
      </c>
      <c r="B449" s="878">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888"/>
      <c r="AD449" s="889"/>
      <c r="AE449" s="889"/>
      <c r="AF449" s="889"/>
      <c r="AG449" s="889"/>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30" hidden="1" customHeight="1" x14ac:dyDescent="0.2">
      <c r="A450" s="878">
        <v>19</v>
      </c>
      <c r="B450" s="878">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888"/>
      <c r="AD450" s="889"/>
      <c r="AE450" s="889"/>
      <c r="AF450" s="889"/>
      <c r="AG450" s="889"/>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30" hidden="1" customHeight="1" x14ac:dyDescent="0.2">
      <c r="A451" s="878">
        <v>20</v>
      </c>
      <c r="B451" s="878">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888"/>
      <c r="AD451" s="889"/>
      <c r="AE451" s="889"/>
      <c r="AF451" s="889"/>
      <c r="AG451" s="889"/>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30" hidden="1" customHeight="1" x14ac:dyDescent="0.2">
      <c r="A452" s="878">
        <v>21</v>
      </c>
      <c r="B452" s="878">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888"/>
      <c r="AD452" s="889"/>
      <c r="AE452" s="889"/>
      <c r="AF452" s="889"/>
      <c r="AG452" s="889"/>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30" hidden="1" customHeight="1" x14ac:dyDescent="0.2">
      <c r="A453" s="878">
        <v>22</v>
      </c>
      <c r="B453" s="878">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888"/>
      <c r="AD453" s="889"/>
      <c r="AE453" s="889"/>
      <c r="AF453" s="889"/>
      <c r="AG453" s="889"/>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30" hidden="1" customHeight="1" x14ac:dyDescent="0.2">
      <c r="A454" s="878">
        <v>23</v>
      </c>
      <c r="B454" s="878">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888"/>
      <c r="AD454" s="889"/>
      <c r="AE454" s="889"/>
      <c r="AF454" s="889"/>
      <c r="AG454" s="889"/>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30" hidden="1" customHeight="1" x14ac:dyDescent="0.2">
      <c r="A455" s="878">
        <v>24</v>
      </c>
      <c r="B455" s="878">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888"/>
      <c r="AD455" s="889"/>
      <c r="AE455" s="889"/>
      <c r="AF455" s="889"/>
      <c r="AG455" s="889"/>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30" hidden="1" customHeight="1" x14ac:dyDescent="0.2">
      <c r="A456" s="878">
        <v>25</v>
      </c>
      <c r="B456" s="878">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888"/>
      <c r="AD456" s="889"/>
      <c r="AE456" s="889"/>
      <c r="AF456" s="889"/>
      <c r="AG456" s="889"/>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30" hidden="1" customHeight="1" x14ac:dyDescent="0.2">
      <c r="A457" s="878">
        <v>26</v>
      </c>
      <c r="B457" s="878">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888"/>
      <c r="AD457" s="889"/>
      <c r="AE457" s="889"/>
      <c r="AF457" s="889"/>
      <c r="AG457" s="889"/>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30" hidden="1" customHeight="1" x14ac:dyDescent="0.2">
      <c r="A458" s="878">
        <v>27</v>
      </c>
      <c r="B458" s="878">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888"/>
      <c r="AD458" s="889"/>
      <c r="AE458" s="889"/>
      <c r="AF458" s="889"/>
      <c r="AG458" s="889"/>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30" hidden="1" customHeight="1" x14ac:dyDescent="0.2">
      <c r="A459" s="878">
        <v>28</v>
      </c>
      <c r="B459" s="878">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888"/>
      <c r="AD459" s="889"/>
      <c r="AE459" s="889"/>
      <c r="AF459" s="889"/>
      <c r="AG459" s="889"/>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30" hidden="1" customHeight="1" x14ac:dyDescent="0.2">
      <c r="A460" s="878">
        <v>29</v>
      </c>
      <c r="B460" s="878">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888"/>
      <c r="AD460" s="889"/>
      <c r="AE460" s="889"/>
      <c r="AF460" s="889"/>
      <c r="AG460" s="889"/>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30" hidden="1" customHeight="1" x14ac:dyDescent="0.2">
      <c r="A461" s="878">
        <v>30</v>
      </c>
      <c r="B461" s="878">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888"/>
      <c r="AD461" s="889"/>
      <c r="AE461" s="889"/>
      <c r="AF461" s="889"/>
      <c r="AG461" s="889"/>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67"/>
      <c r="B464" s="867"/>
      <c r="C464" s="867" t="s">
        <v>24</v>
      </c>
      <c r="D464" s="867"/>
      <c r="E464" s="867"/>
      <c r="F464" s="867"/>
      <c r="G464" s="867"/>
      <c r="H464" s="867"/>
      <c r="I464" s="867"/>
      <c r="J464" s="868" t="s">
        <v>197</v>
      </c>
      <c r="K464" s="136"/>
      <c r="L464" s="136"/>
      <c r="M464" s="136"/>
      <c r="N464" s="136"/>
      <c r="O464" s="136"/>
      <c r="P464" s="415" t="s">
        <v>25</v>
      </c>
      <c r="Q464" s="415"/>
      <c r="R464" s="415"/>
      <c r="S464" s="415"/>
      <c r="T464" s="415"/>
      <c r="U464" s="415"/>
      <c r="V464" s="415"/>
      <c r="W464" s="415"/>
      <c r="X464" s="415"/>
      <c r="Y464" s="869" t="s">
        <v>196</v>
      </c>
      <c r="Z464" s="870"/>
      <c r="AA464" s="870"/>
      <c r="AB464" s="870"/>
      <c r="AC464" s="868" t="s">
        <v>230</v>
      </c>
      <c r="AD464" s="868"/>
      <c r="AE464" s="868"/>
      <c r="AF464" s="868"/>
      <c r="AG464" s="868"/>
      <c r="AH464" s="869" t="s">
        <v>248</v>
      </c>
      <c r="AI464" s="867"/>
      <c r="AJ464" s="867"/>
      <c r="AK464" s="867"/>
      <c r="AL464" s="867" t="s">
        <v>19</v>
      </c>
      <c r="AM464" s="867"/>
      <c r="AN464" s="867"/>
      <c r="AO464" s="871"/>
      <c r="AP464" s="892" t="s">
        <v>198</v>
      </c>
      <c r="AQ464" s="892"/>
      <c r="AR464" s="892"/>
      <c r="AS464" s="892"/>
      <c r="AT464" s="892"/>
      <c r="AU464" s="892"/>
      <c r="AV464" s="892"/>
      <c r="AW464" s="892"/>
      <c r="AX464" s="892"/>
      <c r="AY464">
        <f>$AY$462</f>
        <v>0</v>
      </c>
    </row>
    <row r="465" spans="1:51" ht="30" hidden="1" customHeight="1" x14ac:dyDescent="0.2">
      <c r="A465" s="878">
        <v>1</v>
      </c>
      <c r="B465" s="878">
        <v>1</v>
      </c>
      <c r="C465" s="880"/>
      <c r="D465" s="880"/>
      <c r="E465" s="880"/>
      <c r="F465" s="880"/>
      <c r="G465" s="880"/>
      <c r="H465" s="880"/>
      <c r="I465" s="880"/>
      <c r="J465" s="881"/>
      <c r="K465" s="882"/>
      <c r="L465" s="882"/>
      <c r="M465" s="882"/>
      <c r="N465" s="882"/>
      <c r="O465" s="882"/>
      <c r="P465" s="884"/>
      <c r="Q465" s="884"/>
      <c r="R465" s="884"/>
      <c r="S465" s="884"/>
      <c r="T465" s="884"/>
      <c r="U465" s="884"/>
      <c r="V465" s="884"/>
      <c r="W465" s="884"/>
      <c r="X465" s="884"/>
      <c r="Y465" s="885"/>
      <c r="Z465" s="886"/>
      <c r="AA465" s="886"/>
      <c r="AB465" s="887"/>
      <c r="AC465" s="888"/>
      <c r="AD465" s="889"/>
      <c r="AE465" s="889"/>
      <c r="AF465" s="889"/>
      <c r="AG465" s="889"/>
      <c r="AH465" s="872"/>
      <c r="AI465" s="873"/>
      <c r="AJ465" s="873"/>
      <c r="AK465" s="873"/>
      <c r="AL465" s="874"/>
      <c r="AM465" s="875"/>
      <c r="AN465" s="875"/>
      <c r="AO465" s="876"/>
      <c r="AP465" s="877"/>
      <c r="AQ465" s="877"/>
      <c r="AR465" s="877"/>
      <c r="AS465" s="877"/>
      <c r="AT465" s="877"/>
      <c r="AU465" s="877"/>
      <c r="AV465" s="877"/>
      <c r="AW465" s="877"/>
      <c r="AX465" s="877"/>
      <c r="AY465">
        <f>$AY$462</f>
        <v>0</v>
      </c>
    </row>
    <row r="466" spans="1:51" ht="30" hidden="1" customHeight="1" x14ac:dyDescent="0.2">
      <c r="A466" s="878">
        <v>2</v>
      </c>
      <c r="B466" s="878">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888"/>
      <c r="AD466" s="889"/>
      <c r="AE466" s="889"/>
      <c r="AF466" s="889"/>
      <c r="AG466" s="889"/>
      <c r="AH466" s="872"/>
      <c r="AI466" s="873"/>
      <c r="AJ466" s="873"/>
      <c r="AK466" s="873"/>
      <c r="AL466" s="874"/>
      <c r="AM466" s="875"/>
      <c r="AN466" s="875"/>
      <c r="AO466" s="876"/>
      <c r="AP466" s="877"/>
      <c r="AQ466" s="877"/>
      <c r="AR466" s="877"/>
      <c r="AS466" s="877"/>
      <c r="AT466" s="877"/>
      <c r="AU466" s="877"/>
      <c r="AV466" s="877"/>
      <c r="AW466" s="877"/>
      <c r="AX466" s="877"/>
      <c r="AY466">
        <f>COUNTA($C$466)</f>
        <v>0</v>
      </c>
    </row>
    <row r="467" spans="1:51" ht="30" hidden="1" customHeight="1" x14ac:dyDescent="0.2">
      <c r="A467" s="878">
        <v>3</v>
      </c>
      <c r="B467" s="878">
        <v>1</v>
      </c>
      <c r="C467" s="879"/>
      <c r="D467" s="880"/>
      <c r="E467" s="880"/>
      <c r="F467" s="880"/>
      <c r="G467" s="880"/>
      <c r="H467" s="880"/>
      <c r="I467" s="880"/>
      <c r="J467" s="881"/>
      <c r="K467" s="882"/>
      <c r="L467" s="882"/>
      <c r="M467" s="882"/>
      <c r="N467" s="882"/>
      <c r="O467" s="882"/>
      <c r="P467" s="883"/>
      <c r="Q467" s="884"/>
      <c r="R467" s="884"/>
      <c r="S467" s="884"/>
      <c r="T467" s="884"/>
      <c r="U467" s="884"/>
      <c r="V467" s="884"/>
      <c r="W467" s="884"/>
      <c r="X467" s="884"/>
      <c r="Y467" s="885"/>
      <c r="Z467" s="886"/>
      <c r="AA467" s="886"/>
      <c r="AB467" s="887"/>
      <c r="AC467" s="888"/>
      <c r="AD467" s="889"/>
      <c r="AE467" s="889"/>
      <c r="AF467" s="889"/>
      <c r="AG467" s="889"/>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30" hidden="1" customHeight="1" x14ac:dyDescent="0.2">
      <c r="A468" s="878">
        <v>4</v>
      </c>
      <c r="B468" s="878">
        <v>1</v>
      </c>
      <c r="C468" s="879"/>
      <c r="D468" s="880"/>
      <c r="E468" s="880"/>
      <c r="F468" s="880"/>
      <c r="G468" s="880"/>
      <c r="H468" s="880"/>
      <c r="I468" s="880"/>
      <c r="J468" s="881"/>
      <c r="K468" s="882"/>
      <c r="L468" s="882"/>
      <c r="M468" s="882"/>
      <c r="N468" s="882"/>
      <c r="O468" s="882"/>
      <c r="P468" s="883"/>
      <c r="Q468" s="884"/>
      <c r="R468" s="884"/>
      <c r="S468" s="884"/>
      <c r="T468" s="884"/>
      <c r="U468" s="884"/>
      <c r="V468" s="884"/>
      <c r="W468" s="884"/>
      <c r="X468" s="884"/>
      <c r="Y468" s="885"/>
      <c r="Z468" s="886"/>
      <c r="AA468" s="886"/>
      <c r="AB468" s="887"/>
      <c r="AC468" s="888"/>
      <c r="AD468" s="889"/>
      <c r="AE468" s="889"/>
      <c r="AF468" s="889"/>
      <c r="AG468" s="889"/>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30" hidden="1" customHeight="1" x14ac:dyDescent="0.2">
      <c r="A469" s="878">
        <v>5</v>
      </c>
      <c r="B469" s="878">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888"/>
      <c r="AD469" s="889"/>
      <c r="AE469" s="889"/>
      <c r="AF469" s="889"/>
      <c r="AG469" s="889"/>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30" hidden="1" customHeight="1" x14ac:dyDescent="0.2">
      <c r="A470" s="878">
        <v>6</v>
      </c>
      <c r="B470" s="878">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888"/>
      <c r="AD470" s="889"/>
      <c r="AE470" s="889"/>
      <c r="AF470" s="889"/>
      <c r="AG470" s="889"/>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30" hidden="1" customHeight="1" x14ac:dyDescent="0.2">
      <c r="A471" s="878">
        <v>7</v>
      </c>
      <c r="B471" s="878">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888"/>
      <c r="AD471" s="889"/>
      <c r="AE471" s="889"/>
      <c r="AF471" s="889"/>
      <c r="AG471" s="889"/>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30" hidden="1" customHeight="1" x14ac:dyDescent="0.2">
      <c r="A472" s="878">
        <v>8</v>
      </c>
      <c r="B472" s="878">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888"/>
      <c r="AD472" s="889"/>
      <c r="AE472" s="889"/>
      <c r="AF472" s="889"/>
      <c r="AG472" s="889"/>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30" hidden="1" customHeight="1" x14ac:dyDescent="0.2">
      <c r="A473" s="878">
        <v>9</v>
      </c>
      <c r="B473" s="878">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888"/>
      <c r="AD473" s="889"/>
      <c r="AE473" s="889"/>
      <c r="AF473" s="889"/>
      <c r="AG473" s="889"/>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30" hidden="1" customHeight="1" x14ac:dyDescent="0.2">
      <c r="A474" s="878">
        <v>10</v>
      </c>
      <c r="B474" s="878">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888"/>
      <c r="AD474" s="889"/>
      <c r="AE474" s="889"/>
      <c r="AF474" s="889"/>
      <c r="AG474" s="889"/>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30" hidden="1" customHeight="1" x14ac:dyDescent="0.2">
      <c r="A475" s="878">
        <v>11</v>
      </c>
      <c r="B475" s="878">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888"/>
      <c r="AD475" s="889"/>
      <c r="AE475" s="889"/>
      <c r="AF475" s="889"/>
      <c r="AG475" s="889"/>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30" hidden="1" customHeight="1" x14ac:dyDescent="0.2">
      <c r="A476" s="878">
        <v>12</v>
      </c>
      <c r="B476" s="878">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888"/>
      <c r="AD476" s="889"/>
      <c r="AE476" s="889"/>
      <c r="AF476" s="889"/>
      <c r="AG476" s="889"/>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30" hidden="1" customHeight="1" x14ac:dyDescent="0.2">
      <c r="A477" s="878">
        <v>13</v>
      </c>
      <c r="B477" s="878">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888"/>
      <c r="AD477" s="889"/>
      <c r="AE477" s="889"/>
      <c r="AF477" s="889"/>
      <c r="AG477" s="889"/>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30" hidden="1" customHeight="1" x14ac:dyDescent="0.2">
      <c r="A478" s="878">
        <v>14</v>
      </c>
      <c r="B478" s="878">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888"/>
      <c r="AD478" s="889"/>
      <c r="AE478" s="889"/>
      <c r="AF478" s="889"/>
      <c r="AG478" s="889"/>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30" hidden="1" customHeight="1" x14ac:dyDescent="0.2">
      <c r="A479" s="878">
        <v>15</v>
      </c>
      <c r="B479" s="878">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888"/>
      <c r="AD479" s="889"/>
      <c r="AE479" s="889"/>
      <c r="AF479" s="889"/>
      <c r="AG479" s="889"/>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30" hidden="1" customHeight="1" x14ac:dyDescent="0.2">
      <c r="A480" s="878">
        <v>16</v>
      </c>
      <c r="B480" s="878">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888"/>
      <c r="AD480" s="889"/>
      <c r="AE480" s="889"/>
      <c r="AF480" s="889"/>
      <c r="AG480" s="889"/>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s="16" customFormat="1" ht="30" hidden="1" customHeight="1" x14ac:dyDescent="0.2">
      <c r="A481" s="878">
        <v>17</v>
      </c>
      <c r="B481" s="878">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888"/>
      <c r="AD481" s="889"/>
      <c r="AE481" s="889"/>
      <c r="AF481" s="889"/>
      <c r="AG481" s="889"/>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30" hidden="1" customHeight="1" x14ac:dyDescent="0.2">
      <c r="A482" s="878">
        <v>18</v>
      </c>
      <c r="B482" s="878">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888"/>
      <c r="AD482" s="889"/>
      <c r="AE482" s="889"/>
      <c r="AF482" s="889"/>
      <c r="AG482" s="889"/>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30" hidden="1" customHeight="1" x14ac:dyDescent="0.2">
      <c r="A483" s="878">
        <v>19</v>
      </c>
      <c r="B483" s="878">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888"/>
      <c r="AD483" s="889"/>
      <c r="AE483" s="889"/>
      <c r="AF483" s="889"/>
      <c r="AG483" s="889"/>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30" hidden="1" customHeight="1" x14ac:dyDescent="0.2">
      <c r="A484" s="878">
        <v>20</v>
      </c>
      <c r="B484" s="878">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888"/>
      <c r="AD484" s="889"/>
      <c r="AE484" s="889"/>
      <c r="AF484" s="889"/>
      <c r="AG484" s="889"/>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30" hidden="1" customHeight="1" x14ac:dyDescent="0.2">
      <c r="A485" s="878">
        <v>21</v>
      </c>
      <c r="B485" s="878">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888"/>
      <c r="AD485" s="889"/>
      <c r="AE485" s="889"/>
      <c r="AF485" s="889"/>
      <c r="AG485" s="889"/>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30" hidden="1" customHeight="1" x14ac:dyDescent="0.2">
      <c r="A486" s="878">
        <v>22</v>
      </c>
      <c r="B486" s="878">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888"/>
      <c r="AD486" s="889"/>
      <c r="AE486" s="889"/>
      <c r="AF486" s="889"/>
      <c r="AG486" s="889"/>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30" hidden="1" customHeight="1" x14ac:dyDescent="0.2">
      <c r="A487" s="878">
        <v>23</v>
      </c>
      <c r="B487" s="878">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888"/>
      <c r="AD487" s="889"/>
      <c r="AE487" s="889"/>
      <c r="AF487" s="889"/>
      <c r="AG487" s="889"/>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30" hidden="1" customHeight="1" x14ac:dyDescent="0.2">
      <c r="A488" s="878">
        <v>24</v>
      </c>
      <c r="B488" s="878">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888"/>
      <c r="AD488" s="889"/>
      <c r="AE488" s="889"/>
      <c r="AF488" s="889"/>
      <c r="AG488" s="889"/>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30" hidden="1" customHeight="1" x14ac:dyDescent="0.2">
      <c r="A489" s="878">
        <v>25</v>
      </c>
      <c r="B489" s="878">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888"/>
      <c r="AD489" s="889"/>
      <c r="AE489" s="889"/>
      <c r="AF489" s="889"/>
      <c r="AG489" s="889"/>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30" hidden="1" customHeight="1" x14ac:dyDescent="0.2">
      <c r="A490" s="878">
        <v>26</v>
      </c>
      <c r="B490" s="878">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888"/>
      <c r="AD490" s="889"/>
      <c r="AE490" s="889"/>
      <c r="AF490" s="889"/>
      <c r="AG490" s="889"/>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30" hidden="1" customHeight="1" x14ac:dyDescent="0.2">
      <c r="A491" s="878">
        <v>27</v>
      </c>
      <c r="B491" s="878">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888"/>
      <c r="AD491" s="889"/>
      <c r="AE491" s="889"/>
      <c r="AF491" s="889"/>
      <c r="AG491" s="889"/>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30" hidden="1" customHeight="1" x14ac:dyDescent="0.2">
      <c r="A492" s="878">
        <v>28</v>
      </c>
      <c r="B492" s="878">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888"/>
      <c r="AD492" s="889"/>
      <c r="AE492" s="889"/>
      <c r="AF492" s="889"/>
      <c r="AG492" s="889"/>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30" hidden="1" customHeight="1" x14ac:dyDescent="0.2">
      <c r="A493" s="878">
        <v>29</v>
      </c>
      <c r="B493" s="878">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888"/>
      <c r="AD493" s="889"/>
      <c r="AE493" s="889"/>
      <c r="AF493" s="889"/>
      <c r="AG493" s="889"/>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30" hidden="1" customHeight="1" x14ac:dyDescent="0.2">
      <c r="A494" s="878">
        <v>30</v>
      </c>
      <c r="B494" s="878">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888"/>
      <c r="AD494" s="889"/>
      <c r="AE494" s="889"/>
      <c r="AF494" s="889"/>
      <c r="AG494" s="889"/>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67"/>
      <c r="B497" s="867"/>
      <c r="C497" s="867" t="s">
        <v>24</v>
      </c>
      <c r="D497" s="867"/>
      <c r="E497" s="867"/>
      <c r="F497" s="867"/>
      <c r="G497" s="867"/>
      <c r="H497" s="867"/>
      <c r="I497" s="867"/>
      <c r="J497" s="868" t="s">
        <v>197</v>
      </c>
      <c r="K497" s="136"/>
      <c r="L497" s="136"/>
      <c r="M497" s="136"/>
      <c r="N497" s="136"/>
      <c r="O497" s="136"/>
      <c r="P497" s="415" t="s">
        <v>25</v>
      </c>
      <c r="Q497" s="415"/>
      <c r="R497" s="415"/>
      <c r="S497" s="415"/>
      <c r="T497" s="415"/>
      <c r="U497" s="415"/>
      <c r="V497" s="415"/>
      <c r="W497" s="415"/>
      <c r="X497" s="415"/>
      <c r="Y497" s="869" t="s">
        <v>196</v>
      </c>
      <c r="Z497" s="870"/>
      <c r="AA497" s="870"/>
      <c r="AB497" s="870"/>
      <c r="AC497" s="868" t="s">
        <v>230</v>
      </c>
      <c r="AD497" s="868"/>
      <c r="AE497" s="868"/>
      <c r="AF497" s="868"/>
      <c r="AG497" s="868"/>
      <c r="AH497" s="869" t="s">
        <v>248</v>
      </c>
      <c r="AI497" s="867"/>
      <c r="AJ497" s="867"/>
      <c r="AK497" s="867"/>
      <c r="AL497" s="867" t="s">
        <v>19</v>
      </c>
      <c r="AM497" s="867"/>
      <c r="AN497" s="867"/>
      <c r="AO497" s="871"/>
      <c r="AP497" s="892" t="s">
        <v>198</v>
      </c>
      <c r="AQ497" s="892"/>
      <c r="AR497" s="892"/>
      <c r="AS497" s="892"/>
      <c r="AT497" s="892"/>
      <c r="AU497" s="892"/>
      <c r="AV497" s="892"/>
      <c r="AW497" s="892"/>
      <c r="AX497" s="892"/>
      <c r="AY497">
        <f>$AY$495</f>
        <v>0</v>
      </c>
    </row>
    <row r="498" spans="1:51" ht="30" hidden="1" customHeight="1" x14ac:dyDescent="0.2">
      <c r="A498" s="878">
        <v>1</v>
      </c>
      <c r="B498" s="878">
        <v>1</v>
      </c>
      <c r="C498" s="880"/>
      <c r="D498" s="880"/>
      <c r="E498" s="880"/>
      <c r="F498" s="880"/>
      <c r="G498" s="880"/>
      <c r="H498" s="880"/>
      <c r="I498" s="880"/>
      <c r="J498" s="881"/>
      <c r="K498" s="882"/>
      <c r="L498" s="882"/>
      <c r="M498" s="882"/>
      <c r="N498" s="882"/>
      <c r="O498" s="882"/>
      <c r="P498" s="884"/>
      <c r="Q498" s="884"/>
      <c r="R498" s="884"/>
      <c r="S498" s="884"/>
      <c r="T498" s="884"/>
      <c r="U498" s="884"/>
      <c r="V498" s="884"/>
      <c r="W498" s="884"/>
      <c r="X498" s="884"/>
      <c r="Y498" s="885"/>
      <c r="Z498" s="886"/>
      <c r="AA498" s="886"/>
      <c r="AB498" s="887"/>
      <c r="AC498" s="888"/>
      <c r="AD498" s="889"/>
      <c r="AE498" s="889"/>
      <c r="AF498" s="889"/>
      <c r="AG498" s="889"/>
      <c r="AH498" s="872"/>
      <c r="AI498" s="873"/>
      <c r="AJ498" s="873"/>
      <c r="AK498" s="873"/>
      <c r="AL498" s="874"/>
      <c r="AM498" s="875"/>
      <c r="AN498" s="875"/>
      <c r="AO498" s="876"/>
      <c r="AP498" s="877"/>
      <c r="AQ498" s="877"/>
      <c r="AR498" s="877"/>
      <c r="AS498" s="877"/>
      <c r="AT498" s="877"/>
      <c r="AU498" s="877"/>
      <c r="AV498" s="877"/>
      <c r="AW498" s="877"/>
      <c r="AX498" s="877"/>
      <c r="AY498">
        <f>$AY$495</f>
        <v>0</v>
      </c>
    </row>
    <row r="499" spans="1:51" ht="30" hidden="1" customHeight="1" x14ac:dyDescent="0.2">
      <c r="A499" s="878">
        <v>2</v>
      </c>
      <c r="B499" s="878">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888"/>
      <c r="AD499" s="889"/>
      <c r="AE499" s="889"/>
      <c r="AF499" s="889"/>
      <c r="AG499" s="889"/>
      <c r="AH499" s="872"/>
      <c r="AI499" s="873"/>
      <c r="AJ499" s="873"/>
      <c r="AK499" s="873"/>
      <c r="AL499" s="874"/>
      <c r="AM499" s="875"/>
      <c r="AN499" s="875"/>
      <c r="AO499" s="876"/>
      <c r="AP499" s="877"/>
      <c r="AQ499" s="877"/>
      <c r="AR499" s="877"/>
      <c r="AS499" s="877"/>
      <c r="AT499" s="877"/>
      <c r="AU499" s="877"/>
      <c r="AV499" s="877"/>
      <c r="AW499" s="877"/>
      <c r="AX499" s="877"/>
      <c r="AY499">
        <f>COUNTA($C$499)</f>
        <v>0</v>
      </c>
    </row>
    <row r="500" spans="1:51" ht="30" hidden="1" customHeight="1" x14ac:dyDescent="0.2">
      <c r="A500" s="878">
        <v>3</v>
      </c>
      <c r="B500" s="878">
        <v>1</v>
      </c>
      <c r="C500" s="879"/>
      <c r="D500" s="880"/>
      <c r="E500" s="880"/>
      <c r="F500" s="880"/>
      <c r="G500" s="880"/>
      <c r="H500" s="880"/>
      <c r="I500" s="880"/>
      <c r="J500" s="881"/>
      <c r="K500" s="882"/>
      <c r="L500" s="882"/>
      <c r="M500" s="882"/>
      <c r="N500" s="882"/>
      <c r="O500" s="882"/>
      <c r="P500" s="883"/>
      <c r="Q500" s="884"/>
      <c r="R500" s="884"/>
      <c r="S500" s="884"/>
      <c r="T500" s="884"/>
      <c r="U500" s="884"/>
      <c r="V500" s="884"/>
      <c r="W500" s="884"/>
      <c r="X500" s="884"/>
      <c r="Y500" s="885"/>
      <c r="Z500" s="886"/>
      <c r="AA500" s="886"/>
      <c r="AB500" s="887"/>
      <c r="AC500" s="888"/>
      <c r="AD500" s="889"/>
      <c r="AE500" s="889"/>
      <c r="AF500" s="889"/>
      <c r="AG500" s="889"/>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30" hidden="1" customHeight="1" x14ac:dyDescent="0.2">
      <c r="A501" s="878">
        <v>4</v>
      </c>
      <c r="B501" s="878">
        <v>1</v>
      </c>
      <c r="C501" s="879"/>
      <c r="D501" s="880"/>
      <c r="E501" s="880"/>
      <c r="F501" s="880"/>
      <c r="G501" s="880"/>
      <c r="H501" s="880"/>
      <c r="I501" s="880"/>
      <c r="J501" s="881"/>
      <c r="K501" s="882"/>
      <c r="L501" s="882"/>
      <c r="M501" s="882"/>
      <c r="N501" s="882"/>
      <c r="O501" s="882"/>
      <c r="P501" s="883"/>
      <c r="Q501" s="884"/>
      <c r="R501" s="884"/>
      <c r="S501" s="884"/>
      <c r="T501" s="884"/>
      <c r="U501" s="884"/>
      <c r="V501" s="884"/>
      <c r="W501" s="884"/>
      <c r="X501" s="884"/>
      <c r="Y501" s="885"/>
      <c r="Z501" s="886"/>
      <c r="AA501" s="886"/>
      <c r="AB501" s="887"/>
      <c r="AC501" s="888"/>
      <c r="AD501" s="889"/>
      <c r="AE501" s="889"/>
      <c r="AF501" s="889"/>
      <c r="AG501" s="889"/>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30" hidden="1" customHeight="1" x14ac:dyDescent="0.2">
      <c r="A502" s="878">
        <v>5</v>
      </c>
      <c r="B502" s="878">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888"/>
      <c r="AD502" s="889"/>
      <c r="AE502" s="889"/>
      <c r="AF502" s="889"/>
      <c r="AG502" s="889"/>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30" hidden="1" customHeight="1" x14ac:dyDescent="0.2">
      <c r="A503" s="878">
        <v>6</v>
      </c>
      <c r="B503" s="878">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888"/>
      <c r="AD503" s="889"/>
      <c r="AE503" s="889"/>
      <c r="AF503" s="889"/>
      <c r="AG503" s="889"/>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30" hidden="1" customHeight="1" x14ac:dyDescent="0.2">
      <c r="A504" s="878">
        <v>7</v>
      </c>
      <c r="B504" s="878">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888"/>
      <c r="AD504" s="889"/>
      <c r="AE504" s="889"/>
      <c r="AF504" s="889"/>
      <c r="AG504" s="889"/>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30" hidden="1" customHeight="1" x14ac:dyDescent="0.2">
      <c r="A505" s="878">
        <v>8</v>
      </c>
      <c r="B505" s="878">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888"/>
      <c r="AD505" s="889"/>
      <c r="AE505" s="889"/>
      <c r="AF505" s="889"/>
      <c r="AG505" s="889"/>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30" hidden="1" customHeight="1" x14ac:dyDescent="0.2">
      <c r="A506" s="878">
        <v>9</v>
      </c>
      <c r="B506" s="878">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888"/>
      <c r="AD506" s="889"/>
      <c r="AE506" s="889"/>
      <c r="AF506" s="889"/>
      <c r="AG506" s="889"/>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30" hidden="1" customHeight="1" x14ac:dyDescent="0.2">
      <c r="A507" s="878">
        <v>10</v>
      </c>
      <c r="B507" s="878">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888"/>
      <c r="AD507" s="889"/>
      <c r="AE507" s="889"/>
      <c r="AF507" s="889"/>
      <c r="AG507" s="889"/>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30" hidden="1" customHeight="1" x14ac:dyDescent="0.2">
      <c r="A508" s="878">
        <v>11</v>
      </c>
      <c r="B508" s="878">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888"/>
      <c r="AD508" s="889"/>
      <c r="AE508" s="889"/>
      <c r="AF508" s="889"/>
      <c r="AG508" s="889"/>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30" hidden="1" customHeight="1" x14ac:dyDescent="0.2">
      <c r="A509" s="878">
        <v>12</v>
      </c>
      <c r="B509" s="878">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888"/>
      <c r="AD509" s="889"/>
      <c r="AE509" s="889"/>
      <c r="AF509" s="889"/>
      <c r="AG509" s="889"/>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30" hidden="1" customHeight="1" x14ac:dyDescent="0.2">
      <c r="A510" s="878">
        <v>13</v>
      </c>
      <c r="B510" s="878">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888"/>
      <c r="AD510" s="889"/>
      <c r="AE510" s="889"/>
      <c r="AF510" s="889"/>
      <c r="AG510" s="889"/>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30" hidden="1" customHeight="1" x14ac:dyDescent="0.2">
      <c r="A511" s="878">
        <v>14</v>
      </c>
      <c r="B511" s="878">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888"/>
      <c r="AD511" s="889"/>
      <c r="AE511" s="889"/>
      <c r="AF511" s="889"/>
      <c r="AG511" s="889"/>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30" hidden="1" customHeight="1" x14ac:dyDescent="0.2">
      <c r="A512" s="878">
        <v>15</v>
      </c>
      <c r="B512" s="878">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888"/>
      <c r="AD512" s="889"/>
      <c r="AE512" s="889"/>
      <c r="AF512" s="889"/>
      <c r="AG512" s="889"/>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30" hidden="1" customHeight="1" x14ac:dyDescent="0.2">
      <c r="A513" s="878">
        <v>16</v>
      </c>
      <c r="B513" s="878">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888"/>
      <c r="AD513" s="889"/>
      <c r="AE513" s="889"/>
      <c r="AF513" s="889"/>
      <c r="AG513" s="889"/>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s="16" customFormat="1" ht="30" hidden="1" customHeight="1" x14ac:dyDescent="0.2">
      <c r="A514" s="878">
        <v>17</v>
      </c>
      <c r="B514" s="878">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888"/>
      <c r="AD514" s="889"/>
      <c r="AE514" s="889"/>
      <c r="AF514" s="889"/>
      <c r="AG514" s="889"/>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30" hidden="1" customHeight="1" x14ac:dyDescent="0.2">
      <c r="A515" s="878">
        <v>18</v>
      </c>
      <c r="B515" s="878">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888"/>
      <c r="AD515" s="889"/>
      <c r="AE515" s="889"/>
      <c r="AF515" s="889"/>
      <c r="AG515" s="889"/>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30" hidden="1" customHeight="1" x14ac:dyDescent="0.2">
      <c r="A516" s="878">
        <v>19</v>
      </c>
      <c r="B516" s="878">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888"/>
      <c r="AD516" s="889"/>
      <c r="AE516" s="889"/>
      <c r="AF516" s="889"/>
      <c r="AG516" s="889"/>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30" hidden="1" customHeight="1" x14ac:dyDescent="0.2">
      <c r="A517" s="878">
        <v>20</v>
      </c>
      <c r="B517" s="878">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888"/>
      <c r="AD517" s="889"/>
      <c r="AE517" s="889"/>
      <c r="AF517" s="889"/>
      <c r="AG517" s="889"/>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30" hidden="1" customHeight="1" x14ac:dyDescent="0.2">
      <c r="A518" s="878">
        <v>21</v>
      </c>
      <c r="B518" s="878">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888"/>
      <c r="AD518" s="889"/>
      <c r="AE518" s="889"/>
      <c r="AF518" s="889"/>
      <c r="AG518" s="889"/>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30" hidden="1" customHeight="1" x14ac:dyDescent="0.2">
      <c r="A519" s="878">
        <v>22</v>
      </c>
      <c r="B519" s="878">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888"/>
      <c r="AD519" s="889"/>
      <c r="AE519" s="889"/>
      <c r="AF519" s="889"/>
      <c r="AG519" s="889"/>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30" hidden="1" customHeight="1" x14ac:dyDescent="0.2">
      <c r="A520" s="878">
        <v>23</v>
      </c>
      <c r="B520" s="878">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888"/>
      <c r="AD520" s="889"/>
      <c r="AE520" s="889"/>
      <c r="AF520" s="889"/>
      <c r="AG520" s="889"/>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30" hidden="1" customHeight="1" x14ac:dyDescent="0.2">
      <c r="A521" s="878">
        <v>24</v>
      </c>
      <c r="B521" s="878">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888"/>
      <c r="AD521" s="889"/>
      <c r="AE521" s="889"/>
      <c r="AF521" s="889"/>
      <c r="AG521" s="889"/>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30" hidden="1" customHeight="1" x14ac:dyDescent="0.2">
      <c r="A522" s="878">
        <v>25</v>
      </c>
      <c r="B522" s="878">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888"/>
      <c r="AD522" s="889"/>
      <c r="AE522" s="889"/>
      <c r="AF522" s="889"/>
      <c r="AG522" s="889"/>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30" hidden="1" customHeight="1" x14ac:dyDescent="0.2">
      <c r="A523" s="878">
        <v>26</v>
      </c>
      <c r="B523" s="878">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888"/>
      <c r="AD523" s="889"/>
      <c r="AE523" s="889"/>
      <c r="AF523" s="889"/>
      <c r="AG523" s="889"/>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30" hidden="1" customHeight="1" x14ac:dyDescent="0.2">
      <c r="A524" s="878">
        <v>27</v>
      </c>
      <c r="B524" s="878">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888"/>
      <c r="AD524" s="889"/>
      <c r="AE524" s="889"/>
      <c r="AF524" s="889"/>
      <c r="AG524" s="889"/>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30" hidden="1" customHeight="1" x14ac:dyDescent="0.2">
      <c r="A525" s="878">
        <v>28</v>
      </c>
      <c r="B525" s="878">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888"/>
      <c r="AD525" s="889"/>
      <c r="AE525" s="889"/>
      <c r="AF525" s="889"/>
      <c r="AG525" s="889"/>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30" hidden="1" customHeight="1" x14ac:dyDescent="0.2">
      <c r="A526" s="878">
        <v>29</v>
      </c>
      <c r="B526" s="878">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888"/>
      <c r="AD526" s="889"/>
      <c r="AE526" s="889"/>
      <c r="AF526" s="889"/>
      <c r="AG526" s="889"/>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30" hidden="1" customHeight="1" x14ac:dyDescent="0.2">
      <c r="A527" s="878">
        <v>30</v>
      </c>
      <c r="B527" s="878">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888"/>
      <c r="AD527" s="889"/>
      <c r="AE527" s="889"/>
      <c r="AF527" s="889"/>
      <c r="AG527" s="889"/>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67"/>
      <c r="B530" s="867"/>
      <c r="C530" s="867" t="s">
        <v>24</v>
      </c>
      <c r="D530" s="867"/>
      <c r="E530" s="867"/>
      <c r="F530" s="867"/>
      <c r="G530" s="867"/>
      <c r="H530" s="867"/>
      <c r="I530" s="867"/>
      <c r="J530" s="868" t="s">
        <v>197</v>
      </c>
      <c r="K530" s="136"/>
      <c r="L530" s="136"/>
      <c r="M530" s="136"/>
      <c r="N530" s="136"/>
      <c r="O530" s="136"/>
      <c r="P530" s="415" t="s">
        <v>25</v>
      </c>
      <c r="Q530" s="415"/>
      <c r="R530" s="415"/>
      <c r="S530" s="415"/>
      <c r="T530" s="415"/>
      <c r="U530" s="415"/>
      <c r="V530" s="415"/>
      <c r="W530" s="415"/>
      <c r="X530" s="415"/>
      <c r="Y530" s="869" t="s">
        <v>196</v>
      </c>
      <c r="Z530" s="870"/>
      <c r="AA530" s="870"/>
      <c r="AB530" s="870"/>
      <c r="AC530" s="868" t="s">
        <v>230</v>
      </c>
      <c r="AD530" s="868"/>
      <c r="AE530" s="868"/>
      <c r="AF530" s="868"/>
      <c r="AG530" s="868"/>
      <c r="AH530" s="869" t="s">
        <v>248</v>
      </c>
      <c r="AI530" s="867"/>
      <c r="AJ530" s="867"/>
      <c r="AK530" s="867"/>
      <c r="AL530" s="867" t="s">
        <v>19</v>
      </c>
      <c r="AM530" s="867"/>
      <c r="AN530" s="867"/>
      <c r="AO530" s="871"/>
      <c r="AP530" s="892" t="s">
        <v>198</v>
      </c>
      <c r="AQ530" s="892"/>
      <c r="AR530" s="892"/>
      <c r="AS530" s="892"/>
      <c r="AT530" s="892"/>
      <c r="AU530" s="892"/>
      <c r="AV530" s="892"/>
      <c r="AW530" s="892"/>
      <c r="AX530" s="892"/>
      <c r="AY530">
        <f>$AY$528</f>
        <v>0</v>
      </c>
    </row>
    <row r="531" spans="1:51" ht="30" hidden="1" customHeight="1" x14ac:dyDescent="0.2">
      <c r="A531" s="878">
        <v>1</v>
      </c>
      <c r="B531" s="878">
        <v>1</v>
      </c>
      <c r="C531" s="880"/>
      <c r="D531" s="880"/>
      <c r="E531" s="880"/>
      <c r="F531" s="880"/>
      <c r="G531" s="880"/>
      <c r="H531" s="880"/>
      <c r="I531" s="880"/>
      <c r="J531" s="881"/>
      <c r="K531" s="882"/>
      <c r="L531" s="882"/>
      <c r="M531" s="882"/>
      <c r="N531" s="882"/>
      <c r="O531" s="882"/>
      <c r="P531" s="884"/>
      <c r="Q531" s="884"/>
      <c r="R531" s="884"/>
      <c r="S531" s="884"/>
      <c r="T531" s="884"/>
      <c r="U531" s="884"/>
      <c r="V531" s="884"/>
      <c r="W531" s="884"/>
      <c r="X531" s="884"/>
      <c r="Y531" s="885"/>
      <c r="Z531" s="886"/>
      <c r="AA531" s="886"/>
      <c r="AB531" s="887"/>
      <c r="AC531" s="888"/>
      <c r="AD531" s="889"/>
      <c r="AE531" s="889"/>
      <c r="AF531" s="889"/>
      <c r="AG531" s="889"/>
      <c r="AH531" s="872"/>
      <c r="AI531" s="873"/>
      <c r="AJ531" s="873"/>
      <c r="AK531" s="873"/>
      <c r="AL531" s="874"/>
      <c r="AM531" s="875"/>
      <c r="AN531" s="875"/>
      <c r="AO531" s="876"/>
      <c r="AP531" s="877"/>
      <c r="AQ531" s="877"/>
      <c r="AR531" s="877"/>
      <c r="AS531" s="877"/>
      <c r="AT531" s="877"/>
      <c r="AU531" s="877"/>
      <c r="AV531" s="877"/>
      <c r="AW531" s="877"/>
      <c r="AX531" s="877"/>
      <c r="AY531">
        <f>$AY$528</f>
        <v>0</v>
      </c>
    </row>
    <row r="532" spans="1:51" ht="30" hidden="1" customHeight="1" x14ac:dyDescent="0.2">
      <c r="A532" s="878">
        <v>2</v>
      </c>
      <c r="B532" s="878">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888"/>
      <c r="AD532" s="889"/>
      <c r="AE532" s="889"/>
      <c r="AF532" s="889"/>
      <c r="AG532" s="889"/>
      <c r="AH532" s="872"/>
      <c r="AI532" s="873"/>
      <c r="AJ532" s="873"/>
      <c r="AK532" s="873"/>
      <c r="AL532" s="874"/>
      <c r="AM532" s="875"/>
      <c r="AN532" s="875"/>
      <c r="AO532" s="876"/>
      <c r="AP532" s="877"/>
      <c r="AQ532" s="877"/>
      <c r="AR532" s="877"/>
      <c r="AS532" s="877"/>
      <c r="AT532" s="877"/>
      <c r="AU532" s="877"/>
      <c r="AV532" s="877"/>
      <c r="AW532" s="877"/>
      <c r="AX532" s="877"/>
      <c r="AY532">
        <f>COUNTA($C$532)</f>
        <v>0</v>
      </c>
    </row>
    <row r="533" spans="1:51" ht="30" hidden="1" customHeight="1" x14ac:dyDescent="0.2">
      <c r="A533" s="878">
        <v>3</v>
      </c>
      <c r="B533" s="878">
        <v>1</v>
      </c>
      <c r="C533" s="879"/>
      <c r="D533" s="880"/>
      <c r="E533" s="880"/>
      <c r="F533" s="880"/>
      <c r="G533" s="880"/>
      <c r="H533" s="880"/>
      <c r="I533" s="880"/>
      <c r="J533" s="881"/>
      <c r="K533" s="882"/>
      <c r="L533" s="882"/>
      <c r="M533" s="882"/>
      <c r="N533" s="882"/>
      <c r="O533" s="882"/>
      <c r="P533" s="883"/>
      <c r="Q533" s="884"/>
      <c r="R533" s="884"/>
      <c r="S533" s="884"/>
      <c r="T533" s="884"/>
      <c r="U533" s="884"/>
      <c r="V533" s="884"/>
      <c r="W533" s="884"/>
      <c r="X533" s="884"/>
      <c r="Y533" s="885"/>
      <c r="Z533" s="886"/>
      <c r="AA533" s="886"/>
      <c r="AB533" s="887"/>
      <c r="AC533" s="888"/>
      <c r="AD533" s="889"/>
      <c r="AE533" s="889"/>
      <c r="AF533" s="889"/>
      <c r="AG533" s="889"/>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30" hidden="1" customHeight="1" x14ac:dyDescent="0.2">
      <c r="A534" s="878">
        <v>4</v>
      </c>
      <c r="B534" s="878">
        <v>1</v>
      </c>
      <c r="C534" s="879"/>
      <c r="D534" s="880"/>
      <c r="E534" s="880"/>
      <c r="F534" s="880"/>
      <c r="G534" s="880"/>
      <c r="H534" s="880"/>
      <c r="I534" s="880"/>
      <c r="J534" s="881"/>
      <c r="K534" s="882"/>
      <c r="L534" s="882"/>
      <c r="M534" s="882"/>
      <c r="N534" s="882"/>
      <c r="O534" s="882"/>
      <c r="P534" s="883"/>
      <c r="Q534" s="884"/>
      <c r="R534" s="884"/>
      <c r="S534" s="884"/>
      <c r="T534" s="884"/>
      <c r="U534" s="884"/>
      <c r="V534" s="884"/>
      <c r="W534" s="884"/>
      <c r="X534" s="884"/>
      <c r="Y534" s="885"/>
      <c r="Z534" s="886"/>
      <c r="AA534" s="886"/>
      <c r="AB534" s="887"/>
      <c r="AC534" s="888"/>
      <c r="AD534" s="889"/>
      <c r="AE534" s="889"/>
      <c r="AF534" s="889"/>
      <c r="AG534" s="889"/>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30" hidden="1" customHeight="1" x14ac:dyDescent="0.2">
      <c r="A535" s="878">
        <v>5</v>
      </c>
      <c r="B535" s="878">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888"/>
      <c r="AD535" s="889"/>
      <c r="AE535" s="889"/>
      <c r="AF535" s="889"/>
      <c r="AG535" s="889"/>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30" hidden="1" customHeight="1" x14ac:dyDescent="0.2">
      <c r="A536" s="878">
        <v>6</v>
      </c>
      <c r="B536" s="878">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888"/>
      <c r="AD536" s="889"/>
      <c r="AE536" s="889"/>
      <c r="AF536" s="889"/>
      <c r="AG536" s="889"/>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30" hidden="1" customHeight="1" x14ac:dyDescent="0.2">
      <c r="A537" s="878">
        <v>7</v>
      </c>
      <c r="B537" s="878">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888"/>
      <c r="AD537" s="889"/>
      <c r="AE537" s="889"/>
      <c r="AF537" s="889"/>
      <c r="AG537" s="889"/>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30" hidden="1" customHeight="1" x14ac:dyDescent="0.2">
      <c r="A538" s="878">
        <v>8</v>
      </c>
      <c r="B538" s="878">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888"/>
      <c r="AD538" s="889"/>
      <c r="AE538" s="889"/>
      <c r="AF538" s="889"/>
      <c r="AG538" s="889"/>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30" hidden="1" customHeight="1" x14ac:dyDescent="0.2">
      <c r="A539" s="878">
        <v>9</v>
      </c>
      <c r="B539" s="878">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888"/>
      <c r="AD539" s="889"/>
      <c r="AE539" s="889"/>
      <c r="AF539" s="889"/>
      <c r="AG539" s="889"/>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30" hidden="1" customHeight="1" x14ac:dyDescent="0.2">
      <c r="A540" s="878">
        <v>10</v>
      </c>
      <c r="B540" s="878">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888"/>
      <c r="AD540" s="889"/>
      <c r="AE540" s="889"/>
      <c r="AF540" s="889"/>
      <c r="AG540" s="889"/>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30" hidden="1" customHeight="1" x14ac:dyDescent="0.2">
      <c r="A541" s="878">
        <v>11</v>
      </c>
      <c r="B541" s="878">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888"/>
      <c r="AD541" s="889"/>
      <c r="AE541" s="889"/>
      <c r="AF541" s="889"/>
      <c r="AG541" s="889"/>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30" hidden="1" customHeight="1" x14ac:dyDescent="0.2">
      <c r="A542" s="878">
        <v>12</v>
      </c>
      <c r="B542" s="878">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888"/>
      <c r="AD542" s="889"/>
      <c r="AE542" s="889"/>
      <c r="AF542" s="889"/>
      <c r="AG542" s="889"/>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30" hidden="1" customHeight="1" x14ac:dyDescent="0.2">
      <c r="A543" s="878">
        <v>13</v>
      </c>
      <c r="B543" s="878">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888"/>
      <c r="AD543" s="889"/>
      <c r="AE543" s="889"/>
      <c r="AF543" s="889"/>
      <c r="AG543" s="889"/>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30" hidden="1" customHeight="1" x14ac:dyDescent="0.2">
      <c r="A544" s="878">
        <v>14</v>
      </c>
      <c r="B544" s="878">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888"/>
      <c r="AD544" s="889"/>
      <c r="AE544" s="889"/>
      <c r="AF544" s="889"/>
      <c r="AG544" s="889"/>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30" hidden="1" customHeight="1" x14ac:dyDescent="0.2">
      <c r="A545" s="878">
        <v>15</v>
      </c>
      <c r="B545" s="878">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888"/>
      <c r="AD545" s="889"/>
      <c r="AE545" s="889"/>
      <c r="AF545" s="889"/>
      <c r="AG545" s="889"/>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30" hidden="1" customHeight="1" x14ac:dyDescent="0.2">
      <c r="A546" s="878">
        <v>16</v>
      </c>
      <c r="B546" s="878">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888"/>
      <c r="AD546" s="889"/>
      <c r="AE546" s="889"/>
      <c r="AF546" s="889"/>
      <c r="AG546" s="889"/>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s="16" customFormat="1" ht="30" hidden="1" customHeight="1" x14ac:dyDescent="0.2">
      <c r="A547" s="878">
        <v>17</v>
      </c>
      <c r="B547" s="878">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888"/>
      <c r="AD547" s="889"/>
      <c r="AE547" s="889"/>
      <c r="AF547" s="889"/>
      <c r="AG547" s="889"/>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30" hidden="1" customHeight="1" x14ac:dyDescent="0.2">
      <c r="A548" s="878">
        <v>18</v>
      </c>
      <c r="B548" s="878">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888"/>
      <c r="AD548" s="889"/>
      <c r="AE548" s="889"/>
      <c r="AF548" s="889"/>
      <c r="AG548" s="889"/>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30" hidden="1" customHeight="1" x14ac:dyDescent="0.2">
      <c r="A549" s="878">
        <v>19</v>
      </c>
      <c r="B549" s="878">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888"/>
      <c r="AD549" s="889"/>
      <c r="AE549" s="889"/>
      <c r="AF549" s="889"/>
      <c r="AG549" s="889"/>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30" hidden="1" customHeight="1" x14ac:dyDescent="0.2">
      <c r="A550" s="878">
        <v>20</v>
      </c>
      <c r="B550" s="878">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888"/>
      <c r="AD550" s="889"/>
      <c r="AE550" s="889"/>
      <c r="AF550" s="889"/>
      <c r="AG550" s="889"/>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30" hidden="1" customHeight="1" x14ac:dyDescent="0.2">
      <c r="A551" s="878">
        <v>21</v>
      </c>
      <c r="B551" s="878">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888"/>
      <c r="AD551" s="889"/>
      <c r="AE551" s="889"/>
      <c r="AF551" s="889"/>
      <c r="AG551" s="889"/>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30" hidden="1" customHeight="1" x14ac:dyDescent="0.2">
      <c r="A552" s="878">
        <v>22</v>
      </c>
      <c r="B552" s="878">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888"/>
      <c r="AD552" s="889"/>
      <c r="AE552" s="889"/>
      <c r="AF552" s="889"/>
      <c r="AG552" s="889"/>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30" hidden="1" customHeight="1" x14ac:dyDescent="0.2">
      <c r="A553" s="878">
        <v>23</v>
      </c>
      <c r="B553" s="878">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888"/>
      <c r="AD553" s="889"/>
      <c r="AE553" s="889"/>
      <c r="AF553" s="889"/>
      <c r="AG553" s="889"/>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30" hidden="1" customHeight="1" x14ac:dyDescent="0.2">
      <c r="A554" s="878">
        <v>24</v>
      </c>
      <c r="B554" s="878">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888"/>
      <c r="AD554" s="889"/>
      <c r="AE554" s="889"/>
      <c r="AF554" s="889"/>
      <c r="AG554" s="889"/>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30" hidden="1" customHeight="1" x14ac:dyDescent="0.2">
      <c r="A555" s="878">
        <v>25</v>
      </c>
      <c r="B555" s="878">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888"/>
      <c r="AD555" s="889"/>
      <c r="AE555" s="889"/>
      <c r="AF555" s="889"/>
      <c r="AG555" s="889"/>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30" hidden="1" customHeight="1" x14ac:dyDescent="0.2">
      <c r="A556" s="878">
        <v>26</v>
      </c>
      <c r="B556" s="878">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888"/>
      <c r="AD556" s="889"/>
      <c r="AE556" s="889"/>
      <c r="AF556" s="889"/>
      <c r="AG556" s="889"/>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30" hidden="1" customHeight="1" x14ac:dyDescent="0.2">
      <c r="A557" s="878">
        <v>27</v>
      </c>
      <c r="B557" s="878">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888"/>
      <c r="AD557" s="889"/>
      <c r="AE557" s="889"/>
      <c r="AF557" s="889"/>
      <c r="AG557" s="889"/>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30" hidden="1" customHeight="1" x14ac:dyDescent="0.2">
      <c r="A558" s="878">
        <v>28</v>
      </c>
      <c r="B558" s="878">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888"/>
      <c r="AD558" s="889"/>
      <c r="AE558" s="889"/>
      <c r="AF558" s="889"/>
      <c r="AG558" s="889"/>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30" hidden="1" customHeight="1" x14ac:dyDescent="0.2">
      <c r="A559" s="878">
        <v>29</v>
      </c>
      <c r="B559" s="878">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888"/>
      <c r="AD559" s="889"/>
      <c r="AE559" s="889"/>
      <c r="AF559" s="889"/>
      <c r="AG559" s="889"/>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30" hidden="1" customHeight="1" x14ac:dyDescent="0.2">
      <c r="A560" s="878">
        <v>30</v>
      </c>
      <c r="B560" s="878">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888"/>
      <c r="AD560" s="889"/>
      <c r="AE560" s="889"/>
      <c r="AF560" s="889"/>
      <c r="AG560" s="889"/>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67"/>
      <c r="B563" s="867"/>
      <c r="C563" s="867" t="s">
        <v>24</v>
      </c>
      <c r="D563" s="867"/>
      <c r="E563" s="867"/>
      <c r="F563" s="867"/>
      <c r="G563" s="867"/>
      <c r="H563" s="867"/>
      <c r="I563" s="867"/>
      <c r="J563" s="868" t="s">
        <v>197</v>
      </c>
      <c r="K563" s="136"/>
      <c r="L563" s="136"/>
      <c r="M563" s="136"/>
      <c r="N563" s="136"/>
      <c r="O563" s="136"/>
      <c r="P563" s="415" t="s">
        <v>25</v>
      </c>
      <c r="Q563" s="415"/>
      <c r="R563" s="415"/>
      <c r="S563" s="415"/>
      <c r="T563" s="415"/>
      <c r="U563" s="415"/>
      <c r="V563" s="415"/>
      <c r="W563" s="415"/>
      <c r="X563" s="415"/>
      <c r="Y563" s="869" t="s">
        <v>196</v>
      </c>
      <c r="Z563" s="870"/>
      <c r="AA563" s="870"/>
      <c r="AB563" s="870"/>
      <c r="AC563" s="868" t="s">
        <v>230</v>
      </c>
      <c r="AD563" s="868"/>
      <c r="AE563" s="868"/>
      <c r="AF563" s="868"/>
      <c r="AG563" s="868"/>
      <c r="AH563" s="869" t="s">
        <v>248</v>
      </c>
      <c r="AI563" s="867"/>
      <c r="AJ563" s="867"/>
      <c r="AK563" s="867"/>
      <c r="AL563" s="867" t="s">
        <v>19</v>
      </c>
      <c r="AM563" s="867"/>
      <c r="AN563" s="867"/>
      <c r="AO563" s="871"/>
      <c r="AP563" s="892" t="s">
        <v>198</v>
      </c>
      <c r="AQ563" s="892"/>
      <c r="AR563" s="892"/>
      <c r="AS563" s="892"/>
      <c r="AT563" s="892"/>
      <c r="AU563" s="892"/>
      <c r="AV563" s="892"/>
      <c r="AW563" s="892"/>
      <c r="AX563" s="892"/>
      <c r="AY563">
        <f>$AY$561</f>
        <v>0</v>
      </c>
    </row>
    <row r="564" spans="1:51" ht="30" hidden="1" customHeight="1" x14ac:dyDescent="0.2">
      <c r="A564" s="878">
        <v>1</v>
      </c>
      <c r="B564" s="878">
        <v>1</v>
      </c>
      <c r="C564" s="880"/>
      <c r="D564" s="880"/>
      <c r="E564" s="880"/>
      <c r="F564" s="880"/>
      <c r="G564" s="880"/>
      <c r="H564" s="880"/>
      <c r="I564" s="880"/>
      <c r="J564" s="881"/>
      <c r="K564" s="882"/>
      <c r="L564" s="882"/>
      <c r="M564" s="882"/>
      <c r="N564" s="882"/>
      <c r="O564" s="882"/>
      <c r="P564" s="884"/>
      <c r="Q564" s="884"/>
      <c r="R564" s="884"/>
      <c r="S564" s="884"/>
      <c r="T564" s="884"/>
      <c r="U564" s="884"/>
      <c r="V564" s="884"/>
      <c r="W564" s="884"/>
      <c r="X564" s="884"/>
      <c r="Y564" s="885"/>
      <c r="Z564" s="886"/>
      <c r="AA564" s="886"/>
      <c r="AB564" s="887"/>
      <c r="AC564" s="888"/>
      <c r="AD564" s="889"/>
      <c r="AE564" s="889"/>
      <c r="AF564" s="889"/>
      <c r="AG564" s="889"/>
      <c r="AH564" s="872"/>
      <c r="AI564" s="873"/>
      <c r="AJ564" s="873"/>
      <c r="AK564" s="873"/>
      <c r="AL564" s="874"/>
      <c r="AM564" s="875"/>
      <c r="AN564" s="875"/>
      <c r="AO564" s="876"/>
      <c r="AP564" s="877"/>
      <c r="AQ564" s="877"/>
      <c r="AR564" s="877"/>
      <c r="AS564" s="877"/>
      <c r="AT564" s="877"/>
      <c r="AU564" s="877"/>
      <c r="AV564" s="877"/>
      <c r="AW564" s="877"/>
      <c r="AX564" s="877"/>
      <c r="AY564">
        <f>$AY$561</f>
        <v>0</v>
      </c>
    </row>
    <row r="565" spans="1:51" ht="30" hidden="1" customHeight="1" x14ac:dyDescent="0.2">
      <c r="A565" s="878">
        <v>2</v>
      </c>
      <c r="B565" s="878">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888"/>
      <c r="AD565" s="889"/>
      <c r="AE565" s="889"/>
      <c r="AF565" s="889"/>
      <c r="AG565" s="889"/>
      <c r="AH565" s="872"/>
      <c r="AI565" s="873"/>
      <c r="AJ565" s="873"/>
      <c r="AK565" s="873"/>
      <c r="AL565" s="874"/>
      <c r="AM565" s="875"/>
      <c r="AN565" s="875"/>
      <c r="AO565" s="876"/>
      <c r="AP565" s="877"/>
      <c r="AQ565" s="877"/>
      <c r="AR565" s="877"/>
      <c r="AS565" s="877"/>
      <c r="AT565" s="877"/>
      <c r="AU565" s="877"/>
      <c r="AV565" s="877"/>
      <c r="AW565" s="877"/>
      <c r="AX565" s="877"/>
      <c r="AY565">
        <f>COUNTA($C$565)</f>
        <v>0</v>
      </c>
    </row>
    <row r="566" spans="1:51" ht="30" hidden="1" customHeight="1" x14ac:dyDescent="0.2">
      <c r="A566" s="878">
        <v>3</v>
      </c>
      <c r="B566" s="878">
        <v>1</v>
      </c>
      <c r="C566" s="879"/>
      <c r="D566" s="880"/>
      <c r="E566" s="880"/>
      <c r="F566" s="880"/>
      <c r="G566" s="880"/>
      <c r="H566" s="880"/>
      <c r="I566" s="880"/>
      <c r="J566" s="881"/>
      <c r="K566" s="882"/>
      <c r="L566" s="882"/>
      <c r="M566" s="882"/>
      <c r="N566" s="882"/>
      <c r="O566" s="882"/>
      <c r="P566" s="883"/>
      <c r="Q566" s="884"/>
      <c r="R566" s="884"/>
      <c r="S566" s="884"/>
      <c r="T566" s="884"/>
      <c r="U566" s="884"/>
      <c r="V566" s="884"/>
      <c r="W566" s="884"/>
      <c r="X566" s="884"/>
      <c r="Y566" s="885"/>
      <c r="Z566" s="886"/>
      <c r="AA566" s="886"/>
      <c r="AB566" s="887"/>
      <c r="AC566" s="888"/>
      <c r="AD566" s="889"/>
      <c r="AE566" s="889"/>
      <c r="AF566" s="889"/>
      <c r="AG566" s="889"/>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30" hidden="1" customHeight="1" x14ac:dyDescent="0.2">
      <c r="A567" s="878">
        <v>4</v>
      </c>
      <c r="B567" s="878">
        <v>1</v>
      </c>
      <c r="C567" s="879"/>
      <c r="D567" s="880"/>
      <c r="E567" s="880"/>
      <c r="F567" s="880"/>
      <c r="G567" s="880"/>
      <c r="H567" s="880"/>
      <c r="I567" s="880"/>
      <c r="J567" s="881"/>
      <c r="K567" s="882"/>
      <c r="L567" s="882"/>
      <c r="M567" s="882"/>
      <c r="N567" s="882"/>
      <c r="O567" s="882"/>
      <c r="P567" s="883"/>
      <c r="Q567" s="884"/>
      <c r="R567" s="884"/>
      <c r="S567" s="884"/>
      <c r="T567" s="884"/>
      <c r="U567" s="884"/>
      <c r="V567" s="884"/>
      <c r="W567" s="884"/>
      <c r="X567" s="884"/>
      <c r="Y567" s="885"/>
      <c r="Z567" s="886"/>
      <c r="AA567" s="886"/>
      <c r="AB567" s="887"/>
      <c r="AC567" s="888"/>
      <c r="AD567" s="889"/>
      <c r="AE567" s="889"/>
      <c r="AF567" s="889"/>
      <c r="AG567" s="889"/>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30" hidden="1" customHeight="1" x14ac:dyDescent="0.2">
      <c r="A568" s="878">
        <v>5</v>
      </c>
      <c r="B568" s="878">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888"/>
      <c r="AD568" s="889"/>
      <c r="AE568" s="889"/>
      <c r="AF568" s="889"/>
      <c r="AG568" s="889"/>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30" hidden="1" customHeight="1" x14ac:dyDescent="0.2">
      <c r="A569" s="878">
        <v>6</v>
      </c>
      <c r="B569" s="878">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888"/>
      <c r="AD569" s="889"/>
      <c r="AE569" s="889"/>
      <c r="AF569" s="889"/>
      <c r="AG569" s="889"/>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30" hidden="1" customHeight="1" x14ac:dyDescent="0.2">
      <c r="A570" s="878">
        <v>7</v>
      </c>
      <c r="B570" s="878">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888"/>
      <c r="AD570" s="889"/>
      <c r="AE570" s="889"/>
      <c r="AF570" s="889"/>
      <c r="AG570" s="889"/>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30" hidden="1" customHeight="1" x14ac:dyDescent="0.2">
      <c r="A571" s="878">
        <v>8</v>
      </c>
      <c r="B571" s="878">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888"/>
      <c r="AD571" s="889"/>
      <c r="AE571" s="889"/>
      <c r="AF571" s="889"/>
      <c r="AG571" s="889"/>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30" hidden="1" customHeight="1" x14ac:dyDescent="0.2">
      <c r="A572" s="878">
        <v>9</v>
      </c>
      <c r="B572" s="878">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888"/>
      <c r="AD572" s="889"/>
      <c r="AE572" s="889"/>
      <c r="AF572" s="889"/>
      <c r="AG572" s="889"/>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30" hidden="1" customHeight="1" x14ac:dyDescent="0.2">
      <c r="A573" s="878">
        <v>10</v>
      </c>
      <c r="B573" s="878">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888"/>
      <c r="AD573" s="889"/>
      <c r="AE573" s="889"/>
      <c r="AF573" s="889"/>
      <c r="AG573" s="889"/>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30" hidden="1" customHeight="1" x14ac:dyDescent="0.2">
      <c r="A574" s="878">
        <v>11</v>
      </c>
      <c r="B574" s="878">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888"/>
      <c r="AD574" s="889"/>
      <c r="AE574" s="889"/>
      <c r="AF574" s="889"/>
      <c r="AG574" s="889"/>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30" hidden="1" customHeight="1" x14ac:dyDescent="0.2">
      <c r="A575" s="878">
        <v>12</v>
      </c>
      <c r="B575" s="878">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888"/>
      <c r="AD575" s="889"/>
      <c r="AE575" s="889"/>
      <c r="AF575" s="889"/>
      <c r="AG575" s="889"/>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30" hidden="1" customHeight="1" x14ac:dyDescent="0.2">
      <c r="A576" s="878">
        <v>13</v>
      </c>
      <c r="B576" s="878">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888"/>
      <c r="AD576" s="889"/>
      <c r="AE576" s="889"/>
      <c r="AF576" s="889"/>
      <c r="AG576" s="889"/>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30" hidden="1" customHeight="1" x14ac:dyDescent="0.2">
      <c r="A577" s="878">
        <v>14</v>
      </c>
      <c r="B577" s="878">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888"/>
      <c r="AD577" s="889"/>
      <c r="AE577" s="889"/>
      <c r="AF577" s="889"/>
      <c r="AG577" s="889"/>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30" hidden="1" customHeight="1" x14ac:dyDescent="0.2">
      <c r="A578" s="878">
        <v>15</v>
      </c>
      <c r="B578" s="878">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888"/>
      <c r="AD578" s="889"/>
      <c r="AE578" s="889"/>
      <c r="AF578" s="889"/>
      <c r="AG578" s="889"/>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30" hidden="1" customHeight="1" x14ac:dyDescent="0.2">
      <c r="A579" s="878">
        <v>16</v>
      </c>
      <c r="B579" s="878">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888"/>
      <c r="AD579" s="889"/>
      <c r="AE579" s="889"/>
      <c r="AF579" s="889"/>
      <c r="AG579" s="889"/>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s="16" customFormat="1" ht="30" hidden="1" customHeight="1" x14ac:dyDescent="0.2">
      <c r="A580" s="878">
        <v>17</v>
      </c>
      <c r="B580" s="878">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888"/>
      <c r="AD580" s="889"/>
      <c r="AE580" s="889"/>
      <c r="AF580" s="889"/>
      <c r="AG580" s="889"/>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30" hidden="1" customHeight="1" x14ac:dyDescent="0.2">
      <c r="A581" s="878">
        <v>18</v>
      </c>
      <c r="B581" s="878">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888"/>
      <c r="AD581" s="889"/>
      <c r="AE581" s="889"/>
      <c r="AF581" s="889"/>
      <c r="AG581" s="889"/>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30" hidden="1" customHeight="1" x14ac:dyDescent="0.2">
      <c r="A582" s="878">
        <v>19</v>
      </c>
      <c r="B582" s="878">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888"/>
      <c r="AD582" s="889"/>
      <c r="AE582" s="889"/>
      <c r="AF582" s="889"/>
      <c r="AG582" s="889"/>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30" hidden="1" customHeight="1" x14ac:dyDescent="0.2">
      <c r="A583" s="878">
        <v>20</v>
      </c>
      <c r="B583" s="878">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888"/>
      <c r="AD583" s="889"/>
      <c r="AE583" s="889"/>
      <c r="AF583" s="889"/>
      <c r="AG583" s="889"/>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30" hidden="1" customHeight="1" x14ac:dyDescent="0.2">
      <c r="A584" s="878">
        <v>21</v>
      </c>
      <c r="B584" s="878">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888"/>
      <c r="AD584" s="889"/>
      <c r="AE584" s="889"/>
      <c r="AF584" s="889"/>
      <c r="AG584" s="889"/>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30" hidden="1" customHeight="1" x14ac:dyDescent="0.2">
      <c r="A585" s="878">
        <v>22</v>
      </c>
      <c r="B585" s="878">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888"/>
      <c r="AD585" s="889"/>
      <c r="AE585" s="889"/>
      <c r="AF585" s="889"/>
      <c r="AG585" s="889"/>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30" hidden="1" customHeight="1" x14ac:dyDescent="0.2">
      <c r="A586" s="878">
        <v>23</v>
      </c>
      <c r="B586" s="878">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888"/>
      <c r="AD586" s="889"/>
      <c r="AE586" s="889"/>
      <c r="AF586" s="889"/>
      <c r="AG586" s="889"/>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30" hidden="1" customHeight="1" x14ac:dyDescent="0.2">
      <c r="A587" s="878">
        <v>24</v>
      </c>
      <c r="B587" s="878">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888"/>
      <c r="AD587" s="889"/>
      <c r="AE587" s="889"/>
      <c r="AF587" s="889"/>
      <c r="AG587" s="889"/>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30" hidden="1" customHeight="1" x14ac:dyDescent="0.2">
      <c r="A588" s="878">
        <v>25</v>
      </c>
      <c r="B588" s="878">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888"/>
      <c r="AD588" s="889"/>
      <c r="AE588" s="889"/>
      <c r="AF588" s="889"/>
      <c r="AG588" s="889"/>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30" hidden="1" customHeight="1" x14ac:dyDescent="0.2">
      <c r="A589" s="878">
        <v>26</v>
      </c>
      <c r="B589" s="878">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888"/>
      <c r="AD589" s="889"/>
      <c r="AE589" s="889"/>
      <c r="AF589" s="889"/>
      <c r="AG589" s="889"/>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30" hidden="1" customHeight="1" x14ac:dyDescent="0.2">
      <c r="A590" s="878">
        <v>27</v>
      </c>
      <c r="B590" s="878">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888"/>
      <c r="AD590" s="889"/>
      <c r="AE590" s="889"/>
      <c r="AF590" s="889"/>
      <c r="AG590" s="889"/>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30" hidden="1" customHeight="1" x14ac:dyDescent="0.2">
      <c r="A591" s="878">
        <v>28</v>
      </c>
      <c r="B591" s="878">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888"/>
      <c r="AD591" s="889"/>
      <c r="AE591" s="889"/>
      <c r="AF591" s="889"/>
      <c r="AG591" s="889"/>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30" hidden="1" customHeight="1" x14ac:dyDescent="0.2">
      <c r="A592" s="878">
        <v>29</v>
      </c>
      <c r="B592" s="878">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888"/>
      <c r="AD592" s="889"/>
      <c r="AE592" s="889"/>
      <c r="AF592" s="889"/>
      <c r="AG592" s="889"/>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30" hidden="1" customHeight="1" x14ac:dyDescent="0.2">
      <c r="A593" s="878">
        <v>30</v>
      </c>
      <c r="B593" s="878">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888"/>
      <c r="AD593" s="889"/>
      <c r="AE593" s="889"/>
      <c r="AF593" s="889"/>
      <c r="AG593" s="889"/>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67"/>
      <c r="B596" s="867"/>
      <c r="C596" s="867" t="s">
        <v>24</v>
      </c>
      <c r="D596" s="867"/>
      <c r="E596" s="867"/>
      <c r="F596" s="867"/>
      <c r="G596" s="867"/>
      <c r="H596" s="867"/>
      <c r="I596" s="867"/>
      <c r="J596" s="868" t="s">
        <v>197</v>
      </c>
      <c r="K596" s="136"/>
      <c r="L596" s="136"/>
      <c r="M596" s="136"/>
      <c r="N596" s="136"/>
      <c r="O596" s="136"/>
      <c r="P596" s="415" t="s">
        <v>25</v>
      </c>
      <c r="Q596" s="415"/>
      <c r="R596" s="415"/>
      <c r="S596" s="415"/>
      <c r="T596" s="415"/>
      <c r="U596" s="415"/>
      <c r="V596" s="415"/>
      <c r="W596" s="415"/>
      <c r="X596" s="415"/>
      <c r="Y596" s="869" t="s">
        <v>196</v>
      </c>
      <c r="Z596" s="870"/>
      <c r="AA596" s="870"/>
      <c r="AB596" s="870"/>
      <c r="AC596" s="868" t="s">
        <v>230</v>
      </c>
      <c r="AD596" s="868"/>
      <c r="AE596" s="868"/>
      <c r="AF596" s="868"/>
      <c r="AG596" s="868"/>
      <c r="AH596" s="869" t="s">
        <v>248</v>
      </c>
      <c r="AI596" s="867"/>
      <c r="AJ596" s="867"/>
      <c r="AK596" s="867"/>
      <c r="AL596" s="867" t="s">
        <v>19</v>
      </c>
      <c r="AM596" s="867"/>
      <c r="AN596" s="867"/>
      <c r="AO596" s="871"/>
      <c r="AP596" s="892" t="s">
        <v>198</v>
      </c>
      <c r="AQ596" s="892"/>
      <c r="AR596" s="892"/>
      <c r="AS596" s="892"/>
      <c r="AT596" s="892"/>
      <c r="AU596" s="892"/>
      <c r="AV596" s="892"/>
      <c r="AW596" s="892"/>
      <c r="AX596" s="892"/>
      <c r="AY596">
        <f>$AY$594</f>
        <v>0</v>
      </c>
    </row>
    <row r="597" spans="1:51" ht="30" hidden="1" customHeight="1" x14ac:dyDescent="0.2">
      <c r="A597" s="878">
        <v>1</v>
      </c>
      <c r="B597" s="878">
        <v>1</v>
      </c>
      <c r="C597" s="880"/>
      <c r="D597" s="880"/>
      <c r="E597" s="880"/>
      <c r="F597" s="880"/>
      <c r="G597" s="880"/>
      <c r="H597" s="880"/>
      <c r="I597" s="880"/>
      <c r="J597" s="881"/>
      <c r="K597" s="882"/>
      <c r="L597" s="882"/>
      <c r="M597" s="882"/>
      <c r="N597" s="882"/>
      <c r="O597" s="882"/>
      <c r="P597" s="884"/>
      <c r="Q597" s="884"/>
      <c r="R597" s="884"/>
      <c r="S597" s="884"/>
      <c r="T597" s="884"/>
      <c r="U597" s="884"/>
      <c r="V597" s="884"/>
      <c r="W597" s="884"/>
      <c r="X597" s="884"/>
      <c r="Y597" s="885"/>
      <c r="Z597" s="886"/>
      <c r="AA597" s="886"/>
      <c r="AB597" s="887"/>
      <c r="AC597" s="888"/>
      <c r="AD597" s="889"/>
      <c r="AE597" s="889"/>
      <c r="AF597" s="889"/>
      <c r="AG597" s="889"/>
      <c r="AH597" s="872"/>
      <c r="AI597" s="873"/>
      <c r="AJ597" s="873"/>
      <c r="AK597" s="873"/>
      <c r="AL597" s="874"/>
      <c r="AM597" s="875"/>
      <c r="AN597" s="875"/>
      <c r="AO597" s="876"/>
      <c r="AP597" s="877"/>
      <c r="AQ597" s="877"/>
      <c r="AR597" s="877"/>
      <c r="AS597" s="877"/>
      <c r="AT597" s="877"/>
      <c r="AU597" s="877"/>
      <c r="AV597" s="877"/>
      <c r="AW597" s="877"/>
      <c r="AX597" s="877"/>
      <c r="AY597">
        <f>$AY$594</f>
        <v>0</v>
      </c>
    </row>
    <row r="598" spans="1:51" ht="30" hidden="1" customHeight="1" x14ac:dyDescent="0.2">
      <c r="A598" s="878">
        <v>2</v>
      </c>
      <c r="B598" s="878">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888"/>
      <c r="AD598" s="889"/>
      <c r="AE598" s="889"/>
      <c r="AF598" s="889"/>
      <c r="AG598" s="889"/>
      <c r="AH598" s="872"/>
      <c r="AI598" s="873"/>
      <c r="AJ598" s="873"/>
      <c r="AK598" s="873"/>
      <c r="AL598" s="874"/>
      <c r="AM598" s="875"/>
      <c r="AN598" s="875"/>
      <c r="AO598" s="876"/>
      <c r="AP598" s="877"/>
      <c r="AQ598" s="877"/>
      <c r="AR598" s="877"/>
      <c r="AS598" s="877"/>
      <c r="AT598" s="877"/>
      <c r="AU598" s="877"/>
      <c r="AV598" s="877"/>
      <c r="AW598" s="877"/>
      <c r="AX598" s="877"/>
      <c r="AY598">
        <f>COUNTA($C$598)</f>
        <v>0</v>
      </c>
    </row>
    <row r="599" spans="1:51" ht="30" hidden="1" customHeight="1" x14ac:dyDescent="0.2">
      <c r="A599" s="878">
        <v>3</v>
      </c>
      <c r="B599" s="878">
        <v>1</v>
      </c>
      <c r="C599" s="879"/>
      <c r="D599" s="880"/>
      <c r="E599" s="880"/>
      <c r="F599" s="880"/>
      <c r="G599" s="880"/>
      <c r="H599" s="880"/>
      <c r="I599" s="880"/>
      <c r="J599" s="881"/>
      <c r="K599" s="882"/>
      <c r="L599" s="882"/>
      <c r="M599" s="882"/>
      <c r="N599" s="882"/>
      <c r="O599" s="882"/>
      <c r="P599" s="883"/>
      <c r="Q599" s="884"/>
      <c r="R599" s="884"/>
      <c r="S599" s="884"/>
      <c r="T599" s="884"/>
      <c r="U599" s="884"/>
      <c r="V599" s="884"/>
      <c r="W599" s="884"/>
      <c r="X599" s="884"/>
      <c r="Y599" s="885"/>
      <c r="Z599" s="886"/>
      <c r="AA599" s="886"/>
      <c r="AB599" s="887"/>
      <c r="AC599" s="888"/>
      <c r="AD599" s="889"/>
      <c r="AE599" s="889"/>
      <c r="AF599" s="889"/>
      <c r="AG599" s="889"/>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30" hidden="1" customHeight="1" x14ac:dyDescent="0.2">
      <c r="A600" s="878">
        <v>4</v>
      </c>
      <c r="B600" s="878">
        <v>1</v>
      </c>
      <c r="C600" s="879"/>
      <c r="D600" s="880"/>
      <c r="E600" s="880"/>
      <c r="F600" s="880"/>
      <c r="G600" s="880"/>
      <c r="H600" s="880"/>
      <c r="I600" s="880"/>
      <c r="J600" s="881"/>
      <c r="K600" s="882"/>
      <c r="L600" s="882"/>
      <c r="M600" s="882"/>
      <c r="N600" s="882"/>
      <c r="O600" s="882"/>
      <c r="P600" s="883"/>
      <c r="Q600" s="884"/>
      <c r="R600" s="884"/>
      <c r="S600" s="884"/>
      <c r="T600" s="884"/>
      <c r="U600" s="884"/>
      <c r="V600" s="884"/>
      <c r="W600" s="884"/>
      <c r="X600" s="884"/>
      <c r="Y600" s="885"/>
      <c r="Z600" s="886"/>
      <c r="AA600" s="886"/>
      <c r="AB600" s="887"/>
      <c r="AC600" s="888"/>
      <c r="AD600" s="889"/>
      <c r="AE600" s="889"/>
      <c r="AF600" s="889"/>
      <c r="AG600" s="889"/>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30" hidden="1" customHeight="1" x14ac:dyDescent="0.2">
      <c r="A601" s="878">
        <v>5</v>
      </c>
      <c r="B601" s="878">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888"/>
      <c r="AD601" s="889"/>
      <c r="AE601" s="889"/>
      <c r="AF601" s="889"/>
      <c r="AG601" s="889"/>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30" hidden="1" customHeight="1" x14ac:dyDescent="0.2">
      <c r="A602" s="878">
        <v>6</v>
      </c>
      <c r="B602" s="878">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888"/>
      <c r="AD602" s="889"/>
      <c r="AE602" s="889"/>
      <c r="AF602" s="889"/>
      <c r="AG602" s="889"/>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30" hidden="1" customHeight="1" x14ac:dyDescent="0.2">
      <c r="A603" s="878">
        <v>7</v>
      </c>
      <c r="B603" s="878">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888"/>
      <c r="AD603" s="889"/>
      <c r="AE603" s="889"/>
      <c r="AF603" s="889"/>
      <c r="AG603" s="889"/>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30" hidden="1" customHeight="1" x14ac:dyDescent="0.2">
      <c r="A604" s="878">
        <v>8</v>
      </c>
      <c r="B604" s="878">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888"/>
      <c r="AD604" s="889"/>
      <c r="AE604" s="889"/>
      <c r="AF604" s="889"/>
      <c r="AG604" s="889"/>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30" hidden="1" customHeight="1" x14ac:dyDescent="0.2">
      <c r="A605" s="878">
        <v>9</v>
      </c>
      <c r="B605" s="878">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888"/>
      <c r="AD605" s="889"/>
      <c r="AE605" s="889"/>
      <c r="AF605" s="889"/>
      <c r="AG605" s="889"/>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30" hidden="1" customHeight="1" x14ac:dyDescent="0.2">
      <c r="A606" s="878">
        <v>10</v>
      </c>
      <c r="B606" s="878">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888"/>
      <c r="AD606" s="889"/>
      <c r="AE606" s="889"/>
      <c r="AF606" s="889"/>
      <c r="AG606" s="889"/>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30" hidden="1" customHeight="1" x14ac:dyDescent="0.2">
      <c r="A607" s="878">
        <v>11</v>
      </c>
      <c r="B607" s="878">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888"/>
      <c r="AD607" s="889"/>
      <c r="AE607" s="889"/>
      <c r="AF607" s="889"/>
      <c r="AG607" s="889"/>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30" hidden="1" customHeight="1" x14ac:dyDescent="0.2">
      <c r="A608" s="878">
        <v>12</v>
      </c>
      <c r="B608" s="878">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888"/>
      <c r="AD608" s="889"/>
      <c r="AE608" s="889"/>
      <c r="AF608" s="889"/>
      <c r="AG608" s="889"/>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30" hidden="1" customHeight="1" x14ac:dyDescent="0.2">
      <c r="A609" s="878">
        <v>13</v>
      </c>
      <c r="B609" s="878">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888"/>
      <c r="AD609" s="889"/>
      <c r="AE609" s="889"/>
      <c r="AF609" s="889"/>
      <c r="AG609" s="889"/>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30" hidden="1" customHeight="1" x14ac:dyDescent="0.2">
      <c r="A610" s="878">
        <v>14</v>
      </c>
      <c r="B610" s="878">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888"/>
      <c r="AD610" s="889"/>
      <c r="AE610" s="889"/>
      <c r="AF610" s="889"/>
      <c r="AG610" s="889"/>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30" hidden="1" customHeight="1" x14ac:dyDescent="0.2">
      <c r="A611" s="878">
        <v>15</v>
      </c>
      <c r="B611" s="878">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888"/>
      <c r="AD611" s="889"/>
      <c r="AE611" s="889"/>
      <c r="AF611" s="889"/>
      <c r="AG611" s="889"/>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30" hidden="1" customHeight="1" x14ac:dyDescent="0.2">
      <c r="A612" s="878">
        <v>16</v>
      </c>
      <c r="B612" s="878">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888"/>
      <c r="AD612" s="889"/>
      <c r="AE612" s="889"/>
      <c r="AF612" s="889"/>
      <c r="AG612" s="889"/>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s="16" customFormat="1" ht="30" hidden="1" customHeight="1" x14ac:dyDescent="0.2">
      <c r="A613" s="878">
        <v>17</v>
      </c>
      <c r="B613" s="878">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888"/>
      <c r="AD613" s="889"/>
      <c r="AE613" s="889"/>
      <c r="AF613" s="889"/>
      <c r="AG613" s="889"/>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30" hidden="1" customHeight="1" x14ac:dyDescent="0.2">
      <c r="A614" s="878">
        <v>18</v>
      </c>
      <c r="B614" s="878">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888"/>
      <c r="AD614" s="889"/>
      <c r="AE614" s="889"/>
      <c r="AF614" s="889"/>
      <c r="AG614" s="889"/>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30" hidden="1" customHeight="1" x14ac:dyDescent="0.2">
      <c r="A615" s="878">
        <v>19</v>
      </c>
      <c r="B615" s="878">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888"/>
      <c r="AD615" s="889"/>
      <c r="AE615" s="889"/>
      <c r="AF615" s="889"/>
      <c r="AG615" s="889"/>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30" hidden="1" customHeight="1" x14ac:dyDescent="0.2">
      <c r="A616" s="878">
        <v>20</v>
      </c>
      <c r="B616" s="878">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888"/>
      <c r="AD616" s="889"/>
      <c r="AE616" s="889"/>
      <c r="AF616" s="889"/>
      <c r="AG616" s="889"/>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30" hidden="1" customHeight="1" x14ac:dyDescent="0.2">
      <c r="A617" s="878">
        <v>21</v>
      </c>
      <c r="B617" s="878">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888"/>
      <c r="AD617" s="889"/>
      <c r="AE617" s="889"/>
      <c r="AF617" s="889"/>
      <c r="AG617" s="889"/>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30" hidden="1" customHeight="1" x14ac:dyDescent="0.2">
      <c r="A618" s="878">
        <v>22</v>
      </c>
      <c r="B618" s="878">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888"/>
      <c r="AD618" s="889"/>
      <c r="AE618" s="889"/>
      <c r="AF618" s="889"/>
      <c r="AG618" s="889"/>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30" hidden="1" customHeight="1" x14ac:dyDescent="0.2">
      <c r="A619" s="878">
        <v>23</v>
      </c>
      <c r="B619" s="878">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888"/>
      <c r="AD619" s="889"/>
      <c r="AE619" s="889"/>
      <c r="AF619" s="889"/>
      <c r="AG619" s="889"/>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30" hidden="1" customHeight="1" x14ac:dyDescent="0.2">
      <c r="A620" s="878">
        <v>24</v>
      </c>
      <c r="B620" s="878">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888"/>
      <c r="AD620" s="889"/>
      <c r="AE620" s="889"/>
      <c r="AF620" s="889"/>
      <c r="AG620" s="889"/>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30" hidden="1" customHeight="1" x14ac:dyDescent="0.2">
      <c r="A621" s="878">
        <v>25</v>
      </c>
      <c r="B621" s="878">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888"/>
      <c r="AD621" s="889"/>
      <c r="AE621" s="889"/>
      <c r="AF621" s="889"/>
      <c r="AG621" s="889"/>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30" hidden="1" customHeight="1" x14ac:dyDescent="0.2">
      <c r="A622" s="878">
        <v>26</v>
      </c>
      <c r="B622" s="878">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888"/>
      <c r="AD622" s="889"/>
      <c r="AE622" s="889"/>
      <c r="AF622" s="889"/>
      <c r="AG622" s="889"/>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30" hidden="1" customHeight="1" x14ac:dyDescent="0.2">
      <c r="A623" s="878">
        <v>27</v>
      </c>
      <c r="B623" s="878">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888"/>
      <c r="AD623" s="889"/>
      <c r="AE623" s="889"/>
      <c r="AF623" s="889"/>
      <c r="AG623" s="889"/>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30" hidden="1" customHeight="1" x14ac:dyDescent="0.2">
      <c r="A624" s="878">
        <v>28</v>
      </c>
      <c r="B624" s="878">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888"/>
      <c r="AD624" s="889"/>
      <c r="AE624" s="889"/>
      <c r="AF624" s="889"/>
      <c r="AG624" s="889"/>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30" hidden="1" customHeight="1" x14ac:dyDescent="0.2">
      <c r="A625" s="878">
        <v>29</v>
      </c>
      <c r="B625" s="878">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888"/>
      <c r="AD625" s="889"/>
      <c r="AE625" s="889"/>
      <c r="AF625" s="889"/>
      <c r="AG625" s="889"/>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30" hidden="1" customHeight="1" x14ac:dyDescent="0.2">
      <c r="A626" s="878">
        <v>30</v>
      </c>
      <c r="B626" s="878">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888"/>
      <c r="AD626" s="889"/>
      <c r="AE626" s="889"/>
      <c r="AF626" s="889"/>
      <c r="AG626" s="889"/>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24.75" customHeight="1" x14ac:dyDescent="0.2">
      <c r="A627" s="902" t="s">
        <v>577</v>
      </c>
      <c r="B627" s="903"/>
      <c r="C627" s="903"/>
      <c r="D627" s="903"/>
      <c r="E627" s="903"/>
      <c r="F627" s="903"/>
      <c r="G627" s="903"/>
      <c r="H627" s="903"/>
      <c r="I627" s="903"/>
      <c r="J627" s="903"/>
      <c r="K627" s="903"/>
      <c r="L627" s="903"/>
      <c r="M627" s="903"/>
      <c r="N627" s="903"/>
      <c r="O627" s="903"/>
      <c r="P627" s="903"/>
      <c r="Q627" s="903"/>
      <c r="R627" s="903"/>
      <c r="S627" s="903"/>
      <c r="T627" s="903"/>
      <c r="U627" s="903"/>
      <c r="V627" s="903"/>
      <c r="W627" s="903"/>
      <c r="X627" s="903"/>
      <c r="Y627" s="903"/>
      <c r="Z627" s="903"/>
      <c r="AA627" s="903"/>
      <c r="AB627" s="903"/>
      <c r="AC627" s="903"/>
      <c r="AD627" s="903"/>
      <c r="AE627" s="903"/>
      <c r="AF627" s="903"/>
      <c r="AG627" s="903"/>
      <c r="AH627" s="903"/>
      <c r="AI627" s="903"/>
      <c r="AJ627" s="903"/>
      <c r="AK627" s="904"/>
      <c r="AL627" s="905" t="s">
        <v>232</v>
      </c>
      <c r="AM627" s="906"/>
      <c r="AN627" s="906"/>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907"/>
      <c r="B630" s="907"/>
      <c r="C630" s="868" t="s">
        <v>192</v>
      </c>
      <c r="D630" s="908"/>
      <c r="E630" s="868" t="s">
        <v>191</v>
      </c>
      <c r="F630" s="908"/>
      <c r="G630" s="908"/>
      <c r="H630" s="908"/>
      <c r="I630" s="908"/>
      <c r="J630" s="868" t="s">
        <v>197</v>
      </c>
      <c r="K630" s="868"/>
      <c r="L630" s="868"/>
      <c r="M630" s="868"/>
      <c r="N630" s="868"/>
      <c r="O630" s="868"/>
      <c r="P630" s="868" t="s">
        <v>25</v>
      </c>
      <c r="Q630" s="868"/>
      <c r="R630" s="868"/>
      <c r="S630" s="868"/>
      <c r="T630" s="868"/>
      <c r="U630" s="868"/>
      <c r="V630" s="868"/>
      <c r="W630" s="868"/>
      <c r="X630" s="868"/>
      <c r="Y630" s="868" t="s">
        <v>199</v>
      </c>
      <c r="Z630" s="908"/>
      <c r="AA630" s="908"/>
      <c r="AB630" s="908"/>
      <c r="AC630" s="868" t="s">
        <v>180</v>
      </c>
      <c r="AD630" s="868"/>
      <c r="AE630" s="868"/>
      <c r="AF630" s="868"/>
      <c r="AG630" s="868"/>
      <c r="AH630" s="868" t="s">
        <v>187</v>
      </c>
      <c r="AI630" s="908"/>
      <c r="AJ630" s="908"/>
      <c r="AK630" s="908"/>
      <c r="AL630" s="908" t="s">
        <v>19</v>
      </c>
      <c r="AM630" s="908"/>
      <c r="AN630" s="908"/>
      <c r="AO630" s="907"/>
      <c r="AP630" s="892" t="s">
        <v>226</v>
      </c>
      <c r="AQ630" s="892"/>
      <c r="AR630" s="892"/>
      <c r="AS630" s="892"/>
      <c r="AT630" s="892"/>
      <c r="AU630" s="892"/>
      <c r="AV630" s="892"/>
      <c r="AW630" s="892"/>
      <c r="AX630" s="892"/>
    </row>
    <row r="631" spans="1:51" ht="30" hidden="1" customHeight="1" x14ac:dyDescent="0.2">
      <c r="A631" s="878">
        <v>1</v>
      </c>
      <c r="B631" s="878">
        <v>1</v>
      </c>
      <c r="C631" s="909"/>
      <c r="D631" s="909"/>
      <c r="E631" s="910"/>
      <c r="F631" s="910"/>
      <c r="G631" s="910"/>
      <c r="H631" s="910"/>
      <c r="I631" s="910"/>
      <c r="J631" s="881"/>
      <c r="K631" s="882"/>
      <c r="L631" s="882"/>
      <c r="M631" s="882"/>
      <c r="N631" s="882"/>
      <c r="O631" s="882"/>
      <c r="P631" s="884"/>
      <c r="Q631" s="884"/>
      <c r="R631" s="884"/>
      <c r="S631" s="884"/>
      <c r="T631" s="884"/>
      <c r="U631" s="884"/>
      <c r="V631" s="884"/>
      <c r="W631" s="884"/>
      <c r="X631" s="884"/>
      <c r="Y631" s="885"/>
      <c r="Z631" s="886"/>
      <c r="AA631" s="886"/>
      <c r="AB631" s="887"/>
      <c r="AC631" s="888"/>
      <c r="AD631" s="889"/>
      <c r="AE631" s="889"/>
      <c r="AF631" s="889"/>
      <c r="AG631" s="889"/>
      <c r="AH631" s="890"/>
      <c r="AI631" s="891"/>
      <c r="AJ631" s="891"/>
      <c r="AK631" s="891"/>
      <c r="AL631" s="874"/>
      <c r="AM631" s="875"/>
      <c r="AN631" s="875"/>
      <c r="AO631" s="876"/>
      <c r="AP631" s="877"/>
      <c r="AQ631" s="877"/>
      <c r="AR631" s="877"/>
      <c r="AS631" s="877"/>
      <c r="AT631" s="877"/>
      <c r="AU631" s="877"/>
      <c r="AV631" s="877"/>
      <c r="AW631" s="877"/>
      <c r="AX631" s="877"/>
    </row>
    <row r="632" spans="1:51" ht="30" hidden="1" customHeight="1" x14ac:dyDescent="0.2">
      <c r="A632" s="878">
        <v>2</v>
      </c>
      <c r="B632" s="878">
        <v>1</v>
      </c>
      <c r="C632" s="909"/>
      <c r="D632" s="909"/>
      <c r="E632" s="910"/>
      <c r="F632" s="910"/>
      <c r="G632" s="910"/>
      <c r="H632" s="910"/>
      <c r="I632" s="910"/>
      <c r="J632" s="881"/>
      <c r="K632" s="882"/>
      <c r="L632" s="882"/>
      <c r="M632" s="882"/>
      <c r="N632" s="882"/>
      <c r="O632" s="882"/>
      <c r="P632" s="884"/>
      <c r="Q632" s="884"/>
      <c r="R632" s="884"/>
      <c r="S632" s="884"/>
      <c r="T632" s="884"/>
      <c r="U632" s="884"/>
      <c r="V632" s="884"/>
      <c r="W632" s="884"/>
      <c r="X632" s="884"/>
      <c r="Y632" s="885"/>
      <c r="Z632" s="886"/>
      <c r="AA632" s="886"/>
      <c r="AB632" s="887"/>
      <c r="AC632" s="888"/>
      <c r="AD632" s="889"/>
      <c r="AE632" s="889"/>
      <c r="AF632" s="889"/>
      <c r="AG632" s="889"/>
      <c r="AH632" s="890"/>
      <c r="AI632" s="891"/>
      <c r="AJ632" s="891"/>
      <c r="AK632" s="891"/>
      <c r="AL632" s="874"/>
      <c r="AM632" s="875"/>
      <c r="AN632" s="875"/>
      <c r="AO632" s="876"/>
      <c r="AP632" s="877"/>
      <c r="AQ632" s="877"/>
      <c r="AR632" s="877"/>
      <c r="AS632" s="877"/>
      <c r="AT632" s="877"/>
      <c r="AU632" s="877"/>
      <c r="AV632" s="877"/>
      <c r="AW632" s="877"/>
      <c r="AX632" s="877"/>
      <c r="AY632">
        <f>COUNTA($E$632)</f>
        <v>0</v>
      </c>
    </row>
    <row r="633" spans="1:51" ht="30" hidden="1" customHeight="1" x14ac:dyDescent="0.2">
      <c r="A633" s="878">
        <v>3</v>
      </c>
      <c r="B633" s="878">
        <v>1</v>
      </c>
      <c r="C633" s="909"/>
      <c r="D633" s="909"/>
      <c r="E633" s="910"/>
      <c r="F633" s="910"/>
      <c r="G633" s="910"/>
      <c r="H633" s="910"/>
      <c r="I633" s="910"/>
      <c r="J633" s="881"/>
      <c r="K633" s="882"/>
      <c r="L633" s="882"/>
      <c r="M633" s="882"/>
      <c r="N633" s="882"/>
      <c r="O633" s="882"/>
      <c r="P633" s="884"/>
      <c r="Q633" s="884"/>
      <c r="R633" s="884"/>
      <c r="S633" s="884"/>
      <c r="T633" s="884"/>
      <c r="U633" s="884"/>
      <c r="V633" s="884"/>
      <c r="W633" s="884"/>
      <c r="X633" s="884"/>
      <c r="Y633" s="885"/>
      <c r="Z633" s="886"/>
      <c r="AA633" s="886"/>
      <c r="AB633" s="887"/>
      <c r="AC633" s="888"/>
      <c r="AD633" s="889"/>
      <c r="AE633" s="889"/>
      <c r="AF633" s="889"/>
      <c r="AG633" s="889"/>
      <c r="AH633" s="890"/>
      <c r="AI633" s="891"/>
      <c r="AJ633" s="891"/>
      <c r="AK633" s="891"/>
      <c r="AL633" s="874"/>
      <c r="AM633" s="875"/>
      <c r="AN633" s="875"/>
      <c r="AO633" s="876"/>
      <c r="AP633" s="877"/>
      <c r="AQ633" s="877"/>
      <c r="AR633" s="877"/>
      <c r="AS633" s="877"/>
      <c r="AT633" s="877"/>
      <c r="AU633" s="877"/>
      <c r="AV633" s="877"/>
      <c r="AW633" s="877"/>
      <c r="AX633" s="877"/>
      <c r="AY633">
        <f>COUNTA($E$633)</f>
        <v>0</v>
      </c>
    </row>
    <row r="634" spans="1:51" ht="30" hidden="1" customHeight="1" x14ac:dyDescent="0.2">
      <c r="A634" s="878">
        <v>4</v>
      </c>
      <c r="B634" s="878">
        <v>1</v>
      </c>
      <c r="C634" s="909"/>
      <c r="D634" s="909"/>
      <c r="E634" s="910"/>
      <c r="F634" s="910"/>
      <c r="G634" s="910"/>
      <c r="H634" s="910"/>
      <c r="I634" s="910"/>
      <c r="J634" s="881"/>
      <c r="K634" s="882"/>
      <c r="L634" s="882"/>
      <c r="M634" s="882"/>
      <c r="N634" s="882"/>
      <c r="O634" s="882"/>
      <c r="P634" s="884"/>
      <c r="Q634" s="884"/>
      <c r="R634" s="884"/>
      <c r="S634" s="884"/>
      <c r="T634" s="884"/>
      <c r="U634" s="884"/>
      <c r="V634" s="884"/>
      <c r="W634" s="884"/>
      <c r="X634" s="884"/>
      <c r="Y634" s="885"/>
      <c r="Z634" s="886"/>
      <c r="AA634" s="886"/>
      <c r="AB634" s="887"/>
      <c r="AC634" s="888"/>
      <c r="AD634" s="889"/>
      <c r="AE634" s="889"/>
      <c r="AF634" s="889"/>
      <c r="AG634" s="889"/>
      <c r="AH634" s="890"/>
      <c r="AI634" s="891"/>
      <c r="AJ634" s="891"/>
      <c r="AK634" s="891"/>
      <c r="AL634" s="874"/>
      <c r="AM634" s="875"/>
      <c r="AN634" s="875"/>
      <c r="AO634" s="876"/>
      <c r="AP634" s="877"/>
      <c r="AQ634" s="877"/>
      <c r="AR634" s="877"/>
      <c r="AS634" s="877"/>
      <c r="AT634" s="877"/>
      <c r="AU634" s="877"/>
      <c r="AV634" s="877"/>
      <c r="AW634" s="877"/>
      <c r="AX634" s="877"/>
      <c r="AY634">
        <f>COUNTA($E$634)</f>
        <v>0</v>
      </c>
    </row>
    <row r="635" spans="1:51" ht="30" hidden="1" customHeight="1" x14ac:dyDescent="0.2">
      <c r="A635" s="878">
        <v>5</v>
      </c>
      <c r="B635" s="878">
        <v>1</v>
      </c>
      <c r="C635" s="909"/>
      <c r="D635" s="909"/>
      <c r="E635" s="910"/>
      <c r="F635" s="910"/>
      <c r="G635" s="910"/>
      <c r="H635" s="910"/>
      <c r="I635" s="910"/>
      <c r="J635" s="881"/>
      <c r="K635" s="882"/>
      <c r="L635" s="882"/>
      <c r="M635" s="882"/>
      <c r="N635" s="882"/>
      <c r="O635" s="882"/>
      <c r="P635" s="884"/>
      <c r="Q635" s="884"/>
      <c r="R635" s="884"/>
      <c r="S635" s="884"/>
      <c r="T635" s="884"/>
      <c r="U635" s="884"/>
      <c r="V635" s="884"/>
      <c r="W635" s="884"/>
      <c r="X635" s="884"/>
      <c r="Y635" s="885"/>
      <c r="Z635" s="886"/>
      <c r="AA635" s="886"/>
      <c r="AB635" s="887"/>
      <c r="AC635" s="888"/>
      <c r="AD635" s="889"/>
      <c r="AE635" s="889"/>
      <c r="AF635" s="889"/>
      <c r="AG635" s="889"/>
      <c r="AH635" s="890"/>
      <c r="AI635" s="891"/>
      <c r="AJ635" s="891"/>
      <c r="AK635" s="891"/>
      <c r="AL635" s="874"/>
      <c r="AM635" s="875"/>
      <c r="AN635" s="875"/>
      <c r="AO635" s="876"/>
      <c r="AP635" s="877"/>
      <c r="AQ635" s="877"/>
      <c r="AR635" s="877"/>
      <c r="AS635" s="877"/>
      <c r="AT635" s="877"/>
      <c r="AU635" s="877"/>
      <c r="AV635" s="877"/>
      <c r="AW635" s="877"/>
      <c r="AX635" s="877"/>
      <c r="AY635">
        <f>COUNTA($E$635)</f>
        <v>0</v>
      </c>
    </row>
    <row r="636" spans="1:51" ht="30" hidden="1" customHeight="1" x14ac:dyDescent="0.2">
      <c r="A636" s="878">
        <v>6</v>
      </c>
      <c r="B636" s="878">
        <v>1</v>
      </c>
      <c r="C636" s="909"/>
      <c r="D636" s="909"/>
      <c r="E636" s="910"/>
      <c r="F636" s="910"/>
      <c r="G636" s="910"/>
      <c r="H636" s="910"/>
      <c r="I636" s="910"/>
      <c r="J636" s="881"/>
      <c r="K636" s="882"/>
      <c r="L636" s="882"/>
      <c r="M636" s="882"/>
      <c r="N636" s="882"/>
      <c r="O636" s="882"/>
      <c r="P636" s="884"/>
      <c r="Q636" s="884"/>
      <c r="R636" s="884"/>
      <c r="S636" s="884"/>
      <c r="T636" s="884"/>
      <c r="U636" s="884"/>
      <c r="V636" s="884"/>
      <c r="W636" s="884"/>
      <c r="X636" s="884"/>
      <c r="Y636" s="885"/>
      <c r="Z636" s="886"/>
      <c r="AA636" s="886"/>
      <c r="AB636" s="887"/>
      <c r="AC636" s="888"/>
      <c r="AD636" s="889"/>
      <c r="AE636" s="889"/>
      <c r="AF636" s="889"/>
      <c r="AG636" s="889"/>
      <c r="AH636" s="890"/>
      <c r="AI636" s="891"/>
      <c r="AJ636" s="891"/>
      <c r="AK636" s="891"/>
      <c r="AL636" s="874"/>
      <c r="AM636" s="875"/>
      <c r="AN636" s="875"/>
      <c r="AO636" s="876"/>
      <c r="AP636" s="877"/>
      <c r="AQ636" s="877"/>
      <c r="AR636" s="877"/>
      <c r="AS636" s="877"/>
      <c r="AT636" s="877"/>
      <c r="AU636" s="877"/>
      <c r="AV636" s="877"/>
      <c r="AW636" s="877"/>
      <c r="AX636" s="877"/>
      <c r="AY636">
        <f>COUNTA($E$636)</f>
        <v>0</v>
      </c>
    </row>
    <row r="637" spans="1:51" ht="30" hidden="1" customHeight="1" x14ac:dyDescent="0.2">
      <c r="A637" s="878">
        <v>7</v>
      </c>
      <c r="B637" s="878">
        <v>1</v>
      </c>
      <c r="C637" s="909"/>
      <c r="D637" s="909"/>
      <c r="E637" s="910"/>
      <c r="F637" s="910"/>
      <c r="G637" s="910"/>
      <c r="H637" s="910"/>
      <c r="I637" s="910"/>
      <c r="J637" s="881"/>
      <c r="K637" s="882"/>
      <c r="L637" s="882"/>
      <c r="M637" s="882"/>
      <c r="N637" s="882"/>
      <c r="O637" s="882"/>
      <c r="P637" s="884"/>
      <c r="Q637" s="884"/>
      <c r="R637" s="884"/>
      <c r="S637" s="884"/>
      <c r="T637" s="884"/>
      <c r="U637" s="884"/>
      <c r="V637" s="884"/>
      <c r="W637" s="884"/>
      <c r="X637" s="884"/>
      <c r="Y637" s="885"/>
      <c r="Z637" s="886"/>
      <c r="AA637" s="886"/>
      <c r="AB637" s="887"/>
      <c r="AC637" s="888"/>
      <c r="AD637" s="889"/>
      <c r="AE637" s="889"/>
      <c r="AF637" s="889"/>
      <c r="AG637" s="889"/>
      <c r="AH637" s="890"/>
      <c r="AI637" s="891"/>
      <c r="AJ637" s="891"/>
      <c r="AK637" s="891"/>
      <c r="AL637" s="874"/>
      <c r="AM637" s="875"/>
      <c r="AN637" s="875"/>
      <c r="AO637" s="876"/>
      <c r="AP637" s="877"/>
      <c r="AQ637" s="877"/>
      <c r="AR637" s="877"/>
      <c r="AS637" s="877"/>
      <c r="AT637" s="877"/>
      <c r="AU637" s="877"/>
      <c r="AV637" s="877"/>
      <c r="AW637" s="877"/>
      <c r="AX637" s="877"/>
      <c r="AY637">
        <f>COUNTA($E$637)</f>
        <v>0</v>
      </c>
    </row>
    <row r="638" spans="1:51" ht="30" hidden="1" customHeight="1" x14ac:dyDescent="0.2">
      <c r="A638" s="878">
        <v>8</v>
      </c>
      <c r="B638" s="878">
        <v>1</v>
      </c>
      <c r="C638" s="909"/>
      <c r="D638" s="909"/>
      <c r="E638" s="910"/>
      <c r="F638" s="910"/>
      <c r="G638" s="910"/>
      <c r="H638" s="910"/>
      <c r="I638" s="910"/>
      <c r="J638" s="881"/>
      <c r="K638" s="882"/>
      <c r="L638" s="882"/>
      <c r="M638" s="882"/>
      <c r="N638" s="882"/>
      <c r="O638" s="882"/>
      <c r="P638" s="884"/>
      <c r="Q638" s="884"/>
      <c r="R638" s="884"/>
      <c r="S638" s="884"/>
      <c r="T638" s="884"/>
      <c r="U638" s="884"/>
      <c r="V638" s="884"/>
      <c r="W638" s="884"/>
      <c r="X638" s="884"/>
      <c r="Y638" s="885"/>
      <c r="Z638" s="886"/>
      <c r="AA638" s="886"/>
      <c r="AB638" s="887"/>
      <c r="AC638" s="888"/>
      <c r="AD638" s="889"/>
      <c r="AE638" s="889"/>
      <c r="AF638" s="889"/>
      <c r="AG638" s="889"/>
      <c r="AH638" s="890"/>
      <c r="AI638" s="891"/>
      <c r="AJ638" s="891"/>
      <c r="AK638" s="891"/>
      <c r="AL638" s="874"/>
      <c r="AM638" s="875"/>
      <c r="AN638" s="875"/>
      <c r="AO638" s="876"/>
      <c r="AP638" s="877"/>
      <c r="AQ638" s="877"/>
      <c r="AR638" s="877"/>
      <c r="AS638" s="877"/>
      <c r="AT638" s="877"/>
      <c r="AU638" s="877"/>
      <c r="AV638" s="877"/>
      <c r="AW638" s="877"/>
      <c r="AX638" s="877"/>
      <c r="AY638">
        <f>COUNTA($E$638)</f>
        <v>0</v>
      </c>
    </row>
    <row r="639" spans="1:51" ht="30" hidden="1" customHeight="1" x14ac:dyDescent="0.2">
      <c r="A639" s="878">
        <v>9</v>
      </c>
      <c r="B639" s="878">
        <v>1</v>
      </c>
      <c r="C639" s="909"/>
      <c r="D639" s="909"/>
      <c r="E639" s="910"/>
      <c r="F639" s="910"/>
      <c r="G639" s="910"/>
      <c r="H639" s="910"/>
      <c r="I639" s="910"/>
      <c r="J639" s="881"/>
      <c r="K639" s="882"/>
      <c r="L639" s="882"/>
      <c r="M639" s="882"/>
      <c r="N639" s="882"/>
      <c r="O639" s="882"/>
      <c r="P639" s="884"/>
      <c r="Q639" s="884"/>
      <c r="R639" s="884"/>
      <c r="S639" s="884"/>
      <c r="T639" s="884"/>
      <c r="U639" s="884"/>
      <c r="V639" s="884"/>
      <c r="W639" s="884"/>
      <c r="X639" s="884"/>
      <c r="Y639" s="885"/>
      <c r="Z639" s="886"/>
      <c r="AA639" s="886"/>
      <c r="AB639" s="887"/>
      <c r="AC639" s="888"/>
      <c r="AD639" s="889"/>
      <c r="AE639" s="889"/>
      <c r="AF639" s="889"/>
      <c r="AG639" s="889"/>
      <c r="AH639" s="890"/>
      <c r="AI639" s="891"/>
      <c r="AJ639" s="891"/>
      <c r="AK639" s="891"/>
      <c r="AL639" s="874"/>
      <c r="AM639" s="875"/>
      <c r="AN639" s="875"/>
      <c r="AO639" s="876"/>
      <c r="AP639" s="877"/>
      <c r="AQ639" s="877"/>
      <c r="AR639" s="877"/>
      <c r="AS639" s="877"/>
      <c r="AT639" s="877"/>
      <c r="AU639" s="877"/>
      <c r="AV639" s="877"/>
      <c r="AW639" s="877"/>
      <c r="AX639" s="877"/>
      <c r="AY639">
        <f>COUNTA($E$639)</f>
        <v>0</v>
      </c>
    </row>
    <row r="640" spans="1:51" ht="30" hidden="1" customHeight="1" x14ac:dyDescent="0.2">
      <c r="A640" s="878">
        <v>10</v>
      </c>
      <c r="B640" s="878">
        <v>1</v>
      </c>
      <c r="C640" s="909"/>
      <c r="D640" s="909"/>
      <c r="E640" s="910"/>
      <c r="F640" s="910"/>
      <c r="G640" s="910"/>
      <c r="H640" s="910"/>
      <c r="I640" s="910"/>
      <c r="J640" s="881"/>
      <c r="K640" s="882"/>
      <c r="L640" s="882"/>
      <c r="M640" s="882"/>
      <c r="N640" s="882"/>
      <c r="O640" s="882"/>
      <c r="P640" s="884"/>
      <c r="Q640" s="884"/>
      <c r="R640" s="884"/>
      <c r="S640" s="884"/>
      <c r="T640" s="884"/>
      <c r="U640" s="884"/>
      <c r="V640" s="884"/>
      <c r="W640" s="884"/>
      <c r="X640" s="884"/>
      <c r="Y640" s="885"/>
      <c r="Z640" s="886"/>
      <c r="AA640" s="886"/>
      <c r="AB640" s="887"/>
      <c r="AC640" s="888"/>
      <c r="AD640" s="889"/>
      <c r="AE640" s="889"/>
      <c r="AF640" s="889"/>
      <c r="AG640" s="889"/>
      <c r="AH640" s="890"/>
      <c r="AI640" s="891"/>
      <c r="AJ640" s="891"/>
      <c r="AK640" s="891"/>
      <c r="AL640" s="874"/>
      <c r="AM640" s="875"/>
      <c r="AN640" s="875"/>
      <c r="AO640" s="876"/>
      <c r="AP640" s="877"/>
      <c r="AQ640" s="877"/>
      <c r="AR640" s="877"/>
      <c r="AS640" s="877"/>
      <c r="AT640" s="877"/>
      <c r="AU640" s="877"/>
      <c r="AV640" s="877"/>
      <c r="AW640" s="877"/>
      <c r="AX640" s="877"/>
      <c r="AY640">
        <f>COUNTA($E$640)</f>
        <v>0</v>
      </c>
    </row>
    <row r="641" spans="1:51" ht="30" hidden="1" customHeight="1" x14ac:dyDescent="0.2">
      <c r="A641" s="878">
        <v>11</v>
      </c>
      <c r="B641" s="878">
        <v>1</v>
      </c>
      <c r="C641" s="909"/>
      <c r="D641" s="909"/>
      <c r="E641" s="910"/>
      <c r="F641" s="910"/>
      <c r="G641" s="910"/>
      <c r="H641" s="910"/>
      <c r="I641" s="910"/>
      <c r="J641" s="881"/>
      <c r="K641" s="882"/>
      <c r="L641" s="882"/>
      <c r="M641" s="882"/>
      <c r="N641" s="882"/>
      <c r="O641" s="882"/>
      <c r="P641" s="884"/>
      <c r="Q641" s="884"/>
      <c r="R641" s="884"/>
      <c r="S641" s="884"/>
      <c r="T641" s="884"/>
      <c r="U641" s="884"/>
      <c r="V641" s="884"/>
      <c r="W641" s="884"/>
      <c r="X641" s="884"/>
      <c r="Y641" s="885"/>
      <c r="Z641" s="886"/>
      <c r="AA641" s="886"/>
      <c r="AB641" s="887"/>
      <c r="AC641" s="888"/>
      <c r="AD641" s="889"/>
      <c r="AE641" s="889"/>
      <c r="AF641" s="889"/>
      <c r="AG641" s="889"/>
      <c r="AH641" s="890"/>
      <c r="AI641" s="891"/>
      <c r="AJ641" s="891"/>
      <c r="AK641" s="891"/>
      <c r="AL641" s="874"/>
      <c r="AM641" s="875"/>
      <c r="AN641" s="875"/>
      <c r="AO641" s="876"/>
      <c r="AP641" s="877"/>
      <c r="AQ641" s="877"/>
      <c r="AR641" s="877"/>
      <c r="AS641" s="877"/>
      <c r="AT641" s="877"/>
      <c r="AU641" s="877"/>
      <c r="AV641" s="877"/>
      <c r="AW641" s="877"/>
      <c r="AX641" s="877"/>
      <c r="AY641">
        <f>COUNTA($E$641)</f>
        <v>0</v>
      </c>
    </row>
    <row r="642" spans="1:51" ht="30" hidden="1" customHeight="1" x14ac:dyDescent="0.2">
      <c r="A642" s="878">
        <v>12</v>
      </c>
      <c r="B642" s="878">
        <v>1</v>
      </c>
      <c r="C642" s="909"/>
      <c r="D642" s="909"/>
      <c r="E642" s="910"/>
      <c r="F642" s="910"/>
      <c r="G642" s="910"/>
      <c r="H642" s="910"/>
      <c r="I642" s="910"/>
      <c r="J642" s="881"/>
      <c r="K642" s="882"/>
      <c r="L642" s="882"/>
      <c r="M642" s="882"/>
      <c r="N642" s="882"/>
      <c r="O642" s="882"/>
      <c r="P642" s="884"/>
      <c r="Q642" s="884"/>
      <c r="R642" s="884"/>
      <c r="S642" s="884"/>
      <c r="T642" s="884"/>
      <c r="U642" s="884"/>
      <c r="V642" s="884"/>
      <c r="W642" s="884"/>
      <c r="X642" s="884"/>
      <c r="Y642" s="885"/>
      <c r="Z642" s="886"/>
      <c r="AA642" s="886"/>
      <c r="AB642" s="887"/>
      <c r="AC642" s="888"/>
      <c r="AD642" s="889"/>
      <c r="AE642" s="889"/>
      <c r="AF642" s="889"/>
      <c r="AG642" s="889"/>
      <c r="AH642" s="890"/>
      <c r="AI642" s="891"/>
      <c r="AJ642" s="891"/>
      <c r="AK642" s="891"/>
      <c r="AL642" s="874"/>
      <c r="AM642" s="875"/>
      <c r="AN642" s="875"/>
      <c r="AO642" s="876"/>
      <c r="AP642" s="877"/>
      <c r="AQ642" s="877"/>
      <c r="AR642" s="877"/>
      <c r="AS642" s="877"/>
      <c r="AT642" s="877"/>
      <c r="AU642" s="877"/>
      <c r="AV642" s="877"/>
      <c r="AW642" s="877"/>
      <c r="AX642" s="877"/>
      <c r="AY642">
        <f>COUNTA($E$642)</f>
        <v>0</v>
      </c>
    </row>
    <row r="643" spans="1:51" ht="30" hidden="1" customHeight="1" x14ac:dyDescent="0.2">
      <c r="A643" s="878">
        <v>13</v>
      </c>
      <c r="B643" s="878">
        <v>1</v>
      </c>
      <c r="C643" s="909"/>
      <c r="D643" s="909"/>
      <c r="E643" s="910"/>
      <c r="F643" s="910"/>
      <c r="G643" s="910"/>
      <c r="H643" s="910"/>
      <c r="I643" s="910"/>
      <c r="J643" s="881"/>
      <c r="K643" s="882"/>
      <c r="L643" s="882"/>
      <c r="M643" s="882"/>
      <c r="N643" s="882"/>
      <c r="O643" s="882"/>
      <c r="P643" s="884"/>
      <c r="Q643" s="884"/>
      <c r="R643" s="884"/>
      <c r="S643" s="884"/>
      <c r="T643" s="884"/>
      <c r="U643" s="884"/>
      <c r="V643" s="884"/>
      <c r="W643" s="884"/>
      <c r="X643" s="884"/>
      <c r="Y643" s="885"/>
      <c r="Z643" s="886"/>
      <c r="AA643" s="886"/>
      <c r="AB643" s="887"/>
      <c r="AC643" s="888"/>
      <c r="AD643" s="889"/>
      <c r="AE643" s="889"/>
      <c r="AF643" s="889"/>
      <c r="AG643" s="889"/>
      <c r="AH643" s="890"/>
      <c r="AI643" s="891"/>
      <c r="AJ643" s="891"/>
      <c r="AK643" s="891"/>
      <c r="AL643" s="874"/>
      <c r="AM643" s="875"/>
      <c r="AN643" s="875"/>
      <c r="AO643" s="876"/>
      <c r="AP643" s="877"/>
      <c r="AQ643" s="877"/>
      <c r="AR643" s="877"/>
      <c r="AS643" s="877"/>
      <c r="AT643" s="877"/>
      <c r="AU643" s="877"/>
      <c r="AV643" s="877"/>
      <c r="AW643" s="877"/>
      <c r="AX643" s="877"/>
      <c r="AY643">
        <f>COUNTA($E$643)</f>
        <v>0</v>
      </c>
    </row>
    <row r="644" spans="1:51" ht="30" hidden="1" customHeight="1" x14ac:dyDescent="0.2">
      <c r="A644" s="878">
        <v>14</v>
      </c>
      <c r="B644" s="878">
        <v>1</v>
      </c>
      <c r="C644" s="909"/>
      <c r="D644" s="909"/>
      <c r="E644" s="910"/>
      <c r="F644" s="910"/>
      <c r="G644" s="910"/>
      <c r="H644" s="910"/>
      <c r="I644" s="910"/>
      <c r="J644" s="881"/>
      <c r="K644" s="882"/>
      <c r="L644" s="882"/>
      <c r="M644" s="882"/>
      <c r="N644" s="882"/>
      <c r="O644" s="882"/>
      <c r="P644" s="884"/>
      <c r="Q644" s="884"/>
      <c r="R644" s="884"/>
      <c r="S644" s="884"/>
      <c r="T644" s="884"/>
      <c r="U644" s="884"/>
      <c r="V644" s="884"/>
      <c r="W644" s="884"/>
      <c r="X644" s="884"/>
      <c r="Y644" s="885"/>
      <c r="Z644" s="886"/>
      <c r="AA644" s="886"/>
      <c r="AB644" s="887"/>
      <c r="AC644" s="888"/>
      <c r="AD644" s="889"/>
      <c r="AE644" s="889"/>
      <c r="AF644" s="889"/>
      <c r="AG644" s="889"/>
      <c r="AH644" s="890"/>
      <c r="AI644" s="891"/>
      <c r="AJ644" s="891"/>
      <c r="AK644" s="891"/>
      <c r="AL644" s="874"/>
      <c r="AM644" s="875"/>
      <c r="AN644" s="875"/>
      <c r="AO644" s="876"/>
      <c r="AP644" s="877"/>
      <c r="AQ644" s="877"/>
      <c r="AR644" s="877"/>
      <c r="AS644" s="877"/>
      <c r="AT644" s="877"/>
      <c r="AU644" s="877"/>
      <c r="AV644" s="877"/>
      <c r="AW644" s="877"/>
      <c r="AX644" s="877"/>
      <c r="AY644">
        <f>COUNTA($E$644)</f>
        <v>0</v>
      </c>
    </row>
    <row r="645" spans="1:51" ht="30" hidden="1" customHeight="1" x14ac:dyDescent="0.2">
      <c r="A645" s="878">
        <v>15</v>
      </c>
      <c r="B645" s="878">
        <v>1</v>
      </c>
      <c r="C645" s="909"/>
      <c r="D645" s="909"/>
      <c r="E645" s="910"/>
      <c r="F645" s="910"/>
      <c r="G645" s="910"/>
      <c r="H645" s="910"/>
      <c r="I645" s="910"/>
      <c r="J645" s="881"/>
      <c r="K645" s="882"/>
      <c r="L645" s="882"/>
      <c r="M645" s="882"/>
      <c r="N645" s="882"/>
      <c r="O645" s="882"/>
      <c r="P645" s="884"/>
      <c r="Q645" s="884"/>
      <c r="R645" s="884"/>
      <c r="S645" s="884"/>
      <c r="T645" s="884"/>
      <c r="U645" s="884"/>
      <c r="V645" s="884"/>
      <c r="W645" s="884"/>
      <c r="X645" s="884"/>
      <c r="Y645" s="885"/>
      <c r="Z645" s="886"/>
      <c r="AA645" s="886"/>
      <c r="AB645" s="887"/>
      <c r="AC645" s="888"/>
      <c r="AD645" s="889"/>
      <c r="AE645" s="889"/>
      <c r="AF645" s="889"/>
      <c r="AG645" s="889"/>
      <c r="AH645" s="890"/>
      <c r="AI645" s="891"/>
      <c r="AJ645" s="891"/>
      <c r="AK645" s="891"/>
      <c r="AL645" s="874"/>
      <c r="AM645" s="875"/>
      <c r="AN645" s="875"/>
      <c r="AO645" s="876"/>
      <c r="AP645" s="877"/>
      <c r="AQ645" s="877"/>
      <c r="AR645" s="877"/>
      <c r="AS645" s="877"/>
      <c r="AT645" s="877"/>
      <c r="AU645" s="877"/>
      <c r="AV645" s="877"/>
      <c r="AW645" s="877"/>
      <c r="AX645" s="877"/>
      <c r="AY645">
        <f>COUNTA($E$645)</f>
        <v>0</v>
      </c>
    </row>
    <row r="646" spans="1:51" ht="30" hidden="1" customHeight="1" x14ac:dyDescent="0.2">
      <c r="A646" s="878">
        <v>16</v>
      </c>
      <c r="B646" s="878">
        <v>1</v>
      </c>
      <c r="C646" s="909"/>
      <c r="D646" s="909"/>
      <c r="E646" s="910"/>
      <c r="F646" s="910"/>
      <c r="G646" s="910"/>
      <c r="H646" s="910"/>
      <c r="I646" s="910"/>
      <c r="J646" s="881"/>
      <c r="K646" s="882"/>
      <c r="L646" s="882"/>
      <c r="M646" s="882"/>
      <c r="N646" s="882"/>
      <c r="O646" s="882"/>
      <c r="P646" s="884"/>
      <c r="Q646" s="884"/>
      <c r="R646" s="884"/>
      <c r="S646" s="884"/>
      <c r="T646" s="884"/>
      <c r="U646" s="884"/>
      <c r="V646" s="884"/>
      <c r="W646" s="884"/>
      <c r="X646" s="884"/>
      <c r="Y646" s="885"/>
      <c r="Z646" s="886"/>
      <c r="AA646" s="886"/>
      <c r="AB646" s="887"/>
      <c r="AC646" s="888"/>
      <c r="AD646" s="889"/>
      <c r="AE646" s="889"/>
      <c r="AF646" s="889"/>
      <c r="AG646" s="889"/>
      <c r="AH646" s="890"/>
      <c r="AI646" s="891"/>
      <c r="AJ646" s="891"/>
      <c r="AK646" s="891"/>
      <c r="AL646" s="874"/>
      <c r="AM646" s="875"/>
      <c r="AN646" s="875"/>
      <c r="AO646" s="876"/>
      <c r="AP646" s="877"/>
      <c r="AQ646" s="877"/>
      <c r="AR646" s="877"/>
      <c r="AS646" s="877"/>
      <c r="AT646" s="877"/>
      <c r="AU646" s="877"/>
      <c r="AV646" s="877"/>
      <c r="AW646" s="877"/>
      <c r="AX646" s="877"/>
      <c r="AY646">
        <f>COUNTA($E$646)</f>
        <v>0</v>
      </c>
    </row>
    <row r="647" spans="1:51" ht="30" hidden="1" customHeight="1" x14ac:dyDescent="0.2">
      <c r="A647" s="878">
        <v>17</v>
      </c>
      <c r="B647" s="878">
        <v>1</v>
      </c>
      <c r="C647" s="909"/>
      <c r="D647" s="909"/>
      <c r="E647" s="910"/>
      <c r="F647" s="910"/>
      <c r="G647" s="910"/>
      <c r="H647" s="910"/>
      <c r="I647" s="910"/>
      <c r="J647" s="881"/>
      <c r="K647" s="882"/>
      <c r="L647" s="882"/>
      <c r="M647" s="882"/>
      <c r="N647" s="882"/>
      <c r="O647" s="882"/>
      <c r="P647" s="884"/>
      <c r="Q647" s="884"/>
      <c r="R647" s="884"/>
      <c r="S647" s="884"/>
      <c r="T647" s="884"/>
      <c r="U647" s="884"/>
      <c r="V647" s="884"/>
      <c r="W647" s="884"/>
      <c r="X647" s="884"/>
      <c r="Y647" s="885"/>
      <c r="Z647" s="886"/>
      <c r="AA647" s="886"/>
      <c r="AB647" s="887"/>
      <c r="AC647" s="888"/>
      <c r="AD647" s="889"/>
      <c r="AE647" s="889"/>
      <c r="AF647" s="889"/>
      <c r="AG647" s="889"/>
      <c r="AH647" s="890"/>
      <c r="AI647" s="891"/>
      <c r="AJ647" s="891"/>
      <c r="AK647" s="891"/>
      <c r="AL647" s="874"/>
      <c r="AM647" s="875"/>
      <c r="AN647" s="875"/>
      <c r="AO647" s="876"/>
      <c r="AP647" s="877"/>
      <c r="AQ647" s="877"/>
      <c r="AR647" s="877"/>
      <c r="AS647" s="877"/>
      <c r="AT647" s="877"/>
      <c r="AU647" s="877"/>
      <c r="AV647" s="877"/>
      <c r="AW647" s="877"/>
      <c r="AX647" s="877"/>
      <c r="AY647">
        <f>COUNTA($E$647)</f>
        <v>0</v>
      </c>
    </row>
    <row r="648" spans="1:51" ht="30" hidden="1" customHeight="1" x14ac:dyDescent="0.2">
      <c r="A648" s="878">
        <v>18</v>
      </c>
      <c r="B648" s="878">
        <v>1</v>
      </c>
      <c r="C648" s="909"/>
      <c r="D648" s="909"/>
      <c r="E648" s="647"/>
      <c r="F648" s="910"/>
      <c r="G648" s="910"/>
      <c r="H648" s="910"/>
      <c r="I648" s="910"/>
      <c r="J648" s="881"/>
      <c r="K648" s="882"/>
      <c r="L648" s="882"/>
      <c r="M648" s="882"/>
      <c r="N648" s="882"/>
      <c r="O648" s="882"/>
      <c r="P648" s="884"/>
      <c r="Q648" s="884"/>
      <c r="R648" s="884"/>
      <c r="S648" s="884"/>
      <c r="T648" s="884"/>
      <c r="U648" s="884"/>
      <c r="V648" s="884"/>
      <c r="W648" s="884"/>
      <c r="X648" s="884"/>
      <c r="Y648" s="885"/>
      <c r="Z648" s="886"/>
      <c r="AA648" s="886"/>
      <c r="AB648" s="887"/>
      <c r="AC648" s="888"/>
      <c r="AD648" s="889"/>
      <c r="AE648" s="889"/>
      <c r="AF648" s="889"/>
      <c r="AG648" s="889"/>
      <c r="AH648" s="890"/>
      <c r="AI648" s="891"/>
      <c r="AJ648" s="891"/>
      <c r="AK648" s="891"/>
      <c r="AL648" s="874"/>
      <c r="AM648" s="875"/>
      <c r="AN648" s="875"/>
      <c r="AO648" s="876"/>
      <c r="AP648" s="877"/>
      <c r="AQ648" s="877"/>
      <c r="AR648" s="877"/>
      <c r="AS648" s="877"/>
      <c r="AT648" s="877"/>
      <c r="AU648" s="877"/>
      <c r="AV648" s="877"/>
      <c r="AW648" s="877"/>
      <c r="AX648" s="877"/>
      <c r="AY648">
        <f>COUNTA($E$648)</f>
        <v>0</v>
      </c>
    </row>
    <row r="649" spans="1:51" ht="30" hidden="1" customHeight="1" x14ac:dyDescent="0.2">
      <c r="A649" s="878">
        <v>19</v>
      </c>
      <c r="B649" s="878">
        <v>1</v>
      </c>
      <c r="C649" s="909"/>
      <c r="D649" s="909"/>
      <c r="E649" s="910"/>
      <c r="F649" s="910"/>
      <c r="G649" s="910"/>
      <c r="H649" s="910"/>
      <c r="I649" s="910"/>
      <c r="J649" s="881"/>
      <c r="K649" s="882"/>
      <c r="L649" s="882"/>
      <c r="M649" s="882"/>
      <c r="N649" s="882"/>
      <c r="O649" s="882"/>
      <c r="P649" s="884"/>
      <c r="Q649" s="884"/>
      <c r="R649" s="884"/>
      <c r="S649" s="884"/>
      <c r="T649" s="884"/>
      <c r="U649" s="884"/>
      <c r="V649" s="884"/>
      <c r="W649" s="884"/>
      <c r="X649" s="884"/>
      <c r="Y649" s="885"/>
      <c r="Z649" s="886"/>
      <c r="AA649" s="886"/>
      <c r="AB649" s="887"/>
      <c r="AC649" s="888"/>
      <c r="AD649" s="889"/>
      <c r="AE649" s="889"/>
      <c r="AF649" s="889"/>
      <c r="AG649" s="889"/>
      <c r="AH649" s="890"/>
      <c r="AI649" s="891"/>
      <c r="AJ649" s="891"/>
      <c r="AK649" s="891"/>
      <c r="AL649" s="874"/>
      <c r="AM649" s="875"/>
      <c r="AN649" s="875"/>
      <c r="AO649" s="876"/>
      <c r="AP649" s="877"/>
      <c r="AQ649" s="877"/>
      <c r="AR649" s="877"/>
      <c r="AS649" s="877"/>
      <c r="AT649" s="877"/>
      <c r="AU649" s="877"/>
      <c r="AV649" s="877"/>
      <c r="AW649" s="877"/>
      <c r="AX649" s="877"/>
      <c r="AY649">
        <f>COUNTA($E$649)</f>
        <v>0</v>
      </c>
    </row>
    <row r="650" spans="1:51" ht="30" hidden="1" customHeight="1" x14ac:dyDescent="0.2">
      <c r="A650" s="878">
        <v>20</v>
      </c>
      <c r="B650" s="878">
        <v>1</v>
      </c>
      <c r="C650" s="909"/>
      <c r="D650" s="909"/>
      <c r="E650" s="910"/>
      <c r="F650" s="910"/>
      <c r="G650" s="910"/>
      <c r="H650" s="910"/>
      <c r="I650" s="910"/>
      <c r="J650" s="881"/>
      <c r="K650" s="882"/>
      <c r="L650" s="882"/>
      <c r="M650" s="882"/>
      <c r="N650" s="882"/>
      <c r="O650" s="882"/>
      <c r="P650" s="884"/>
      <c r="Q650" s="884"/>
      <c r="R650" s="884"/>
      <c r="S650" s="884"/>
      <c r="T650" s="884"/>
      <c r="U650" s="884"/>
      <c r="V650" s="884"/>
      <c r="W650" s="884"/>
      <c r="X650" s="884"/>
      <c r="Y650" s="885"/>
      <c r="Z650" s="886"/>
      <c r="AA650" s="886"/>
      <c r="AB650" s="887"/>
      <c r="AC650" s="888"/>
      <c r="AD650" s="889"/>
      <c r="AE650" s="889"/>
      <c r="AF650" s="889"/>
      <c r="AG650" s="889"/>
      <c r="AH650" s="890"/>
      <c r="AI650" s="891"/>
      <c r="AJ650" s="891"/>
      <c r="AK650" s="891"/>
      <c r="AL650" s="874"/>
      <c r="AM650" s="875"/>
      <c r="AN650" s="875"/>
      <c r="AO650" s="876"/>
      <c r="AP650" s="877"/>
      <c r="AQ650" s="877"/>
      <c r="AR650" s="877"/>
      <c r="AS650" s="877"/>
      <c r="AT650" s="877"/>
      <c r="AU650" s="877"/>
      <c r="AV650" s="877"/>
      <c r="AW650" s="877"/>
      <c r="AX650" s="877"/>
      <c r="AY650">
        <f>COUNTA($E$650)</f>
        <v>0</v>
      </c>
    </row>
    <row r="651" spans="1:51" ht="30" hidden="1" customHeight="1" x14ac:dyDescent="0.2">
      <c r="A651" s="878">
        <v>21</v>
      </c>
      <c r="B651" s="878">
        <v>1</v>
      </c>
      <c r="C651" s="909"/>
      <c r="D651" s="909"/>
      <c r="E651" s="910"/>
      <c r="F651" s="910"/>
      <c r="G651" s="910"/>
      <c r="H651" s="910"/>
      <c r="I651" s="910"/>
      <c r="J651" s="881"/>
      <c r="K651" s="882"/>
      <c r="L651" s="882"/>
      <c r="M651" s="882"/>
      <c r="N651" s="882"/>
      <c r="O651" s="882"/>
      <c r="P651" s="884"/>
      <c r="Q651" s="884"/>
      <c r="R651" s="884"/>
      <c r="S651" s="884"/>
      <c r="T651" s="884"/>
      <c r="U651" s="884"/>
      <c r="V651" s="884"/>
      <c r="W651" s="884"/>
      <c r="X651" s="884"/>
      <c r="Y651" s="885"/>
      <c r="Z651" s="886"/>
      <c r="AA651" s="886"/>
      <c r="AB651" s="887"/>
      <c r="AC651" s="888"/>
      <c r="AD651" s="889"/>
      <c r="AE651" s="889"/>
      <c r="AF651" s="889"/>
      <c r="AG651" s="889"/>
      <c r="AH651" s="890"/>
      <c r="AI651" s="891"/>
      <c r="AJ651" s="891"/>
      <c r="AK651" s="891"/>
      <c r="AL651" s="874"/>
      <c r="AM651" s="875"/>
      <c r="AN651" s="875"/>
      <c r="AO651" s="876"/>
      <c r="AP651" s="877"/>
      <c r="AQ651" s="877"/>
      <c r="AR651" s="877"/>
      <c r="AS651" s="877"/>
      <c r="AT651" s="877"/>
      <c r="AU651" s="877"/>
      <c r="AV651" s="877"/>
      <c r="AW651" s="877"/>
      <c r="AX651" s="877"/>
      <c r="AY651">
        <f>COUNTA($E$651)</f>
        <v>0</v>
      </c>
    </row>
    <row r="652" spans="1:51" ht="30" hidden="1" customHeight="1" x14ac:dyDescent="0.2">
      <c r="A652" s="878">
        <v>22</v>
      </c>
      <c r="B652" s="878">
        <v>1</v>
      </c>
      <c r="C652" s="909"/>
      <c r="D652" s="909"/>
      <c r="E652" s="910"/>
      <c r="F652" s="910"/>
      <c r="G652" s="910"/>
      <c r="H652" s="910"/>
      <c r="I652" s="910"/>
      <c r="J652" s="881"/>
      <c r="K652" s="882"/>
      <c r="L652" s="882"/>
      <c r="M652" s="882"/>
      <c r="N652" s="882"/>
      <c r="O652" s="882"/>
      <c r="P652" s="884"/>
      <c r="Q652" s="884"/>
      <c r="R652" s="884"/>
      <c r="S652" s="884"/>
      <c r="T652" s="884"/>
      <c r="U652" s="884"/>
      <c r="V652" s="884"/>
      <c r="W652" s="884"/>
      <c r="X652" s="884"/>
      <c r="Y652" s="885"/>
      <c r="Z652" s="886"/>
      <c r="AA652" s="886"/>
      <c r="AB652" s="887"/>
      <c r="AC652" s="888"/>
      <c r="AD652" s="889"/>
      <c r="AE652" s="889"/>
      <c r="AF652" s="889"/>
      <c r="AG652" s="889"/>
      <c r="AH652" s="890"/>
      <c r="AI652" s="891"/>
      <c r="AJ652" s="891"/>
      <c r="AK652" s="891"/>
      <c r="AL652" s="874"/>
      <c r="AM652" s="875"/>
      <c r="AN652" s="875"/>
      <c r="AO652" s="876"/>
      <c r="AP652" s="877"/>
      <c r="AQ652" s="877"/>
      <c r="AR652" s="877"/>
      <c r="AS652" s="877"/>
      <c r="AT652" s="877"/>
      <c r="AU652" s="877"/>
      <c r="AV652" s="877"/>
      <c r="AW652" s="877"/>
      <c r="AX652" s="877"/>
      <c r="AY652">
        <f>COUNTA($E$652)</f>
        <v>0</v>
      </c>
    </row>
    <row r="653" spans="1:51" ht="30" hidden="1" customHeight="1" x14ac:dyDescent="0.2">
      <c r="A653" s="878">
        <v>23</v>
      </c>
      <c r="B653" s="878">
        <v>1</v>
      </c>
      <c r="C653" s="909"/>
      <c r="D653" s="909"/>
      <c r="E653" s="910"/>
      <c r="F653" s="910"/>
      <c r="G653" s="910"/>
      <c r="H653" s="910"/>
      <c r="I653" s="910"/>
      <c r="J653" s="881"/>
      <c r="K653" s="882"/>
      <c r="L653" s="882"/>
      <c r="M653" s="882"/>
      <c r="N653" s="882"/>
      <c r="O653" s="882"/>
      <c r="P653" s="884"/>
      <c r="Q653" s="884"/>
      <c r="R653" s="884"/>
      <c r="S653" s="884"/>
      <c r="T653" s="884"/>
      <c r="U653" s="884"/>
      <c r="V653" s="884"/>
      <c r="W653" s="884"/>
      <c r="X653" s="884"/>
      <c r="Y653" s="885"/>
      <c r="Z653" s="886"/>
      <c r="AA653" s="886"/>
      <c r="AB653" s="887"/>
      <c r="AC653" s="888"/>
      <c r="AD653" s="889"/>
      <c r="AE653" s="889"/>
      <c r="AF653" s="889"/>
      <c r="AG653" s="889"/>
      <c r="AH653" s="890"/>
      <c r="AI653" s="891"/>
      <c r="AJ653" s="891"/>
      <c r="AK653" s="891"/>
      <c r="AL653" s="874"/>
      <c r="AM653" s="875"/>
      <c r="AN653" s="875"/>
      <c r="AO653" s="876"/>
      <c r="AP653" s="877"/>
      <c r="AQ653" s="877"/>
      <c r="AR653" s="877"/>
      <c r="AS653" s="877"/>
      <c r="AT653" s="877"/>
      <c r="AU653" s="877"/>
      <c r="AV653" s="877"/>
      <c r="AW653" s="877"/>
      <c r="AX653" s="877"/>
      <c r="AY653">
        <f>COUNTA($E$653)</f>
        <v>0</v>
      </c>
    </row>
    <row r="654" spans="1:51" ht="30" hidden="1" customHeight="1" x14ac:dyDescent="0.2">
      <c r="A654" s="878">
        <v>24</v>
      </c>
      <c r="B654" s="878">
        <v>1</v>
      </c>
      <c r="C654" s="909"/>
      <c r="D654" s="909"/>
      <c r="E654" s="910"/>
      <c r="F654" s="910"/>
      <c r="G654" s="910"/>
      <c r="H654" s="910"/>
      <c r="I654" s="910"/>
      <c r="J654" s="881"/>
      <c r="K654" s="882"/>
      <c r="L654" s="882"/>
      <c r="M654" s="882"/>
      <c r="N654" s="882"/>
      <c r="O654" s="882"/>
      <c r="P654" s="884"/>
      <c r="Q654" s="884"/>
      <c r="R654" s="884"/>
      <c r="S654" s="884"/>
      <c r="T654" s="884"/>
      <c r="U654" s="884"/>
      <c r="V654" s="884"/>
      <c r="W654" s="884"/>
      <c r="X654" s="884"/>
      <c r="Y654" s="885"/>
      <c r="Z654" s="886"/>
      <c r="AA654" s="886"/>
      <c r="AB654" s="887"/>
      <c r="AC654" s="888"/>
      <c r="AD654" s="889"/>
      <c r="AE654" s="889"/>
      <c r="AF654" s="889"/>
      <c r="AG654" s="889"/>
      <c r="AH654" s="890"/>
      <c r="AI654" s="891"/>
      <c r="AJ654" s="891"/>
      <c r="AK654" s="891"/>
      <c r="AL654" s="874"/>
      <c r="AM654" s="875"/>
      <c r="AN654" s="875"/>
      <c r="AO654" s="876"/>
      <c r="AP654" s="877"/>
      <c r="AQ654" s="877"/>
      <c r="AR654" s="877"/>
      <c r="AS654" s="877"/>
      <c r="AT654" s="877"/>
      <c r="AU654" s="877"/>
      <c r="AV654" s="877"/>
      <c r="AW654" s="877"/>
      <c r="AX654" s="877"/>
      <c r="AY654">
        <f>COUNTA($E$654)</f>
        <v>0</v>
      </c>
    </row>
    <row r="655" spans="1:51" ht="30" hidden="1" customHeight="1" x14ac:dyDescent="0.2">
      <c r="A655" s="878">
        <v>25</v>
      </c>
      <c r="B655" s="878">
        <v>1</v>
      </c>
      <c r="C655" s="909"/>
      <c r="D655" s="909"/>
      <c r="E655" s="910"/>
      <c r="F655" s="910"/>
      <c r="G655" s="910"/>
      <c r="H655" s="910"/>
      <c r="I655" s="910"/>
      <c r="J655" s="881"/>
      <c r="K655" s="882"/>
      <c r="L655" s="882"/>
      <c r="M655" s="882"/>
      <c r="N655" s="882"/>
      <c r="O655" s="882"/>
      <c r="P655" s="884"/>
      <c r="Q655" s="884"/>
      <c r="R655" s="884"/>
      <c r="S655" s="884"/>
      <c r="T655" s="884"/>
      <c r="U655" s="884"/>
      <c r="V655" s="884"/>
      <c r="W655" s="884"/>
      <c r="X655" s="884"/>
      <c r="Y655" s="885"/>
      <c r="Z655" s="886"/>
      <c r="AA655" s="886"/>
      <c r="AB655" s="887"/>
      <c r="AC655" s="888"/>
      <c r="AD655" s="889"/>
      <c r="AE655" s="889"/>
      <c r="AF655" s="889"/>
      <c r="AG655" s="889"/>
      <c r="AH655" s="890"/>
      <c r="AI655" s="891"/>
      <c r="AJ655" s="891"/>
      <c r="AK655" s="891"/>
      <c r="AL655" s="874"/>
      <c r="AM655" s="875"/>
      <c r="AN655" s="875"/>
      <c r="AO655" s="876"/>
      <c r="AP655" s="877"/>
      <c r="AQ655" s="877"/>
      <c r="AR655" s="877"/>
      <c r="AS655" s="877"/>
      <c r="AT655" s="877"/>
      <c r="AU655" s="877"/>
      <c r="AV655" s="877"/>
      <c r="AW655" s="877"/>
      <c r="AX655" s="877"/>
      <c r="AY655">
        <f>COUNTA($E$655)</f>
        <v>0</v>
      </c>
    </row>
    <row r="656" spans="1:51" ht="30" hidden="1" customHeight="1" x14ac:dyDescent="0.2">
      <c r="A656" s="878">
        <v>26</v>
      </c>
      <c r="B656" s="878">
        <v>1</v>
      </c>
      <c r="C656" s="909"/>
      <c r="D656" s="909"/>
      <c r="E656" s="910"/>
      <c r="F656" s="910"/>
      <c r="G656" s="910"/>
      <c r="H656" s="910"/>
      <c r="I656" s="910"/>
      <c r="J656" s="881"/>
      <c r="K656" s="882"/>
      <c r="L656" s="882"/>
      <c r="M656" s="882"/>
      <c r="N656" s="882"/>
      <c r="O656" s="882"/>
      <c r="P656" s="884"/>
      <c r="Q656" s="884"/>
      <c r="R656" s="884"/>
      <c r="S656" s="884"/>
      <c r="T656" s="884"/>
      <c r="U656" s="884"/>
      <c r="V656" s="884"/>
      <c r="W656" s="884"/>
      <c r="X656" s="884"/>
      <c r="Y656" s="885"/>
      <c r="Z656" s="886"/>
      <c r="AA656" s="886"/>
      <c r="AB656" s="887"/>
      <c r="AC656" s="888"/>
      <c r="AD656" s="889"/>
      <c r="AE656" s="889"/>
      <c r="AF656" s="889"/>
      <c r="AG656" s="889"/>
      <c r="AH656" s="890"/>
      <c r="AI656" s="891"/>
      <c r="AJ656" s="891"/>
      <c r="AK656" s="891"/>
      <c r="AL656" s="874"/>
      <c r="AM656" s="875"/>
      <c r="AN656" s="875"/>
      <c r="AO656" s="876"/>
      <c r="AP656" s="877"/>
      <c r="AQ656" s="877"/>
      <c r="AR656" s="877"/>
      <c r="AS656" s="877"/>
      <c r="AT656" s="877"/>
      <c r="AU656" s="877"/>
      <c r="AV656" s="877"/>
      <c r="AW656" s="877"/>
      <c r="AX656" s="877"/>
      <c r="AY656">
        <f>COUNTA($E$656)</f>
        <v>0</v>
      </c>
    </row>
    <row r="657" spans="1:51" ht="30" hidden="1" customHeight="1" x14ac:dyDescent="0.2">
      <c r="A657" s="878">
        <v>27</v>
      </c>
      <c r="B657" s="878">
        <v>1</v>
      </c>
      <c r="C657" s="909"/>
      <c r="D657" s="909"/>
      <c r="E657" s="910"/>
      <c r="F657" s="910"/>
      <c r="G657" s="910"/>
      <c r="H657" s="910"/>
      <c r="I657" s="910"/>
      <c r="J657" s="881"/>
      <c r="K657" s="882"/>
      <c r="L657" s="882"/>
      <c r="M657" s="882"/>
      <c r="N657" s="882"/>
      <c r="O657" s="882"/>
      <c r="P657" s="884"/>
      <c r="Q657" s="884"/>
      <c r="R657" s="884"/>
      <c r="S657" s="884"/>
      <c r="T657" s="884"/>
      <c r="U657" s="884"/>
      <c r="V657" s="884"/>
      <c r="W657" s="884"/>
      <c r="X657" s="884"/>
      <c r="Y657" s="885"/>
      <c r="Z657" s="886"/>
      <c r="AA657" s="886"/>
      <c r="AB657" s="887"/>
      <c r="AC657" s="888"/>
      <c r="AD657" s="889"/>
      <c r="AE657" s="889"/>
      <c r="AF657" s="889"/>
      <c r="AG657" s="889"/>
      <c r="AH657" s="890"/>
      <c r="AI657" s="891"/>
      <c r="AJ657" s="891"/>
      <c r="AK657" s="891"/>
      <c r="AL657" s="874"/>
      <c r="AM657" s="875"/>
      <c r="AN657" s="875"/>
      <c r="AO657" s="876"/>
      <c r="AP657" s="877"/>
      <c r="AQ657" s="877"/>
      <c r="AR657" s="877"/>
      <c r="AS657" s="877"/>
      <c r="AT657" s="877"/>
      <c r="AU657" s="877"/>
      <c r="AV657" s="877"/>
      <c r="AW657" s="877"/>
      <c r="AX657" s="877"/>
      <c r="AY657">
        <f>COUNTA($E$657)</f>
        <v>0</v>
      </c>
    </row>
    <row r="658" spans="1:51" ht="30" hidden="1" customHeight="1" x14ac:dyDescent="0.2">
      <c r="A658" s="878">
        <v>28</v>
      </c>
      <c r="B658" s="878">
        <v>1</v>
      </c>
      <c r="C658" s="909"/>
      <c r="D658" s="909"/>
      <c r="E658" s="910"/>
      <c r="F658" s="910"/>
      <c r="G658" s="910"/>
      <c r="H658" s="910"/>
      <c r="I658" s="910"/>
      <c r="J658" s="881"/>
      <c r="K658" s="882"/>
      <c r="L658" s="882"/>
      <c r="M658" s="882"/>
      <c r="N658" s="882"/>
      <c r="O658" s="882"/>
      <c r="P658" s="884"/>
      <c r="Q658" s="884"/>
      <c r="R658" s="884"/>
      <c r="S658" s="884"/>
      <c r="T658" s="884"/>
      <c r="U658" s="884"/>
      <c r="V658" s="884"/>
      <c r="W658" s="884"/>
      <c r="X658" s="884"/>
      <c r="Y658" s="885"/>
      <c r="Z658" s="886"/>
      <c r="AA658" s="886"/>
      <c r="AB658" s="887"/>
      <c r="AC658" s="888"/>
      <c r="AD658" s="889"/>
      <c r="AE658" s="889"/>
      <c r="AF658" s="889"/>
      <c r="AG658" s="889"/>
      <c r="AH658" s="890"/>
      <c r="AI658" s="891"/>
      <c r="AJ658" s="891"/>
      <c r="AK658" s="891"/>
      <c r="AL658" s="874"/>
      <c r="AM658" s="875"/>
      <c r="AN658" s="875"/>
      <c r="AO658" s="876"/>
      <c r="AP658" s="877"/>
      <c r="AQ658" s="877"/>
      <c r="AR658" s="877"/>
      <c r="AS658" s="877"/>
      <c r="AT658" s="877"/>
      <c r="AU658" s="877"/>
      <c r="AV658" s="877"/>
      <c r="AW658" s="877"/>
      <c r="AX658" s="877"/>
      <c r="AY658">
        <f>COUNTA($E$658)</f>
        <v>0</v>
      </c>
    </row>
    <row r="659" spans="1:51" ht="30" hidden="1" customHeight="1" x14ac:dyDescent="0.2">
      <c r="A659" s="878">
        <v>29</v>
      </c>
      <c r="B659" s="878">
        <v>1</v>
      </c>
      <c r="C659" s="909"/>
      <c r="D659" s="909"/>
      <c r="E659" s="910"/>
      <c r="F659" s="910"/>
      <c r="G659" s="910"/>
      <c r="H659" s="910"/>
      <c r="I659" s="910"/>
      <c r="J659" s="881"/>
      <c r="K659" s="882"/>
      <c r="L659" s="882"/>
      <c r="M659" s="882"/>
      <c r="N659" s="882"/>
      <c r="O659" s="882"/>
      <c r="P659" s="884"/>
      <c r="Q659" s="884"/>
      <c r="R659" s="884"/>
      <c r="S659" s="884"/>
      <c r="T659" s="884"/>
      <c r="U659" s="884"/>
      <c r="V659" s="884"/>
      <c r="W659" s="884"/>
      <c r="X659" s="884"/>
      <c r="Y659" s="885"/>
      <c r="Z659" s="886"/>
      <c r="AA659" s="886"/>
      <c r="AB659" s="887"/>
      <c r="AC659" s="888"/>
      <c r="AD659" s="889"/>
      <c r="AE659" s="889"/>
      <c r="AF659" s="889"/>
      <c r="AG659" s="889"/>
      <c r="AH659" s="890"/>
      <c r="AI659" s="891"/>
      <c r="AJ659" s="891"/>
      <c r="AK659" s="891"/>
      <c r="AL659" s="874"/>
      <c r="AM659" s="875"/>
      <c r="AN659" s="875"/>
      <c r="AO659" s="876"/>
      <c r="AP659" s="877"/>
      <c r="AQ659" s="877"/>
      <c r="AR659" s="877"/>
      <c r="AS659" s="877"/>
      <c r="AT659" s="877"/>
      <c r="AU659" s="877"/>
      <c r="AV659" s="877"/>
      <c r="AW659" s="877"/>
      <c r="AX659" s="877"/>
      <c r="AY659">
        <f>COUNTA($E$659)</f>
        <v>0</v>
      </c>
    </row>
    <row r="660" spans="1:51" ht="30" hidden="1" customHeight="1" x14ac:dyDescent="0.2">
      <c r="A660" s="878">
        <v>30</v>
      </c>
      <c r="B660" s="878">
        <v>1</v>
      </c>
      <c r="C660" s="909"/>
      <c r="D660" s="909"/>
      <c r="E660" s="910"/>
      <c r="F660" s="910"/>
      <c r="G660" s="910"/>
      <c r="H660" s="910"/>
      <c r="I660" s="910"/>
      <c r="J660" s="881"/>
      <c r="K660" s="882"/>
      <c r="L660" s="882"/>
      <c r="M660" s="882"/>
      <c r="N660" s="882"/>
      <c r="O660" s="882"/>
      <c r="P660" s="884"/>
      <c r="Q660" s="884"/>
      <c r="R660" s="884"/>
      <c r="S660" s="884"/>
      <c r="T660" s="884"/>
      <c r="U660" s="884"/>
      <c r="V660" s="884"/>
      <c r="W660" s="884"/>
      <c r="X660" s="884"/>
      <c r="Y660" s="885"/>
      <c r="Z660" s="886"/>
      <c r="AA660" s="886"/>
      <c r="AB660" s="887"/>
      <c r="AC660" s="888"/>
      <c r="AD660" s="889"/>
      <c r="AE660" s="889"/>
      <c r="AF660" s="889"/>
      <c r="AG660" s="889"/>
      <c r="AH660" s="890"/>
      <c r="AI660" s="891"/>
      <c r="AJ660" s="891"/>
      <c r="AK660" s="891"/>
      <c r="AL660" s="874"/>
      <c r="AM660" s="875"/>
      <c r="AN660" s="875"/>
      <c r="AO660" s="876"/>
      <c r="AP660" s="877"/>
      <c r="AQ660" s="877"/>
      <c r="AR660" s="877"/>
      <c r="AS660" s="877"/>
      <c r="AT660" s="877"/>
      <c r="AU660" s="877"/>
      <c r="AV660" s="877"/>
      <c r="AW660" s="877"/>
      <c r="AX660" s="87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3" priority="937">
      <formula>IF(RIGHT(TEXT(P14,"0.#"),1)=".",FALSE,TRUE)</formula>
    </cfRule>
    <cfRule type="expression" dxfId="822" priority="938">
      <formula>IF(RIGHT(TEXT(P14,"0.#"),1)=".",TRUE,FALSE)</formula>
    </cfRule>
  </conditionalFormatting>
  <conditionalFormatting sqref="P18:AX18">
    <cfRule type="expression" dxfId="821" priority="935">
      <formula>IF(RIGHT(TEXT(P18,"0.#"),1)=".",FALSE,TRUE)</formula>
    </cfRule>
    <cfRule type="expression" dxfId="820" priority="936">
      <formula>IF(RIGHT(TEXT(P18,"0.#"),1)=".",TRUE,FALSE)</formula>
    </cfRule>
  </conditionalFormatting>
  <conditionalFormatting sqref="Y320">
    <cfRule type="expression" dxfId="819" priority="931">
      <formula>IF(RIGHT(TEXT(Y320,"0.#"),1)=".",FALSE,TRUE)</formula>
    </cfRule>
    <cfRule type="expression" dxfId="818" priority="932">
      <formula>IF(RIGHT(TEXT(Y320,"0.#"),1)=".",TRUE,FALSE)</formula>
    </cfRule>
  </conditionalFormatting>
  <conditionalFormatting sqref="Y351:Y358 Y349 Y338:Y345 Y336 Y325:Y332 Y323">
    <cfRule type="expression" dxfId="817" priority="911">
      <formula>IF(RIGHT(TEXT(Y323,"0.#"),1)=".",FALSE,TRUE)</formula>
    </cfRule>
    <cfRule type="expression" dxfId="816" priority="912">
      <formula>IF(RIGHT(TEXT(Y323,"0.#"),1)=".",TRUE,FALSE)</formula>
    </cfRule>
  </conditionalFormatting>
  <conditionalFormatting sqref="P16:AQ17 P15:AX15 P13:AX13">
    <cfRule type="expression" dxfId="815" priority="929">
      <formula>IF(RIGHT(TEXT(P13,"0.#"),1)=".",FALSE,TRUE)</formula>
    </cfRule>
    <cfRule type="expression" dxfId="814" priority="930">
      <formula>IF(RIGHT(TEXT(P13,"0.#"),1)=".",TRUE,FALSE)</formula>
    </cfRule>
  </conditionalFormatting>
  <conditionalFormatting sqref="P19:AJ19">
    <cfRule type="expression" dxfId="813" priority="927">
      <formula>IF(RIGHT(TEXT(P19,"0.#"),1)=".",FALSE,TRUE)</formula>
    </cfRule>
    <cfRule type="expression" dxfId="812" priority="928">
      <formula>IF(RIGHT(TEXT(P19,"0.#"),1)=".",TRUE,FALSE)</formula>
    </cfRule>
  </conditionalFormatting>
  <conditionalFormatting sqref="AE32 AQ32">
    <cfRule type="expression" dxfId="811" priority="925">
      <formula>IF(RIGHT(TEXT(AE32,"0.#"),1)=".",FALSE,TRUE)</formula>
    </cfRule>
    <cfRule type="expression" dxfId="810" priority="926">
      <formula>IF(RIGHT(TEXT(AE32,"0.#"),1)=".",TRUE,FALSE)</formula>
    </cfRule>
  </conditionalFormatting>
  <conditionalFormatting sqref="Y319 Y316">
    <cfRule type="expression" dxfId="809" priority="923">
      <formula>IF(RIGHT(TEXT(Y316,"0.#"),1)=".",FALSE,TRUE)</formula>
    </cfRule>
    <cfRule type="expression" dxfId="808" priority="924">
      <formula>IF(RIGHT(TEXT(Y316,"0.#"),1)=".",TRUE,FALSE)</formula>
    </cfRule>
  </conditionalFormatting>
  <conditionalFormatting sqref="AU311">
    <cfRule type="expression" dxfId="807" priority="921">
      <formula>IF(RIGHT(TEXT(AU311,"0.#"),1)=".",FALSE,TRUE)</formula>
    </cfRule>
    <cfRule type="expression" dxfId="806" priority="922">
      <formula>IF(RIGHT(TEXT(AU311,"0.#"),1)=".",TRUE,FALSE)</formula>
    </cfRule>
  </conditionalFormatting>
  <conditionalFormatting sqref="AU320">
    <cfRule type="expression" dxfId="805" priority="919">
      <formula>IF(RIGHT(TEXT(AU320,"0.#"),1)=".",FALSE,TRUE)</formula>
    </cfRule>
    <cfRule type="expression" dxfId="804" priority="920">
      <formula>IF(RIGHT(TEXT(AU320,"0.#"),1)=".",TRUE,FALSE)</formula>
    </cfRule>
  </conditionalFormatting>
  <conditionalFormatting sqref="AU312:AU319 AU310">
    <cfRule type="expression" dxfId="803" priority="917">
      <formula>IF(RIGHT(TEXT(AU310,"0.#"),1)=".",FALSE,TRUE)</formula>
    </cfRule>
    <cfRule type="expression" dxfId="802" priority="918">
      <formula>IF(RIGHT(TEXT(AU310,"0.#"),1)=".",TRUE,FALSE)</formula>
    </cfRule>
  </conditionalFormatting>
  <conditionalFormatting sqref="Y350 Y337 Y324">
    <cfRule type="expression" dxfId="801" priority="915">
      <formula>IF(RIGHT(TEXT(Y324,"0.#"),1)=".",FALSE,TRUE)</formula>
    </cfRule>
    <cfRule type="expression" dxfId="800" priority="916">
      <formula>IF(RIGHT(TEXT(Y324,"0.#"),1)=".",TRUE,FALSE)</formula>
    </cfRule>
  </conditionalFormatting>
  <conditionalFormatting sqref="Y359 Y346 Y333">
    <cfRule type="expression" dxfId="799" priority="913">
      <formula>IF(RIGHT(TEXT(Y333,"0.#"),1)=".",FALSE,TRUE)</formula>
    </cfRule>
    <cfRule type="expression" dxfId="798" priority="914">
      <formula>IF(RIGHT(TEXT(Y333,"0.#"),1)=".",TRUE,FALSE)</formula>
    </cfRule>
  </conditionalFormatting>
  <conditionalFormatting sqref="AU350 AU337 AU324">
    <cfRule type="expression" dxfId="797" priority="909">
      <formula>IF(RIGHT(TEXT(AU324,"0.#"),1)=".",FALSE,TRUE)</formula>
    </cfRule>
    <cfRule type="expression" dxfId="796" priority="910">
      <formula>IF(RIGHT(TEXT(AU324,"0.#"),1)=".",TRUE,FALSE)</formula>
    </cfRule>
  </conditionalFormatting>
  <conditionalFormatting sqref="AU359 AU346 AU333">
    <cfRule type="expression" dxfId="795" priority="907">
      <formula>IF(RIGHT(TEXT(AU333,"0.#"),1)=".",FALSE,TRUE)</formula>
    </cfRule>
    <cfRule type="expression" dxfId="794" priority="908">
      <formula>IF(RIGHT(TEXT(AU333,"0.#"),1)=".",TRUE,FALSE)</formula>
    </cfRule>
  </conditionalFormatting>
  <conditionalFormatting sqref="AU351:AU358 AU349 AU338:AU345 AU336 AU325:AU332 AU323">
    <cfRule type="expression" dxfId="793" priority="905">
      <formula>IF(RIGHT(TEXT(AU323,"0.#"),1)=".",FALSE,TRUE)</formula>
    </cfRule>
    <cfRule type="expression" dxfId="792" priority="906">
      <formula>IF(RIGHT(TEXT(AU323,"0.#"),1)=".",TRUE,FALSE)</formula>
    </cfRule>
  </conditionalFormatting>
  <conditionalFormatting sqref="AI32">
    <cfRule type="expression" dxfId="791" priority="903">
      <formula>IF(RIGHT(TEXT(AI32,"0.#"),1)=".",FALSE,TRUE)</formula>
    </cfRule>
    <cfRule type="expression" dxfId="790" priority="904">
      <formula>IF(RIGHT(TEXT(AI32,"0.#"),1)=".",TRUE,FALSE)</formula>
    </cfRule>
  </conditionalFormatting>
  <conditionalFormatting sqref="AM32">
    <cfRule type="expression" dxfId="789" priority="901">
      <formula>IF(RIGHT(TEXT(AM32,"0.#"),1)=".",FALSE,TRUE)</formula>
    </cfRule>
    <cfRule type="expression" dxfId="788" priority="902">
      <formula>IF(RIGHT(TEXT(AM32,"0.#"),1)=".",TRUE,FALSE)</formula>
    </cfRule>
  </conditionalFormatting>
  <conditionalFormatting sqref="AE33">
    <cfRule type="expression" dxfId="787" priority="899">
      <formula>IF(RIGHT(TEXT(AE33,"0.#"),1)=".",FALSE,TRUE)</formula>
    </cfRule>
    <cfRule type="expression" dxfId="786" priority="900">
      <formula>IF(RIGHT(TEXT(AE33,"0.#"),1)=".",TRUE,FALSE)</formula>
    </cfRule>
  </conditionalFormatting>
  <conditionalFormatting sqref="AI33">
    <cfRule type="expression" dxfId="785" priority="897">
      <formula>IF(RIGHT(TEXT(AI33,"0.#"),1)=".",FALSE,TRUE)</formula>
    </cfRule>
    <cfRule type="expression" dxfId="784" priority="898">
      <formula>IF(RIGHT(TEXT(AI33,"0.#"),1)=".",TRUE,FALSE)</formula>
    </cfRule>
  </conditionalFormatting>
  <conditionalFormatting sqref="AM33">
    <cfRule type="expression" dxfId="783" priority="895">
      <formula>IF(RIGHT(TEXT(AM33,"0.#"),1)=".",FALSE,TRUE)</formula>
    </cfRule>
    <cfRule type="expression" dxfId="782" priority="896">
      <formula>IF(RIGHT(TEXT(AM33,"0.#"),1)=".",TRUE,FALSE)</formula>
    </cfRule>
  </conditionalFormatting>
  <conditionalFormatting sqref="AQ33">
    <cfRule type="expression" dxfId="781" priority="893">
      <formula>IF(RIGHT(TEXT(AQ33,"0.#"),1)=".",FALSE,TRUE)</formula>
    </cfRule>
    <cfRule type="expression" dxfId="780" priority="894">
      <formula>IF(RIGHT(TEXT(AQ33,"0.#"),1)=".",TRUE,FALSE)</formula>
    </cfRule>
  </conditionalFormatting>
  <conditionalFormatting sqref="AE210">
    <cfRule type="expression" dxfId="779" priority="891">
      <formula>IF(RIGHT(TEXT(AE210,"0.#"),1)=".",FALSE,TRUE)</formula>
    </cfRule>
    <cfRule type="expression" dxfId="778" priority="892">
      <formula>IF(RIGHT(TEXT(AE210,"0.#"),1)=".",TRUE,FALSE)</formula>
    </cfRule>
  </conditionalFormatting>
  <conditionalFormatting sqref="AE211">
    <cfRule type="expression" dxfId="777" priority="889">
      <formula>IF(RIGHT(TEXT(AE211,"0.#"),1)=".",FALSE,TRUE)</formula>
    </cfRule>
    <cfRule type="expression" dxfId="776" priority="890">
      <formula>IF(RIGHT(TEXT(AE211,"0.#"),1)=".",TRUE,FALSE)</formula>
    </cfRule>
  </conditionalFormatting>
  <conditionalFormatting sqref="AE212">
    <cfRule type="expression" dxfId="775" priority="887">
      <formula>IF(RIGHT(TEXT(AE212,"0.#"),1)=".",FALSE,TRUE)</formula>
    </cfRule>
    <cfRule type="expression" dxfId="774" priority="888">
      <formula>IF(RIGHT(TEXT(AE212,"0.#"),1)=".",TRUE,FALSE)</formula>
    </cfRule>
  </conditionalFormatting>
  <conditionalFormatting sqref="AI212">
    <cfRule type="expression" dxfId="773" priority="885">
      <formula>IF(RIGHT(TEXT(AI212,"0.#"),1)=".",FALSE,TRUE)</formula>
    </cfRule>
    <cfRule type="expression" dxfId="772" priority="886">
      <formula>IF(RIGHT(TEXT(AI212,"0.#"),1)=".",TRUE,FALSE)</formula>
    </cfRule>
  </conditionalFormatting>
  <conditionalFormatting sqref="AI211">
    <cfRule type="expression" dxfId="771" priority="883">
      <formula>IF(RIGHT(TEXT(AI211,"0.#"),1)=".",FALSE,TRUE)</formula>
    </cfRule>
    <cfRule type="expression" dxfId="770" priority="884">
      <formula>IF(RIGHT(TEXT(AI211,"0.#"),1)=".",TRUE,FALSE)</formula>
    </cfRule>
  </conditionalFormatting>
  <conditionalFormatting sqref="AI210">
    <cfRule type="expression" dxfId="769" priority="881">
      <formula>IF(RIGHT(TEXT(AI210,"0.#"),1)=".",FALSE,TRUE)</formula>
    </cfRule>
    <cfRule type="expression" dxfId="768" priority="882">
      <formula>IF(RIGHT(TEXT(AI210,"0.#"),1)=".",TRUE,FALSE)</formula>
    </cfRule>
  </conditionalFormatting>
  <conditionalFormatting sqref="AM210">
    <cfRule type="expression" dxfId="767" priority="879">
      <formula>IF(RIGHT(TEXT(AM210,"0.#"),1)=".",FALSE,TRUE)</formula>
    </cfRule>
    <cfRule type="expression" dxfId="766" priority="880">
      <formula>IF(RIGHT(TEXT(AM210,"0.#"),1)=".",TRUE,FALSE)</formula>
    </cfRule>
  </conditionalFormatting>
  <conditionalFormatting sqref="AM211">
    <cfRule type="expression" dxfId="765" priority="877">
      <formula>IF(RIGHT(TEXT(AM211,"0.#"),1)=".",FALSE,TRUE)</formula>
    </cfRule>
    <cfRule type="expression" dxfId="764" priority="878">
      <formula>IF(RIGHT(TEXT(AM211,"0.#"),1)=".",TRUE,FALSE)</formula>
    </cfRule>
  </conditionalFormatting>
  <conditionalFormatting sqref="AM212">
    <cfRule type="expression" dxfId="763" priority="875">
      <formula>IF(RIGHT(TEXT(AM212,"0.#"),1)=".",FALSE,TRUE)</formula>
    </cfRule>
    <cfRule type="expression" dxfId="762" priority="876">
      <formula>IF(RIGHT(TEXT(AM212,"0.#"),1)=".",TRUE,FALSE)</formula>
    </cfRule>
  </conditionalFormatting>
  <conditionalFormatting sqref="AL368:AO395">
    <cfRule type="expression" dxfId="761" priority="871">
      <formula>IF(AND(AL368&gt;=0, RIGHT(TEXT(AL368,"0.#"),1)&lt;&gt;"."),TRUE,FALSE)</formula>
    </cfRule>
    <cfRule type="expression" dxfId="760" priority="872">
      <formula>IF(AND(AL368&gt;=0, RIGHT(TEXT(AL368,"0.#"),1)="."),TRUE,FALSE)</formula>
    </cfRule>
    <cfRule type="expression" dxfId="759" priority="873">
      <formula>IF(AND(AL368&lt;0, RIGHT(TEXT(AL368,"0.#"),1)&lt;&gt;"."),TRUE,FALSE)</formula>
    </cfRule>
    <cfRule type="expression" dxfId="758" priority="874">
      <formula>IF(AND(AL368&lt;0, RIGHT(TEXT(AL368,"0.#"),1)="."),TRUE,FALSE)</formula>
    </cfRule>
  </conditionalFormatting>
  <conditionalFormatting sqref="AQ210:AQ212">
    <cfRule type="expression" dxfId="757" priority="869">
      <formula>IF(RIGHT(TEXT(AQ210,"0.#"),1)=".",FALSE,TRUE)</formula>
    </cfRule>
    <cfRule type="expression" dxfId="756" priority="870">
      <formula>IF(RIGHT(TEXT(AQ210,"0.#"),1)=".",TRUE,FALSE)</formula>
    </cfRule>
  </conditionalFormatting>
  <conditionalFormatting sqref="AU210:AU212">
    <cfRule type="expression" dxfId="755" priority="867">
      <formula>IF(RIGHT(TEXT(AU210,"0.#"),1)=".",FALSE,TRUE)</formula>
    </cfRule>
    <cfRule type="expression" dxfId="754" priority="868">
      <formula>IF(RIGHT(TEXT(AU210,"0.#"),1)=".",TRUE,FALSE)</formula>
    </cfRule>
  </conditionalFormatting>
  <conditionalFormatting sqref="Y368:Y395">
    <cfRule type="expression" dxfId="753" priority="865">
      <formula>IF(RIGHT(TEXT(Y368,"0.#"),1)=".",FALSE,TRUE)</formula>
    </cfRule>
    <cfRule type="expression" dxfId="752" priority="866">
      <formula>IF(RIGHT(TEXT(Y368,"0.#"),1)=".",TRUE,FALSE)</formula>
    </cfRule>
  </conditionalFormatting>
  <conditionalFormatting sqref="AL631:AO660">
    <cfRule type="expression" dxfId="751" priority="861">
      <formula>IF(AND(AL631&gt;=0, RIGHT(TEXT(AL631,"0.#"),1)&lt;&gt;"."),TRUE,FALSE)</formula>
    </cfRule>
    <cfRule type="expression" dxfId="750" priority="862">
      <formula>IF(AND(AL631&gt;=0, RIGHT(TEXT(AL631,"0.#"),1)="."),TRUE,FALSE)</formula>
    </cfRule>
    <cfRule type="expression" dxfId="749" priority="863">
      <formula>IF(AND(AL631&lt;0, RIGHT(TEXT(AL631,"0.#"),1)&lt;&gt;"."),TRUE,FALSE)</formula>
    </cfRule>
    <cfRule type="expression" dxfId="748" priority="864">
      <formula>IF(AND(AL631&lt;0, RIGHT(TEXT(AL631,"0.#"),1)="."),TRUE,FALSE)</formula>
    </cfRule>
  </conditionalFormatting>
  <conditionalFormatting sqref="Y631:Y660">
    <cfRule type="expression" dxfId="747" priority="859">
      <formula>IF(RIGHT(TEXT(Y631,"0.#"),1)=".",FALSE,TRUE)</formula>
    </cfRule>
    <cfRule type="expression" dxfId="746" priority="860">
      <formula>IF(RIGHT(TEXT(Y631,"0.#"),1)=".",TRUE,FALSE)</formula>
    </cfRule>
  </conditionalFormatting>
  <conditionalFormatting sqref="AL366:AO367">
    <cfRule type="expression" dxfId="745" priority="855">
      <formula>IF(AND(AL366&gt;=0, RIGHT(TEXT(AL366,"0.#"),1)&lt;&gt;"."),TRUE,FALSE)</formula>
    </cfRule>
    <cfRule type="expression" dxfId="744" priority="856">
      <formula>IF(AND(AL366&gt;=0, RIGHT(TEXT(AL366,"0.#"),1)="."),TRUE,FALSE)</formula>
    </cfRule>
    <cfRule type="expression" dxfId="743" priority="857">
      <formula>IF(AND(AL366&lt;0, RIGHT(TEXT(AL366,"0.#"),1)&lt;&gt;"."),TRUE,FALSE)</formula>
    </cfRule>
    <cfRule type="expression" dxfId="742" priority="858">
      <formula>IF(AND(AL366&lt;0, RIGHT(TEXT(AL366,"0.#"),1)="."),TRUE,FALSE)</formula>
    </cfRule>
  </conditionalFormatting>
  <conditionalFormatting sqref="Y367">
    <cfRule type="expression" dxfId="741" priority="853">
      <formula>IF(RIGHT(TEXT(Y367,"0.#"),1)=".",FALSE,TRUE)</formula>
    </cfRule>
    <cfRule type="expression" dxfId="740" priority="854">
      <formula>IF(RIGHT(TEXT(Y367,"0.#"),1)=".",TRUE,FALSE)</formula>
    </cfRule>
  </conditionalFormatting>
  <conditionalFormatting sqref="Y401:Y428">
    <cfRule type="expression" dxfId="739" priority="791">
      <formula>IF(RIGHT(TEXT(Y401,"0.#"),1)=".",FALSE,TRUE)</formula>
    </cfRule>
    <cfRule type="expression" dxfId="738" priority="792">
      <formula>IF(RIGHT(TEXT(Y401,"0.#"),1)=".",TRUE,FALSE)</formula>
    </cfRule>
  </conditionalFormatting>
  <conditionalFormatting sqref="Y400">
    <cfRule type="expression" dxfId="737" priority="785">
      <formula>IF(RIGHT(TEXT(Y400,"0.#"),1)=".",FALSE,TRUE)</formula>
    </cfRule>
    <cfRule type="expression" dxfId="736" priority="786">
      <formula>IF(RIGHT(TEXT(Y400,"0.#"),1)=".",TRUE,FALSE)</formula>
    </cfRule>
  </conditionalFormatting>
  <conditionalFormatting sqref="Y434:Y461">
    <cfRule type="expression" dxfId="735" priority="779">
      <formula>IF(RIGHT(TEXT(Y434,"0.#"),1)=".",FALSE,TRUE)</formula>
    </cfRule>
    <cfRule type="expression" dxfId="734" priority="780">
      <formula>IF(RIGHT(TEXT(Y434,"0.#"),1)=".",TRUE,FALSE)</formula>
    </cfRule>
  </conditionalFormatting>
  <conditionalFormatting sqref="Y432:Y433">
    <cfRule type="expression" dxfId="733" priority="773">
      <formula>IF(RIGHT(TEXT(Y432,"0.#"),1)=".",FALSE,TRUE)</formula>
    </cfRule>
    <cfRule type="expression" dxfId="732" priority="774">
      <formula>IF(RIGHT(TEXT(Y432,"0.#"),1)=".",TRUE,FALSE)</formula>
    </cfRule>
  </conditionalFormatting>
  <conditionalFormatting sqref="Y467:Y494">
    <cfRule type="expression" dxfId="731" priority="767">
      <formula>IF(RIGHT(TEXT(Y467,"0.#"),1)=".",FALSE,TRUE)</formula>
    </cfRule>
    <cfRule type="expression" dxfId="730" priority="768">
      <formula>IF(RIGHT(TEXT(Y467,"0.#"),1)=".",TRUE,FALSE)</formula>
    </cfRule>
  </conditionalFormatting>
  <conditionalFormatting sqref="Y465:Y466">
    <cfRule type="expression" dxfId="729" priority="761">
      <formula>IF(RIGHT(TEXT(Y465,"0.#"),1)=".",FALSE,TRUE)</formula>
    </cfRule>
    <cfRule type="expression" dxfId="728" priority="762">
      <formula>IF(RIGHT(TEXT(Y465,"0.#"),1)=".",TRUE,FALSE)</formula>
    </cfRule>
  </conditionalFormatting>
  <conditionalFormatting sqref="Y500:Y527">
    <cfRule type="expression" dxfId="727" priority="755">
      <formula>IF(RIGHT(TEXT(Y500,"0.#"),1)=".",FALSE,TRUE)</formula>
    </cfRule>
    <cfRule type="expression" dxfId="726" priority="756">
      <formula>IF(RIGHT(TEXT(Y500,"0.#"),1)=".",TRUE,FALSE)</formula>
    </cfRule>
  </conditionalFormatting>
  <conditionalFormatting sqref="Y498:Y499">
    <cfRule type="expression" dxfId="725" priority="749">
      <formula>IF(RIGHT(TEXT(Y498,"0.#"),1)=".",FALSE,TRUE)</formula>
    </cfRule>
    <cfRule type="expression" dxfId="724" priority="750">
      <formula>IF(RIGHT(TEXT(Y498,"0.#"),1)=".",TRUE,FALSE)</formula>
    </cfRule>
  </conditionalFormatting>
  <conditionalFormatting sqref="Y533:Y560">
    <cfRule type="expression" dxfId="723" priority="743">
      <formula>IF(RIGHT(TEXT(Y533,"0.#"),1)=".",FALSE,TRUE)</formula>
    </cfRule>
    <cfRule type="expression" dxfId="722" priority="744">
      <formula>IF(RIGHT(TEXT(Y533,"0.#"),1)=".",TRUE,FALSE)</formula>
    </cfRule>
  </conditionalFormatting>
  <conditionalFormatting sqref="W23">
    <cfRule type="expression" dxfId="721" priority="851">
      <formula>IF(RIGHT(TEXT(W23,"0.#"),1)=".",FALSE,TRUE)</formula>
    </cfRule>
    <cfRule type="expression" dxfId="720" priority="852">
      <formula>IF(RIGHT(TEXT(W23,"0.#"),1)=".",TRUE,FALSE)</formula>
    </cfRule>
  </conditionalFormatting>
  <conditionalFormatting sqref="W24:W27">
    <cfRule type="expression" dxfId="719" priority="849">
      <formula>IF(RIGHT(TEXT(W24,"0.#"),1)=".",FALSE,TRUE)</formula>
    </cfRule>
    <cfRule type="expression" dxfId="718" priority="850">
      <formula>IF(RIGHT(TEXT(W24,"0.#"),1)=".",TRUE,FALSE)</formula>
    </cfRule>
  </conditionalFormatting>
  <conditionalFormatting sqref="W28">
    <cfRule type="expression" dxfId="717" priority="847">
      <formula>IF(RIGHT(TEXT(W28,"0.#"),1)=".",FALSE,TRUE)</formula>
    </cfRule>
    <cfRule type="expression" dxfId="716" priority="848">
      <formula>IF(RIGHT(TEXT(W28,"0.#"),1)=".",TRUE,FALSE)</formula>
    </cfRule>
  </conditionalFormatting>
  <conditionalFormatting sqref="P23">
    <cfRule type="expression" dxfId="715" priority="845">
      <formula>IF(RIGHT(TEXT(P23,"0.#"),1)=".",FALSE,TRUE)</formula>
    </cfRule>
    <cfRule type="expression" dxfId="714" priority="846">
      <formula>IF(RIGHT(TEXT(P23,"0.#"),1)=".",TRUE,FALSE)</formula>
    </cfRule>
  </conditionalFormatting>
  <conditionalFormatting sqref="P24:P27">
    <cfRule type="expression" dxfId="713" priority="843">
      <formula>IF(RIGHT(TEXT(P24,"0.#"),1)=".",FALSE,TRUE)</formula>
    </cfRule>
    <cfRule type="expression" dxfId="712" priority="844">
      <formula>IF(RIGHT(TEXT(P24,"0.#"),1)=".",TRUE,FALSE)</formula>
    </cfRule>
  </conditionalFormatting>
  <conditionalFormatting sqref="P28">
    <cfRule type="expression" dxfId="711" priority="841">
      <formula>IF(RIGHT(TEXT(P28,"0.#"),1)=".",FALSE,TRUE)</formula>
    </cfRule>
    <cfRule type="expression" dxfId="710" priority="842">
      <formula>IF(RIGHT(TEXT(P28,"0.#"),1)=".",TRUE,FALSE)</formula>
    </cfRule>
  </conditionalFormatting>
  <conditionalFormatting sqref="AE202">
    <cfRule type="expression" dxfId="709" priority="839">
      <formula>IF(RIGHT(TEXT(AE202,"0.#"),1)=".",FALSE,TRUE)</formula>
    </cfRule>
    <cfRule type="expression" dxfId="708" priority="840">
      <formula>IF(RIGHT(TEXT(AE202,"0.#"),1)=".",TRUE,FALSE)</formula>
    </cfRule>
  </conditionalFormatting>
  <conditionalFormatting sqref="AE203">
    <cfRule type="expression" dxfId="707" priority="837">
      <formula>IF(RIGHT(TEXT(AE203,"0.#"),1)=".",FALSE,TRUE)</formula>
    </cfRule>
    <cfRule type="expression" dxfId="706" priority="838">
      <formula>IF(RIGHT(TEXT(AE203,"0.#"),1)=".",TRUE,FALSE)</formula>
    </cfRule>
  </conditionalFormatting>
  <conditionalFormatting sqref="AE204">
    <cfRule type="expression" dxfId="705" priority="835">
      <formula>IF(RIGHT(TEXT(AE204,"0.#"),1)=".",FALSE,TRUE)</formula>
    </cfRule>
    <cfRule type="expression" dxfId="704" priority="836">
      <formula>IF(RIGHT(TEXT(AE204,"0.#"),1)=".",TRUE,FALSE)</formula>
    </cfRule>
  </conditionalFormatting>
  <conditionalFormatting sqref="AI204">
    <cfRule type="expression" dxfId="703" priority="833">
      <formula>IF(RIGHT(TEXT(AI204,"0.#"),1)=".",FALSE,TRUE)</formula>
    </cfRule>
    <cfRule type="expression" dxfId="702" priority="834">
      <formula>IF(RIGHT(TEXT(AI204,"0.#"),1)=".",TRUE,FALSE)</formula>
    </cfRule>
  </conditionalFormatting>
  <conditionalFormatting sqref="AI203">
    <cfRule type="expression" dxfId="701" priority="831">
      <formula>IF(RIGHT(TEXT(AI203,"0.#"),1)=".",FALSE,TRUE)</formula>
    </cfRule>
    <cfRule type="expression" dxfId="700" priority="832">
      <formula>IF(RIGHT(TEXT(AI203,"0.#"),1)=".",TRUE,FALSE)</formula>
    </cfRule>
  </conditionalFormatting>
  <conditionalFormatting sqref="AI202">
    <cfRule type="expression" dxfId="699" priority="829">
      <formula>IF(RIGHT(TEXT(AI202,"0.#"),1)=".",FALSE,TRUE)</formula>
    </cfRule>
    <cfRule type="expression" dxfId="698" priority="830">
      <formula>IF(RIGHT(TEXT(AI202,"0.#"),1)=".",TRUE,FALSE)</formula>
    </cfRule>
  </conditionalFormatting>
  <conditionalFormatting sqref="AM202">
    <cfRule type="expression" dxfId="697" priority="827">
      <formula>IF(RIGHT(TEXT(AM202,"0.#"),1)=".",FALSE,TRUE)</formula>
    </cfRule>
    <cfRule type="expression" dxfId="696" priority="828">
      <formula>IF(RIGHT(TEXT(AM202,"0.#"),1)=".",TRUE,FALSE)</formula>
    </cfRule>
  </conditionalFormatting>
  <conditionalFormatting sqref="AM203">
    <cfRule type="expression" dxfId="695" priority="825">
      <formula>IF(RIGHT(TEXT(AM203,"0.#"),1)=".",FALSE,TRUE)</formula>
    </cfRule>
    <cfRule type="expression" dxfId="694" priority="826">
      <formula>IF(RIGHT(TEXT(AM203,"0.#"),1)=".",TRUE,FALSE)</formula>
    </cfRule>
  </conditionalFormatting>
  <conditionalFormatting sqref="AM204">
    <cfRule type="expression" dxfId="693" priority="823">
      <formula>IF(RIGHT(TEXT(AM204,"0.#"),1)=".",FALSE,TRUE)</formula>
    </cfRule>
    <cfRule type="expression" dxfId="692" priority="824">
      <formula>IF(RIGHT(TEXT(AM204,"0.#"),1)=".",TRUE,FALSE)</formula>
    </cfRule>
  </conditionalFormatting>
  <conditionalFormatting sqref="AQ202:AQ204">
    <cfRule type="expression" dxfId="691" priority="821">
      <formula>IF(RIGHT(TEXT(AQ202,"0.#"),1)=".",FALSE,TRUE)</formula>
    </cfRule>
    <cfRule type="expression" dxfId="690" priority="822">
      <formula>IF(RIGHT(TEXT(AQ202,"0.#"),1)=".",TRUE,FALSE)</formula>
    </cfRule>
  </conditionalFormatting>
  <conditionalFormatting sqref="AU202:AU204">
    <cfRule type="expression" dxfId="689" priority="819">
      <formula>IF(RIGHT(TEXT(AU202,"0.#"),1)=".",FALSE,TRUE)</formula>
    </cfRule>
    <cfRule type="expression" dxfId="688" priority="820">
      <formula>IF(RIGHT(TEXT(AU202,"0.#"),1)=".",TRUE,FALSE)</formula>
    </cfRule>
  </conditionalFormatting>
  <conditionalFormatting sqref="AE205">
    <cfRule type="expression" dxfId="687" priority="817">
      <formula>IF(RIGHT(TEXT(AE205,"0.#"),1)=".",FALSE,TRUE)</formula>
    </cfRule>
    <cfRule type="expression" dxfId="686" priority="818">
      <formula>IF(RIGHT(TEXT(AE205,"0.#"),1)=".",TRUE,FALSE)</formula>
    </cfRule>
  </conditionalFormatting>
  <conditionalFormatting sqref="AE206">
    <cfRule type="expression" dxfId="685" priority="815">
      <formula>IF(RIGHT(TEXT(AE206,"0.#"),1)=".",FALSE,TRUE)</formula>
    </cfRule>
    <cfRule type="expression" dxfId="684" priority="816">
      <formula>IF(RIGHT(TEXT(AE206,"0.#"),1)=".",TRUE,FALSE)</formula>
    </cfRule>
  </conditionalFormatting>
  <conditionalFormatting sqref="AE207">
    <cfRule type="expression" dxfId="683" priority="813">
      <formula>IF(RIGHT(TEXT(AE207,"0.#"),1)=".",FALSE,TRUE)</formula>
    </cfRule>
    <cfRule type="expression" dxfId="682" priority="814">
      <formula>IF(RIGHT(TEXT(AE207,"0.#"),1)=".",TRUE,FALSE)</formula>
    </cfRule>
  </conditionalFormatting>
  <conditionalFormatting sqref="AI206">
    <cfRule type="expression" dxfId="681" priority="809">
      <formula>IF(RIGHT(TEXT(AI206,"0.#"),1)=".",FALSE,TRUE)</formula>
    </cfRule>
    <cfRule type="expression" dxfId="680" priority="810">
      <formula>IF(RIGHT(TEXT(AI206,"0.#"),1)=".",TRUE,FALSE)</formula>
    </cfRule>
  </conditionalFormatting>
  <conditionalFormatting sqref="AI205">
    <cfRule type="expression" dxfId="679" priority="807">
      <formula>IF(RIGHT(TEXT(AI205,"0.#"),1)=".",FALSE,TRUE)</formula>
    </cfRule>
    <cfRule type="expression" dxfId="678" priority="808">
      <formula>IF(RIGHT(TEXT(AI205,"0.#"),1)=".",TRUE,FALSE)</formula>
    </cfRule>
  </conditionalFormatting>
  <conditionalFormatting sqref="AM205">
    <cfRule type="expression" dxfId="677" priority="805">
      <formula>IF(RIGHT(TEXT(AM205,"0.#"),1)=".",FALSE,TRUE)</formula>
    </cfRule>
    <cfRule type="expression" dxfId="676" priority="806">
      <formula>IF(RIGHT(TEXT(AM205,"0.#"),1)=".",TRUE,FALSE)</formula>
    </cfRule>
  </conditionalFormatting>
  <conditionalFormatting sqref="AM206">
    <cfRule type="expression" dxfId="675" priority="803">
      <formula>IF(RIGHT(TEXT(AM206,"0.#"),1)=".",FALSE,TRUE)</formula>
    </cfRule>
    <cfRule type="expression" dxfId="674" priority="804">
      <formula>IF(RIGHT(TEXT(AM206,"0.#"),1)=".",TRUE,FALSE)</formula>
    </cfRule>
  </conditionalFormatting>
  <conditionalFormatting sqref="AQ205:AQ206">
    <cfRule type="expression" dxfId="673" priority="799">
      <formula>IF(RIGHT(TEXT(AQ205,"0.#"),1)=".",FALSE,TRUE)</formula>
    </cfRule>
    <cfRule type="expression" dxfId="672" priority="800">
      <formula>IF(RIGHT(TEXT(AQ205,"0.#"),1)=".",TRUE,FALSE)</formula>
    </cfRule>
  </conditionalFormatting>
  <conditionalFormatting sqref="AU205:AU206">
    <cfRule type="expression" dxfId="671" priority="797">
      <formula>IF(RIGHT(TEXT(AU205,"0.#"),1)=".",FALSE,TRUE)</formula>
    </cfRule>
    <cfRule type="expression" dxfId="670" priority="798">
      <formula>IF(RIGHT(TEXT(AU205,"0.#"),1)=".",TRUE,FALSE)</formula>
    </cfRule>
  </conditionalFormatting>
  <conditionalFormatting sqref="AL401:AO428">
    <cfRule type="expression" dxfId="669" priority="793">
      <formula>IF(AND(AL401&gt;=0, RIGHT(TEXT(AL401,"0.#"),1)&lt;&gt;"."),TRUE,FALSE)</formula>
    </cfRule>
    <cfRule type="expression" dxfId="668" priority="794">
      <formula>IF(AND(AL401&gt;=0, RIGHT(TEXT(AL401,"0.#"),1)="."),TRUE,FALSE)</formula>
    </cfRule>
    <cfRule type="expression" dxfId="667" priority="795">
      <formula>IF(AND(AL401&lt;0, RIGHT(TEXT(AL401,"0.#"),1)&lt;&gt;"."),TRUE,FALSE)</formula>
    </cfRule>
    <cfRule type="expression" dxfId="666" priority="796">
      <formula>IF(AND(AL401&lt;0, RIGHT(TEXT(AL401,"0.#"),1)="."),TRUE,FALSE)</formula>
    </cfRule>
  </conditionalFormatting>
  <conditionalFormatting sqref="AL399:AO400">
    <cfRule type="expression" dxfId="665" priority="787">
      <formula>IF(AND(AL399&gt;=0, RIGHT(TEXT(AL399,"0.#"),1)&lt;&gt;"."),TRUE,FALSE)</formula>
    </cfRule>
    <cfRule type="expression" dxfId="664" priority="788">
      <formula>IF(AND(AL399&gt;=0, RIGHT(TEXT(AL399,"0.#"),1)="."),TRUE,FALSE)</formula>
    </cfRule>
    <cfRule type="expression" dxfId="663" priority="789">
      <formula>IF(AND(AL399&lt;0, RIGHT(TEXT(AL399,"0.#"),1)&lt;&gt;"."),TRUE,FALSE)</formula>
    </cfRule>
    <cfRule type="expression" dxfId="662" priority="790">
      <formula>IF(AND(AL399&lt;0, RIGHT(TEXT(AL399,"0.#"),1)="."),TRUE,FALSE)</formula>
    </cfRule>
  </conditionalFormatting>
  <conditionalFormatting sqref="AL434:AO461">
    <cfRule type="expression" dxfId="661" priority="781">
      <formula>IF(AND(AL434&gt;=0, RIGHT(TEXT(AL434,"0.#"),1)&lt;&gt;"."),TRUE,FALSE)</formula>
    </cfRule>
    <cfRule type="expression" dxfId="660" priority="782">
      <formula>IF(AND(AL434&gt;=0, RIGHT(TEXT(AL434,"0.#"),1)="."),TRUE,FALSE)</formula>
    </cfRule>
    <cfRule type="expression" dxfId="659" priority="783">
      <formula>IF(AND(AL434&lt;0, RIGHT(TEXT(AL434,"0.#"),1)&lt;&gt;"."),TRUE,FALSE)</formula>
    </cfRule>
    <cfRule type="expression" dxfId="658" priority="784">
      <formula>IF(AND(AL434&lt;0, RIGHT(TEXT(AL434,"0.#"),1)="."),TRUE,FALSE)</formula>
    </cfRule>
  </conditionalFormatting>
  <conditionalFormatting sqref="AL432:AO433">
    <cfRule type="expression" dxfId="657" priority="775">
      <formula>IF(AND(AL432&gt;=0, RIGHT(TEXT(AL432,"0.#"),1)&lt;&gt;"."),TRUE,FALSE)</formula>
    </cfRule>
    <cfRule type="expression" dxfId="656" priority="776">
      <formula>IF(AND(AL432&gt;=0, RIGHT(TEXT(AL432,"0.#"),1)="."),TRUE,FALSE)</formula>
    </cfRule>
    <cfRule type="expression" dxfId="655" priority="777">
      <formula>IF(AND(AL432&lt;0, RIGHT(TEXT(AL432,"0.#"),1)&lt;&gt;"."),TRUE,FALSE)</formula>
    </cfRule>
    <cfRule type="expression" dxfId="654" priority="778">
      <formula>IF(AND(AL432&lt;0, RIGHT(TEXT(AL432,"0.#"),1)="."),TRUE,FALSE)</formula>
    </cfRule>
  </conditionalFormatting>
  <conditionalFormatting sqref="AL467:AO494">
    <cfRule type="expression" dxfId="653" priority="769">
      <formula>IF(AND(AL467&gt;=0, RIGHT(TEXT(AL467,"0.#"),1)&lt;&gt;"."),TRUE,FALSE)</formula>
    </cfRule>
    <cfRule type="expression" dxfId="652" priority="770">
      <formula>IF(AND(AL467&gt;=0, RIGHT(TEXT(AL467,"0.#"),1)="."),TRUE,FALSE)</formula>
    </cfRule>
    <cfRule type="expression" dxfId="651" priority="771">
      <formula>IF(AND(AL467&lt;0, RIGHT(TEXT(AL467,"0.#"),1)&lt;&gt;"."),TRUE,FALSE)</formula>
    </cfRule>
    <cfRule type="expression" dxfId="650" priority="772">
      <formula>IF(AND(AL467&lt;0, RIGHT(TEXT(AL467,"0.#"),1)="."),TRUE,FALSE)</formula>
    </cfRule>
  </conditionalFormatting>
  <conditionalFormatting sqref="AL465:AO466">
    <cfRule type="expression" dxfId="649" priority="763">
      <formula>IF(AND(AL465&gt;=0, RIGHT(TEXT(AL465,"0.#"),1)&lt;&gt;"."),TRUE,FALSE)</formula>
    </cfRule>
    <cfRule type="expression" dxfId="648" priority="764">
      <formula>IF(AND(AL465&gt;=0, RIGHT(TEXT(AL465,"0.#"),1)="."),TRUE,FALSE)</formula>
    </cfRule>
    <cfRule type="expression" dxfId="647" priority="765">
      <formula>IF(AND(AL465&lt;0, RIGHT(TEXT(AL465,"0.#"),1)&lt;&gt;"."),TRUE,FALSE)</formula>
    </cfRule>
    <cfRule type="expression" dxfId="646" priority="766">
      <formula>IF(AND(AL465&lt;0, RIGHT(TEXT(AL465,"0.#"),1)="."),TRUE,FALSE)</formula>
    </cfRule>
  </conditionalFormatting>
  <conditionalFormatting sqref="AL500:AO527">
    <cfRule type="expression" dxfId="645" priority="757">
      <formula>IF(AND(AL500&gt;=0, RIGHT(TEXT(AL500,"0.#"),1)&lt;&gt;"."),TRUE,FALSE)</formula>
    </cfRule>
    <cfRule type="expression" dxfId="644" priority="758">
      <formula>IF(AND(AL500&gt;=0, RIGHT(TEXT(AL500,"0.#"),1)="."),TRUE,FALSE)</formula>
    </cfRule>
    <cfRule type="expression" dxfId="643" priority="759">
      <formula>IF(AND(AL500&lt;0, RIGHT(TEXT(AL500,"0.#"),1)&lt;&gt;"."),TRUE,FALSE)</formula>
    </cfRule>
    <cfRule type="expression" dxfId="642" priority="760">
      <formula>IF(AND(AL500&lt;0, RIGHT(TEXT(AL500,"0.#"),1)="."),TRUE,FALSE)</formula>
    </cfRule>
  </conditionalFormatting>
  <conditionalFormatting sqref="AL498:AO499">
    <cfRule type="expression" dxfId="641" priority="751">
      <formula>IF(AND(AL498&gt;=0, RIGHT(TEXT(AL498,"0.#"),1)&lt;&gt;"."),TRUE,FALSE)</formula>
    </cfRule>
    <cfRule type="expression" dxfId="640" priority="752">
      <formula>IF(AND(AL498&gt;=0, RIGHT(TEXT(AL498,"0.#"),1)="."),TRUE,FALSE)</formula>
    </cfRule>
    <cfRule type="expression" dxfId="639" priority="753">
      <formula>IF(AND(AL498&lt;0, RIGHT(TEXT(AL498,"0.#"),1)&lt;&gt;"."),TRUE,FALSE)</formula>
    </cfRule>
    <cfRule type="expression" dxfId="638" priority="754">
      <formula>IF(AND(AL498&lt;0, RIGHT(TEXT(AL498,"0.#"),1)="."),TRUE,FALSE)</formula>
    </cfRule>
  </conditionalFormatting>
  <conditionalFormatting sqref="AL533:AO560">
    <cfRule type="expression" dxfId="637" priority="745">
      <formula>IF(AND(AL533&gt;=0, RIGHT(TEXT(AL533,"0.#"),1)&lt;&gt;"."),TRUE,FALSE)</formula>
    </cfRule>
    <cfRule type="expression" dxfId="636" priority="746">
      <formula>IF(AND(AL533&gt;=0, RIGHT(TEXT(AL533,"0.#"),1)="."),TRUE,FALSE)</formula>
    </cfRule>
    <cfRule type="expression" dxfId="635" priority="747">
      <formula>IF(AND(AL533&lt;0, RIGHT(TEXT(AL533,"0.#"),1)&lt;&gt;"."),TRUE,FALSE)</formula>
    </cfRule>
    <cfRule type="expression" dxfId="634" priority="748">
      <formula>IF(AND(AL533&lt;0, RIGHT(TEXT(AL533,"0.#"),1)="."),TRUE,FALSE)</formula>
    </cfRule>
  </conditionalFormatting>
  <conditionalFormatting sqref="AL531:AO532">
    <cfRule type="expression" dxfId="633" priority="739">
      <formula>IF(AND(AL531&gt;=0, RIGHT(TEXT(AL531,"0.#"),1)&lt;&gt;"."),TRUE,FALSE)</formula>
    </cfRule>
    <cfRule type="expression" dxfId="632" priority="740">
      <formula>IF(AND(AL531&gt;=0, RIGHT(TEXT(AL531,"0.#"),1)="."),TRUE,FALSE)</formula>
    </cfRule>
    <cfRule type="expression" dxfId="631" priority="741">
      <formula>IF(AND(AL531&lt;0, RIGHT(TEXT(AL531,"0.#"),1)&lt;&gt;"."),TRUE,FALSE)</formula>
    </cfRule>
    <cfRule type="expression" dxfId="630" priority="742">
      <formula>IF(AND(AL531&lt;0, RIGHT(TEXT(AL531,"0.#"),1)="."),TRUE,FALSE)</formula>
    </cfRule>
  </conditionalFormatting>
  <conditionalFormatting sqref="Y531:Y532">
    <cfRule type="expression" dxfId="629" priority="737">
      <formula>IF(RIGHT(TEXT(Y531,"0.#"),1)=".",FALSE,TRUE)</formula>
    </cfRule>
    <cfRule type="expression" dxfId="628" priority="738">
      <formula>IF(RIGHT(TEXT(Y531,"0.#"),1)=".",TRUE,FALSE)</formula>
    </cfRule>
  </conditionalFormatting>
  <conditionalFormatting sqref="AL566:AO593">
    <cfRule type="expression" dxfId="627" priority="733">
      <formula>IF(AND(AL566&gt;=0, RIGHT(TEXT(AL566,"0.#"),1)&lt;&gt;"."),TRUE,FALSE)</formula>
    </cfRule>
    <cfRule type="expression" dxfId="626" priority="734">
      <formula>IF(AND(AL566&gt;=0, RIGHT(TEXT(AL566,"0.#"),1)="."),TRUE,FALSE)</formula>
    </cfRule>
    <cfRule type="expression" dxfId="625" priority="735">
      <formula>IF(AND(AL566&lt;0, RIGHT(TEXT(AL566,"0.#"),1)&lt;&gt;"."),TRUE,FALSE)</formula>
    </cfRule>
    <cfRule type="expression" dxfId="624" priority="736">
      <formula>IF(AND(AL566&lt;0, RIGHT(TEXT(AL566,"0.#"),1)="."),TRUE,FALSE)</formula>
    </cfRule>
  </conditionalFormatting>
  <conditionalFormatting sqref="Y566:Y593">
    <cfRule type="expression" dxfId="623" priority="731">
      <formula>IF(RIGHT(TEXT(Y566,"0.#"),1)=".",FALSE,TRUE)</formula>
    </cfRule>
    <cfRule type="expression" dxfId="622" priority="732">
      <formula>IF(RIGHT(TEXT(Y566,"0.#"),1)=".",TRUE,FALSE)</formula>
    </cfRule>
  </conditionalFormatting>
  <conditionalFormatting sqref="AL564:AO565">
    <cfRule type="expression" dxfId="621" priority="727">
      <formula>IF(AND(AL564&gt;=0, RIGHT(TEXT(AL564,"0.#"),1)&lt;&gt;"."),TRUE,FALSE)</formula>
    </cfRule>
    <cfRule type="expression" dxfId="620" priority="728">
      <formula>IF(AND(AL564&gt;=0, RIGHT(TEXT(AL564,"0.#"),1)="."),TRUE,FALSE)</formula>
    </cfRule>
    <cfRule type="expression" dxfId="619" priority="729">
      <formula>IF(AND(AL564&lt;0, RIGHT(TEXT(AL564,"0.#"),1)&lt;&gt;"."),TRUE,FALSE)</formula>
    </cfRule>
    <cfRule type="expression" dxfId="618" priority="730">
      <formula>IF(AND(AL564&lt;0, RIGHT(TEXT(AL564,"0.#"),1)="."),TRUE,FALSE)</formula>
    </cfRule>
  </conditionalFormatting>
  <conditionalFormatting sqref="Y564:Y565">
    <cfRule type="expression" dxfId="617" priority="725">
      <formula>IF(RIGHT(TEXT(Y564,"0.#"),1)=".",FALSE,TRUE)</formula>
    </cfRule>
    <cfRule type="expression" dxfId="616" priority="726">
      <formula>IF(RIGHT(TEXT(Y564,"0.#"),1)=".",TRUE,FALSE)</formula>
    </cfRule>
  </conditionalFormatting>
  <conditionalFormatting sqref="AL599:AO626">
    <cfRule type="expression" dxfId="615" priority="721">
      <formula>IF(AND(AL599&gt;=0, RIGHT(TEXT(AL599,"0.#"),1)&lt;&gt;"."),TRUE,FALSE)</formula>
    </cfRule>
    <cfRule type="expression" dxfId="614" priority="722">
      <formula>IF(AND(AL599&gt;=0, RIGHT(TEXT(AL599,"0.#"),1)="."),TRUE,FALSE)</formula>
    </cfRule>
    <cfRule type="expression" dxfId="613" priority="723">
      <formula>IF(AND(AL599&lt;0, RIGHT(TEXT(AL599,"0.#"),1)&lt;&gt;"."),TRUE,FALSE)</formula>
    </cfRule>
    <cfRule type="expression" dxfId="612" priority="724">
      <formula>IF(AND(AL599&lt;0, RIGHT(TEXT(AL599,"0.#"),1)="."),TRUE,FALSE)</formula>
    </cfRule>
  </conditionalFormatting>
  <conditionalFormatting sqref="Y599:Y626">
    <cfRule type="expression" dxfId="611" priority="719">
      <formula>IF(RIGHT(TEXT(Y599,"0.#"),1)=".",FALSE,TRUE)</formula>
    </cfRule>
    <cfRule type="expression" dxfId="610" priority="720">
      <formula>IF(RIGHT(TEXT(Y599,"0.#"),1)=".",TRUE,FALSE)</formula>
    </cfRule>
  </conditionalFormatting>
  <conditionalFormatting sqref="AL597:AO598">
    <cfRule type="expression" dxfId="609" priority="715">
      <formula>IF(AND(AL597&gt;=0, RIGHT(TEXT(AL597,"0.#"),1)&lt;&gt;"."),TRUE,FALSE)</formula>
    </cfRule>
    <cfRule type="expression" dxfId="608" priority="716">
      <formula>IF(AND(AL597&gt;=0, RIGHT(TEXT(AL597,"0.#"),1)="."),TRUE,FALSE)</formula>
    </cfRule>
    <cfRule type="expression" dxfId="607" priority="717">
      <formula>IF(AND(AL597&lt;0, RIGHT(TEXT(AL597,"0.#"),1)&lt;&gt;"."),TRUE,FALSE)</formula>
    </cfRule>
    <cfRule type="expression" dxfId="606" priority="718">
      <formula>IF(AND(AL597&lt;0, RIGHT(TEXT(AL597,"0.#"),1)="."),TRUE,FALSE)</formula>
    </cfRule>
  </conditionalFormatting>
  <conditionalFormatting sqref="Y597:Y598">
    <cfRule type="expression" dxfId="605" priority="713">
      <formula>IF(RIGHT(TEXT(Y597,"0.#"),1)=".",FALSE,TRUE)</formula>
    </cfRule>
    <cfRule type="expression" dxfId="604" priority="714">
      <formula>IF(RIGHT(TEXT(Y597,"0.#"),1)=".",TRUE,FALSE)</formula>
    </cfRule>
  </conditionalFormatting>
  <conditionalFormatting sqref="AU33">
    <cfRule type="expression" dxfId="603" priority="709">
      <formula>IF(RIGHT(TEXT(AU33,"0.#"),1)=".",FALSE,TRUE)</formula>
    </cfRule>
    <cfRule type="expression" dxfId="602" priority="710">
      <formula>IF(RIGHT(TEXT(AU33,"0.#"),1)=".",TRUE,FALSE)</formula>
    </cfRule>
  </conditionalFormatting>
  <conditionalFormatting sqref="AU32">
    <cfRule type="expression" dxfId="601" priority="711">
      <formula>IF(RIGHT(TEXT(AU32,"0.#"),1)=".",FALSE,TRUE)</formula>
    </cfRule>
    <cfRule type="expression" dxfId="600" priority="712">
      <formula>IF(RIGHT(TEXT(AU32,"0.#"),1)=".",TRUE,FALSE)</formula>
    </cfRule>
  </conditionalFormatting>
  <conditionalFormatting sqref="P29:AC29">
    <cfRule type="expression" dxfId="599" priority="707">
      <formula>IF(RIGHT(TEXT(P29,"0.#"),1)=".",FALSE,TRUE)</formula>
    </cfRule>
    <cfRule type="expression" dxfId="598" priority="708">
      <formula>IF(RIGHT(TEXT(P29,"0.#"),1)=".",TRUE,FALSE)</formula>
    </cfRule>
  </conditionalFormatting>
  <conditionalFormatting sqref="AM41">
    <cfRule type="expression" dxfId="597" priority="689">
      <formula>IF(RIGHT(TEXT(AM41,"0.#"),1)=".",FALSE,TRUE)</formula>
    </cfRule>
    <cfRule type="expression" dxfId="596" priority="690">
      <formula>IF(RIGHT(TEXT(AM41,"0.#"),1)=".",TRUE,FALSE)</formula>
    </cfRule>
  </conditionalFormatting>
  <conditionalFormatting sqref="AM40">
    <cfRule type="expression" dxfId="595" priority="691">
      <formula>IF(RIGHT(TEXT(AM40,"0.#"),1)=".",FALSE,TRUE)</formula>
    </cfRule>
    <cfRule type="expression" dxfId="594" priority="692">
      <formula>IF(RIGHT(TEXT(AM40,"0.#"),1)=".",TRUE,FALSE)</formula>
    </cfRule>
  </conditionalFormatting>
  <conditionalFormatting sqref="AE39">
    <cfRule type="expression" dxfId="593" priority="705">
      <formula>IF(RIGHT(TEXT(AE39,"0.#"),1)=".",FALSE,TRUE)</formula>
    </cfRule>
    <cfRule type="expression" dxfId="592" priority="706">
      <formula>IF(RIGHT(TEXT(AE39,"0.#"),1)=".",TRUE,FALSE)</formula>
    </cfRule>
  </conditionalFormatting>
  <conditionalFormatting sqref="AQ39:AQ41">
    <cfRule type="expression" dxfId="591" priority="687">
      <formula>IF(RIGHT(TEXT(AQ39,"0.#"),1)=".",FALSE,TRUE)</formula>
    </cfRule>
    <cfRule type="expression" dxfId="590" priority="688">
      <formula>IF(RIGHT(TEXT(AQ39,"0.#"),1)=".",TRUE,FALSE)</formula>
    </cfRule>
  </conditionalFormatting>
  <conditionalFormatting sqref="AU39:AU41">
    <cfRule type="expression" dxfId="589" priority="685">
      <formula>IF(RIGHT(TEXT(AU39,"0.#"),1)=".",FALSE,TRUE)</formula>
    </cfRule>
    <cfRule type="expression" dxfId="588" priority="686">
      <formula>IF(RIGHT(TEXT(AU39,"0.#"),1)=".",TRUE,FALSE)</formula>
    </cfRule>
  </conditionalFormatting>
  <conditionalFormatting sqref="AI41">
    <cfRule type="expression" dxfId="587" priority="699">
      <formula>IF(RIGHT(TEXT(AI41,"0.#"),1)=".",FALSE,TRUE)</formula>
    </cfRule>
    <cfRule type="expression" dxfId="586" priority="700">
      <formula>IF(RIGHT(TEXT(AI41,"0.#"),1)=".",TRUE,FALSE)</formula>
    </cfRule>
  </conditionalFormatting>
  <conditionalFormatting sqref="AE40">
    <cfRule type="expression" dxfId="585" priority="703">
      <formula>IF(RIGHT(TEXT(AE40,"0.#"),1)=".",FALSE,TRUE)</formula>
    </cfRule>
    <cfRule type="expression" dxfId="584" priority="704">
      <formula>IF(RIGHT(TEXT(AE40,"0.#"),1)=".",TRUE,FALSE)</formula>
    </cfRule>
  </conditionalFormatting>
  <conditionalFormatting sqref="AE41">
    <cfRule type="expression" dxfId="583" priority="701">
      <formula>IF(RIGHT(TEXT(AE41,"0.#"),1)=".",FALSE,TRUE)</formula>
    </cfRule>
    <cfRule type="expression" dxfId="582" priority="702">
      <formula>IF(RIGHT(TEXT(AE41,"0.#"),1)=".",TRUE,FALSE)</formula>
    </cfRule>
  </conditionalFormatting>
  <conditionalFormatting sqref="AM39">
    <cfRule type="expression" dxfId="581" priority="693">
      <formula>IF(RIGHT(TEXT(AM39,"0.#"),1)=".",FALSE,TRUE)</formula>
    </cfRule>
    <cfRule type="expression" dxfId="580" priority="694">
      <formula>IF(RIGHT(TEXT(AM39,"0.#"),1)=".",TRUE,FALSE)</formula>
    </cfRule>
  </conditionalFormatting>
  <conditionalFormatting sqref="AI39">
    <cfRule type="expression" dxfId="579" priority="695">
      <formula>IF(RIGHT(TEXT(AI39,"0.#"),1)=".",FALSE,TRUE)</formula>
    </cfRule>
    <cfRule type="expression" dxfId="578" priority="696">
      <formula>IF(RIGHT(TEXT(AI39,"0.#"),1)=".",TRUE,FALSE)</formula>
    </cfRule>
  </conditionalFormatting>
  <conditionalFormatting sqref="AI40">
    <cfRule type="expression" dxfId="577" priority="697">
      <formula>IF(RIGHT(TEXT(AI40,"0.#"),1)=".",FALSE,TRUE)</formula>
    </cfRule>
    <cfRule type="expression" dxfId="576" priority="698">
      <formula>IF(RIGHT(TEXT(AI40,"0.#"),1)=".",TRUE,FALSE)</formula>
    </cfRule>
  </conditionalFormatting>
  <conditionalFormatting sqref="AM69">
    <cfRule type="expression" dxfId="575" priority="657">
      <formula>IF(RIGHT(TEXT(AM69,"0.#"),1)=".",FALSE,TRUE)</formula>
    </cfRule>
    <cfRule type="expression" dxfId="574" priority="658">
      <formula>IF(RIGHT(TEXT(AM69,"0.#"),1)=".",TRUE,FALSE)</formula>
    </cfRule>
  </conditionalFormatting>
  <conditionalFormatting sqref="AE70 AM70">
    <cfRule type="expression" dxfId="573" priority="655">
      <formula>IF(RIGHT(TEXT(AE70,"0.#"),1)=".",FALSE,TRUE)</formula>
    </cfRule>
    <cfRule type="expression" dxfId="572" priority="656">
      <formula>IF(RIGHT(TEXT(AE70,"0.#"),1)=".",TRUE,FALSE)</formula>
    </cfRule>
  </conditionalFormatting>
  <conditionalFormatting sqref="AI70">
    <cfRule type="expression" dxfId="571" priority="653">
      <formula>IF(RIGHT(TEXT(AI70,"0.#"),1)=".",FALSE,TRUE)</formula>
    </cfRule>
    <cfRule type="expression" dxfId="570" priority="654">
      <formula>IF(RIGHT(TEXT(AI70,"0.#"),1)=".",TRUE,FALSE)</formula>
    </cfRule>
  </conditionalFormatting>
  <conditionalFormatting sqref="AQ70">
    <cfRule type="expression" dxfId="569" priority="651">
      <formula>IF(RIGHT(TEXT(AQ70,"0.#"),1)=".",FALSE,TRUE)</formula>
    </cfRule>
    <cfRule type="expression" dxfId="568" priority="652">
      <formula>IF(RIGHT(TEXT(AQ70,"0.#"),1)=".",TRUE,FALSE)</formula>
    </cfRule>
  </conditionalFormatting>
  <conditionalFormatting sqref="AE69 AQ69">
    <cfRule type="expression" dxfId="567" priority="661">
      <formula>IF(RIGHT(TEXT(AE69,"0.#"),1)=".",FALSE,TRUE)</formula>
    </cfRule>
    <cfRule type="expression" dxfId="566" priority="662">
      <formula>IF(RIGHT(TEXT(AE69,"0.#"),1)=".",TRUE,FALSE)</formula>
    </cfRule>
  </conditionalFormatting>
  <conditionalFormatting sqref="AI69">
    <cfRule type="expression" dxfId="565" priority="659">
      <formula>IF(RIGHT(TEXT(AI69,"0.#"),1)=".",FALSE,TRUE)</formula>
    </cfRule>
    <cfRule type="expression" dxfId="564" priority="660">
      <formula>IF(RIGHT(TEXT(AI69,"0.#"),1)=".",TRUE,FALSE)</formula>
    </cfRule>
  </conditionalFormatting>
  <conditionalFormatting sqref="AE66 AQ66">
    <cfRule type="expression" dxfId="563" priority="649">
      <formula>IF(RIGHT(TEXT(AE66,"0.#"),1)=".",FALSE,TRUE)</formula>
    </cfRule>
    <cfRule type="expression" dxfId="562" priority="650">
      <formula>IF(RIGHT(TEXT(AE66,"0.#"),1)=".",TRUE,FALSE)</formula>
    </cfRule>
  </conditionalFormatting>
  <conditionalFormatting sqref="AI66">
    <cfRule type="expression" dxfId="561" priority="647">
      <formula>IF(RIGHT(TEXT(AI66,"0.#"),1)=".",FALSE,TRUE)</formula>
    </cfRule>
    <cfRule type="expression" dxfId="560" priority="648">
      <formula>IF(RIGHT(TEXT(AI66,"0.#"),1)=".",TRUE,FALSE)</formula>
    </cfRule>
  </conditionalFormatting>
  <conditionalFormatting sqref="AM66">
    <cfRule type="expression" dxfId="559" priority="645">
      <formula>IF(RIGHT(TEXT(AM66,"0.#"),1)=".",FALSE,TRUE)</formula>
    </cfRule>
    <cfRule type="expression" dxfId="558" priority="646">
      <formula>IF(RIGHT(TEXT(AM66,"0.#"),1)=".",TRUE,FALSE)</formula>
    </cfRule>
  </conditionalFormatting>
  <conditionalFormatting sqref="AE67">
    <cfRule type="expression" dxfId="557" priority="643">
      <formula>IF(RIGHT(TEXT(AE67,"0.#"),1)=".",FALSE,TRUE)</formula>
    </cfRule>
    <cfRule type="expression" dxfId="556" priority="644">
      <formula>IF(RIGHT(TEXT(AE67,"0.#"),1)=".",TRUE,FALSE)</formula>
    </cfRule>
  </conditionalFormatting>
  <conditionalFormatting sqref="AI67">
    <cfRule type="expression" dxfId="555" priority="641">
      <formula>IF(RIGHT(TEXT(AI67,"0.#"),1)=".",FALSE,TRUE)</formula>
    </cfRule>
    <cfRule type="expression" dxfId="554" priority="642">
      <formula>IF(RIGHT(TEXT(AI67,"0.#"),1)=".",TRUE,FALSE)</formula>
    </cfRule>
  </conditionalFormatting>
  <conditionalFormatting sqref="AM67">
    <cfRule type="expression" dxfId="553" priority="639">
      <formula>IF(RIGHT(TEXT(AM67,"0.#"),1)=".",FALSE,TRUE)</formula>
    </cfRule>
    <cfRule type="expression" dxfId="552" priority="640">
      <formula>IF(RIGHT(TEXT(AM67,"0.#"),1)=".",TRUE,FALSE)</formula>
    </cfRule>
  </conditionalFormatting>
  <conditionalFormatting sqref="AQ67">
    <cfRule type="expression" dxfId="551" priority="637">
      <formula>IF(RIGHT(TEXT(AQ67,"0.#"),1)=".",FALSE,TRUE)</formula>
    </cfRule>
    <cfRule type="expression" dxfId="550" priority="638">
      <formula>IF(RIGHT(TEXT(AQ67,"0.#"),1)=".",TRUE,FALSE)</formula>
    </cfRule>
  </conditionalFormatting>
  <conditionalFormatting sqref="AU66">
    <cfRule type="expression" dxfId="549" priority="635">
      <formula>IF(RIGHT(TEXT(AU66,"0.#"),1)=".",FALSE,TRUE)</formula>
    </cfRule>
    <cfRule type="expression" dxfId="548" priority="636">
      <formula>IF(RIGHT(TEXT(AU66,"0.#"),1)=".",TRUE,FALSE)</formula>
    </cfRule>
  </conditionalFormatting>
  <conditionalFormatting sqref="AU67">
    <cfRule type="expression" dxfId="547" priority="633">
      <formula>IF(RIGHT(TEXT(AU67,"0.#"),1)=".",FALSE,TRUE)</formula>
    </cfRule>
    <cfRule type="expression" dxfId="546" priority="634">
      <formula>IF(RIGHT(TEXT(AU67,"0.#"),1)=".",TRUE,FALSE)</formula>
    </cfRule>
  </conditionalFormatting>
  <conditionalFormatting sqref="AE100 AQ100">
    <cfRule type="expression" dxfId="545" priority="595">
      <formula>IF(RIGHT(TEXT(AE100,"0.#"),1)=".",FALSE,TRUE)</formula>
    </cfRule>
    <cfRule type="expression" dxfId="544" priority="596">
      <formula>IF(RIGHT(TEXT(AE100,"0.#"),1)=".",TRUE,FALSE)</formula>
    </cfRule>
  </conditionalFormatting>
  <conditionalFormatting sqref="AI100">
    <cfRule type="expression" dxfId="543" priority="593">
      <formula>IF(RIGHT(TEXT(AI100,"0.#"),1)=".",FALSE,TRUE)</formula>
    </cfRule>
    <cfRule type="expression" dxfId="542" priority="594">
      <formula>IF(RIGHT(TEXT(AI100,"0.#"),1)=".",TRUE,FALSE)</formula>
    </cfRule>
  </conditionalFormatting>
  <conditionalFormatting sqref="AM100">
    <cfRule type="expression" dxfId="541" priority="591">
      <formula>IF(RIGHT(TEXT(AM100,"0.#"),1)=".",FALSE,TRUE)</formula>
    </cfRule>
    <cfRule type="expression" dxfId="540" priority="592">
      <formula>IF(RIGHT(TEXT(AM100,"0.#"),1)=".",TRUE,FALSE)</formula>
    </cfRule>
  </conditionalFormatting>
  <conditionalFormatting sqref="AE101">
    <cfRule type="expression" dxfId="539" priority="589">
      <formula>IF(RIGHT(TEXT(AE101,"0.#"),1)=".",FALSE,TRUE)</formula>
    </cfRule>
    <cfRule type="expression" dxfId="538" priority="590">
      <formula>IF(RIGHT(TEXT(AE101,"0.#"),1)=".",TRUE,FALSE)</formula>
    </cfRule>
  </conditionalFormatting>
  <conditionalFormatting sqref="AI101">
    <cfRule type="expression" dxfId="537" priority="587">
      <formula>IF(RIGHT(TEXT(AI101,"0.#"),1)=".",FALSE,TRUE)</formula>
    </cfRule>
    <cfRule type="expression" dxfId="536" priority="588">
      <formula>IF(RIGHT(TEXT(AI101,"0.#"),1)=".",TRUE,FALSE)</formula>
    </cfRule>
  </conditionalFormatting>
  <conditionalFormatting sqref="AM101">
    <cfRule type="expression" dxfId="535" priority="585">
      <formula>IF(RIGHT(TEXT(AM101,"0.#"),1)=".",FALSE,TRUE)</formula>
    </cfRule>
    <cfRule type="expression" dxfId="534" priority="586">
      <formula>IF(RIGHT(TEXT(AM101,"0.#"),1)=".",TRUE,FALSE)</formula>
    </cfRule>
  </conditionalFormatting>
  <conditionalFormatting sqref="AQ101">
    <cfRule type="expression" dxfId="533" priority="583">
      <formula>IF(RIGHT(TEXT(AQ101,"0.#"),1)=".",FALSE,TRUE)</formula>
    </cfRule>
    <cfRule type="expression" dxfId="532" priority="584">
      <formula>IF(RIGHT(TEXT(AQ101,"0.#"),1)=".",TRUE,FALSE)</formula>
    </cfRule>
  </conditionalFormatting>
  <conditionalFormatting sqref="AU100">
    <cfRule type="expression" dxfId="531" priority="581">
      <formula>IF(RIGHT(TEXT(AU100,"0.#"),1)=".",FALSE,TRUE)</formula>
    </cfRule>
    <cfRule type="expression" dxfId="530" priority="582">
      <formula>IF(RIGHT(TEXT(AU100,"0.#"),1)=".",TRUE,FALSE)</formula>
    </cfRule>
  </conditionalFormatting>
  <conditionalFormatting sqref="AU101">
    <cfRule type="expression" dxfId="529" priority="579">
      <formula>IF(RIGHT(TEXT(AU101,"0.#"),1)=".",FALSE,TRUE)</formula>
    </cfRule>
    <cfRule type="expression" dxfId="528" priority="580">
      <formula>IF(RIGHT(TEXT(AU101,"0.#"),1)=".",TRUE,FALSE)</formula>
    </cfRule>
  </conditionalFormatting>
  <conditionalFormatting sqref="AM35">
    <cfRule type="expression" dxfId="527" priority="573">
      <formula>IF(RIGHT(TEXT(AM35,"0.#"),1)=".",FALSE,TRUE)</formula>
    </cfRule>
    <cfRule type="expression" dxfId="526" priority="574">
      <formula>IF(RIGHT(TEXT(AM35,"0.#"),1)=".",TRUE,FALSE)</formula>
    </cfRule>
  </conditionalFormatting>
  <conditionalFormatting sqref="AE36 AM36">
    <cfRule type="expression" dxfId="525" priority="571">
      <formula>IF(RIGHT(TEXT(AE36,"0.#"),1)=".",FALSE,TRUE)</formula>
    </cfRule>
    <cfRule type="expression" dxfId="524" priority="572">
      <formula>IF(RIGHT(TEXT(AE36,"0.#"),1)=".",TRUE,FALSE)</formula>
    </cfRule>
  </conditionalFormatting>
  <conditionalFormatting sqref="AI36">
    <cfRule type="expression" dxfId="523" priority="569">
      <formula>IF(RIGHT(TEXT(AI36,"0.#"),1)=".",FALSE,TRUE)</formula>
    </cfRule>
    <cfRule type="expression" dxfId="522" priority="570">
      <formula>IF(RIGHT(TEXT(AI36,"0.#"),1)=".",TRUE,FALSE)</formula>
    </cfRule>
  </conditionalFormatting>
  <conditionalFormatting sqref="AQ36">
    <cfRule type="expression" dxfId="521" priority="567">
      <formula>IF(RIGHT(TEXT(AQ36,"0.#"),1)=".",FALSE,TRUE)</formula>
    </cfRule>
    <cfRule type="expression" dxfId="520" priority="568">
      <formula>IF(RIGHT(TEXT(AQ36,"0.#"),1)=".",TRUE,FALSE)</formula>
    </cfRule>
  </conditionalFormatting>
  <conditionalFormatting sqref="AE35 AQ35">
    <cfRule type="expression" dxfId="519" priority="577">
      <formula>IF(RIGHT(TEXT(AE35,"0.#"),1)=".",FALSE,TRUE)</formula>
    </cfRule>
    <cfRule type="expression" dxfId="518" priority="578">
      <formula>IF(RIGHT(TEXT(AE35,"0.#"),1)=".",TRUE,FALSE)</formula>
    </cfRule>
  </conditionalFormatting>
  <conditionalFormatting sqref="AI35">
    <cfRule type="expression" dxfId="517" priority="575">
      <formula>IF(RIGHT(TEXT(AI35,"0.#"),1)=".",FALSE,TRUE)</formula>
    </cfRule>
    <cfRule type="expression" dxfId="516" priority="576">
      <formula>IF(RIGHT(TEXT(AI35,"0.#"),1)=".",TRUE,FALSE)</formula>
    </cfRule>
  </conditionalFormatting>
  <conditionalFormatting sqref="AM103">
    <cfRule type="expression" dxfId="515" priority="561">
      <formula>IF(RIGHT(TEXT(AM103,"0.#"),1)=".",FALSE,TRUE)</formula>
    </cfRule>
    <cfRule type="expression" dxfId="514" priority="562">
      <formula>IF(RIGHT(TEXT(AM103,"0.#"),1)=".",TRUE,FALSE)</formula>
    </cfRule>
  </conditionalFormatting>
  <conditionalFormatting sqref="AE104 AM104">
    <cfRule type="expression" dxfId="513" priority="559">
      <formula>IF(RIGHT(TEXT(AE104,"0.#"),1)=".",FALSE,TRUE)</formula>
    </cfRule>
    <cfRule type="expression" dxfId="512" priority="560">
      <formula>IF(RIGHT(TEXT(AE104,"0.#"),1)=".",TRUE,FALSE)</formula>
    </cfRule>
  </conditionalFormatting>
  <conditionalFormatting sqref="AI104">
    <cfRule type="expression" dxfId="511" priority="557">
      <formula>IF(RIGHT(TEXT(AI104,"0.#"),1)=".",FALSE,TRUE)</formula>
    </cfRule>
    <cfRule type="expression" dxfId="510" priority="558">
      <formula>IF(RIGHT(TEXT(AI104,"0.#"),1)=".",TRUE,FALSE)</formula>
    </cfRule>
  </conditionalFormatting>
  <conditionalFormatting sqref="AQ104">
    <cfRule type="expression" dxfId="509" priority="555">
      <formula>IF(RIGHT(TEXT(AQ104,"0.#"),1)=".",FALSE,TRUE)</formula>
    </cfRule>
    <cfRule type="expression" dxfId="508" priority="556">
      <formula>IF(RIGHT(TEXT(AQ104,"0.#"),1)=".",TRUE,FALSE)</formula>
    </cfRule>
  </conditionalFormatting>
  <conditionalFormatting sqref="AE103 AQ103">
    <cfRule type="expression" dxfId="507" priority="565">
      <formula>IF(RIGHT(TEXT(AE103,"0.#"),1)=".",FALSE,TRUE)</formula>
    </cfRule>
    <cfRule type="expression" dxfId="506" priority="566">
      <formula>IF(RIGHT(TEXT(AE103,"0.#"),1)=".",TRUE,FALSE)</formula>
    </cfRule>
  </conditionalFormatting>
  <conditionalFormatting sqref="AI103">
    <cfRule type="expression" dxfId="505" priority="563">
      <formula>IF(RIGHT(TEXT(AI103,"0.#"),1)=".",FALSE,TRUE)</formula>
    </cfRule>
    <cfRule type="expression" dxfId="504" priority="564">
      <formula>IF(RIGHT(TEXT(AI103,"0.#"),1)=".",TRUE,FALSE)</formula>
    </cfRule>
  </conditionalFormatting>
  <conditionalFormatting sqref="AM137">
    <cfRule type="expression" dxfId="503" priority="549">
      <formula>IF(RIGHT(TEXT(AM137,"0.#"),1)=".",FALSE,TRUE)</formula>
    </cfRule>
    <cfRule type="expression" dxfId="502" priority="550">
      <formula>IF(RIGHT(TEXT(AM137,"0.#"),1)=".",TRUE,FALSE)</formula>
    </cfRule>
  </conditionalFormatting>
  <conditionalFormatting sqref="AE138 AM138">
    <cfRule type="expression" dxfId="501" priority="547">
      <formula>IF(RIGHT(TEXT(AE138,"0.#"),1)=".",FALSE,TRUE)</formula>
    </cfRule>
    <cfRule type="expression" dxfId="500" priority="548">
      <formula>IF(RIGHT(TEXT(AE138,"0.#"),1)=".",TRUE,FALSE)</formula>
    </cfRule>
  </conditionalFormatting>
  <conditionalFormatting sqref="AI138">
    <cfRule type="expression" dxfId="499" priority="545">
      <formula>IF(RIGHT(TEXT(AI138,"0.#"),1)=".",FALSE,TRUE)</formula>
    </cfRule>
    <cfRule type="expression" dxfId="498" priority="546">
      <formula>IF(RIGHT(TEXT(AI138,"0.#"),1)=".",TRUE,FALSE)</formula>
    </cfRule>
  </conditionalFormatting>
  <conditionalFormatting sqref="AQ138">
    <cfRule type="expression" dxfId="497" priority="543">
      <formula>IF(RIGHT(TEXT(AQ138,"0.#"),1)=".",FALSE,TRUE)</formula>
    </cfRule>
    <cfRule type="expression" dxfId="496" priority="544">
      <formula>IF(RIGHT(TEXT(AQ138,"0.#"),1)=".",TRUE,FALSE)</formula>
    </cfRule>
  </conditionalFormatting>
  <conditionalFormatting sqref="AE137 AQ137">
    <cfRule type="expression" dxfId="495" priority="553">
      <formula>IF(RIGHT(TEXT(AE137,"0.#"),1)=".",FALSE,TRUE)</formula>
    </cfRule>
    <cfRule type="expression" dxfId="494" priority="554">
      <formula>IF(RIGHT(TEXT(AE137,"0.#"),1)=".",TRUE,FALSE)</formula>
    </cfRule>
  </conditionalFormatting>
  <conditionalFormatting sqref="AI137">
    <cfRule type="expression" dxfId="493" priority="551">
      <formula>IF(RIGHT(TEXT(AI137,"0.#"),1)=".",FALSE,TRUE)</formula>
    </cfRule>
    <cfRule type="expression" dxfId="492" priority="552">
      <formula>IF(RIGHT(TEXT(AI137,"0.#"),1)=".",TRUE,FALSE)</formula>
    </cfRule>
  </conditionalFormatting>
  <conditionalFormatting sqref="AM171">
    <cfRule type="expression" dxfId="491" priority="537">
      <formula>IF(RIGHT(TEXT(AM171,"0.#"),1)=".",FALSE,TRUE)</formula>
    </cfRule>
    <cfRule type="expression" dxfId="490" priority="538">
      <formula>IF(RIGHT(TEXT(AM171,"0.#"),1)=".",TRUE,FALSE)</formula>
    </cfRule>
  </conditionalFormatting>
  <conditionalFormatting sqref="AE172 AM172">
    <cfRule type="expression" dxfId="489" priority="535">
      <formula>IF(RIGHT(TEXT(AE172,"0.#"),1)=".",FALSE,TRUE)</formula>
    </cfRule>
    <cfRule type="expression" dxfId="488" priority="536">
      <formula>IF(RIGHT(TEXT(AE172,"0.#"),1)=".",TRUE,FALSE)</formula>
    </cfRule>
  </conditionalFormatting>
  <conditionalFormatting sqref="AI172">
    <cfRule type="expression" dxfId="487" priority="533">
      <formula>IF(RIGHT(TEXT(AI172,"0.#"),1)=".",FALSE,TRUE)</formula>
    </cfRule>
    <cfRule type="expression" dxfId="486" priority="534">
      <formula>IF(RIGHT(TEXT(AI172,"0.#"),1)=".",TRUE,FALSE)</formula>
    </cfRule>
  </conditionalFormatting>
  <conditionalFormatting sqref="AQ172">
    <cfRule type="expression" dxfId="485" priority="531">
      <formula>IF(RIGHT(TEXT(AQ172,"0.#"),1)=".",FALSE,TRUE)</formula>
    </cfRule>
    <cfRule type="expression" dxfId="484" priority="532">
      <formula>IF(RIGHT(TEXT(AQ172,"0.#"),1)=".",TRUE,FALSE)</formula>
    </cfRule>
  </conditionalFormatting>
  <conditionalFormatting sqref="AE171 AQ171">
    <cfRule type="expression" dxfId="483" priority="541">
      <formula>IF(RIGHT(TEXT(AE171,"0.#"),1)=".",FALSE,TRUE)</formula>
    </cfRule>
    <cfRule type="expression" dxfId="482" priority="542">
      <formula>IF(RIGHT(TEXT(AE171,"0.#"),1)=".",TRUE,FALSE)</formula>
    </cfRule>
  </conditionalFormatting>
  <conditionalFormatting sqref="AI171">
    <cfRule type="expression" dxfId="481" priority="539">
      <formula>IF(RIGHT(TEXT(AI171,"0.#"),1)=".",FALSE,TRUE)</formula>
    </cfRule>
    <cfRule type="expression" dxfId="480" priority="540">
      <formula>IF(RIGHT(TEXT(AI171,"0.#"),1)=".",TRUE,FALSE)</formula>
    </cfRule>
  </conditionalFormatting>
  <conditionalFormatting sqref="AE73">
    <cfRule type="expression" dxfId="479" priority="529">
      <formula>IF(RIGHT(TEXT(AE73,"0.#"),1)=".",FALSE,TRUE)</formula>
    </cfRule>
    <cfRule type="expression" dxfId="478" priority="530">
      <formula>IF(RIGHT(TEXT(AE73,"0.#"),1)=".",TRUE,FALSE)</formula>
    </cfRule>
  </conditionalFormatting>
  <conditionalFormatting sqref="AM75">
    <cfRule type="expression" dxfId="477" priority="513">
      <formula>IF(RIGHT(TEXT(AM75,"0.#"),1)=".",FALSE,TRUE)</formula>
    </cfRule>
    <cfRule type="expression" dxfId="476" priority="514">
      <formula>IF(RIGHT(TEXT(AM75,"0.#"),1)=".",TRUE,FALSE)</formula>
    </cfRule>
  </conditionalFormatting>
  <conditionalFormatting sqref="AE74">
    <cfRule type="expression" dxfId="475" priority="527">
      <formula>IF(RIGHT(TEXT(AE74,"0.#"),1)=".",FALSE,TRUE)</formula>
    </cfRule>
    <cfRule type="expression" dxfId="474" priority="528">
      <formula>IF(RIGHT(TEXT(AE74,"0.#"),1)=".",TRUE,FALSE)</formula>
    </cfRule>
  </conditionalFormatting>
  <conditionalFormatting sqref="AE75">
    <cfRule type="expression" dxfId="473" priority="525">
      <formula>IF(RIGHT(TEXT(AE75,"0.#"),1)=".",FALSE,TRUE)</formula>
    </cfRule>
    <cfRule type="expression" dxfId="472" priority="526">
      <formula>IF(RIGHT(TEXT(AE75,"0.#"),1)=".",TRUE,FALSE)</formula>
    </cfRule>
  </conditionalFormatting>
  <conditionalFormatting sqref="AI75">
    <cfRule type="expression" dxfId="471" priority="523">
      <formula>IF(RIGHT(TEXT(AI75,"0.#"),1)=".",FALSE,TRUE)</formula>
    </cfRule>
    <cfRule type="expression" dxfId="470" priority="524">
      <formula>IF(RIGHT(TEXT(AI75,"0.#"),1)=".",TRUE,FALSE)</formula>
    </cfRule>
  </conditionalFormatting>
  <conditionalFormatting sqref="AI74">
    <cfRule type="expression" dxfId="469" priority="521">
      <formula>IF(RIGHT(TEXT(AI74,"0.#"),1)=".",FALSE,TRUE)</formula>
    </cfRule>
    <cfRule type="expression" dxfId="468" priority="522">
      <formula>IF(RIGHT(TEXT(AI74,"0.#"),1)=".",TRUE,FALSE)</formula>
    </cfRule>
  </conditionalFormatting>
  <conditionalFormatting sqref="AI73">
    <cfRule type="expression" dxfId="467" priority="519">
      <formula>IF(RIGHT(TEXT(AI73,"0.#"),1)=".",FALSE,TRUE)</formula>
    </cfRule>
    <cfRule type="expression" dxfId="466" priority="520">
      <formula>IF(RIGHT(TEXT(AI73,"0.#"),1)=".",TRUE,FALSE)</formula>
    </cfRule>
  </conditionalFormatting>
  <conditionalFormatting sqref="AM73">
    <cfRule type="expression" dxfId="465" priority="517">
      <formula>IF(RIGHT(TEXT(AM73,"0.#"),1)=".",FALSE,TRUE)</formula>
    </cfRule>
    <cfRule type="expression" dxfId="464" priority="518">
      <formula>IF(RIGHT(TEXT(AM73,"0.#"),1)=".",TRUE,FALSE)</formula>
    </cfRule>
  </conditionalFormatting>
  <conditionalFormatting sqref="AM74">
    <cfRule type="expression" dxfId="463" priority="515">
      <formula>IF(RIGHT(TEXT(AM74,"0.#"),1)=".",FALSE,TRUE)</formula>
    </cfRule>
    <cfRule type="expression" dxfId="462" priority="516">
      <formula>IF(RIGHT(TEXT(AM74,"0.#"),1)=".",TRUE,FALSE)</formula>
    </cfRule>
  </conditionalFormatting>
  <conditionalFormatting sqref="AQ73:AQ75">
    <cfRule type="expression" dxfId="461" priority="511">
      <formula>IF(RIGHT(TEXT(AQ73,"0.#"),1)=".",FALSE,TRUE)</formula>
    </cfRule>
    <cfRule type="expression" dxfId="460" priority="512">
      <formula>IF(RIGHT(TEXT(AQ73,"0.#"),1)=".",TRUE,FALSE)</formula>
    </cfRule>
  </conditionalFormatting>
  <conditionalFormatting sqref="AU73:AU75">
    <cfRule type="expression" dxfId="459" priority="509">
      <formula>IF(RIGHT(TEXT(AU73,"0.#"),1)=".",FALSE,TRUE)</formula>
    </cfRule>
    <cfRule type="expression" dxfId="458" priority="510">
      <formula>IF(RIGHT(TEXT(AU73,"0.#"),1)=".",TRUE,FALSE)</formula>
    </cfRule>
  </conditionalFormatting>
  <conditionalFormatting sqref="AE107">
    <cfRule type="expression" dxfId="457" priority="507">
      <formula>IF(RIGHT(TEXT(AE107,"0.#"),1)=".",FALSE,TRUE)</formula>
    </cfRule>
    <cfRule type="expression" dxfId="456" priority="508">
      <formula>IF(RIGHT(TEXT(AE107,"0.#"),1)=".",TRUE,FALSE)</formula>
    </cfRule>
  </conditionalFormatting>
  <conditionalFormatting sqref="AM109">
    <cfRule type="expression" dxfId="455" priority="491">
      <formula>IF(RIGHT(TEXT(AM109,"0.#"),1)=".",FALSE,TRUE)</formula>
    </cfRule>
    <cfRule type="expression" dxfId="454" priority="492">
      <formula>IF(RIGHT(TEXT(AM109,"0.#"),1)=".",TRUE,FALSE)</formula>
    </cfRule>
  </conditionalFormatting>
  <conditionalFormatting sqref="AE108">
    <cfRule type="expression" dxfId="453" priority="505">
      <formula>IF(RIGHT(TEXT(AE108,"0.#"),1)=".",FALSE,TRUE)</formula>
    </cfRule>
    <cfRule type="expression" dxfId="452" priority="506">
      <formula>IF(RIGHT(TEXT(AE108,"0.#"),1)=".",TRUE,FALSE)</formula>
    </cfRule>
  </conditionalFormatting>
  <conditionalFormatting sqref="AE109">
    <cfRule type="expression" dxfId="451" priority="503">
      <formula>IF(RIGHT(TEXT(AE109,"0.#"),1)=".",FALSE,TRUE)</formula>
    </cfRule>
    <cfRule type="expression" dxfId="450" priority="504">
      <formula>IF(RIGHT(TEXT(AE109,"0.#"),1)=".",TRUE,FALSE)</formula>
    </cfRule>
  </conditionalFormatting>
  <conditionalFormatting sqref="AI109">
    <cfRule type="expression" dxfId="449" priority="501">
      <formula>IF(RIGHT(TEXT(AI109,"0.#"),1)=".",FALSE,TRUE)</formula>
    </cfRule>
    <cfRule type="expression" dxfId="448" priority="502">
      <formula>IF(RIGHT(TEXT(AI109,"0.#"),1)=".",TRUE,FALSE)</formula>
    </cfRule>
  </conditionalFormatting>
  <conditionalFormatting sqref="AI108">
    <cfRule type="expression" dxfId="447" priority="499">
      <formula>IF(RIGHT(TEXT(AI108,"0.#"),1)=".",FALSE,TRUE)</formula>
    </cfRule>
    <cfRule type="expression" dxfId="446" priority="500">
      <formula>IF(RIGHT(TEXT(AI108,"0.#"),1)=".",TRUE,FALSE)</formula>
    </cfRule>
  </conditionalFormatting>
  <conditionalFormatting sqref="AI107">
    <cfRule type="expression" dxfId="445" priority="497">
      <formula>IF(RIGHT(TEXT(AI107,"0.#"),1)=".",FALSE,TRUE)</formula>
    </cfRule>
    <cfRule type="expression" dxfId="444" priority="498">
      <formula>IF(RIGHT(TEXT(AI107,"0.#"),1)=".",TRUE,FALSE)</formula>
    </cfRule>
  </conditionalFormatting>
  <conditionalFormatting sqref="AM107">
    <cfRule type="expression" dxfId="443" priority="495">
      <formula>IF(RIGHT(TEXT(AM107,"0.#"),1)=".",FALSE,TRUE)</formula>
    </cfRule>
    <cfRule type="expression" dxfId="442" priority="496">
      <formula>IF(RIGHT(TEXT(AM107,"0.#"),1)=".",TRUE,FALSE)</formula>
    </cfRule>
  </conditionalFormatting>
  <conditionalFormatting sqref="AM108">
    <cfRule type="expression" dxfId="441" priority="493">
      <formula>IF(RIGHT(TEXT(AM108,"0.#"),1)=".",FALSE,TRUE)</formula>
    </cfRule>
    <cfRule type="expression" dxfId="440" priority="494">
      <formula>IF(RIGHT(TEXT(AM108,"0.#"),1)=".",TRUE,FALSE)</formula>
    </cfRule>
  </conditionalFormatting>
  <conditionalFormatting sqref="AQ107:AQ109">
    <cfRule type="expression" dxfId="439" priority="489">
      <formula>IF(RIGHT(TEXT(AQ107,"0.#"),1)=".",FALSE,TRUE)</formula>
    </cfRule>
    <cfRule type="expression" dxfId="438" priority="490">
      <formula>IF(RIGHT(TEXT(AQ107,"0.#"),1)=".",TRUE,FALSE)</formula>
    </cfRule>
  </conditionalFormatting>
  <conditionalFormatting sqref="AU107:AU109">
    <cfRule type="expression" dxfId="437" priority="487">
      <formula>IF(RIGHT(TEXT(AU107,"0.#"),1)=".",FALSE,TRUE)</formula>
    </cfRule>
    <cfRule type="expression" dxfId="436" priority="488">
      <formula>IF(RIGHT(TEXT(AU107,"0.#"),1)=".",TRUE,FALSE)</formula>
    </cfRule>
  </conditionalFormatting>
  <conditionalFormatting sqref="AE141">
    <cfRule type="expression" dxfId="435" priority="485">
      <formula>IF(RIGHT(TEXT(AE141,"0.#"),1)=".",FALSE,TRUE)</formula>
    </cfRule>
    <cfRule type="expression" dxfId="434" priority="486">
      <formula>IF(RIGHT(TEXT(AE141,"0.#"),1)=".",TRUE,FALSE)</formula>
    </cfRule>
  </conditionalFormatting>
  <conditionalFormatting sqref="AM143">
    <cfRule type="expression" dxfId="433" priority="469">
      <formula>IF(RIGHT(TEXT(AM143,"0.#"),1)=".",FALSE,TRUE)</formula>
    </cfRule>
    <cfRule type="expression" dxfId="432" priority="470">
      <formula>IF(RIGHT(TEXT(AM143,"0.#"),1)=".",TRUE,FALSE)</formula>
    </cfRule>
  </conditionalFormatting>
  <conditionalFormatting sqref="AE142">
    <cfRule type="expression" dxfId="431" priority="483">
      <formula>IF(RIGHT(TEXT(AE142,"0.#"),1)=".",FALSE,TRUE)</formula>
    </cfRule>
    <cfRule type="expression" dxfId="430" priority="484">
      <formula>IF(RIGHT(TEXT(AE142,"0.#"),1)=".",TRUE,FALSE)</formula>
    </cfRule>
  </conditionalFormatting>
  <conditionalFormatting sqref="AE143">
    <cfRule type="expression" dxfId="429" priority="481">
      <formula>IF(RIGHT(TEXT(AE143,"0.#"),1)=".",FALSE,TRUE)</formula>
    </cfRule>
    <cfRule type="expression" dxfId="428" priority="482">
      <formula>IF(RIGHT(TEXT(AE143,"0.#"),1)=".",TRUE,FALSE)</formula>
    </cfRule>
  </conditionalFormatting>
  <conditionalFormatting sqref="AI143">
    <cfRule type="expression" dxfId="427" priority="479">
      <formula>IF(RIGHT(TEXT(AI143,"0.#"),1)=".",FALSE,TRUE)</formula>
    </cfRule>
    <cfRule type="expression" dxfId="426" priority="480">
      <formula>IF(RIGHT(TEXT(AI143,"0.#"),1)=".",TRUE,FALSE)</formula>
    </cfRule>
  </conditionalFormatting>
  <conditionalFormatting sqref="AI142">
    <cfRule type="expression" dxfId="425" priority="477">
      <formula>IF(RIGHT(TEXT(AI142,"0.#"),1)=".",FALSE,TRUE)</formula>
    </cfRule>
    <cfRule type="expression" dxfId="424" priority="478">
      <formula>IF(RIGHT(TEXT(AI142,"0.#"),1)=".",TRUE,FALSE)</formula>
    </cfRule>
  </conditionalFormatting>
  <conditionalFormatting sqref="AI141">
    <cfRule type="expression" dxfId="423" priority="475">
      <formula>IF(RIGHT(TEXT(AI141,"0.#"),1)=".",FALSE,TRUE)</formula>
    </cfRule>
    <cfRule type="expression" dxfId="422" priority="476">
      <formula>IF(RIGHT(TEXT(AI141,"0.#"),1)=".",TRUE,FALSE)</formula>
    </cfRule>
  </conditionalFormatting>
  <conditionalFormatting sqref="AM141">
    <cfRule type="expression" dxfId="421" priority="473">
      <formula>IF(RIGHT(TEXT(AM141,"0.#"),1)=".",FALSE,TRUE)</formula>
    </cfRule>
    <cfRule type="expression" dxfId="420" priority="474">
      <formula>IF(RIGHT(TEXT(AM141,"0.#"),1)=".",TRUE,FALSE)</formula>
    </cfRule>
  </conditionalFormatting>
  <conditionalFormatting sqref="AM142">
    <cfRule type="expression" dxfId="419" priority="471">
      <formula>IF(RIGHT(TEXT(AM142,"0.#"),1)=".",FALSE,TRUE)</formula>
    </cfRule>
    <cfRule type="expression" dxfId="418" priority="472">
      <formula>IF(RIGHT(TEXT(AM142,"0.#"),1)=".",TRUE,FALSE)</formula>
    </cfRule>
  </conditionalFormatting>
  <conditionalFormatting sqref="AQ141:AQ143">
    <cfRule type="expression" dxfId="417" priority="467">
      <formula>IF(RIGHT(TEXT(AQ141,"0.#"),1)=".",FALSE,TRUE)</formula>
    </cfRule>
    <cfRule type="expression" dxfId="416" priority="468">
      <formula>IF(RIGHT(TEXT(AQ141,"0.#"),1)=".",TRUE,FALSE)</formula>
    </cfRule>
  </conditionalFormatting>
  <conditionalFormatting sqref="AU141:AU143">
    <cfRule type="expression" dxfId="415" priority="465">
      <formula>IF(RIGHT(TEXT(AU141,"0.#"),1)=".",FALSE,TRUE)</formula>
    </cfRule>
    <cfRule type="expression" dxfId="414" priority="466">
      <formula>IF(RIGHT(TEXT(AU141,"0.#"),1)=".",TRUE,FALSE)</formula>
    </cfRule>
  </conditionalFormatting>
  <conditionalFormatting sqref="AE175">
    <cfRule type="expression" dxfId="413" priority="463">
      <formula>IF(RIGHT(TEXT(AE175,"0.#"),1)=".",FALSE,TRUE)</formula>
    </cfRule>
    <cfRule type="expression" dxfId="412" priority="464">
      <formula>IF(RIGHT(TEXT(AE175,"0.#"),1)=".",TRUE,FALSE)</formula>
    </cfRule>
  </conditionalFormatting>
  <conditionalFormatting sqref="AM177">
    <cfRule type="expression" dxfId="411" priority="447">
      <formula>IF(RIGHT(TEXT(AM177,"0.#"),1)=".",FALSE,TRUE)</formula>
    </cfRule>
    <cfRule type="expression" dxfId="410" priority="448">
      <formula>IF(RIGHT(TEXT(AM177,"0.#"),1)=".",TRUE,FALSE)</formula>
    </cfRule>
  </conditionalFormatting>
  <conditionalFormatting sqref="AE176">
    <cfRule type="expression" dxfId="409" priority="461">
      <formula>IF(RIGHT(TEXT(AE176,"0.#"),1)=".",FALSE,TRUE)</formula>
    </cfRule>
    <cfRule type="expression" dxfId="408" priority="462">
      <formula>IF(RIGHT(TEXT(AE176,"0.#"),1)=".",TRUE,FALSE)</formula>
    </cfRule>
  </conditionalFormatting>
  <conditionalFormatting sqref="AE177">
    <cfRule type="expression" dxfId="407" priority="459">
      <formula>IF(RIGHT(TEXT(AE177,"0.#"),1)=".",FALSE,TRUE)</formula>
    </cfRule>
    <cfRule type="expression" dxfId="406" priority="460">
      <formula>IF(RIGHT(TEXT(AE177,"0.#"),1)=".",TRUE,FALSE)</formula>
    </cfRule>
  </conditionalFormatting>
  <conditionalFormatting sqref="AI177">
    <cfRule type="expression" dxfId="405" priority="457">
      <formula>IF(RIGHT(TEXT(AI177,"0.#"),1)=".",FALSE,TRUE)</formula>
    </cfRule>
    <cfRule type="expression" dxfId="404" priority="458">
      <formula>IF(RIGHT(TEXT(AI177,"0.#"),1)=".",TRUE,FALSE)</formula>
    </cfRule>
  </conditionalFormatting>
  <conditionalFormatting sqref="AI176">
    <cfRule type="expression" dxfId="403" priority="455">
      <formula>IF(RIGHT(TEXT(AI176,"0.#"),1)=".",FALSE,TRUE)</formula>
    </cfRule>
    <cfRule type="expression" dxfId="402" priority="456">
      <formula>IF(RIGHT(TEXT(AI176,"0.#"),1)=".",TRUE,FALSE)</formula>
    </cfRule>
  </conditionalFormatting>
  <conditionalFormatting sqref="AI175">
    <cfRule type="expression" dxfId="401" priority="453">
      <formula>IF(RIGHT(TEXT(AI175,"0.#"),1)=".",FALSE,TRUE)</formula>
    </cfRule>
    <cfRule type="expression" dxfId="400" priority="454">
      <formula>IF(RIGHT(TEXT(AI175,"0.#"),1)=".",TRUE,FALSE)</formula>
    </cfRule>
  </conditionalFormatting>
  <conditionalFormatting sqref="AM175">
    <cfRule type="expression" dxfId="399" priority="451">
      <formula>IF(RIGHT(TEXT(AM175,"0.#"),1)=".",FALSE,TRUE)</formula>
    </cfRule>
    <cfRule type="expression" dxfId="398" priority="452">
      <formula>IF(RIGHT(TEXT(AM175,"0.#"),1)=".",TRUE,FALSE)</formula>
    </cfRule>
  </conditionalFormatting>
  <conditionalFormatting sqref="AM176">
    <cfRule type="expression" dxfId="397" priority="449">
      <formula>IF(RIGHT(TEXT(AM176,"0.#"),1)=".",FALSE,TRUE)</formula>
    </cfRule>
    <cfRule type="expression" dxfId="396" priority="450">
      <formula>IF(RIGHT(TEXT(AM176,"0.#"),1)=".",TRUE,FALSE)</formula>
    </cfRule>
  </conditionalFormatting>
  <conditionalFormatting sqref="AQ175:AQ177">
    <cfRule type="expression" dxfId="395" priority="445">
      <formula>IF(RIGHT(TEXT(AQ175,"0.#"),1)=".",FALSE,TRUE)</formula>
    </cfRule>
    <cfRule type="expression" dxfId="394" priority="446">
      <formula>IF(RIGHT(TEXT(AQ175,"0.#"),1)=".",TRUE,FALSE)</formula>
    </cfRule>
  </conditionalFormatting>
  <conditionalFormatting sqref="AU175:AU177">
    <cfRule type="expression" dxfId="393" priority="443">
      <formula>IF(RIGHT(TEXT(AU175,"0.#"),1)=".",FALSE,TRUE)</formula>
    </cfRule>
    <cfRule type="expression" dxfId="392" priority="444">
      <formula>IF(RIGHT(TEXT(AU175,"0.#"),1)=".",TRUE,FALSE)</formula>
    </cfRule>
  </conditionalFormatting>
  <conditionalFormatting sqref="AE61">
    <cfRule type="expression" dxfId="391" priority="397">
      <formula>IF(RIGHT(TEXT(AE61,"0.#"),1)=".",FALSE,TRUE)</formula>
    </cfRule>
    <cfRule type="expression" dxfId="390" priority="398">
      <formula>IF(RIGHT(TEXT(AE61,"0.#"),1)=".",TRUE,FALSE)</formula>
    </cfRule>
  </conditionalFormatting>
  <conditionalFormatting sqref="AE62">
    <cfRule type="expression" dxfId="389" priority="395">
      <formula>IF(RIGHT(TEXT(AE62,"0.#"),1)=".",FALSE,TRUE)</formula>
    </cfRule>
    <cfRule type="expression" dxfId="388" priority="396">
      <formula>IF(RIGHT(TEXT(AE62,"0.#"),1)=".",TRUE,FALSE)</formula>
    </cfRule>
  </conditionalFormatting>
  <conditionalFormatting sqref="AM61">
    <cfRule type="expression" dxfId="387" priority="385">
      <formula>IF(RIGHT(TEXT(AM61,"0.#"),1)=".",FALSE,TRUE)</formula>
    </cfRule>
    <cfRule type="expression" dxfId="386" priority="386">
      <formula>IF(RIGHT(TEXT(AM61,"0.#"),1)=".",TRUE,FALSE)</formula>
    </cfRule>
  </conditionalFormatting>
  <conditionalFormatting sqref="AE63">
    <cfRule type="expression" dxfId="385" priority="393">
      <formula>IF(RIGHT(TEXT(AE63,"0.#"),1)=".",FALSE,TRUE)</formula>
    </cfRule>
    <cfRule type="expression" dxfId="384" priority="394">
      <formula>IF(RIGHT(TEXT(AE63,"0.#"),1)=".",TRUE,FALSE)</formula>
    </cfRule>
  </conditionalFormatting>
  <conditionalFormatting sqref="AI63">
    <cfRule type="expression" dxfId="383" priority="391">
      <formula>IF(RIGHT(TEXT(AI63,"0.#"),1)=".",FALSE,TRUE)</formula>
    </cfRule>
    <cfRule type="expression" dxfId="382" priority="392">
      <formula>IF(RIGHT(TEXT(AI63,"0.#"),1)=".",TRUE,FALSE)</formula>
    </cfRule>
  </conditionalFormatting>
  <conditionalFormatting sqref="AI62">
    <cfRule type="expression" dxfId="381" priority="389">
      <formula>IF(RIGHT(TEXT(AI62,"0.#"),1)=".",FALSE,TRUE)</formula>
    </cfRule>
    <cfRule type="expression" dxfId="380" priority="390">
      <formula>IF(RIGHT(TEXT(AI62,"0.#"),1)=".",TRUE,FALSE)</formula>
    </cfRule>
  </conditionalFormatting>
  <conditionalFormatting sqref="AI61">
    <cfRule type="expression" dxfId="379" priority="387">
      <formula>IF(RIGHT(TEXT(AI61,"0.#"),1)=".",FALSE,TRUE)</formula>
    </cfRule>
    <cfRule type="expression" dxfId="378" priority="388">
      <formula>IF(RIGHT(TEXT(AI61,"0.#"),1)=".",TRUE,FALSE)</formula>
    </cfRule>
  </conditionalFormatting>
  <conditionalFormatting sqref="AM62">
    <cfRule type="expression" dxfId="377" priority="383">
      <formula>IF(RIGHT(TEXT(AM62,"0.#"),1)=".",FALSE,TRUE)</formula>
    </cfRule>
    <cfRule type="expression" dxfId="376" priority="384">
      <formula>IF(RIGHT(TEXT(AM62,"0.#"),1)=".",TRUE,FALSE)</formula>
    </cfRule>
  </conditionalFormatting>
  <conditionalFormatting sqref="AM63">
    <cfRule type="expression" dxfId="375" priority="381">
      <formula>IF(RIGHT(TEXT(AM63,"0.#"),1)=".",FALSE,TRUE)</formula>
    </cfRule>
    <cfRule type="expression" dxfId="374" priority="382">
      <formula>IF(RIGHT(TEXT(AM63,"0.#"),1)=".",TRUE,FALSE)</formula>
    </cfRule>
  </conditionalFormatting>
  <conditionalFormatting sqref="AQ61:AQ63">
    <cfRule type="expression" dxfId="373" priority="379">
      <formula>IF(RIGHT(TEXT(AQ61,"0.#"),1)=".",FALSE,TRUE)</formula>
    </cfRule>
    <cfRule type="expression" dxfId="372" priority="380">
      <formula>IF(RIGHT(TEXT(AQ61,"0.#"),1)=".",TRUE,FALSE)</formula>
    </cfRule>
  </conditionalFormatting>
  <conditionalFormatting sqref="AU61:AU63">
    <cfRule type="expression" dxfId="371" priority="377">
      <formula>IF(RIGHT(TEXT(AU61,"0.#"),1)=".",FALSE,TRUE)</formula>
    </cfRule>
    <cfRule type="expression" dxfId="370" priority="378">
      <formula>IF(RIGHT(TEXT(AU61,"0.#"),1)=".",TRUE,FALSE)</formula>
    </cfRule>
  </conditionalFormatting>
  <conditionalFormatting sqref="AE95">
    <cfRule type="expression" dxfId="369" priority="375">
      <formula>IF(RIGHT(TEXT(AE95,"0.#"),1)=".",FALSE,TRUE)</formula>
    </cfRule>
    <cfRule type="expression" dxfId="368" priority="376">
      <formula>IF(RIGHT(TEXT(AE95,"0.#"),1)=".",TRUE,FALSE)</formula>
    </cfRule>
  </conditionalFormatting>
  <conditionalFormatting sqref="AE96">
    <cfRule type="expression" dxfId="367" priority="373">
      <formula>IF(RIGHT(TEXT(AE96,"0.#"),1)=".",FALSE,TRUE)</formula>
    </cfRule>
    <cfRule type="expression" dxfId="366" priority="374">
      <formula>IF(RIGHT(TEXT(AE96,"0.#"),1)=".",TRUE,FALSE)</formula>
    </cfRule>
  </conditionalFormatting>
  <conditionalFormatting sqref="AM95">
    <cfRule type="expression" dxfId="365" priority="363">
      <formula>IF(RIGHT(TEXT(AM95,"0.#"),1)=".",FALSE,TRUE)</formula>
    </cfRule>
    <cfRule type="expression" dxfId="364" priority="364">
      <formula>IF(RIGHT(TEXT(AM95,"0.#"),1)=".",TRUE,FALSE)</formula>
    </cfRule>
  </conditionalFormatting>
  <conditionalFormatting sqref="AE97">
    <cfRule type="expression" dxfId="363" priority="371">
      <formula>IF(RIGHT(TEXT(AE97,"0.#"),1)=".",FALSE,TRUE)</formula>
    </cfRule>
    <cfRule type="expression" dxfId="362" priority="372">
      <formula>IF(RIGHT(TEXT(AE97,"0.#"),1)=".",TRUE,FALSE)</formula>
    </cfRule>
  </conditionalFormatting>
  <conditionalFormatting sqref="AI97">
    <cfRule type="expression" dxfId="361" priority="369">
      <formula>IF(RIGHT(TEXT(AI97,"0.#"),1)=".",FALSE,TRUE)</formula>
    </cfRule>
    <cfRule type="expression" dxfId="360" priority="370">
      <formula>IF(RIGHT(TEXT(AI97,"0.#"),1)=".",TRUE,FALSE)</formula>
    </cfRule>
  </conditionalFormatting>
  <conditionalFormatting sqref="AI96">
    <cfRule type="expression" dxfId="359" priority="367">
      <formula>IF(RIGHT(TEXT(AI96,"0.#"),1)=".",FALSE,TRUE)</formula>
    </cfRule>
    <cfRule type="expression" dxfId="358" priority="368">
      <formula>IF(RIGHT(TEXT(AI96,"0.#"),1)=".",TRUE,FALSE)</formula>
    </cfRule>
  </conditionalFormatting>
  <conditionalFormatting sqref="AI95">
    <cfRule type="expression" dxfId="357" priority="365">
      <formula>IF(RIGHT(TEXT(AI95,"0.#"),1)=".",FALSE,TRUE)</formula>
    </cfRule>
    <cfRule type="expression" dxfId="356" priority="366">
      <formula>IF(RIGHT(TEXT(AI95,"0.#"),1)=".",TRUE,FALSE)</formula>
    </cfRule>
  </conditionalFormatting>
  <conditionalFormatting sqref="AM96">
    <cfRule type="expression" dxfId="355" priority="361">
      <formula>IF(RIGHT(TEXT(AM96,"0.#"),1)=".",FALSE,TRUE)</formula>
    </cfRule>
    <cfRule type="expression" dxfId="354" priority="362">
      <formula>IF(RIGHT(TEXT(AM96,"0.#"),1)=".",TRUE,FALSE)</formula>
    </cfRule>
  </conditionalFormatting>
  <conditionalFormatting sqref="AM97">
    <cfRule type="expression" dxfId="353" priority="359">
      <formula>IF(RIGHT(TEXT(AM97,"0.#"),1)=".",FALSE,TRUE)</formula>
    </cfRule>
    <cfRule type="expression" dxfId="352" priority="360">
      <formula>IF(RIGHT(TEXT(AM97,"0.#"),1)=".",TRUE,FALSE)</formula>
    </cfRule>
  </conditionalFormatting>
  <conditionalFormatting sqref="AQ95:AQ97">
    <cfRule type="expression" dxfId="351" priority="357">
      <formula>IF(RIGHT(TEXT(AQ95,"0.#"),1)=".",FALSE,TRUE)</formula>
    </cfRule>
    <cfRule type="expression" dxfId="350" priority="358">
      <formula>IF(RIGHT(TEXT(AQ95,"0.#"),1)=".",TRUE,FALSE)</formula>
    </cfRule>
  </conditionalFormatting>
  <conditionalFormatting sqref="AU95:AU97">
    <cfRule type="expression" dxfId="349" priority="355">
      <formula>IF(RIGHT(TEXT(AU95,"0.#"),1)=".",FALSE,TRUE)</formula>
    </cfRule>
    <cfRule type="expression" dxfId="348" priority="356">
      <formula>IF(RIGHT(TEXT(AU95,"0.#"),1)=".",TRUE,FALSE)</formula>
    </cfRule>
  </conditionalFormatting>
  <conditionalFormatting sqref="AE129">
    <cfRule type="expression" dxfId="347" priority="353">
      <formula>IF(RIGHT(TEXT(AE129,"0.#"),1)=".",FALSE,TRUE)</formula>
    </cfRule>
    <cfRule type="expression" dxfId="346" priority="354">
      <formula>IF(RIGHT(TEXT(AE129,"0.#"),1)=".",TRUE,FALSE)</formula>
    </cfRule>
  </conditionalFormatting>
  <conditionalFormatting sqref="AE130">
    <cfRule type="expression" dxfId="345" priority="351">
      <formula>IF(RIGHT(TEXT(AE130,"0.#"),1)=".",FALSE,TRUE)</formula>
    </cfRule>
    <cfRule type="expression" dxfId="344" priority="352">
      <formula>IF(RIGHT(TEXT(AE130,"0.#"),1)=".",TRUE,FALSE)</formula>
    </cfRule>
  </conditionalFormatting>
  <conditionalFormatting sqref="AM129">
    <cfRule type="expression" dxfId="343" priority="341">
      <formula>IF(RIGHT(TEXT(AM129,"0.#"),1)=".",FALSE,TRUE)</formula>
    </cfRule>
    <cfRule type="expression" dxfId="342" priority="342">
      <formula>IF(RIGHT(TEXT(AM129,"0.#"),1)=".",TRUE,FALSE)</formula>
    </cfRule>
  </conditionalFormatting>
  <conditionalFormatting sqref="AE131">
    <cfRule type="expression" dxfId="341" priority="349">
      <formula>IF(RIGHT(TEXT(AE131,"0.#"),1)=".",FALSE,TRUE)</formula>
    </cfRule>
    <cfRule type="expression" dxfId="340" priority="350">
      <formula>IF(RIGHT(TEXT(AE131,"0.#"),1)=".",TRUE,FALSE)</formula>
    </cfRule>
  </conditionalFormatting>
  <conditionalFormatting sqref="AI131">
    <cfRule type="expression" dxfId="339" priority="347">
      <formula>IF(RIGHT(TEXT(AI131,"0.#"),1)=".",FALSE,TRUE)</formula>
    </cfRule>
    <cfRule type="expression" dxfId="338" priority="348">
      <formula>IF(RIGHT(TEXT(AI131,"0.#"),1)=".",TRUE,FALSE)</formula>
    </cfRule>
  </conditionalFormatting>
  <conditionalFormatting sqref="AI130">
    <cfRule type="expression" dxfId="337" priority="345">
      <formula>IF(RIGHT(TEXT(AI130,"0.#"),1)=".",FALSE,TRUE)</formula>
    </cfRule>
    <cfRule type="expression" dxfId="336" priority="346">
      <formula>IF(RIGHT(TEXT(AI130,"0.#"),1)=".",TRUE,FALSE)</formula>
    </cfRule>
  </conditionalFormatting>
  <conditionalFormatting sqref="AI129">
    <cfRule type="expression" dxfId="335" priority="343">
      <formula>IF(RIGHT(TEXT(AI129,"0.#"),1)=".",FALSE,TRUE)</formula>
    </cfRule>
    <cfRule type="expression" dxfId="334" priority="344">
      <formula>IF(RIGHT(TEXT(AI129,"0.#"),1)=".",TRUE,FALSE)</formula>
    </cfRule>
  </conditionalFormatting>
  <conditionalFormatting sqref="AM130">
    <cfRule type="expression" dxfId="333" priority="339">
      <formula>IF(RIGHT(TEXT(AM130,"0.#"),1)=".",FALSE,TRUE)</formula>
    </cfRule>
    <cfRule type="expression" dxfId="332" priority="340">
      <formula>IF(RIGHT(TEXT(AM130,"0.#"),1)=".",TRUE,FALSE)</formula>
    </cfRule>
  </conditionalFormatting>
  <conditionalFormatting sqref="AM131">
    <cfRule type="expression" dxfId="331" priority="337">
      <formula>IF(RIGHT(TEXT(AM131,"0.#"),1)=".",FALSE,TRUE)</formula>
    </cfRule>
    <cfRule type="expression" dxfId="330" priority="338">
      <formula>IF(RIGHT(TEXT(AM131,"0.#"),1)=".",TRUE,FALSE)</formula>
    </cfRule>
  </conditionalFormatting>
  <conditionalFormatting sqref="AQ129:AQ131">
    <cfRule type="expression" dxfId="329" priority="335">
      <formula>IF(RIGHT(TEXT(AQ129,"0.#"),1)=".",FALSE,TRUE)</formula>
    </cfRule>
    <cfRule type="expression" dxfId="328" priority="336">
      <formula>IF(RIGHT(TEXT(AQ129,"0.#"),1)=".",TRUE,FALSE)</formula>
    </cfRule>
  </conditionalFormatting>
  <conditionalFormatting sqref="AU129:AU131">
    <cfRule type="expression" dxfId="327" priority="333">
      <formula>IF(RIGHT(TEXT(AU129,"0.#"),1)=".",FALSE,TRUE)</formula>
    </cfRule>
    <cfRule type="expression" dxfId="326" priority="334">
      <formula>IF(RIGHT(TEXT(AU129,"0.#"),1)=".",TRUE,FALSE)</formula>
    </cfRule>
  </conditionalFormatting>
  <conditionalFormatting sqref="AE163">
    <cfRule type="expression" dxfId="325" priority="331">
      <formula>IF(RIGHT(TEXT(AE163,"0.#"),1)=".",FALSE,TRUE)</formula>
    </cfRule>
    <cfRule type="expression" dxfId="324" priority="332">
      <formula>IF(RIGHT(TEXT(AE163,"0.#"),1)=".",TRUE,FALSE)</formula>
    </cfRule>
  </conditionalFormatting>
  <conditionalFormatting sqref="AE164">
    <cfRule type="expression" dxfId="323" priority="329">
      <formula>IF(RIGHT(TEXT(AE164,"0.#"),1)=".",FALSE,TRUE)</formula>
    </cfRule>
    <cfRule type="expression" dxfId="322" priority="330">
      <formula>IF(RIGHT(TEXT(AE164,"0.#"),1)=".",TRUE,FALSE)</formula>
    </cfRule>
  </conditionalFormatting>
  <conditionalFormatting sqref="AM163">
    <cfRule type="expression" dxfId="321" priority="319">
      <formula>IF(RIGHT(TEXT(AM163,"0.#"),1)=".",FALSE,TRUE)</formula>
    </cfRule>
    <cfRule type="expression" dxfId="320" priority="320">
      <formula>IF(RIGHT(TEXT(AM163,"0.#"),1)=".",TRUE,FALSE)</formula>
    </cfRule>
  </conditionalFormatting>
  <conditionalFormatting sqref="AE165">
    <cfRule type="expression" dxfId="319" priority="327">
      <formula>IF(RIGHT(TEXT(AE165,"0.#"),1)=".",FALSE,TRUE)</formula>
    </cfRule>
    <cfRule type="expression" dxfId="318" priority="328">
      <formula>IF(RIGHT(TEXT(AE165,"0.#"),1)=".",TRUE,FALSE)</formula>
    </cfRule>
  </conditionalFormatting>
  <conditionalFormatting sqref="AI165">
    <cfRule type="expression" dxfId="317" priority="325">
      <formula>IF(RIGHT(TEXT(AI165,"0.#"),1)=".",FALSE,TRUE)</formula>
    </cfRule>
    <cfRule type="expression" dxfId="316" priority="326">
      <formula>IF(RIGHT(TEXT(AI165,"0.#"),1)=".",TRUE,FALSE)</formula>
    </cfRule>
  </conditionalFormatting>
  <conditionalFormatting sqref="AI164">
    <cfRule type="expression" dxfId="315" priority="323">
      <formula>IF(RIGHT(TEXT(AI164,"0.#"),1)=".",FALSE,TRUE)</formula>
    </cfRule>
    <cfRule type="expression" dxfId="314" priority="324">
      <formula>IF(RIGHT(TEXT(AI164,"0.#"),1)=".",TRUE,FALSE)</formula>
    </cfRule>
  </conditionalFormatting>
  <conditionalFormatting sqref="AI163">
    <cfRule type="expression" dxfId="313" priority="321">
      <formula>IF(RIGHT(TEXT(AI163,"0.#"),1)=".",FALSE,TRUE)</formula>
    </cfRule>
    <cfRule type="expression" dxfId="312" priority="322">
      <formula>IF(RIGHT(TEXT(AI163,"0.#"),1)=".",TRUE,FALSE)</formula>
    </cfRule>
  </conditionalFormatting>
  <conditionalFormatting sqref="AM164">
    <cfRule type="expression" dxfId="311" priority="317">
      <formula>IF(RIGHT(TEXT(AM164,"0.#"),1)=".",FALSE,TRUE)</formula>
    </cfRule>
    <cfRule type="expression" dxfId="310" priority="318">
      <formula>IF(RIGHT(TEXT(AM164,"0.#"),1)=".",TRUE,FALSE)</formula>
    </cfRule>
  </conditionalFormatting>
  <conditionalFormatting sqref="AM165">
    <cfRule type="expression" dxfId="309" priority="315">
      <formula>IF(RIGHT(TEXT(AM165,"0.#"),1)=".",FALSE,TRUE)</formula>
    </cfRule>
    <cfRule type="expression" dxfId="308" priority="316">
      <formula>IF(RIGHT(TEXT(AM165,"0.#"),1)=".",TRUE,FALSE)</formula>
    </cfRule>
  </conditionalFormatting>
  <conditionalFormatting sqref="AQ163:AQ165">
    <cfRule type="expression" dxfId="307" priority="313">
      <formula>IF(RIGHT(TEXT(AQ163,"0.#"),1)=".",FALSE,TRUE)</formula>
    </cfRule>
    <cfRule type="expression" dxfId="306" priority="314">
      <formula>IF(RIGHT(TEXT(AQ163,"0.#"),1)=".",TRUE,FALSE)</formula>
    </cfRule>
  </conditionalFormatting>
  <conditionalFormatting sqref="AU163:AU165">
    <cfRule type="expression" dxfId="305" priority="311">
      <formula>IF(RIGHT(TEXT(AU163,"0.#"),1)=".",FALSE,TRUE)</formula>
    </cfRule>
    <cfRule type="expression" dxfId="304" priority="312">
      <formula>IF(RIGHT(TEXT(AU163,"0.#"),1)=".",TRUE,FALSE)</formula>
    </cfRule>
  </conditionalFormatting>
  <conditionalFormatting sqref="AE197">
    <cfRule type="expression" dxfId="303" priority="309">
      <formula>IF(RIGHT(TEXT(AE197,"0.#"),1)=".",FALSE,TRUE)</formula>
    </cfRule>
    <cfRule type="expression" dxfId="302" priority="310">
      <formula>IF(RIGHT(TEXT(AE197,"0.#"),1)=".",TRUE,FALSE)</formula>
    </cfRule>
  </conditionalFormatting>
  <conditionalFormatting sqref="AE198">
    <cfRule type="expression" dxfId="301" priority="307">
      <formula>IF(RIGHT(TEXT(AE198,"0.#"),1)=".",FALSE,TRUE)</formula>
    </cfRule>
    <cfRule type="expression" dxfId="300" priority="308">
      <formula>IF(RIGHT(TEXT(AE198,"0.#"),1)=".",TRUE,FALSE)</formula>
    </cfRule>
  </conditionalFormatting>
  <conditionalFormatting sqref="AM197">
    <cfRule type="expression" dxfId="299" priority="297">
      <formula>IF(RIGHT(TEXT(AM197,"0.#"),1)=".",FALSE,TRUE)</formula>
    </cfRule>
    <cfRule type="expression" dxfId="298" priority="298">
      <formula>IF(RIGHT(TEXT(AM197,"0.#"),1)=".",TRUE,FALSE)</formula>
    </cfRule>
  </conditionalFormatting>
  <conditionalFormatting sqref="AE199">
    <cfRule type="expression" dxfId="297" priority="305">
      <formula>IF(RIGHT(TEXT(AE199,"0.#"),1)=".",FALSE,TRUE)</formula>
    </cfRule>
    <cfRule type="expression" dxfId="296" priority="306">
      <formula>IF(RIGHT(TEXT(AE199,"0.#"),1)=".",TRUE,FALSE)</formula>
    </cfRule>
  </conditionalFormatting>
  <conditionalFormatting sqref="AI199">
    <cfRule type="expression" dxfId="295" priority="303">
      <formula>IF(RIGHT(TEXT(AI199,"0.#"),1)=".",FALSE,TRUE)</formula>
    </cfRule>
    <cfRule type="expression" dxfId="294" priority="304">
      <formula>IF(RIGHT(TEXT(AI199,"0.#"),1)=".",TRUE,FALSE)</formula>
    </cfRule>
  </conditionalFormatting>
  <conditionalFormatting sqref="AI198">
    <cfRule type="expression" dxfId="293" priority="301">
      <formula>IF(RIGHT(TEXT(AI198,"0.#"),1)=".",FALSE,TRUE)</formula>
    </cfRule>
    <cfRule type="expression" dxfId="292" priority="302">
      <formula>IF(RIGHT(TEXT(AI198,"0.#"),1)=".",TRUE,FALSE)</formula>
    </cfRule>
  </conditionalFormatting>
  <conditionalFormatting sqref="AI197">
    <cfRule type="expression" dxfId="291" priority="299">
      <formula>IF(RIGHT(TEXT(AI197,"0.#"),1)=".",FALSE,TRUE)</formula>
    </cfRule>
    <cfRule type="expression" dxfId="290" priority="300">
      <formula>IF(RIGHT(TEXT(AI197,"0.#"),1)=".",TRUE,FALSE)</formula>
    </cfRule>
  </conditionalFormatting>
  <conditionalFormatting sqref="AM198">
    <cfRule type="expression" dxfId="289" priority="295">
      <formula>IF(RIGHT(TEXT(AM198,"0.#"),1)=".",FALSE,TRUE)</formula>
    </cfRule>
    <cfRule type="expression" dxfId="288" priority="296">
      <formula>IF(RIGHT(TEXT(AM198,"0.#"),1)=".",TRUE,FALSE)</formula>
    </cfRule>
  </conditionalFormatting>
  <conditionalFormatting sqref="AM199">
    <cfRule type="expression" dxfId="287" priority="293">
      <formula>IF(RIGHT(TEXT(AM199,"0.#"),1)=".",FALSE,TRUE)</formula>
    </cfRule>
    <cfRule type="expression" dxfId="286" priority="294">
      <formula>IF(RIGHT(TEXT(AM199,"0.#"),1)=".",TRUE,FALSE)</formula>
    </cfRule>
  </conditionalFormatting>
  <conditionalFormatting sqref="AQ197:AQ199">
    <cfRule type="expression" dxfId="285" priority="291">
      <formula>IF(RIGHT(TEXT(AQ197,"0.#"),1)=".",FALSE,TRUE)</formula>
    </cfRule>
    <cfRule type="expression" dxfId="284" priority="292">
      <formula>IF(RIGHT(TEXT(AQ197,"0.#"),1)=".",TRUE,FALSE)</formula>
    </cfRule>
  </conditionalFormatting>
  <conditionalFormatting sqref="AU197:AU199">
    <cfRule type="expression" dxfId="283" priority="289">
      <formula>IF(RIGHT(TEXT(AU197,"0.#"),1)=".",FALSE,TRUE)</formula>
    </cfRule>
    <cfRule type="expression" dxfId="282" priority="290">
      <formula>IF(RIGHT(TEXT(AU197,"0.#"),1)=".",TRUE,FALSE)</formula>
    </cfRule>
  </conditionalFormatting>
  <conditionalFormatting sqref="AE134 AQ134">
    <cfRule type="expression" dxfId="281" priority="287">
      <formula>IF(RIGHT(TEXT(AE134,"0.#"),1)=".",FALSE,TRUE)</formula>
    </cfRule>
    <cfRule type="expression" dxfId="280" priority="288">
      <formula>IF(RIGHT(TEXT(AE134,"0.#"),1)=".",TRUE,FALSE)</formula>
    </cfRule>
  </conditionalFormatting>
  <conditionalFormatting sqref="AI134">
    <cfRule type="expression" dxfId="279" priority="285">
      <formula>IF(RIGHT(TEXT(AI134,"0.#"),1)=".",FALSE,TRUE)</formula>
    </cfRule>
    <cfRule type="expression" dxfId="278" priority="286">
      <formula>IF(RIGHT(TEXT(AI134,"0.#"),1)=".",TRUE,FALSE)</formula>
    </cfRule>
  </conditionalFormatting>
  <conditionalFormatting sqref="AM134">
    <cfRule type="expression" dxfId="277" priority="283">
      <formula>IF(RIGHT(TEXT(AM134,"0.#"),1)=".",FALSE,TRUE)</formula>
    </cfRule>
    <cfRule type="expression" dxfId="276" priority="284">
      <formula>IF(RIGHT(TEXT(AM134,"0.#"),1)=".",TRUE,FALSE)</formula>
    </cfRule>
  </conditionalFormatting>
  <conditionalFormatting sqref="AE135">
    <cfRule type="expression" dxfId="275" priority="281">
      <formula>IF(RIGHT(TEXT(AE135,"0.#"),1)=".",FALSE,TRUE)</formula>
    </cfRule>
    <cfRule type="expression" dxfId="274" priority="282">
      <formula>IF(RIGHT(TEXT(AE135,"0.#"),1)=".",TRUE,FALSE)</formula>
    </cfRule>
  </conditionalFormatting>
  <conditionalFormatting sqref="AI135">
    <cfRule type="expression" dxfId="273" priority="279">
      <formula>IF(RIGHT(TEXT(AI135,"0.#"),1)=".",FALSE,TRUE)</formula>
    </cfRule>
    <cfRule type="expression" dxfId="272" priority="280">
      <formula>IF(RIGHT(TEXT(AI135,"0.#"),1)=".",TRUE,FALSE)</formula>
    </cfRule>
  </conditionalFormatting>
  <conditionalFormatting sqref="AM135">
    <cfRule type="expression" dxfId="271" priority="277">
      <formula>IF(RIGHT(TEXT(AM135,"0.#"),1)=".",FALSE,TRUE)</formula>
    </cfRule>
    <cfRule type="expression" dxfId="270" priority="278">
      <formula>IF(RIGHT(TEXT(AM135,"0.#"),1)=".",TRUE,FALSE)</formula>
    </cfRule>
  </conditionalFormatting>
  <conditionalFormatting sqref="AQ135">
    <cfRule type="expression" dxfId="269" priority="275">
      <formula>IF(RIGHT(TEXT(AQ135,"0.#"),1)=".",FALSE,TRUE)</formula>
    </cfRule>
    <cfRule type="expression" dxfId="268" priority="276">
      <formula>IF(RIGHT(TEXT(AQ135,"0.#"),1)=".",TRUE,FALSE)</formula>
    </cfRule>
  </conditionalFormatting>
  <conditionalFormatting sqref="AU134">
    <cfRule type="expression" dxfId="267" priority="273">
      <formula>IF(RIGHT(TEXT(AU134,"0.#"),1)=".",FALSE,TRUE)</formula>
    </cfRule>
    <cfRule type="expression" dxfId="266" priority="274">
      <formula>IF(RIGHT(TEXT(AU134,"0.#"),1)=".",TRUE,FALSE)</formula>
    </cfRule>
  </conditionalFormatting>
  <conditionalFormatting sqref="AU135">
    <cfRule type="expression" dxfId="265" priority="271">
      <formula>IF(RIGHT(TEXT(AU135,"0.#"),1)=".",FALSE,TRUE)</formula>
    </cfRule>
    <cfRule type="expression" dxfId="264" priority="272">
      <formula>IF(RIGHT(TEXT(AU135,"0.#"),1)=".",TRUE,FALSE)</formula>
    </cfRule>
  </conditionalFormatting>
  <conditionalFormatting sqref="AE168 AQ168">
    <cfRule type="expression" dxfId="263" priority="269">
      <formula>IF(RIGHT(TEXT(AE168,"0.#"),1)=".",FALSE,TRUE)</formula>
    </cfRule>
    <cfRule type="expression" dxfId="262" priority="270">
      <formula>IF(RIGHT(TEXT(AE168,"0.#"),1)=".",TRUE,FALSE)</formula>
    </cfRule>
  </conditionalFormatting>
  <conditionalFormatting sqref="AI168">
    <cfRule type="expression" dxfId="261" priority="267">
      <formula>IF(RIGHT(TEXT(AI168,"0.#"),1)=".",FALSE,TRUE)</formula>
    </cfRule>
    <cfRule type="expression" dxfId="260" priority="268">
      <formula>IF(RIGHT(TEXT(AI168,"0.#"),1)=".",TRUE,FALSE)</formula>
    </cfRule>
  </conditionalFormatting>
  <conditionalFormatting sqref="AM168">
    <cfRule type="expression" dxfId="259" priority="265">
      <formula>IF(RIGHT(TEXT(AM168,"0.#"),1)=".",FALSE,TRUE)</formula>
    </cfRule>
    <cfRule type="expression" dxfId="258" priority="266">
      <formula>IF(RIGHT(TEXT(AM168,"0.#"),1)=".",TRUE,FALSE)</formula>
    </cfRule>
  </conditionalFormatting>
  <conditionalFormatting sqref="AE169">
    <cfRule type="expression" dxfId="257" priority="263">
      <formula>IF(RIGHT(TEXT(AE169,"0.#"),1)=".",FALSE,TRUE)</formula>
    </cfRule>
    <cfRule type="expression" dxfId="256" priority="264">
      <formula>IF(RIGHT(TEXT(AE169,"0.#"),1)=".",TRUE,FALSE)</formula>
    </cfRule>
  </conditionalFormatting>
  <conditionalFormatting sqref="AI169">
    <cfRule type="expression" dxfId="255" priority="261">
      <formula>IF(RIGHT(TEXT(AI169,"0.#"),1)=".",FALSE,TRUE)</formula>
    </cfRule>
    <cfRule type="expression" dxfId="254" priority="262">
      <formula>IF(RIGHT(TEXT(AI169,"0.#"),1)=".",TRUE,FALSE)</formula>
    </cfRule>
  </conditionalFormatting>
  <conditionalFormatting sqref="AM169">
    <cfRule type="expression" dxfId="253" priority="259">
      <formula>IF(RIGHT(TEXT(AM169,"0.#"),1)=".",FALSE,TRUE)</formula>
    </cfRule>
    <cfRule type="expression" dxfId="252" priority="260">
      <formula>IF(RIGHT(TEXT(AM169,"0.#"),1)=".",TRUE,FALSE)</formula>
    </cfRule>
  </conditionalFormatting>
  <conditionalFormatting sqref="AQ169">
    <cfRule type="expression" dxfId="251" priority="257">
      <formula>IF(RIGHT(TEXT(AQ169,"0.#"),1)=".",FALSE,TRUE)</formula>
    </cfRule>
    <cfRule type="expression" dxfId="250" priority="258">
      <formula>IF(RIGHT(TEXT(AQ169,"0.#"),1)=".",TRUE,FALSE)</formula>
    </cfRule>
  </conditionalFormatting>
  <conditionalFormatting sqref="AU168">
    <cfRule type="expression" dxfId="249" priority="255">
      <formula>IF(RIGHT(TEXT(AU168,"0.#"),1)=".",FALSE,TRUE)</formula>
    </cfRule>
    <cfRule type="expression" dxfId="248" priority="256">
      <formula>IF(RIGHT(TEXT(AU168,"0.#"),1)=".",TRUE,FALSE)</formula>
    </cfRule>
  </conditionalFormatting>
  <conditionalFormatting sqref="AU169">
    <cfRule type="expression" dxfId="247" priority="253">
      <formula>IF(RIGHT(TEXT(AU169,"0.#"),1)=".",FALSE,TRUE)</formula>
    </cfRule>
    <cfRule type="expression" dxfId="246" priority="254">
      <formula>IF(RIGHT(TEXT(AU169,"0.#"),1)=".",TRUE,FALSE)</formula>
    </cfRule>
  </conditionalFormatting>
  <conditionalFormatting sqref="AE90">
    <cfRule type="expression" dxfId="245" priority="251">
      <formula>IF(RIGHT(TEXT(AE90,"0.#"),1)=".",FALSE,TRUE)</formula>
    </cfRule>
    <cfRule type="expression" dxfId="244" priority="252">
      <formula>IF(RIGHT(TEXT(AE90,"0.#"),1)=".",TRUE,FALSE)</formula>
    </cfRule>
  </conditionalFormatting>
  <conditionalFormatting sqref="AE91">
    <cfRule type="expression" dxfId="243" priority="249">
      <formula>IF(RIGHT(TEXT(AE91,"0.#"),1)=".",FALSE,TRUE)</formula>
    </cfRule>
    <cfRule type="expression" dxfId="242" priority="250">
      <formula>IF(RIGHT(TEXT(AE91,"0.#"),1)=".",TRUE,FALSE)</formula>
    </cfRule>
  </conditionalFormatting>
  <conditionalFormatting sqref="AM90">
    <cfRule type="expression" dxfId="241" priority="239">
      <formula>IF(RIGHT(TEXT(AM90,"0.#"),1)=".",FALSE,TRUE)</formula>
    </cfRule>
    <cfRule type="expression" dxfId="240" priority="240">
      <formula>IF(RIGHT(TEXT(AM90,"0.#"),1)=".",TRUE,FALSE)</formula>
    </cfRule>
  </conditionalFormatting>
  <conditionalFormatting sqref="AE92">
    <cfRule type="expression" dxfId="239" priority="247">
      <formula>IF(RIGHT(TEXT(AE92,"0.#"),1)=".",FALSE,TRUE)</formula>
    </cfRule>
    <cfRule type="expression" dxfId="238" priority="248">
      <formula>IF(RIGHT(TEXT(AE92,"0.#"),1)=".",TRUE,FALSE)</formula>
    </cfRule>
  </conditionalFormatting>
  <conditionalFormatting sqref="AI92">
    <cfRule type="expression" dxfId="237" priority="245">
      <formula>IF(RIGHT(TEXT(AI92,"0.#"),1)=".",FALSE,TRUE)</formula>
    </cfRule>
    <cfRule type="expression" dxfId="236" priority="246">
      <formula>IF(RIGHT(TEXT(AI92,"0.#"),1)=".",TRUE,FALSE)</formula>
    </cfRule>
  </conditionalFormatting>
  <conditionalFormatting sqref="AI91">
    <cfRule type="expression" dxfId="235" priority="243">
      <formula>IF(RIGHT(TEXT(AI91,"0.#"),1)=".",FALSE,TRUE)</formula>
    </cfRule>
    <cfRule type="expression" dxfId="234" priority="244">
      <formula>IF(RIGHT(TEXT(AI91,"0.#"),1)=".",TRUE,FALSE)</formula>
    </cfRule>
  </conditionalFormatting>
  <conditionalFormatting sqref="AI90">
    <cfRule type="expression" dxfId="233" priority="241">
      <formula>IF(RIGHT(TEXT(AI90,"0.#"),1)=".",FALSE,TRUE)</formula>
    </cfRule>
    <cfRule type="expression" dxfId="232" priority="242">
      <formula>IF(RIGHT(TEXT(AI90,"0.#"),1)=".",TRUE,FALSE)</formula>
    </cfRule>
  </conditionalFormatting>
  <conditionalFormatting sqref="AM91">
    <cfRule type="expression" dxfId="231" priority="237">
      <formula>IF(RIGHT(TEXT(AM91,"0.#"),1)=".",FALSE,TRUE)</formula>
    </cfRule>
    <cfRule type="expression" dxfId="230" priority="238">
      <formula>IF(RIGHT(TEXT(AM91,"0.#"),1)=".",TRUE,FALSE)</formula>
    </cfRule>
  </conditionalFormatting>
  <conditionalFormatting sqref="AM92">
    <cfRule type="expression" dxfId="229" priority="235">
      <formula>IF(RIGHT(TEXT(AM92,"0.#"),1)=".",FALSE,TRUE)</formula>
    </cfRule>
    <cfRule type="expression" dxfId="228" priority="236">
      <formula>IF(RIGHT(TEXT(AM92,"0.#"),1)=".",TRUE,FALSE)</formula>
    </cfRule>
  </conditionalFormatting>
  <conditionalFormatting sqref="AQ90:AQ92">
    <cfRule type="expression" dxfId="227" priority="233">
      <formula>IF(RIGHT(TEXT(AQ90,"0.#"),1)=".",FALSE,TRUE)</formula>
    </cfRule>
    <cfRule type="expression" dxfId="226" priority="234">
      <formula>IF(RIGHT(TEXT(AQ90,"0.#"),1)=".",TRUE,FALSE)</formula>
    </cfRule>
  </conditionalFormatting>
  <conditionalFormatting sqref="AU90:AU92">
    <cfRule type="expression" dxfId="225" priority="231">
      <formula>IF(RIGHT(TEXT(AU90,"0.#"),1)=".",FALSE,TRUE)</formula>
    </cfRule>
    <cfRule type="expression" dxfId="224" priority="232">
      <formula>IF(RIGHT(TEXT(AU90,"0.#"),1)=".",TRUE,FALSE)</formula>
    </cfRule>
  </conditionalFormatting>
  <conditionalFormatting sqref="AE85">
    <cfRule type="expression" dxfId="223" priority="229">
      <formula>IF(RIGHT(TEXT(AE85,"0.#"),1)=".",FALSE,TRUE)</formula>
    </cfRule>
    <cfRule type="expression" dxfId="222" priority="230">
      <formula>IF(RIGHT(TEXT(AE85,"0.#"),1)=".",TRUE,FALSE)</formula>
    </cfRule>
  </conditionalFormatting>
  <conditionalFormatting sqref="AE86">
    <cfRule type="expression" dxfId="221" priority="227">
      <formula>IF(RIGHT(TEXT(AE86,"0.#"),1)=".",FALSE,TRUE)</formula>
    </cfRule>
    <cfRule type="expression" dxfId="220" priority="228">
      <formula>IF(RIGHT(TEXT(AE86,"0.#"),1)=".",TRUE,FALSE)</formula>
    </cfRule>
  </conditionalFormatting>
  <conditionalFormatting sqref="AM85">
    <cfRule type="expression" dxfId="219" priority="217">
      <formula>IF(RIGHT(TEXT(AM85,"0.#"),1)=".",FALSE,TRUE)</formula>
    </cfRule>
    <cfRule type="expression" dxfId="218" priority="218">
      <formula>IF(RIGHT(TEXT(AM85,"0.#"),1)=".",TRUE,FALSE)</formula>
    </cfRule>
  </conditionalFormatting>
  <conditionalFormatting sqref="AE87">
    <cfRule type="expression" dxfId="217" priority="225">
      <formula>IF(RIGHT(TEXT(AE87,"0.#"),1)=".",FALSE,TRUE)</formula>
    </cfRule>
    <cfRule type="expression" dxfId="216" priority="226">
      <formula>IF(RIGHT(TEXT(AE87,"0.#"),1)=".",TRUE,FALSE)</formula>
    </cfRule>
  </conditionalFormatting>
  <conditionalFormatting sqref="AI87">
    <cfRule type="expression" dxfId="215" priority="223">
      <formula>IF(RIGHT(TEXT(AI87,"0.#"),1)=".",FALSE,TRUE)</formula>
    </cfRule>
    <cfRule type="expression" dxfId="214" priority="224">
      <formula>IF(RIGHT(TEXT(AI87,"0.#"),1)=".",TRUE,FALSE)</formula>
    </cfRule>
  </conditionalFormatting>
  <conditionalFormatting sqref="AI86">
    <cfRule type="expression" dxfId="213" priority="221">
      <formula>IF(RIGHT(TEXT(AI86,"0.#"),1)=".",FALSE,TRUE)</formula>
    </cfRule>
    <cfRule type="expression" dxfId="212" priority="222">
      <formula>IF(RIGHT(TEXT(AI86,"0.#"),1)=".",TRUE,FALSE)</formula>
    </cfRule>
  </conditionalFormatting>
  <conditionalFormatting sqref="AI85">
    <cfRule type="expression" dxfId="211" priority="219">
      <formula>IF(RIGHT(TEXT(AI85,"0.#"),1)=".",FALSE,TRUE)</formula>
    </cfRule>
    <cfRule type="expression" dxfId="210" priority="220">
      <formula>IF(RIGHT(TEXT(AI85,"0.#"),1)=".",TRUE,FALSE)</formula>
    </cfRule>
  </conditionalFormatting>
  <conditionalFormatting sqref="AM86">
    <cfRule type="expression" dxfId="209" priority="215">
      <formula>IF(RIGHT(TEXT(AM86,"0.#"),1)=".",FALSE,TRUE)</formula>
    </cfRule>
    <cfRule type="expression" dxfId="208" priority="216">
      <formula>IF(RIGHT(TEXT(AM86,"0.#"),1)=".",TRUE,FALSE)</formula>
    </cfRule>
  </conditionalFormatting>
  <conditionalFormatting sqref="AM87">
    <cfRule type="expression" dxfId="207" priority="213">
      <formula>IF(RIGHT(TEXT(AM87,"0.#"),1)=".",FALSE,TRUE)</formula>
    </cfRule>
    <cfRule type="expression" dxfId="206" priority="214">
      <formula>IF(RIGHT(TEXT(AM87,"0.#"),1)=".",TRUE,FALSE)</formula>
    </cfRule>
  </conditionalFormatting>
  <conditionalFormatting sqref="AQ85:AQ87">
    <cfRule type="expression" dxfId="205" priority="211">
      <formula>IF(RIGHT(TEXT(AQ85,"0.#"),1)=".",FALSE,TRUE)</formula>
    </cfRule>
    <cfRule type="expression" dxfId="204" priority="212">
      <formula>IF(RIGHT(TEXT(AQ85,"0.#"),1)=".",TRUE,FALSE)</formula>
    </cfRule>
  </conditionalFormatting>
  <conditionalFormatting sqref="AU85:AU87">
    <cfRule type="expression" dxfId="203" priority="209">
      <formula>IF(RIGHT(TEXT(AU85,"0.#"),1)=".",FALSE,TRUE)</formula>
    </cfRule>
    <cfRule type="expression" dxfId="202" priority="210">
      <formula>IF(RIGHT(TEXT(AU85,"0.#"),1)=".",TRUE,FALSE)</formula>
    </cfRule>
  </conditionalFormatting>
  <conditionalFormatting sqref="AE124">
    <cfRule type="expression" dxfId="201" priority="207">
      <formula>IF(RIGHT(TEXT(AE124,"0.#"),1)=".",FALSE,TRUE)</formula>
    </cfRule>
    <cfRule type="expression" dxfId="200" priority="208">
      <formula>IF(RIGHT(TEXT(AE124,"0.#"),1)=".",TRUE,FALSE)</formula>
    </cfRule>
  </conditionalFormatting>
  <conditionalFormatting sqref="AE125">
    <cfRule type="expression" dxfId="199" priority="205">
      <formula>IF(RIGHT(TEXT(AE125,"0.#"),1)=".",FALSE,TRUE)</formula>
    </cfRule>
    <cfRule type="expression" dxfId="198" priority="206">
      <formula>IF(RIGHT(TEXT(AE125,"0.#"),1)=".",TRUE,FALSE)</formula>
    </cfRule>
  </conditionalFormatting>
  <conditionalFormatting sqref="AM124">
    <cfRule type="expression" dxfId="197" priority="195">
      <formula>IF(RIGHT(TEXT(AM124,"0.#"),1)=".",FALSE,TRUE)</formula>
    </cfRule>
    <cfRule type="expression" dxfId="196" priority="196">
      <formula>IF(RIGHT(TEXT(AM124,"0.#"),1)=".",TRUE,FALSE)</formula>
    </cfRule>
  </conditionalFormatting>
  <conditionalFormatting sqref="AE126">
    <cfRule type="expression" dxfId="195" priority="203">
      <formula>IF(RIGHT(TEXT(AE126,"0.#"),1)=".",FALSE,TRUE)</formula>
    </cfRule>
    <cfRule type="expression" dxfId="194" priority="204">
      <formula>IF(RIGHT(TEXT(AE126,"0.#"),1)=".",TRUE,FALSE)</formula>
    </cfRule>
  </conditionalFormatting>
  <conditionalFormatting sqref="AI126">
    <cfRule type="expression" dxfId="193" priority="201">
      <formula>IF(RIGHT(TEXT(AI126,"0.#"),1)=".",FALSE,TRUE)</formula>
    </cfRule>
    <cfRule type="expression" dxfId="192" priority="202">
      <formula>IF(RIGHT(TEXT(AI126,"0.#"),1)=".",TRUE,FALSE)</formula>
    </cfRule>
  </conditionalFormatting>
  <conditionalFormatting sqref="AI125">
    <cfRule type="expression" dxfId="191" priority="199">
      <formula>IF(RIGHT(TEXT(AI125,"0.#"),1)=".",FALSE,TRUE)</formula>
    </cfRule>
    <cfRule type="expression" dxfId="190" priority="200">
      <formula>IF(RIGHT(TEXT(AI125,"0.#"),1)=".",TRUE,FALSE)</formula>
    </cfRule>
  </conditionalFormatting>
  <conditionalFormatting sqref="AI124">
    <cfRule type="expression" dxfId="189" priority="197">
      <formula>IF(RIGHT(TEXT(AI124,"0.#"),1)=".",FALSE,TRUE)</formula>
    </cfRule>
    <cfRule type="expression" dxfId="188" priority="198">
      <formula>IF(RIGHT(TEXT(AI124,"0.#"),1)=".",TRUE,FALSE)</formula>
    </cfRule>
  </conditionalFormatting>
  <conditionalFormatting sqref="AM125">
    <cfRule type="expression" dxfId="187" priority="193">
      <formula>IF(RIGHT(TEXT(AM125,"0.#"),1)=".",FALSE,TRUE)</formula>
    </cfRule>
    <cfRule type="expression" dxfId="186" priority="194">
      <formula>IF(RIGHT(TEXT(AM125,"0.#"),1)=".",TRUE,FALSE)</formula>
    </cfRule>
  </conditionalFormatting>
  <conditionalFormatting sqref="AM126">
    <cfRule type="expression" dxfId="185" priority="191">
      <formula>IF(RIGHT(TEXT(AM126,"0.#"),1)=".",FALSE,TRUE)</formula>
    </cfRule>
    <cfRule type="expression" dxfId="184" priority="192">
      <formula>IF(RIGHT(TEXT(AM126,"0.#"),1)=".",TRUE,FALSE)</formula>
    </cfRule>
  </conditionalFormatting>
  <conditionalFormatting sqref="AQ124:AQ126">
    <cfRule type="expression" dxfId="183" priority="189">
      <formula>IF(RIGHT(TEXT(AQ124,"0.#"),1)=".",FALSE,TRUE)</formula>
    </cfRule>
    <cfRule type="expression" dxfId="182" priority="190">
      <formula>IF(RIGHT(TEXT(AQ124,"0.#"),1)=".",TRUE,FALSE)</formula>
    </cfRule>
  </conditionalFormatting>
  <conditionalFormatting sqref="AU124:AU126">
    <cfRule type="expression" dxfId="181" priority="187">
      <formula>IF(RIGHT(TEXT(AU124,"0.#"),1)=".",FALSE,TRUE)</formula>
    </cfRule>
    <cfRule type="expression" dxfId="180" priority="188">
      <formula>IF(RIGHT(TEXT(AU124,"0.#"),1)=".",TRUE,FALSE)</formula>
    </cfRule>
  </conditionalFormatting>
  <conditionalFormatting sqref="AE119">
    <cfRule type="expression" dxfId="179" priority="185">
      <formula>IF(RIGHT(TEXT(AE119,"0.#"),1)=".",FALSE,TRUE)</formula>
    </cfRule>
    <cfRule type="expression" dxfId="178" priority="186">
      <formula>IF(RIGHT(TEXT(AE119,"0.#"),1)=".",TRUE,FALSE)</formula>
    </cfRule>
  </conditionalFormatting>
  <conditionalFormatting sqref="AE120">
    <cfRule type="expression" dxfId="177" priority="183">
      <formula>IF(RIGHT(TEXT(AE120,"0.#"),1)=".",FALSE,TRUE)</formula>
    </cfRule>
    <cfRule type="expression" dxfId="176" priority="184">
      <formula>IF(RIGHT(TEXT(AE120,"0.#"),1)=".",TRUE,FALSE)</formula>
    </cfRule>
  </conditionalFormatting>
  <conditionalFormatting sqref="AM119">
    <cfRule type="expression" dxfId="175" priority="173">
      <formula>IF(RIGHT(TEXT(AM119,"0.#"),1)=".",FALSE,TRUE)</formula>
    </cfRule>
    <cfRule type="expression" dxfId="174" priority="174">
      <formula>IF(RIGHT(TEXT(AM119,"0.#"),1)=".",TRUE,FALSE)</formula>
    </cfRule>
  </conditionalFormatting>
  <conditionalFormatting sqref="AE121">
    <cfRule type="expression" dxfId="173" priority="181">
      <formula>IF(RIGHT(TEXT(AE121,"0.#"),1)=".",FALSE,TRUE)</formula>
    </cfRule>
    <cfRule type="expression" dxfId="172" priority="182">
      <formula>IF(RIGHT(TEXT(AE121,"0.#"),1)=".",TRUE,FALSE)</formula>
    </cfRule>
  </conditionalFormatting>
  <conditionalFormatting sqref="AI121">
    <cfRule type="expression" dxfId="171" priority="179">
      <formula>IF(RIGHT(TEXT(AI121,"0.#"),1)=".",FALSE,TRUE)</formula>
    </cfRule>
    <cfRule type="expression" dxfId="170" priority="180">
      <formula>IF(RIGHT(TEXT(AI121,"0.#"),1)=".",TRUE,FALSE)</formula>
    </cfRule>
  </conditionalFormatting>
  <conditionalFormatting sqref="AI120">
    <cfRule type="expression" dxfId="169" priority="177">
      <formula>IF(RIGHT(TEXT(AI120,"0.#"),1)=".",FALSE,TRUE)</formula>
    </cfRule>
    <cfRule type="expression" dxfId="168" priority="178">
      <formula>IF(RIGHT(TEXT(AI120,"0.#"),1)=".",TRUE,FALSE)</formula>
    </cfRule>
  </conditionalFormatting>
  <conditionalFormatting sqref="AI119">
    <cfRule type="expression" dxfId="167" priority="175">
      <formula>IF(RIGHT(TEXT(AI119,"0.#"),1)=".",FALSE,TRUE)</formula>
    </cfRule>
    <cfRule type="expression" dxfId="166" priority="176">
      <formula>IF(RIGHT(TEXT(AI119,"0.#"),1)=".",TRUE,FALSE)</formula>
    </cfRule>
  </conditionalFormatting>
  <conditionalFormatting sqref="AM120">
    <cfRule type="expression" dxfId="165" priority="171">
      <formula>IF(RIGHT(TEXT(AM120,"0.#"),1)=".",FALSE,TRUE)</formula>
    </cfRule>
    <cfRule type="expression" dxfId="164" priority="172">
      <formula>IF(RIGHT(TEXT(AM120,"0.#"),1)=".",TRUE,FALSE)</formula>
    </cfRule>
  </conditionalFormatting>
  <conditionalFormatting sqref="AM121">
    <cfRule type="expression" dxfId="163" priority="169">
      <formula>IF(RIGHT(TEXT(AM121,"0.#"),1)=".",FALSE,TRUE)</formula>
    </cfRule>
    <cfRule type="expression" dxfId="162" priority="170">
      <formula>IF(RIGHT(TEXT(AM121,"0.#"),1)=".",TRUE,FALSE)</formula>
    </cfRule>
  </conditionalFormatting>
  <conditionalFormatting sqref="AQ119:AQ121">
    <cfRule type="expression" dxfId="161" priority="167">
      <formula>IF(RIGHT(TEXT(AQ119,"0.#"),1)=".",FALSE,TRUE)</formula>
    </cfRule>
    <cfRule type="expression" dxfId="160" priority="168">
      <formula>IF(RIGHT(TEXT(AQ119,"0.#"),1)=".",TRUE,FALSE)</formula>
    </cfRule>
  </conditionalFormatting>
  <conditionalFormatting sqref="AU119:AU121">
    <cfRule type="expression" dxfId="159" priority="165">
      <formula>IF(RIGHT(TEXT(AU119,"0.#"),1)=".",FALSE,TRUE)</formula>
    </cfRule>
    <cfRule type="expression" dxfId="158" priority="166">
      <formula>IF(RIGHT(TEXT(AU119,"0.#"),1)=".",TRUE,FALSE)</formula>
    </cfRule>
  </conditionalFormatting>
  <conditionalFormatting sqref="AE158">
    <cfRule type="expression" dxfId="157" priority="163">
      <formula>IF(RIGHT(TEXT(AE158,"0.#"),1)=".",FALSE,TRUE)</formula>
    </cfRule>
    <cfRule type="expression" dxfId="156" priority="164">
      <formula>IF(RIGHT(TEXT(AE158,"0.#"),1)=".",TRUE,FALSE)</formula>
    </cfRule>
  </conditionalFormatting>
  <conditionalFormatting sqref="AE159">
    <cfRule type="expression" dxfId="155" priority="161">
      <formula>IF(RIGHT(TEXT(AE159,"0.#"),1)=".",FALSE,TRUE)</formula>
    </cfRule>
    <cfRule type="expression" dxfId="154" priority="162">
      <formula>IF(RIGHT(TEXT(AE159,"0.#"),1)=".",TRUE,FALSE)</formula>
    </cfRule>
  </conditionalFormatting>
  <conditionalFormatting sqref="AM158">
    <cfRule type="expression" dxfId="153" priority="151">
      <formula>IF(RIGHT(TEXT(AM158,"0.#"),1)=".",FALSE,TRUE)</formula>
    </cfRule>
    <cfRule type="expression" dxfId="152" priority="152">
      <formula>IF(RIGHT(TEXT(AM158,"0.#"),1)=".",TRUE,FALSE)</formula>
    </cfRule>
  </conditionalFormatting>
  <conditionalFormatting sqref="AE160">
    <cfRule type="expression" dxfId="151" priority="159">
      <formula>IF(RIGHT(TEXT(AE160,"0.#"),1)=".",FALSE,TRUE)</formula>
    </cfRule>
    <cfRule type="expression" dxfId="150" priority="160">
      <formula>IF(RIGHT(TEXT(AE160,"0.#"),1)=".",TRUE,FALSE)</formula>
    </cfRule>
  </conditionalFormatting>
  <conditionalFormatting sqref="AI160">
    <cfRule type="expression" dxfId="149" priority="157">
      <formula>IF(RIGHT(TEXT(AI160,"0.#"),1)=".",FALSE,TRUE)</formula>
    </cfRule>
    <cfRule type="expression" dxfId="148" priority="158">
      <formula>IF(RIGHT(TEXT(AI160,"0.#"),1)=".",TRUE,FALSE)</formula>
    </cfRule>
  </conditionalFormatting>
  <conditionalFormatting sqref="AI159">
    <cfRule type="expression" dxfId="147" priority="155">
      <formula>IF(RIGHT(TEXT(AI159,"0.#"),1)=".",FALSE,TRUE)</formula>
    </cfRule>
    <cfRule type="expression" dxfId="146" priority="156">
      <formula>IF(RIGHT(TEXT(AI159,"0.#"),1)=".",TRUE,FALSE)</formula>
    </cfRule>
  </conditionalFormatting>
  <conditionalFormatting sqref="AI158">
    <cfRule type="expression" dxfId="145" priority="153">
      <formula>IF(RIGHT(TEXT(AI158,"0.#"),1)=".",FALSE,TRUE)</formula>
    </cfRule>
    <cfRule type="expression" dxfId="144" priority="154">
      <formula>IF(RIGHT(TEXT(AI158,"0.#"),1)=".",TRUE,FALSE)</formula>
    </cfRule>
  </conditionalFormatting>
  <conditionalFormatting sqref="AM159">
    <cfRule type="expression" dxfId="143" priority="149">
      <formula>IF(RIGHT(TEXT(AM159,"0.#"),1)=".",FALSE,TRUE)</formula>
    </cfRule>
    <cfRule type="expression" dxfId="142" priority="150">
      <formula>IF(RIGHT(TEXT(AM159,"0.#"),1)=".",TRUE,FALSE)</formula>
    </cfRule>
  </conditionalFormatting>
  <conditionalFormatting sqref="AM160">
    <cfRule type="expression" dxfId="141" priority="147">
      <formula>IF(RIGHT(TEXT(AM160,"0.#"),1)=".",FALSE,TRUE)</formula>
    </cfRule>
    <cfRule type="expression" dxfId="140" priority="148">
      <formula>IF(RIGHT(TEXT(AM160,"0.#"),1)=".",TRUE,FALSE)</formula>
    </cfRule>
  </conditionalFormatting>
  <conditionalFormatting sqref="AQ158:AQ160">
    <cfRule type="expression" dxfId="139" priority="145">
      <formula>IF(RIGHT(TEXT(AQ158,"0.#"),1)=".",FALSE,TRUE)</formula>
    </cfRule>
    <cfRule type="expression" dxfId="138" priority="146">
      <formula>IF(RIGHT(TEXT(AQ158,"0.#"),1)=".",TRUE,FALSE)</formula>
    </cfRule>
  </conditionalFormatting>
  <conditionalFormatting sqref="AU158:AU160">
    <cfRule type="expression" dxfId="137" priority="143">
      <formula>IF(RIGHT(TEXT(AU158,"0.#"),1)=".",FALSE,TRUE)</formula>
    </cfRule>
    <cfRule type="expression" dxfId="136" priority="144">
      <formula>IF(RIGHT(TEXT(AU158,"0.#"),1)=".",TRUE,FALSE)</formula>
    </cfRule>
  </conditionalFormatting>
  <conditionalFormatting sqref="AE153">
    <cfRule type="expression" dxfId="135" priority="141">
      <formula>IF(RIGHT(TEXT(AE153,"0.#"),1)=".",FALSE,TRUE)</formula>
    </cfRule>
    <cfRule type="expression" dxfId="134" priority="142">
      <formula>IF(RIGHT(TEXT(AE153,"0.#"),1)=".",TRUE,FALSE)</formula>
    </cfRule>
  </conditionalFormatting>
  <conditionalFormatting sqref="AE154">
    <cfRule type="expression" dxfId="133" priority="139">
      <formula>IF(RIGHT(TEXT(AE154,"0.#"),1)=".",FALSE,TRUE)</formula>
    </cfRule>
    <cfRule type="expression" dxfId="132" priority="140">
      <formula>IF(RIGHT(TEXT(AE154,"0.#"),1)=".",TRUE,FALSE)</formula>
    </cfRule>
  </conditionalFormatting>
  <conditionalFormatting sqref="AM153">
    <cfRule type="expression" dxfId="131" priority="129">
      <formula>IF(RIGHT(TEXT(AM153,"0.#"),1)=".",FALSE,TRUE)</formula>
    </cfRule>
    <cfRule type="expression" dxfId="130" priority="130">
      <formula>IF(RIGHT(TEXT(AM153,"0.#"),1)=".",TRUE,FALSE)</formula>
    </cfRule>
  </conditionalFormatting>
  <conditionalFormatting sqref="AE155">
    <cfRule type="expression" dxfId="129" priority="137">
      <formula>IF(RIGHT(TEXT(AE155,"0.#"),1)=".",FALSE,TRUE)</formula>
    </cfRule>
    <cfRule type="expression" dxfId="128" priority="138">
      <formula>IF(RIGHT(TEXT(AE155,"0.#"),1)=".",TRUE,FALSE)</formula>
    </cfRule>
  </conditionalFormatting>
  <conditionalFormatting sqref="AI155">
    <cfRule type="expression" dxfId="127" priority="135">
      <formula>IF(RIGHT(TEXT(AI155,"0.#"),1)=".",FALSE,TRUE)</formula>
    </cfRule>
    <cfRule type="expression" dxfId="126" priority="136">
      <formula>IF(RIGHT(TEXT(AI155,"0.#"),1)=".",TRUE,FALSE)</formula>
    </cfRule>
  </conditionalFormatting>
  <conditionalFormatting sqref="AI154">
    <cfRule type="expression" dxfId="125" priority="133">
      <formula>IF(RIGHT(TEXT(AI154,"0.#"),1)=".",FALSE,TRUE)</formula>
    </cfRule>
    <cfRule type="expression" dxfId="124" priority="134">
      <formula>IF(RIGHT(TEXT(AI154,"0.#"),1)=".",TRUE,FALSE)</formula>
    </cfRule>
  </conditionalFormatting>
  <conditionalFormatting sqref="AI153">
    <cfRule type="expression" dxfId="123" priority="131">
      <formula>IF(RIGHT(TEXT(AI153,"0.#"),1)=".",FALSE,TRUE)</formula>
    </cfRule>
    <cfRule type="expression" dxfId="122" priority="132">
      <formula>IF(RIGHT(TEXT(AI153,"0.#"),1)=".",TRUE,FALSE)</formula>
    </cfRule>
  </conditionalFormatting>
  <conditionalFormatting sqref="AM154">
    <cfRule type="expression" dxfId="121" priority="127">
      <formula>IF(RIGHT(TEXT(AM154,"0.#"),1)=".",FALSE,TRUE)</formula>
    </cfRule>
    <cfRule type="expression" dxfId="120" priority="128">
      <formula>IF(RIGHT(TEXT(AM154,"0.#"),1)=".",TRUE,FALSE)</formula>
    </cfRule>
  </conditionalFormatting>
  <conditionalFormatting sqref="AM155">
    <cfRule type="expression" dxfId="119" priority="125">
      <formula>IF(RIGHT(TEXT(AM155,"0.#"),1)=".",FALSE,TRUE)</formula>
    </cfRule>
    <cfRule type="expression" dxfId="118" priority="126">
      <formula>IF(RIGHT(TEXT(AM155,"0.#"),1)=".",TRUE,FALSE)</formula>
    </cfRule>
  </conditionalFormatting>
  <conditionalFormatting sqref="AQ153:AQ155">
    <cfRule type="expression" dxfId="117" priority="123">
      <formula>IF(RIGHT(TEXT(AQ153,"0.#"),1)=".",FALSE,TRUE)</formula>
    </cfRule>
    <cfRule type="expression" dxfId="116" priority="124">
      <formula>IF(RIGHT(TEXT(AQ153,"0.#"),1)=".",TRUE,FALSE)</formula>
    </cfRule>
  </conditionalFormatting>
  <conditionalFormatting sqref="AU153:AU155">
    <cfRule type="expression" dxfId="115" priority="121">
      <formula>IF(RIGHT(TEXT(AU153,"0.#"),1)=".",FALSE,TRUE)</formula>
    </cfRule>
    <cfRule type="expression" dxfId="114" priority="122">
      <formula>IF(RIGHT(TEXT(AU153,"0.#"),1)=".",TRUE,FALSE)</formula>
    </cfRule>
  </conditionalFormatting>
  <conditionalFormatting sqref="AE192">
    <cfRule type="expression" dxfId="113" priority="119">
      <formula>IF(RIGHT(TEXT(AE192,"0.#"),1)=".",FALSE,TRUE)</formula>
    </cfRule>
    <cfRule type="expression" dxfId="112" priority="120">
      <formula>IF(RIGHT(TEXT(AE192,"0.#"),1)=".",TRUE,FALSE)</formula>
    </cfRule>
  </conditionalFormatting>
  <conditionalFormatting sqref="AE193">
    <cfRule type="expression" dxfId="111" priority="117">
      <formula>IF(RIGHT(TEXT(AE193,"0.#"),1)=".",FALSE,TRUE)</formula>
    </cfRule>
    <cfRule type="expression" dxfId="110" priority="118">
      <formula>IF(RIGHT(TEXT(AE193,"0.#"),1)=".",TRUE,FALSE)</formula>
    </cfRule>
  </conditionalFormatting>
  <conditionalFormatting sqref="AM192">
    <cfRule type="expression" dxfId="109" priority="107">
      <formula>IF(RIGHT(TEXT(AM192,"0.#"),1)=".",FALSE,TRUE)</formula>
    </cfRule>
    <cfRule type="expression" dxfId="108" priority="108">
      <formula>IF(RIGHT(TEXT(AM192,"0.#"),1)=".",TRUE,FALSE)</formula>
    </cfRule>
  </conditionalFormatting>
  <conditionalFormatting sqref="AE194">
    <cfRule type="expression" dxfId="107" priority="115">
      <formula>IF(RIGHT(TEXT(AE194,"0.#"),1)=".",FALSE,TRUE)</formula>
    </cfRule>
    <cfRule type="expression" dxfId="106" priority="116">
      <formula>IF(RIGHT(TEXT(AE194,"0.#"),1)=".",TRUE,FALSE)</formula>
    </cfRule>
  </conditionalFormatting>
  <conditionalFormatting sqref="AI194">
    <cfRule type="expression" dxfId="105" priority="113">
      <formula>IF(RIGHT(TEXT(AI194,"0.#"),1)=".",FALSE,TRUE)</formula>
    </cfRule>
    <cfRule type="expression" dxfId="104" priority="114">
      <formula>IF(RIGHT(TEXT(AI194,"0.#"),1)=".",TRUE,FALSE)</formula>
    </cfRule>
  </conditionalFormatting>
  <conditionalFormatting sqref="AI193">
    <cfRule type="expression" dxfId="103" priority="111">
      <formula>IF(RIGHT(TEXT(AI193,"0.#"),1)=".",FALSE,TRUE)</formula>
    </cfRule>
    <cfRule type="expression" dxfId="102" priority="112">
      <formula>IF(RIGHT(TEXT(AI193,"0.#"),1)=".",TRUE,FALSE)</formula>
    </cfRule>
  </conditionalFormatting>
  <conditionalFormatting sqref="AI192">
    <cfRule type="expression" dxfId="101" priority="109">
      <formula>IF(RIGHT(TEXT(AI192,"0.#"),1)=".",FALSE,TRUE)</formula>
    </cfRule>
    <cfRule type="expression" dxfId="100" priority="110">
      <formula>IF(RIGHT(TEXT(AI192,"0.#"),1)=".",TRUE,FALSE)</formula>
    </cfRule>
  </conditionalFormatting>
  <conditionalFormatting sqref="AM193">
    <cfRule type="expression" dxfId="99" priority="105">
      <formula>IF(RIGHT(TEXT(AM193,"0.#"),1)=".",FALSE,TRUE)</formula>
    </cfRule>
    <cfRule type="expression" dxfId="98" priority="106">
      <formula>IF(RIGHT(TEXT(AM193,"0.#"),1)=".",TRUE,FALSE)</formula>
    </cfRule>
  </conditionalFormatting>
  <conditionalFormatting sqref="AM194">
    <cfRule type="expression" dxfId="97" priority="103">
      <formula>IF(RIGHT(TEXT(AM194,"0.#"),1)=".",FALSE,TRUE)</formula>
    </cfRule>
    <cfRule type="expression" dxfId="96" priority="104">
      <formula>IF(RIGHT(TEXT(AM194,"0.#"),1)=".",TRUE,FALSE)</formula>
    </cfRule>
  </conditionalFormatting>
  <conditionalFormatting sqref="AQ192:AQ194">
    <cfRule type="expression" dxfId="95" priority="101">
      <formula>IF(RIGHT(TEXT(AQ192,"0.#"),1)=".",FALSE,TRUE)</formula>
    </cfRule>
    <cfRule type="expression" dxfId="94" priority="102">
      <formula>IF(RIGHT(TEXT(AQ192,"0.#"),1)=".",TRUE,FALSE)</formula>
    </cfRule>
  </conditionalFormatting>
  <conditionalFormatting sqref="AU192:AU194">
    <cfRule type="expression" dxfId="93" priority="99">
      <formula>IF(RIGHT(TEXT(AU192,"0.#"),1)=".",FALSE,TRUE)</formula>
    </cfRule>
    <cfRule type="expression" dxfId="92" priority="100">
      <formula>IF(RIGHT(TEXT(AU192,"0.#"),1)=".",TRUE,FALSE)</formula>
    </cfRule>
  </conditionalFormatting>
  <conditionalFormatting sqref="AE187">
    <cfRule type="expression" dxfId="91" priority="97">
      <formula>IF(RIGHT(TEXT(AE187,"0.#"),1)=".",FALSE,TRUE)</formula>
    </cfRule>
    <cfRule type="expression" dxfId="90" priority="98">
      <formula>IF(RIGHT(TEXT(AE187,"0.#"),1)=".",TRUE,FALSE)</formula>
    </cfRule>
  </conditionalFormatting>
  <conditionalFormatting sqref="AE188">
    <cfRule type="expression" dxfId="89" priority="95">
      <formula>IF(RIGHT(TEXT(AE188,"0.#"),1)=".",FALSE,TRUE)</formula>
    </cfRule>
    <cfRule type="expression" dxfId="88" priority="96">
      <formula>IF(RIGHT(TEXT(AE188,"0.#"),1)=".",TRUE,FALSE)</formula>
    </cfRule>
  </conditionalFormatting>
  <conditionalFormatting sqref="AM187">
    <cfRule type="expression" dxfId="87" priority="85">
      <formula>IF(RIGHT(TEXT(AM187,"0.#"),1)=".",FALSE,TRUE)</formula>
    </cfRule>
    <cfRule type="expression" dxfId="86" priority="86">
      <formula>IF(RIGHT(TEXT(AM187,"0.#"),1)=".",TRUE,FALSE)</formula>
    </cfRule>
  </conditionalFormatting>
  <conditionalFormatting sqref="AE189">
    <cfRule type="expression" dxfId="85" priority="93">
      <formula>IF(RIGHT(TEXT(AE189,"0.#"),1)=".",FALSE,TRUE)</formula>
    </cfRule>
    <cfRule type="expression" dxfId="84" priority="94">
      <formula>IF(RIGHT(TEXT(AE189,"0.#"),1)=".",TRUE,FALSE)</formula>
    </cfRule>
  </conditionalFormatting>
  <conditionalFormatting sqref="AI189">
    <cfRule type="expression" dxfId="83" priority="91">
      <formula>IF(RIGHT(TEXT(AI189,"0.#"),1)=".",FALSE,TRUE)</formula>
    </cfRule>
    <cfRule type="expression" dxfId="82" priority="92">
      <formula>IF(RIGHT(TEXT(AI189,"0.#"),1)=".",TRUE,FALSE)</formula>
    </cfRule>
  </conditionalFormatting>
  <conditionalFormatting sqref="AI188">
    <cfRule type="expression" dxfId="81" priority="89">
      <formula>IF(RIGHT(TEXT(AI188,"0.#"),1)=".",FALSE,TRUE)</formula>
    </cfRule>
    <cfRule type="expression" dxfId="80" priority="90">
      <formula>IF(RIGHT(TEXT(AI188,"0.#"),1)=".",TRUE,FALSE)</formula>
    </cfRule>
  </conditionalFormatting>
  <conditionalFormatting sqref="AI187">
    <cfRule type="expression" dxfId="79" priority="87">
      <formula>IF(RIGHT(TEXT(AI187,"0.#"),1)=".",FALSE,TRUE)</formula>
    </cfRule>
    <cfRule type="expression" dxfId="78" priority="88">
      <formula>IF(RIGHT(TEXT(AI187,"0.#"),1)=".",TRUE,FALSE)</formula>
    </cfRule>
  </conditionalFormatting>
  <conditionalFormatting sqref="AM188">
    <cfRule type="expression" dxfId="77" priority="83">
      <formula>IF(RIGHT(TEXT(AM188,"0.#"),1)=".",FALSE,TRUE)</formula>
    </cfRule>
    <cfRule type="expression" dxfId="76" priority="84">
      <formula>IF(RIGHT(TEXT(AM188,"0.#"),1)=".",TRUE,FALSE)</formula>
    </cfRule>
  </conditionalFormatting>
  <conditionalFormatting sqref="AM189">
    <cfRule type="expression" dxfId="75" priority="81">
      <formula>IF(RIGHT(TEXT(AM189,"0.#"),1)=".",FALSE,TRUE)</formula>
    </cfRule>
    <cfRule type="expression" dxfId="74" priority="82">
      <formula>IF(RIGHT(TEXT(AM189,"0.#"),1)=".",TRUE,FALSE)</formula>
    </cfRule>
  </conditionalFormatting>
  <conditionalFormatting sqref="AQ187:AQ189">
    <cfRule type="expression" dxfId="73" priority="79">
      <formula>IF(RIGHT(TEXT(AQ187,"0.#"),1)=".",FALSE,TRUE)</formula>
    </cfRule>
    <cfRule type="expression" dxfId="72" priority="80">
      <formula>IF(RIGHT(TEXT(AQ187,"0.#"),1)=".",TRUE,FALSE)</formula>
    </cfRule>
  </conditionalFormatting>
  <conditionalFormatting sqref="AU187:AU189">
    <cfRule type="expression" dxfId="71" priority="77">
      <formula>IF(RIGHT(TEXT(AU187,"0.#"),1)=".",FALSE,TRUE)</formula>
    </cfRule>
    <cfRule type="expression" dxfId="70" priority="78">
      <formula>IF(RIGHT(TEXT(AU187,"0.#"),1)=".",TRUE,FALSE)</formula>
    </cfRule>
  </conditionalFormatting>
  <conditionalFormatting sqref="AE56">
    <cfRule type="expression" dxfId="69" priority="75">
      <formula>IF(RIGHT(TEXT(AE56,"0.#"),1)=".",FALSE,TRUE)</formula>
    </cfRule>
    <cfRule type="expression" dxfId="68" priority="76">
      <formula>IF(RIGHT(TEXT(AE56,"0.#"),1)=".",TRUE,FALSE)</formula>
    </cfRule>
  </conditionalFormatting>
  <conditionalFormatting sqref="AE57">
    <cfRule type="expression" dxfId="67" priority="73">
      <formula>IF(RIGHT(TEXT(AE57,"0.#"),1)=".",FALSE,TRUE)</formula>
    </cfRule>
    <cfRule type="expression" dxfId="66" priority="74">
      <formula>IF(RIGHT(TEXT(AE57,"0.#"),1)=".",TRUE,FALSE)</formula>
    </cfRule>
  </conditionalFormatting>
  <conditionalFormatting sqref="AM56">
    <cfRule type="expression" dxfId="65" priority="63">
      <formula>IF(RIGHT(TEXT(AM56,"0.#"),1)=".",FALSE,TRUE)</formula>
    </cfRule>
    <cfRule type="expression" dxfId="64" priority="64">
      <formula>IF(RIGHT(TEXT(AM56,"0.#"),1)=".",TRUE,FALSE)</formula>
    </cfRule>
  </conditionalFormatting>
  <conditionalFormatting sqref="AE58">
    <cfRule type="expression" dxfId="63" priority="71">
      <formula>IF(RIGHT(TEXT(AE58,"0.#"),1)=".",FALSE,TRUE)</formula>
    </cfRule>
    <cfRule type="expression" dxfId="62" priority="72">
      <formula>IF(RIGHT(TEXT(AE58,"0.#"),1)=".",TRUE,FALSE)</formula>
    </cfRule>
  </conditionalFormatting>
  <conditionalFormatting sqref="AI58">
    <cfRule type="expression" dxfId="61" priority="69">
      <formula>IF(RIGHT(TEXT(AI58,"0.#"),1)=".",FALSE,TRUE)</formula>
    </cfRule>
    <cfRule type="expression" dxfId="60" priority="70">
      <formula>IF(RIGHT(TEXT(AI58,"0.#"),1)=".",TRUE,FALSE)</formula>
    </cfRule>
  </conditionalFormatting>
  <conditionalFormatting sqref="AI57">
    <cfRule type="expression" dxfId="59" priority="67">
      <formula>IF(RIGHT(TEXT(AI57,"0.#"),1)=".",FALSE,TRUE)</formula>
    </cfRule>
    <cfRule type="expression" dxfId="58" priority="68">
      <formula>IF(RIGHT(TEXT(AI57,"0.#"),1)=".",TRUE,FALSE)</formula>
    </cfRule>
  </conditionalFormatting>
  <conditionalFormatting sqref="AI56">
    <cfRule type="expression" dxfId="57" priority="65">
      <formula>IF(RIGHT(TEXT(AI56,"0.#"),1)=".",FALSE,TRUE)</formula>
    </cfRule>
    <cfRule type="expression" dxfId="56" priority="66">
      <formula>IF(RIGHT(TEXT(AI56,"0.#"),1)=".",TRUE,FALSE)</formula>
    </cfRule>
  </conditionalFormatting>
  <conditionalFormatting sqref="AM57">
    <cfRule type="expression" dxfId="55" priority="61">
      <formula>IF(RIGHT(TEXT(AM57,"0.#"),1)=".",FALSE,TRUE)</formula>
    </cfRule>
    <cfRule type="expression" dxfId="54" priority="62">
      <formula>IF(RIGHT(TEXT(AM57,"0.#"),1)=".",TRUE,FALSE)</formula>
    </cfRule>
  </conditionalFormatting>
  <conditionalFormatting sqref="AM58">
    <cfRule type="expression" dxfId="53" priority="59">
      <formula>IF(RIGHT(TEXT(AM58,"0.#"),1)=".",FALSE,TRUE)</formula>
    </cfRule>
    <cfRule type="expression" dxfId="52" priority="60">
      <formula>IF(RIGHT(TEXT(AM58,"0.#"),1)=".",TRUE,FALSE)</formula>
    </cfRule>
  </conditionalFormatting>
  <conditionalFormatting sqref="AQ56:AQ58">
    <cfRule type="expression" dxfId="51" priority="57">
      <formula>IF(RIGHT(TEXT(AQ56,"0.#"),1)=".",FALSE,TRUE)</formula>
    </cfRule>
    <cfRule type="expression" dxfId="50" priority="58">
      <formula>IF(RIGHT(TEXT(AQ56,"0.#"),1)=".",TRUE,FALSE)</formula>
    </cfRule>
  </conditionalFormatting>
  <conditionalFormatting sqref="AU56:AU58">
    <cfRule type="expression" dxfId="49" priority="55">
      <formula>IF(RIGHT(TEXT(AU56,"0.#"),1)=".",FALSE,TRUE)</formula>
    </cfRule>
    <cfRule type="expression" dxfId="48" priority="56">
      <formula>IF(RIGHT(TEXT(AU56,"0.#"),1)=".",TRUE,FALSE)</formula>
    </cfRule>
  </conditionalFormatting>
  <conditionalFormatting sqref="AE51">
    <cfRule type="expression" dxfId="47" priority="53">
      <formula>IF(RIGHT(TEXT(AE51,"0.#"),1)=".",FALSE,TRUE)</formula>
    </cfRule>
    <cfRule type="expression" dxfId="46" priority="54">
      <formula>IF(RIGHT(TEXT(AE51,"0.#"),1)=".",TRUE,FALSE)</formula>
    </cfRule>
  </conditionalFormatting>
  <conditionalFormatting sqref="AE52">
    <cfRule type="expression" dxfId="45" priority="51">
      <formula>IF(RIGHT(TEXT(AE52,"0.#"),1)=".",FALSE,TRUE)</formula>
    </cfRule>
    <cfRule type="expression" dxfId="44" priority="52">
      <formula>IF(RIGHT(TEXT(AE52,"0.#"),1)=".",TRUE,FALSE)</formula>
    </cfRule>
  </conditionalFormatting>
  <conditionalFormatting sqref="AM51">
    <cfRule type="expression" dxfId="43" priority="41">
      <formula>IF(RIGHT(TEXT(AM51,"0.#"),1)=".",FALSE,TRUE)</formula>
    </cfRule>
    <cfRule type="expression" dxfId="42" priority="42">
      <formula>IF(RIGHT(TEXT(AM51,"0.#"),1)=".",TRUE,FALSE)</formula>
    </cfRule>
  </conditionalFormatting>
  <conditionalFormatting sqref="AE53">
    <cfRule type="expression" dxfId="41" priority="49">
      <formula>IF(RIGHT(TEXT(AE53,"0.#"),1)=".",FALSE,TRUE)</formula>
    </cfRule>
    <cfRule type="expression" dxfId="40" priority="50">
      <formula>IF(RIGHT(TEXT(AE53,"0.#"),1)=".",TRUE,FALSE)</formula>
    </cfRule>
  </conditionalFormatting>
  <conditionalFormatting sqref="AI53">
    <cfRule type="expression" dxfId="39" priority="47">
      <formula>IF(RIGHT(TEXT(AI53,"0.#"),1)=".",FALSE,TRUE)</formula>
    </cfRule>
    <cfRule type="expression" dxfId="38" priority="48">
      <formula>IF(RIGHT(TEXT(AI53,"0.#"),1)=".",TRUE,FALSE)</formula>
    </cfRule>
  </conditionalFormatting>
  <conditionalFormatting sqref="AI52">
    <cfRule type="expression" dxfId="37" priority="45">
      <formula>IF(RIGHT(TEXT(AI52,"0.#"),1)=".",FALSE,TRUE)</formula>
    </cfRule>
    <cfRule type="expression" dxfId="36" priority="46">
      <formula>IF(RIGHT(TEXT(AI52,"0.#"),1)=".",TRUE,FALSE)</formula>
    </cfRule>
  </conditionalFormatting>
  <conditionalFormatting sqref="AI51">
    <cfRule type="expression" dxfId="35" priority="43">
      <formula>IF(RIGHT(TEXT(AI51,"0.#"),1)=".",FALSE,TRUE)</formula>
    </cfRule>
    <cfRule type="expression" dxfId="34" priority="44">
      <formula>IF(RIGHT(TEXT(AI51,"0.#"),1)=".",TRUE,FALSE)</formula>
    </cfRule>
  </conditionalFormatting>
  <conditionalFormatting sqref="AM52">
    <cfRule type="expression" dxfId="33" priority="39">
      <formula>IF(RIGHT(TEXT(AM52,"0.#"),1)=".",FALSE,TRUE)</formula>
    </cfRule>
    <cfRule type="expression" dxfId="32" priority="40">
      <formula>IF(RIGHT(TEXT(AM52,"0.#"),1)=".",TRUE,FALSE)</formula>
    </cfRule>
  </conditionalFormatting>
  <conditionalFormatting sqref="AM53">
    <cfRule type="expression" dxfId="31" priority="37">
      <formula>IF(RIGHT(TEXT(AM53,"0.#"),1)=".",FALSE,TRUE)</formula>
    </cfRule>
    <cfRule type="expression" dxfId="30" priority="38">
      <formula>IF(RIGHT(TEXT(AM53,"0.#"),1)=".",TRUE,FALSE)</formula>
    </cfRule>
  </conditionalFormatting>
  <conditionalFormatting sqref="AQ51:AQ53">
    <cfRule type="expression" dxfId="29" priority="35">
      <formula>IF(RIGHT(TEXT(AQ51,"0.#"),1)=".",FALSE,TRUE)</formula>
    </cfRule>
    <cfRule type="expression" dxfId="28" priority="36">
      <formula>IF(RIGHT(TEXT(AQ51,"0.#"),1)=".",TRUE,FALSE)</formula>
    </cfRule>
  </conditionalFormatting>
  <conditionalFormatting sqref="AU51:AU53">
    <cfRule type="expression" dxfId="27" priority="33">
      <formula>IF(RIGHT(TEXT(AU51,"0.#"),1)=".",FALSE,TRUE)</formula>
    </cfRule>
    <cfRule type="expression" dxfId="26" priority="34">
      <formula>IF(RIGHT(TEXT(AU51,"0.#"),1)=".",TRUE,FALSE)</formula>
    </cfRule>
  </conditionalFormatting>
  <conditionalFormatting sqref="Y366">
    <cfRule type="expression" dxfId="25" priority="31">
      <formula>IF(RIGHT(TEXT(Y366,"0.#"),1)=".",FALSE,TRUE)</formula>
    </cfRule>
    <cfRule type="expression" dxfId="24" priority="32">
      <formula>IF(RIGHT(TEXT(Y366,"0.#"),1)=".",TRUE,FALSE)</formula>
    </cfRule>
  </conditionalFormatting>
  <conditionalFormatting sqref="Y399">
    <cfRule type="expression" dxfId="23" priority="29">
      <formula>IF(RIGHT(TEXT(Y399,"0.#"),1)=".",FALSE,TRUE)</formula>
    </cfRule>
    <cfRule type="expression" dxfId="22" priority="30">
      <formula>IF(RIGHT(TEXT(Y399,"0.#"),1)=".",TRUE,FALSE)</formula>
    </cfRule>
  </conditionalFormatting>
  <conditionalFormatting sqref="AI207">
    <cfRule type="expression" dxfId="21" priority="27">
      <formula>IF(RIGHT(TEXT(AI207,"0.#"),1)=".",FALSE,TRUE)</formula>
    </cfRule>
    <cfRule type="expression" dxfId="20" priority="28">
      <formula>IF(RIGHT(TEXT(AI207,"0.#"),1)=".",TRUE,FALSE)</formula>
    </cfRule>
  </conditionalFormatting>
  <conditionalFormatting sqref="AM207">
    <cfRule type="expression" dxfId="19" priority="25">
      <formula>IF(RIGHT(TEXT(AM207,"0.#"),1)=".",FALSE,TRUE)</formula>
    </cfRule>
    <cfRule type="expression" dxfId="18" priority="26">
      <formula>IF(RIGHT(TEXT(AM207,"0.#"),1)=".",TRUE,FALSE)</formula>
    </cfRule>
  </conditionalFormatting>
  <conditionalFormatting sqref="AQ207">
    <cfRule type="expression" dxfId="17" priority="23">
      <formula>IF(RIGHT(TEXT(AQ207,"0.#"),1)=".",FALSE,TRUE)</formula>
    </cfRule>
    <cfRule type="expression" dxfId="16" priority="24">
      <formula>IF(RIGHT(TEXT(AQ207,"0.#"),1)=".",TRUE,FALSE)</formula>
    </cfRule>
  </conditionalFormatting>
  <conditionalFormatting sqref="AU207">
    <cfRule type="expression" dxfId="15" priority="21">
      <formula>IF(RIGHT(TEXT(AU207,"0.#"),1)=".",FALSE,TRUE)</formula>
    </cfRule>
    <cfRule type="expression" dxfId="14" priority="22">
      <formula>IF(RIGHT(TEXT(AU207,"0.#"),1)=".",TRUE,FALSE)</formula>
    </cfRule>
  </conditionalFormatting>
  <conditionalFormatting sqref="Y317:Y318">
    <cfRule type="expression" dxfId="13" priority="17">
      <formula>IF(RIGHT(TEXT(Y317,"0.#"),1)=".",FALSE,TRUE)</formula>
    </cfRule>
    <cfRule type="expression" dxfId="12" priority="18">
      <formula>IF(RIGHT(TEXT(Y317,"0.#"),1)=".",TRUE,FALSE)</formula>
    </cfRule>
  </conditionalFormatting>
  <conditionalFormatting sqref="Y312">
    <cfRule type="expression" dxfId="11" priority="15">
      <formula>IF(RIGHT(TEXT(Y312,"0.#"),1)=".",FALSE,TRUE)</formula>
    </cfRule>
    <cfRule type="expression" dxfId="10" priority="16">
      <formula>IF(RIGHT(TEXT(Y312,"0.#"),1)=".",TRUE,FALSE)</formula>
    </cfRule>
  </conditionalFormatting>
  <conditionalFormatting sqref="Y313">
    <cfRule type="expression" dxfId="9" priority="13">
      <formula>IF(RIGHT(TEXT(Y313,"0.#"),1)=".",FALSE,TRUE)</formula>
    </cfRule>
    <cfRule type="expression" dxfId="8" priority="14">
      <formula>IF(RIGHT(TEXT(Y313,"0.#"),1)=".",TRUE,FALSE)</formula>
    </cfRule>
  </conditionalFormatting>
  <conditionalFormatting sqref="Y314">
    <cfRule type="expression" dxfId="7" priority="11">
      <formula>IF(RIGHT(TEXT(Y314,"0.#"),1)=".",FALSE,TRUE)</formula>
    </cfRule>
    <cfRule type="expression" dxfId="6" priority="12">
      <formula>IF(RIGHT(TEXT(Y314,"0.#"),1)=".",TRUE,FALSE)</formula>
    </cfRule>
  </conditionalFormatting>
  <conditionalFormatting sqref="Y310">
    <cfRule type="expression" dxfId="5" priority="3">
      <formula>IF(RIGHT(TEXT(Y310,"0.#"),1)=".",FALSE,TRUE)</formula>
    </cfRule>
    <cfRule type="expression" dxfId="4" priority="4">
      <formula>IF(RIGHT(TEXT(Y310,"0.#"),1)=".",TRUE,FALSE)</formula>
    </cfRule>
  </conditionalFormatting>
  <conditionalFormatting sqref="Y311">
    <cfRule type="expression" dxfId="3" priority="5">
      <formula>IF(RIGHT(TEXT(Y311,"0.#"),1)=".",FALSE,TRUE)</formula>
    </cfRule>
    <cfRule type="expression" dxfId="2" priority="6">
      <formula>IF(RIGHT(TEXT(Y311,"0.#"),1)=".",TRUE,FALSE)</formula>
    </cfRule>
  </conditionalFormatting>
  <conditionalFormatting sqref="Y315">
    <cfRule type="expression" dxfId="1" priority="1">
      <formula>IF(RIGHT(TEXT(Y315,"0.#"),1)=".",FALSE,TRUE)</formula>
    </cfRule>
    <cfRule type="expression" dxfId="0" priority="2">
      <formula>IF(RIGHT(TEXT(Y315,"0.#"),1)=".",TRUE,FALSE)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3" manualBreakCount="3">
    <brk id="43" max="16383" man="1"/>
    <brk id="239"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3" bestFit="1" customWidth="1"/>
    <col min="26" max="26" width="12.109375" style="28" customWidth="1"/>
    <col min="27" max="27" width="11.44140625" style="33" bestFit="1" customWidth="1"/>
    <col min="28" max="28" width="12.21875" style="33" customWidth="1"/>
    <col min="29" max="29" width="24.109375" style="33" bestFit="1" customWidth="1"/>
    <col min="30" max="30" width="3.6640625" style="33" customWidth="1"/>
    <col min="31" max="31" width="33.6640625" style="33"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643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252</v>
      </c>
      <c r="AI2" s="42" t="s">
        <v>283</v>
      </c>
      <c r="AK2" s="42" t="s">
        <v>189</v>
      </c>
      <c r="AM2" s="63"/>
      <c r="AN2" s="63"/>
      <c r="AP2" s="44" t="s">
        <v>252</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643</v>
      </c>
      <c r="R3" s="13" t="str">
        <f t="shared" ref="R3:R8" si="3">IF(Q3="","",P3)</f>
        <v>委託・請負</v>
      </c>
      <c r="S3" s="13" t="str">
        <f t="shared" ref="S3:S8" si="4">IF(R3="",S2,IF(S2&lt;&gt;"",CONCATENATE(S2,"、",R3),R3))</f>
        <v>委託・請負</v>
      </c>
      <c r="T3" s="13"/>
      <c r="U3" s="32" t="s">
        <v>542</v>
      </c>
      <c r="W3" s="32" t="s">
        <v>140</v>
      </c>
      <c r="Y3" s="32" t="s">
        <v>64</v>
      </c>
      <c r="Z3" s="32" t="s">
        <v>418</v>
      </c>
      <c r="AA3" s="71" t="s">
        <v>384</v>
      </c>
      <c r="AB3" s="71" t="s">
        <v>512</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601</v>
      </c>
      <c r="W4" s="32" t="s">
        <v>141</v>
      </c>
      <c r="Y4" s="32" t="s">
        <v>291</v>
      </c>
      <c r="Z4" s="32" t="s">
        <v>419</v>
      </c>
      <c r="AA4" s="71" t="s">
        <v>385</v>
      </c>
      <c r="AB4" s="71" t="s">
        <v>513</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566</v>
      </c>
      <c r="Y5" s="32" t="s">
        <v>292</v>
      </c>
      <c r="Z5" s="32" t="s">
        <v>420</v>
      </c>
      <c r="AA5" s="71" t="s">
        <v>386</v>
      </c>
      <c r="AB5" s="71" t="s">
        <v>514</v>
      </c>
      <c r="AC5" s="71" t="s">
        <v>164</v>
      </c>
      <c r="AD5" s="31"/>
      <c r="AE5" s="34" t="s">
        <v>264</v>
      </c>
      <c r="AF5" s="30"/>
      <c r="AG5" s="44" t="s">
        <v>255</v>
      </c>
      <c r="AI5" s="42" t="s">
        <v>289</v>
      </c>
      <c r="AK5" s="42" t="str">
        <f t="shared" si="7"/>
        <v>D</v>
      </c>
      <c r="AP5" s="44" t="s">
        <v>255</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266</v>
      </c>
      <c r="W6" s="32" t="s">
        <v>568</v>
      </c>
      <c r="Y6" s="32" t="s">
        <v>293</v>
      </c>
      <c r="Z6" s="32" t="s">
        <v>421</v>
      </c>
      <c r="AA6" s="71" t="s">
        <v>387</v>
      </c>
      <c r="AB6" s="71" t="s">
        <v>515</v>
      </c>
      <c r="AC6" s="71" t="s">
        <v>132</v>
      </c>
      <c r="AD6" s="31"/>
      <c r="AE6" s="34" t="s">
        <v>262</v>
      </c>
      <c r="AF6" s="30"/>
      <c r="AG6" s="44" t="s">
        <v>256</v>
      </c>
      <c r="AI6" s="42" t="s">
        <v>290</v>
      </c>
      <c r="AK6" s="42" t="str">
        <f>CHAR(CODE(AK5)+1)</f>
        <v>E</v>
      </c>
      <c r="AP6" s="44" t="s">
        <v>256</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294</v>
      </c>
      <c r="Z7" s="32" t="s">
        <v>422</v>
      </c>
      <c r="AA7" s="71" t="s">
        <v>388</v>
      </c>
      <c r="AB7" s="71" t="s">
        <v>516</v>
      </c>
      <c r="AC7" s="31"/>
      <c r="AD7" s="31"/>
      <c r="AE7" s="32" t="s">
        <v>132</v>
      </c>
      <c r="AF7" s="30"/>
      <c r="AG7" s="44" t="s">
        <v>257</v>
      </c>
      <c r="AH7" s="66"/>
      <c r="AI7" s="44" t="s">
        <v>279</v>
      </c>
      <c r="AK7" s="42" t="str">
        <f>CHAR(CODE(AK6)+1)</f>
        <v>F</v>
      </c>
      <c r="AP7" s="44" t="s">
        <v>257</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287</v>
      </c>
      <c r="W8" s="32" t="s">
        <v>143</v>
      </c>
      <c r="Y8" s="32" t="s">
        <v>295</v>
      </c>
      <c r="Z8" s="32" t="s">
        <v>423</v>
      </c>
      <c r="AA8" s="71" t="s">
        <v>389</v>
      </c>
      <c r="AB8" s="71" t="s">
        <v>517</v>
      </c>
      <c r="AC8" s="31"/>
      <c r="AD8" s="31"/>
      <c r="AE8" s="31"/>
      <c r="AF8" s="30"/>
      <c r="AG8" s="44" t="s">
        <v>258</v>
      </c>
      <c r="AI8" s="42" t="s">
        <v>280</v>
      </c>
      <c r="AK8" s="42" t="str">
        <f t="shared" si="7"/>
        <v>G</v>
      </c>
      <c r="AP8" s="44" t="s">
        <v>258</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t="s">
        <v>643</v>
      </c>
      <c r="M9" s="13" t="str">
        <f t="shared" si="2"/>
        <v>エネルギー対策</v>
      </c>
      <c r="N9" s="13" t="str">
        <f t="shared" si="6"/>
        <v>エネルギー対策</v>
      </c>
      <c r="O9" s="13"/>
      <c r="P9" s="13"/>
      <c r="Q9" s="19"/>
      <c r="T9" s="13"/>
      <c r="U9" s="32" t="s">
        <v>288</v>
      </c>
      <c r="W9" s="32" t="s">
        <v>144</v>
      </c>
      <c r="Y9" s="32" t="s">
        <v>296</v>
      </c>
      <c r="Z9" s="32" t="s">
        <v>424</v>
      </c>
      <c r="AA9" s="71" t="s">
        <v>390</v>
      </c>
      <c r="AB9" s="71" t="s">
        <v>518</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
      </c>
      <c r="F10" s="18" t="s">
        <v>111</v>
      </c>
      <c r="G10" s="17" t="s">
        <v>643</v>
      </c>
      <c r="H10" s="13" t="str">
        <f t="shared" si="1"/>
        <v>エネルギー対策特別会計エネルギー需給勘定</v>
      </c>
      <c r="I10" s="13" t="str">
        <f t="shared" si="5"/>
        <v>一般会計、エネルギー対策特別会計エネルギー需給勘定</v>
      </c>
      <c r="K10" s="14" t="s">
        <v>227</v>
      </c>
      <c r="L10" s="15"/>
      <c r="M10" s="13" t="str">
        <f t="shared" si="2"/>
        <v/>
      </c>
      <c r="N10" s="13" t="str">
        <f t="shared" si="6"/>
        <v>エネルギー対策</v>
      </c>
      <c r="O10" s="13"/>
      <c r="P10" s="13" t="str">
        <f>S8</f>
        <v>委託・請負</v>
      </c>
      <c r="Q10" s="19"/>
      <c r="T10" s="13"/>
      <c r="W10" s="32" t="s">
        <v>145</v>
      </c>
      <c r="Y10" s="32" t="s">
        <v>297</v>
      </c>
      <c r="Z10" s="32" t="s">
        <v>425</v>
      </c>
      <c r="AA10" s="71" t="s">
        <v>391</v>
      </c>
      <c r="AB10" s="71" t="s">
        <v>519</v>
      </c>
      <c r="AC10" s="31"/>
      <c r="AD10" s="31"/>
      <c r="AE10" s="31"/>
      <c r="AF10" s="30"/>
      <c r="AG10" s="44" t="s">
        <v>244</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一般会計、エネルギー対策特別会計エネルギー需給勘定</v>
      </c>
      <c r="K11" s="14" t="s">
        <v>105</v>
      </c>
      <c r="L11" s="15" t="s">
        <v>643</v>
      </c>
      <c r="M11" s="13" t="str">
        <f t="shared" si="2"/>
        <v>その他の事項経費</v>
      </c>
      <c r="N11" s="13" t="str">
        <f t="shared" si="6"/>
        <v>エネルギー対策、その他の事項経費</v>
      </c>
      <c r="O11" s="13"/>
      <c r="P11" s="13"/>
      <c r="Q11" s="19"/>
      <c r="T11" s="13"/>
      <c r="W11" s="32" t="s">
        <v>598</v>
      </c>
      <c r="Y11" s="32" t="s">
        <v>298</v>
      </c>
      <c r="Z11" s="32" t="s">
        <v>426</v>
      </c>
      <c r="AA11" s="71" t="s">
        <v>392</v>
      </c>
      <c r="AB11" s="71" t="s">
        <v>520</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一般会計、エネルギー対策特別会計エネルギー需給勘定</v>
      </c>
      <c r="K12" s="13"/>
      <c r="L12" s="13"/>
      <c r="O12" s="13"/>
      <c r="P12" s="13"/>
      <c r="Q12" s="19"/>
      <c r="T12" s="13"/>
      <c r="U12" s="29" t="s">
        <v>543</v>
      </c>
      <c r="W12" s="32" t="s">
        <v>146</v>
      </c>
      <c r="Y12" s="32" t="s">
        <v>299</v>
      </c>
      <c r="Z12" s="32" t="s">
        <v>427</v>
      </c>
      <c r="AA12" s="71" t="s">
        <v>393</v>
      </c>
      <c r="AB12" s="71" t="s">
        <v>521</v>
      </c>
      <c r="AC12" s="31"/>
      <c r="AD12" s="31"/>
      <c r="AE12" s="31"/>
      <c r="AF12" s="30"/>
      <c r="AG12" s="42" t="s">
        <v>245</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246</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一般会計、エネルギー対策特別会計エネルギー需給勘定</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一般会計、エネルギー対策特別会計エネルギー需給勘定</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2">
      <c r="A16" s="14" t="s">
        <v>93</v>
      </c>
      <c r="B16" s="15" t="s">
        <v>643</v>
      </c>
      <c r="C16" s="13" t="str">
        <f t="shared" si="9"/>
        <v>地球温暖化対策</v>
      </c>
      <c r="D16" s="13" t="str">
        <f t="shared" si="8"/>
        <v>地球温暖化対策</v>
      </c>
      <c r="F16" s="18" t="s">
        <v>117</v>
      </c>
      <c r="G16" s="17"/>
      <c r="H16" s="13" t="str">
        <f t="shared" si="1"/>
        <v/>
      </c>
      <c r="I16" s="13" t="str">
        <f t="shared" si="5"/>
        <v>一般会計、エネルギー対策特別会計エネルギー需給勘定</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2">
      <c r="A17" s="14" t="s">
        <v>94</v>
      </c>
      <c r="B17" s="15"/>
      <c r="C17" s="13" t="str">
        <f t="shared" si="9"/>
        <v/>
      </c>
      <c r="D17" s="13" t="str">
        <f t="shared" si="8"/>
        <v>地球温暖化対策</v>
      </c>
      <c r="F17" s="18" t="s">
        <v>118</v>
      </c>
      <c r="G17" s="17"/>
      <c r="H17" s="13" t="str">
        <f t="shared" si="1"/>
        <v/>
      </c>
      <c r="I17" s="13" t="str">
        <f t="shared" si="5"/>
        <v>一般会計、エネルギー対策特別会計エネルギー需給勘定</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2">
      <c r="A18" s="14" t="s">
        <v>95</v>
      </c>
      <c r="B18" s="15"/>
      <c r="C18" s="13" t="str">
        <f t="shared" si="9"/>
        <v/>
      </c>
      <c r="D18" s="13" t="str">
        <f t="shared" si="8"/>
        <v>地球温暖化対策</v>
      </c>
      <c r="F18" s="18" t="s">
        <v>119</v>
      </c>
      <c r="G18" s="17"/>
      <c r="H18" s="13" t="str">
        <f t="shared" si="1"/>
        <v/>
      </c>
      <c r="I18" s="13" t="str">
        <f t="shared" si="5"/>
        <v>一般会計、エネルギー対策特別会計エネルギー需給勘定</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2">
      <c r="A19" s="14" t="s">
        <v>211</v>
      </c>
      <c r="B19" s="15"/>
      <c r="C19" s="13" t="str">
        <f t="shared" si="9"/>
        <v/>
      </c>
      <c r="D19" s="13" t="str">
        <f t="shared" si="8"/>
        <v>地球温暖化対策</v>
      </c>
      <c r="F19" s="18" t="s">
        <v>120</v>
      </c>
      <c r="G19" s="17"/>
      <c r="H19" s="13" t="str">
        <f t="shared" si="1"/>
        <v/>
      </c>
      <c r="I19" s="13" t="str">
        <f t="shared" si="5"/>
        <v>一般会計、エネルギー対策特別会計エネルギー需給勘定</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2">
      <c r="A20" s="14" t="s">
        <v>212</v>
      </c>
      <c r="B20" s="15"/>
      <c r="C20" s="13" t="str">
        <f t="shared" si="9"/>
        <v/>
      </c>
      <c r="D20" s="13" t="str">
        <f t="shared" si="8"/>
        <v>地球温暖化対策</v>
      </c>
      <c r="F20" s="18" t="s">
        <v>210</v>
      </c>
      <c r="G20" s="17"/>
      <c r="H20" s="13" t="str">
        <f t="shared" si="1"/>
        <v/>
      </c>
      <c r="I20" s="13" t="str">
        <f t="shared" si="5"/>
        <v>一般会計、エネルギー対策特別会計エネルギー需給勘定</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2">
      <c r="A21" s="14" t="s">
        <v>213</v>
      </c>
      <c r="B21" s="15"/>
      <c r="C21" s="13" t="str">
        <f t="shared" si="9"/>
        <v/>
      </c>
      <c r="D21" s="13" t="str">
        <f t="shared" si="8"/>
        <v>地球温暖化対策</v>
      </c>
      <c r="F21" s="18" t="s">
        <v>121</v>
      </c>
      <c r="G21" s="17"/>
      <c r="H21" s="13" t="str">
        <f t="shared" si="1"/>
        <v/>
      </c>
      <c r="I21" s="13" t="str">
        <f t="shared" si="5"/>
        <v>一般会計、エネルギー対策特別会計エネルギー需給勘定</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2">
      <c r="A22" s="14" t="s">
        <v>214</v>
      </c>
      <c r="B22" s="15"/>
      <c r="C22" s="13" t="str">
        <f t="shared" si="9"/>
        <v/>
      </c>
      <c r="D22" s="13" t="str">
        <f>IF(C22="",D21,IF(D21&lt;&gt;"",CONCATENATE(D21,"、",C22),C22))</f>
        <v>地球温暖化対策</v>
      </c>
      <c r="F22" s="18" t="s">
        <v>122</v>
      </c>
      <c r="G22" s="17"/>
      <c r="H22" s="13" t="str">
        <f t="shared" si="1"/>
        <v/>
      </c>
      <c r="I22" s="13" t="str">
        <f t="shared" si="5"/>
        <v>一般会計、エネルギー対策特別会計エネルギー需給勘定</v>
      </c>
      <c r="K22" s="13"/>
      <c r="L22" s="13"/>
      <c r="O22" s="13"/>
      <c r="P22" s="13"/>
      <c r="Q22" s="19"/>
      <c r="T22" s="13"/>
      <c r="U22" s="32" t="s">
        <v>600</v>
      </c>
      <c r="W22" s="32" t="s">
        <v>156</v>
      </c>
      <c r="Y22" s="32" t="s">
        <v>309</v>
      </c>
      <c r="Z22" s="32" t="s">
        <v>437</v>
      </c>
      <c r="AA22" s="71" t="s">
        <v>403</v>
      </c>
      <c r="AB22" s="71" t="s">
        <v>531</v>
      </c>
      <c r="AC22" s="31"/>
      <c r="AD22" s="31"/>
      <c r="AE22" s="31"/>
      <c r="AF22" s="30"/>
      <c r="AK22" s="42" t="str">
        <f t="shared" si="7"/>
        <v>U</v>
      </c>
    </row>
    <row r="23" spans="1:37" ht="13.5" customHeight="1" x14ac:dyDescent="0.2">
      <c r="A23" s="69" t="s">
        <v>281</v>
      </c>
      <c r="B23" s="15"/>
      <c r="C23" s="13" t="str">
        <f t="shared" si="9"/>
        <v/>
      </c>
      <c r="D23" s="13" t="str">
        <f>IF(C23="",D22,IF(D22&lt;&gt;"",CONCATENATE(D22,"、",C23),C23))</f>
        <v>地球温暖化対策</v>
      </c>
      <c r="F23" s="18" t="s">
        <v>123</v>
      </c>
      <c r="G23" s="17"/>
      <c r="H23" s="13" t="str">
        <f t="shared" si="1"/>
        <v/>
      </c>
      <c r="I23" s="13" t="str">
        <f t="shared" si="5"/>
        <v>一般会計、エネルギー対策特別会計エネルギー需給勘定</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2">
      <c r="A24" s="83"/>
      <c r="B24" s="67"/>
      <c r="F24" s="18" t="s">
        <v>284</v>
      </c>
      <c r="G24" s="17"/>
      <c r="H24" s="13" t="str">
        <f t="shared" si="1"/>
        <v/>
      </c>
      <c r="I24" s="13" t="str">
        <f t="shared" si="5"/>
        <v>一般会計、エネルギー対策特別会計エネルギー需給勘定</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一般会計、エネルギー対策特別会計エネルギー需給勘定</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2">
      <c r="A26" s="68"/>
      <c r="B26" s="67"/>
      <c r="F26" s="18" t="s">
        <v>125</v>
      </c>
      <c r="G26" s="17"/>
      <c r="H26" s="13" t="str">
        <f t="shared" si="1"/>
        <v/>
      </c>
      <c r="I26" s="13" t="str">
        <f t="shared" si="5"/>
        <v>一般会計、エネルギー対策特別会計エネルギー需給勘定</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2">
      <c r="A27" s="13" t="str">
        <f>IF(D23="", "-", D23)</f>
        <v>地球温暖化対策</v>
      </c>
      <c r="B27" s="13"/>
      <c r="F27" s="18" t="s">
        <v>126</v>
      </c>
      <c r="G27" s="17"/>
      <c r="H27" s="13" t="str">
        <f t="shared" si="1"/>
        <v/>
      </c>
      <c r="I27" s="13" t="str">
        <f t="shared" si="5"/>
        <v>一般会計、エネルギー対策特別会計エネルギー需給勘定</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2">
      <c r="B28" s="13"/>
      <c r="F28" s="18" t="s">
        <v>127</v>
      </c>
      <c r="G28" s="17"/>
      <c r="H28" s="13" t="str">
        <f t="shared" si="1"/>
        <v/>
      </c>
      <c r="I28" s="13" t="str">
        <f t="shared" si="5"/>
        <v>一般会計、エネルギー対策特別会計エネルギー需給勘定</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2">
      <c r="A29" s="13"/>
      <c r="B29" s="13"/>
      <c r="F29" s="18" t="s">
        <v>202</v>
      </c>
      <c r="G29" s="17"/>
      <c r="H29" s="13" t="str">
        <f t="shared" si="1"/>
        <v/>
      </c>
      <c r="I29" s="13" t="str">
        <f t="shared" si="5"/>
        <v>一般会計、エネルギー対策特別会計エネルギー需給勘定</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2">
      <c r="A30" s="13"/>
      <c r="B30" s="13"/>
      <c r="F30" s="18" t="s">
        <v>203</v>
      </c>
      <c r="G30" s="17"/>
      <c r="H30" s="13" t="str">
        <f t="shared" si="1"/>
        <v/>
      </c>
      <c r="I30" s="13" t="str">
        <f t="shared" si="5"/>
        <v>一般会計、エネルギー対策特別会計エネルギー需給勘定</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2">
      <c r="A31" s="13"/>
      <c r="B31" s="13"/>
      <c r="F31" s="18" t="s">
        <v>204</v>
      </c>
      <c r="G31" s="17"/>
      <c r="H31" s="13" t="str">
        <f t="shared" si="1"/>
        <v/>
      </c>
      <c r="I31" s="13" t="str">
        <f t="shared" si="5"/>
        <v>一般会計、エネルギー対策特別会計エネルギー需給勘定</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2">
      <c r="A32" s="13"/>
      <c r="B32" s="13"/>
      <c r="F32" s="18" t="s">
        <v>205</v>
      </c>
      <c r="G32" s="17"/>
      <c r="H32" s="13" t="str">
        <f t="shared" si="1"/>
        <v/>
      </c>
      <c r="I32" s="13" t="str">
        <f t="shared" si="5"/>
        <v>一般会計、エネルギー対策特別会計エネルギー需給勘定</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一般会計、エネルギー対策特別会計エネルギー需給勘定</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一般会計、エネルギー対策特別会計エネルギー需給勘定</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一般会計、エネルギー対策特別会計エネルギー需給勘定</v>
      </c>
      <c r="K35" s="13"/>
      <c r="L35" s="13"/>
      <c r="O35" s="13"/>
      <c r="P35" s="13"/>
      <c r="Q35" s="19"/>
      <c r="T35" s="13"/>
      <c r="U35" s="32" t="s">
        <v>563</v>
      </c>
      <c r="Y35" s="32" t="s">
        <v>322</v>
      </c>
      <c r="Z35" s="32" t="s">
        <v>450</v>
      </c>
      <c r="AC35" s="31"/>
      <c r="AF35" s="30"/>
      <c r="AK35" s="42" t="str">
        <f t="shared" si="7"/>
        <v>h</v>
      </c>
    </row>
    <row r="36" spans="1:37" ht="13.5" customHeight="1" x14ac:dyDescent="0.2">
      <c r="A36" s="13"/>
      <c r="B36" s="13"/>
      <c r="F36" s="18" t="s">
        <v>209</v>
      </c>
      <c r="G36" s="17"/>
      <c r="H36" s="13" t="str">
        <f t="shared" si="1"/>
        <v/>
      </c>
      <c r="I36" s="13" t="str">
        <f t="shared" si="5"/>
        <v>一般会計、エネルギー対策特別会計エネルギー需給勘定</v>
      </c>
      <c r="K36" s="13"/>
      <c r="L36" s="13"/>
      <c r="O36" s="13"/>
      <c r="P36" s="13"/>
      <c r="Q36" s="19"/>
      <c r="T36" s="13"/>
      <c r="Y36" s="32" t="s">
        <v>323</v>
      </c>
      <c r="Z36" s="32" t="s">
        <v>451</v>
      </c>
      <c r="AF36" s="30"/>
      <c r="AK36" s="42" t="str">
        <f t="shared" si="7"/>
        <v>i</v>
      </c>
    </row>
    <row r="37" spans="1:37" ht="13.5" customHeight="1" x14ac:dyDescent="0.2">
      <c r="A37" s="13"/>
      <c r="B37" s="13"/>
      <c r="F37" s="13"/>
      <c r="G37" s="19"/>
      <c r="H37" s="13" t="str">
        <f t="shared" si="1"/>
        <v/>
      </c>
      <c r="I37" s="13" t="str">
        <f t="shared" si="5"/>
        <v>一般会計、エネルギー対策特別会計エネルギー需給勘定</v>
      </c>
      <c r="K37" s="13"/>
      <c r="L37" s="13"/>
      <c r="O37" s="13"/>
      <c r="P37" s="13"/>
      <c r="Q37" s="19"/>
      <c r="T37" s="13"/>
      <c r="Y37" s="32" t="s">
        <v>324</v>
      </c>
      <c r="Z37" s="32" t="s">
        <v>452</v>
      </c>
      <c r="AF37" s="30"/>
      <c r="AK37" s="42" t="str">
        <f t="shared" si="7"/>
        <v>j</v>
      </c>
    </row>
    <row r="38" spans="1:37" x14ac:dyDescent="0.2">
      <c r="A38" s="13"/>
      <c r="B38" s="13"/>
      <c r="F38" s="13"/>
      <c r="G38" s="19"/>
      <c r="K38" s="13"/>
      <c r="L38" s="13"/>
      <c r="O38" s="13"/>
      <c r="P38" s="13"/>
      <c r="Q38" s="19"/>
      <c r="T38" s="13"/>
      <c r="Y38" s="32" t="s">
        <v>325</v>
      </c>
      <c r="Z38" s="32" t="s">
        <v>453</v>
      </c>
      <c r="AF38" s="30"/>
      <c r="AK38" s="42" t="str">
        <f t="shared" si="7"/>
        <v>k</v>
      </c>
    </row>
    <row r="39" spans="1:37" x14ac:dyDescent="0.2">
      <c r="A39" s="13"/>
      <c r="B39" s="13"/>
      <c r="F39" s="13" t="str">
        <f>I37</f>
        <v>一般会計、エネルギー対策特別会計エネルギー需給勘定</v>
      </c>
      <c r="G39" s="19"/>
      <c r="K39" s="13"/>
      <c r="L39" s="13"/>
      <c r="O39" s="13"/>
      <c r="P39" s="13"/>
      <c r="Q39" s="19"/>
      <c r="T39" s="13"/>
      <c r="U39" s="32" t="s">
        <v>565</v>
      </c>
      <c r="Y39" s="32" t="s">
        <v>326</v>
      </c>
      <c r="Z39" s="32" t="s">
        <v>454</v>
      </c>
      <c r="AF39" s="30"/>
      <c r="AK39" s="42" t="str">
        <f t="shared" si="7"/>
        <v>l</v>
      </c>
    </row>
    <row r="40" spans="1:37" x14ac:dyDescent="0.2">
      <c r="A40" s="13"/>
      <c r="B40" s="13"/>
      <c r="F40" s="13"/>
      <c r="G40" s="19"/>
      <c r="K40" s="13"/>
      <c r="L40" s="13"/>
      <c r="O40" s="13"/>
      <c r="P40" s="13"/>
      <c r="Q40" s="19"/>
      <c r="T40" s="13"/>
      <c r="U40" s="32"/>
      <c r="Y40" s="32" t="s">
        <v>327</v>
      </c>
      <c r="Z40" s="32" t="s">
        <v>455</v>
      </c>
      <c r="AF40" s="30"/>
      <c r="AK40" s="42" t="str">
        <f t="shared" si="7"/>
        <v>m</v>
      </c>
    </row>
    <row r="41" spans="1:37" x14ac:dyDescent="0.2">
      <c r="A41" s="13"/>
      <c r="B41" s="13"/>
      <c r="F41" s="13"/>
      <c r="G41" s="19"/>
      <c r="K41" s="13"/>
      <c r="L41" s="13"/>
      <c r="O41" s="13"/>
      <c r="P41" s="13"/>
      <c r="Q41" s="19"/>
      <c r="T41" s="13"/>
      <c r="U41" s="32" t="s">
        <v>267</v>
      </c>
      <c r="Y41" s="32" t="s">
        <v>328</v>
      </c>
      <c r="Z41" s="32" t="s">
        <v>456</v>
      </c>
      <c r="AF41" s="30"/>
      <c r="AK41" s="42" t="str">
        <f t="shared" si="7"/>
        <v>n</v>
      </c>
    </row>
    <row r="42" spans="1:37" x14ac:dyDescent="0.2">
      <c r="A42" s="13"/>
      <c r="B42" s="13"/>
      <c r="F42" s="13"/>
      <c r="G42" s="19"/>
      <c r="K42" s="13"/>
      <c r="L42" s="13"/>
      <c r="O42" s="13"/>
      <c r="P42" s="13"/>
      <c r="Q42" s="19"/>
      <c r="T42" s="13"/>
      <c r="U42" s="32" t="s">
        <v>277</v>
      </c>
      <c r="Y42" s="32" t="s">
        <v>329</v>
      </c>
      <c r="Z42" s="32" t="s">
        <v>457</v>
      </c>
      <c r="AF42" s="30"/>
      <c r="AK42" s="42" t="str">
        <f t="shared" si="7"/>
        <v>o</v>
      </c>
    </row>
    <row r="43" spans="1:37" x14ac:dyDescent="0.2">
      <c r="A43" s="13"/>
      <c r="B43" s="13"/>
      <c r="F43" s="13"/>
      <c r="G43" s="19"/>
      <c r="K43" s="13"/>
      <c r="L43" s="13"/>
      <c r="O43" s="13"/>
      <c r="P43" s="13"/>
      <c r="Q43" s="19"/>
      <c r="T43" s="13"/>
      <c r="Y43" s="32" t="s">
        <v>330</v>
      </c>
      <c r="Z43" s="32" t="s">
        <v>458</v>
      </c>
      <c r="AF43" s="30"/>
      <c r="AK43" s="42" t="str">
        <f t="shared" si="7"/>
        <v>p</v>
      </c>
    </row>
    <row r="44" spans="1:37" x14ac:dyDescent="0.2">
      <c r="A44" s="13"/>
      <c r="B44" s="13"/>
      <c r="F44" s="13"/>
      <c r="G44" s="19"/>
      <c r="K44" s="13"/>
      <c r="L44" s="13"/>
      <c r="O44" s="13"/>
      <c r="P44" s="13"/>
      <c r="Q44" s="19"/>
      <c r="T44" s="13"/>
      <c r="Y44" s="32" t="s">
        <v>331</v>
      </c>
      <c r="Z44" s="32" t="s">
        <v>459</v>
      </c>
      <c r="AF44" s="30"/>
      <c r="AK44" s="42" t="str">
        <f t="shared" si="7"/>
        <v>q</v>
      </c>
    </row>
    <row r="45" spans="1:37" x14ac:dyDescent="0.2">
      <c r="A45" s="13"/>
      <c r="B45" s="13"/>
      <c r="F45" s="13"/>
      <c r="G45" s="19"/>
      <c r="K45" s="13"/>
      <c r="L45" s="13"/>
      <c r="O45" s="13"/>
      <c r="P45" s="13"/>
      <c r="Q45" s="19"/>
      <c r="T45" s="13"/>
      <c r="U45" s="29" t="s">
        <v>160</v>
      </c>
      <c r="Y45" s="32" t="s">
        <v>332</v>
      </c>
      <c r="Z45" s="32" t="s">
        <v>460</v>
      </c>
      <c r="AF45" s="30"/>
      <c r="AK45" s="42" t="str">
        <f t="shared" si="7"/>
        <v>r</v>
      </c>
    </row>
    <row r="46" spans="1:37" x14ac:dyDescent="0.2">
      <c r="A46" s="13"/>
      <c r="B46" s="13"/>
      <c r="F46" s="13"/>
      <c r="G46" s="19"/>
      <c r="K46" s="13"/>
      <c r="L46" s="13"/>
      <c r="O46" s="13"/>
      <c r="P46" s="13"/>
      <c r="Q46" s="19"/>
      <c r="T46" s="13"/>
      <c r="U46" s="78" t="s">
        <v>599</v>
      </c>
      <c r="Y46" s="32" t="s">
        <v>333</v>
      </c>
      <c r="Z46" s="32" t="s">
        <v>461</v>
      </c>
      <c r="AF46" s="30"/>
      <c r="AK46" s="42" t="str">
        <f t="shared" si="7"/>
        <v>s</v>
      </c>
    </row>
    <row r="47" spans="1:37" x14ac:dyDescent="0.2">
      <c r="A47" s="13"/>
      <c r="B47" s="13"/>
      <c r="F47" s="13"/>
      <c r="G47" s="19"/>
      <c r="K47" s="13"/>
      <c r="L47" s="13"/>
      <c r="O47" s="13"/>
      <c r="P47" s="13"/>
      <c r="Q47" s="19"/>
      <c r="T47" s="13"/>
      <c r="Y47" s="32" t="s">
        <v>334</v>
      </c>
      <c r="Z47" s="32" t="s">
        <v>462</v>
      </c>
      <c r="AF47" s="30"/>
      <c r="AK47" s="42" t="str">
        <f t="shared" si="7"/>
        <v>t</v>
      </c>
    </row>
    <row r="48" spans="1:37" x14ac:dyDescent="0.2">
      <c r="A48" s="13"/>
      <c r="B48" s="13"/>
      <c r="F48" s="13"/>
      <c r="G48" s="19"/>
      <c r="K48" s="13"/>
      <c r="L48" s="13"/>
      <c r="O48" s="13"/>
      <c r="P48" s="13"/>
      <c r="Q48" s="19"/>
      <c r="T48" s="13"/>
      <c r="U48" s="78">
        <v>2021</v>
      </c>
      <c r="Y48" s="32" t="s">
        <v>335</v>
      </c>
      <c r="Z48" s="32" t="s">
        <v>463</v>
      </c>
      <c r="AF48" s="30"/>
      <c r="AK48" s="42" t="str">
        <f t="shared" si="7"/>
        <v>u</v>
      </c>
    </row>
    <row r="49" spans="1:37" x14ac:dyDescent="0.2">
      <c r="A49" s="13"/>
      <c r="B49" s="13"/>
      <c r="F49" s="13"/>
      <c r="G49" s="19"/>
      <c r="K49" s="13"/>
      <c r="L49" s="13"/>
      <c r="O49" s="13"/>
      <c r="P49" s="13"/>
      <c r="Q49" s="19"/>
      <c r="T49" s="13"/>
      <c r="U49" s="78">
        <v>2022</v>
      </c>
      <c r="Y49" s="32" t="s">
        <v>336</v>
      </c>
      <c r="Z49" s="32" t="s">
        <v>464</v>
      </c>
      <c r="AF49" s="30"/>
      <c r="AK49" s="42" t="str">
        <f t="shared" si="7"/>
        <v>v</v>
      </c>
    </row>
    <row r="50" spans="1:37" x14ac:dyDescent="0.2">
      <c r="A50" s="13"/>
      <c r="B50" s="13"/>
      <c r="F50" s="13"/>
      <c r="G50" s="19"/>
      <c r="K50" s="13"/>
      <c r="L50" s="13"/>
      <c r="O50" s="13"/>
      <c r="P50" s="13"/>
      <c r="Q50" s="19"/>
      <c r="T50" s="13"/>
      <c r="U50" s="78">
        <v>2023</v>
      </c>
      <c r="Y50" s="32" t="s">
        <v>337</v>
      </c>
      <c r="Z50" s="32" t="s">
        <v>465</v>
      </c>
      <c r="AF50" s="30"/>
    </row>
    <row r="51" spans="1:37" x14ac:dyDescent="0.2">
      <c r="A51" s="13"/>
      <c r="B51" s="13"/>
      <c r="F51" s="13"/>
      <c r="G51" s="19"/>
      <c r="K51" s="13"/>
      <c r="L51" s="13"/>
      <c r="O51" s="13"/>
      <c r="P51" s="13"/>
      <c r="Q51" s="19"/>
      <c r="T51" s="13"/>
      <c r="U51" s="78">
        <v>2024</v>
      </c>
      <c r="Y51" s="32" t="s">
        <v>338</v>
      </c>
      <c r="Z51" s="32" t="s">
        <v>466</v>
      </c>
      <c r="AF51" s="30"/>
    </row>
    <row r="52" spans="1:37" x14ac:dyDescent="0.2">
      <c r="A52" s="13"/>
      <c r="B52" s="13"/>
      <c r="F52" s="13"/>
      <c r="G52" s="19"/>
      <c r="K52" s="13"/>
      <c r="L52" s="13"/>
      <c r="O52" s="13"/>
      <c r="P52" s="13"/>
      <c r="Q52" s="19"/>
      <c r="T52" s="13"/>
      <c r="U52" s="78">
        <v>2025</v>
      </c>
      <c r="Y52" s="32" t="s">
        <v>339</v>
      </c>
      <c r="Z52" s="32" t="s">
        <v>467</v>
      </c>
      <c r="AF52" s="30"/>
    </row>
    <row r="53" spans="1:37" x14ac:dyDescent="0.2">
      <c r="A53" s="13"/>
      <c r="B53" s="13"/>
      <c r="F53" s="13"/>
      <c r="G53" s="19"/>
      <c r="K53" s="13"/>
      <c r="L53" s="13"/>
      <c r="O53" s="13"/>
      <c r="P53" s="13"/>
      <c r="Q53" s="19"/>
      <c r="T53" s="13"/>
      <c r="U53" s="78">
        <v>2026</v>
      </c>
      <c r="Y53" s="32" t="s">
        <v>340</v>
      </c>
      <c r="Z53" s="32" t="s">
        <v>468</v>
      </c>
      <c r="AF53" s="30"/>
    </row>
    <row r="54" spans="1:37" x14ac:dyDescent="0.2">
      <c r="A54" s="13"/>
      <c r="B54" s="13"/>
      <c r="F54" s="13"/>
      <c r="G54" s="19"/>
      <c r="K54" s="13"/>
      <c r="L54" s="13"/>
      <c r="O54" s="13"/>
      <c r="P54" s="20"/>
      <c r="Q54" s="19"/>
      <c r="T54" s="13"/>
      <c r="Y54" s="32" t="s">
        <v>341</v>
      </c>
      <c r="Z54" s="32" t="s">
        <v>469</v>
      </c>
      <c r="AF54" s="30"/>
    </row>
    <row r="55" spans="1:37" x14ac:dyDescent="0.2">
      <c r="A55" s="13"/>
      <c r="B55" s="13"/>
      <c r="F55" s="13"/>
      <c r="G55" s="19"/>
      <c r="K55" s="13"/>
      <c r="L55" s="13"/>
      <c r="O55" s="13"/>
      <c r="P55" s="13"/>
      <c r="Q55" s="19"/>
      <c r="T55" s="13"/>
      <c r="Y55" s="32" t="s">
        <v>342</v>
      </c>
      <c r="Z55" s="32" t="s">
        <v>470</v>
      </c>
      <c r="AF55" s="30"/>
    </row>
    <row r="56" spans="1:37" x14ac:dyDescent="0.2">
      <c r="A56" s="13"/>
      <c r="B56" s="13"/>
      <c r="F56" s="13"/>
      <c r="G56" s="19"/>
      <c r="K56" s="13"/>
      <c r="L56" s="13"/>
      <c r="O56" s="13"/>
      <c r="P56" s="13"/>
      <c r="Q56" s="19"/>
      <c r="T56" s="13"/>
      <c r="U56" s="78">
        <v>20</v>
      </c>
      <c r="Y56" s="32" t="s">
        <v>343</v>
      </c>
      <c r="Z56" s="32" t="s">
        <v>471</v>
      </c>
      <c r="AF56" s="30"/>
    </row>
    <row r="57" spans="1:37" x14ac:dyDescent="0.2">
      <c r="A57" s="13"/>
      <c r="B57" s="13"/>
      <c r="F57" s="13"/>
      <c r="G57" s="19"/>
      <c r="K57" s="13"/>
      <c r="L57" s="13"/>
      <c r="O57" s="13"/>
      <c r="P57" s="13"/>
      <c r="Q57" s="19"/>
      <c r="T57" s="13"/>
      <c r="U57" s="32" t="s">
        <v>541</v>
      </c>
      <c r="Y57" s="32" t="s">
        <v>344</v>
      </c>
      <c r="Z57" s="32" t="s">
        <v>472</v>
      </c>
      <c r="AF57" s="30"/>
    </row>
    <row r="58" spans="1:37" x14ac:dyDescent="0.2">
      <c r="A58" s="13"/>
      <c r="B58" s="13"/>
      <c r="F58" s="13"/>
      <c r="G58" s="19"/>
      <c r="K58" s="13"/>
      <c r="L58" s="13"/>
      <c r="O58" s="13"/>
      <c r="P58" s="13"/>
      <c r="Q58" s="19"/>
      <c r="T58" s="13"/>
      <c r="U58" s="32" t="s">
        <v>542</v>
      </c>
      <c r="Y58" s="32" t="s">
        <v>345</v>
      </c>
      <c r="Z58" s="32" t="s">
        <v>473</v>
      </c>
      <c r="AF58" s="30"/>
    </row>
    <row r="59" spans="1:37" x14ac:dyDescent="0.2">
      <c r="A59" s="13"/>
      <c r="B59" s="13"/>
      <c r="F59" s="13"/>
      <c r="G59" s="19"/>
      <c r="K59" s="13"/>
      <c r="L59" s="13"/>
      <c r="O59" s="13"/>
      <c r="P59" s="13"/>
      <c r="Q59" s="19"/>
      <c r="T59" s="13"/>
      <c r="Y59" s="32" t="s">
        <v>346</v>
      </c>
      <c r="Z59" s="32" t="s">
        <v>474</v>
      </c>
      <c r="AF59" s="30"/>
    </row>
    <row r="60" spans="1:37" x14ac:dyDescent="0.2">
      <c r="A60" s="13"/>
      <c r="B60" s="13"/>
      <c r="F60" s="13"/>
      <c r="G60" s="19"/>
      <c r="K60" s="13"/>
      <c r="L60" s="13"/>
      <c r="O60" s="13"/>
      <c r="P60" s="13"/>
      <c r="Q60" s="19"/>
      <c r="T60" s="13"/>
      <c r="Y60" s="32" t="s">
        <v>347</v>
      </c>
      <c r="Z60" s="32" t="s">
        <v>475</v>
      </c>
      <c r="AF60" s="30"/>
    </row>
    <row r="61" spans="1:37" x14ac:dyDescent="0.2">
      <c r="A61" s="13"/>
      <c r="B61" s="13"/>
      <c r="F61" s="13"/>
      <c r="G61" s="19"/>
      <c r="K61" s="13"/>
      <c r="L61" s="13"/>
      <c r="O61" s="13"/>
      <c r="P61" s="13"/>
      <c r="Q61" s="19"/>
      <c r="T61" s="13"/>
      <c r="Y61" s="32" t="s">
        <v>348</v>
      </c>
      <c r="Z61" s="32" t="s">
        <v>476</v>
      </c>
      <c r="AF61" s="30"/>
    </row>
    <row r="62" spans="1:37" x14ac:dyDescent="0.2">
      <c r="A62" s="13"/>
      <c r="B62" s="13"/>
      <c r="F62" s="13"/>
      <c r="G62" s="19"/>
      <c r="K62" s="13"/>
      <c r="L62" s="13"/>
      <c r="O62" s="13"/>
      <c r="P62" s="13"/>
      <c r="Q62" s="19"/>
      <c r="T62" s="13"/>
      <c r="Y62" s="32" t="s">
        <v>349</v>
      </c>
      <c r="Z62" s="32" t="s">
        <v>477</v>
      </c>
      <c r="AF62" s="30"/>
    </row>
    <row r="63" spans="1:37" x14ac:dyDescent="0.2">
      <c r="A63" s="13"/>
      <c r="B63" s="13"/>
      <c r="F63" s="13"/>
      <c r="G63" s="19"/>
      <c r="K63" s="13"/>
      <c r="L63" s="13"/>
      <c r="O63" s="13"/>
      <c r="P63" s="13"/>
      <c r="Q63" s="19"/>
      <c r="T63" s="13"/>
      <c r="Y63" s="32" t="s">
        <v>350</v>
      </c>
      <c r="Z63" s="32" t="s">
        <v>478</v>
      </c>
      <c r="AF63" s="30"/>
    </row>
    <row r="64" spans="1:37" x14ac:dyDescent="0.2">
      <c r="A64" s="13"/>
      <c r="B64" s="13"/>
      <c r="F64" s="13"/>
      <c r="G64" s="19"/>
      <c r="K64" s="13"/>
      <c r="L64" s="13"/>
      <c r="O64" s="13"/>
      <c r="P64" s="13"/>
      <c r="Q64" s="19"/>
      <c r="T64" s="13"/>
      <c r="Y64" s="32" t="s">
        <v>351</v>
      </c>
      <c r="Z64" s="32" t="s">
        <v>479</v>
      </c>
      <c r="AF64" s="30"/>
    </row>
    <row r="65" spans="1:32" x14ac:dyDescent="0.2">
      <c r="A65" s="13"/>
      <c r="B65" s="13"/>
      <c r="F65" s="13"/>
      <c r="G65" s="19"/>
      <c r="K65" s="13"/>
      <c r="L65" s="13"/>
      <c r="O65" s="13"/>
      <c r="P65" s="13"/>
      <c r="Q65" s="19"/>
      <c r="T65" s="13"/>
      <c r="Y65" s="32" t="s">
        <v>352</v>
      </c>
      <c r="Z65" s="32" t="s">
        <v>480</v>
      </c>
      <c r="AF65" s="30"/>
    </row>
    <row r="66" spans="1:32" x14ac:dyDescent="0.2">
      <c r="A66" s="13"/>
      <c r="B66" s="13"/>
      <c r="F66" s="13"/>
      <c r="G66" s="19"/>
      <c r="K66" s="13"/>
      <c r="L66" s="13"/>
      <c r="O66" s="13"/>
      <c r="P66" s="13"/>
      <c r="Q66" s="19"/>
      <c r="T66" s="13"/>
      <c r="Y66" s="32" t="s">
        <v>66</v>
      </c>
      <c r="Z66" s="32" t="s">
        <v>481</v>
      </c>
      <c r="AF66" s="30"/>
    </row>
    <row r="67" spans="1:32" x14ac:dyDescent="0.2">
      <c r="A67" s="13"/>
      <c r="B67" s="13"/>
      <c r="F67" s="13"/>
      <c r="G67" s="19"/>
      <c r="K67" s="13"/>
      <c r="L67" s="13"/>
      <c r="O67" s="13"/>
      <c r="P67" s="13"/>
      <c r="Q67" s="19"/>
      <c r="T67" s="13"/>
      <c r="Y67" s="32" t="s">
        <v>353</v>
      </c>
      <c r="Z67" s="32" t="s">
        <v>482</v>
      </c>
      <c r="AF67" s="30"/>
    </row>
    <row r="68" spans="1:32" x14ac:dyDescent="0.2">
      <c r="A68" s="13"/>
      <c r="B68" s="13"/>
      <c r="F68" s="13"/>
      <c r="G68" s="19"/>
      <c r="K68" s="13"/>
      <c r="L68" s="13"/>
      <c r="O68" s="13"/>
      <c r="P68" s="13"/>
      <c r="Q68" s="19"/>
      <c r="T68" s="13"/>
      <c r="Y68" s="32" t="s">
        <v>354</v>
      </c>
      <c r="Z68" s="32" t="s">
        <v>483</v>
      </c>
      <c r="AF68" s="30"/>
    </row>
    <row r="69" spans="1:32" x14ac:dyDescent="0.2">
      <c r="A69" s="13"/>
      <c r="B69" s="13"/>
      <c r="F69" s="13"/>
      <c r="G69" s="19"/>
      <c r="K69" s="13"/>
      <c r="L69" s="13"/>
      <c r="O69" s="13"/>
      <c r="P69" s="13"/>
      <c r="Q69" s="19"/>
      <c r="T69" s="13"/>
      <c r="Y69" s="32" t="s">
        <v>355</v>
      </c>
      <c r="Z69" s="32" t="s">
        <v>484</v>
      </c>
      <c r="AF69" s="30"/>
    </row>
    <row r="70" spans="1:32" x14ac:dyDescent="0.2">
      <c r="A70" s="13"/>
      <c r="B70" s="13"/>
      <c r="Y70" s="32" t="s">
        <v>356</v>
      </c>
      <c r="Z70" s="32" t="s">
        <v>485</v>
      </c>
    </row>
    <row r="71" spans="1:32" x14ac:dyDescent="0.2">
      <c r="Y71" s="32" t="s">
        <v>357</v>
      </c>
      <c r="Z71" s="32" t="s">
        <v>486</v>
      </c>
    </row>
    <row r="72" spans="1:32" x14ac:dyDescent="0.2">
      <c r="Y72" s="32" t="s">
        <v>358</v>
      </c>
      <c r="Z72" s="32" t="s">
        <v>487</v>
      </c>
    </row>
    <row r="73" spans="1:32" x14ac:dyDescent="0.2">
      <c r="Y73" s="32" t="s">
        <v>359</v>
      </c>
      <c r="Z73" s="32" t="s">
        <v>488</v>
      </c>
    </row>
    <row r="74" spans="1:32" x14ac:dyDescent="0.2">
      <c r="Y74" s="32" t="s">
        <v>360</v>
      </c>
      <c r="Z74" s="32" t="s">
        <v>489</v>
      </c>
    </row>
    <row r="75" spans="1:32" x14ac:dyDescent="0.2">
      <c r="Y75" s="32" t="s">
        <v>361</v>
      </c>
      <c r="Z75" s="32" t="s">
        <v>490</v>
      </c>
    </row>
    <row r="76" spans="1:32" x14ac:dyDescent="0.2">
      <c r="Y76" s="32" t="s">
        <v>362</v>
      </c>
      <c r="Z76" s="32" t="s">
        <v>491</v>
      </c>
    </row>
    <row r="77" spans="1:32" x14ac:dyDescent="0.2">
      <c r="Y77" s="32" t="s">
        <v>363</v>
      </c>
      <c r="Z77" s="32" t="s">
        <v>492</v>
      </c>
    </row>
    <row r="78" spans="1:32" x14ac:dyDescent="0.2">
      <c r="Y78" s="32" t="s">
        <v>364</v>
      </c>
      <c r="Z78" s="32" t="s">
        <v>493</v>
      </c>
    </row>
    <row r="79" spans="1:32" x14ac:dyDescent="0.2">
      <c r="Y79" s="32" t="s">
        <v>365</v>
      </c>
      <c r="Z79" s="32" t="s">
        <v>494</v>
      </c>
    </row>
    <row r="80" spans="1:32" x14ac:dyDescent="0.2">
      <c r="Y80" s="32" t="s">
        <v>366</v>
      </c>
      <c r="Z80" s="32" t="s">
        <v>495</v>
      </c>
    </row>
    <row r="81" spans="25:26" x14ac:dyDescent="0.2">
      <c r="Y81" s="32" t="s">
        <v>367</v>
      </c>
      <c r="Z81" s="32" t="s">
        <v>496</v>
      </c>
    </row>
    <row r="82" spans="25:26" x14ac:dyDescent="0.2">
      <c r="Y82" s="32" t="s">
        <v>368</v>
      </c>
      <c r="Z82" s="32" t="s">
        <v>497</v>
      </c>
    </row>
    <row r="83" spans="25:26" x14ac:dyDescent="0.2">
      <c r="Y83" s="32" t="s">
        <v>369</v>
      </c>
      <c r="Z83" s="32" t="s">
        <v>498</v>
      </c>
    </row>
    <row r="84" spans="25:26" x14ac:dyDescent="0.2">
      <c r="Y84" s="32" t="s">
        <v>370</v>
      </c>
      <c r="Z84" s="32" t="s">
        <v>499</v>
      </c>
    </row>
    <row r="85" spans="25:26" x14ac:dyDescent="0.2">
      <c r="Y85" s="32" t="s">
        <v>371</v>
      </c>
      <c r="Z85" s="32" t="s">
        <v>500</v>
      </c>
    </row>
    <row r="86" spans="25:26" x14ac:dyDescent="0.2">
      <c r="Y86" s="32" t="s">
        <v>372</v>
      </c>
      <c r="Z86" s="32" t="s">
        <v>501</v>
      </c>
    </row>
    <row r="87" spans="25:26" x14ac:dyDescent="0.2">
      <c r="Y87" s="32" t="s">
        <v>373</v>
      </c>
      <c r="Z87" s="32" t="s">
        <v>502</v>
      </c>
    </row>
    <row r="88" spans="25:26" x14ac:dyDescent="0.2">
      <c r="Y88" s="32" t="s">
        <v>374</v>
      </c>
      <c r="Z88" s="32" t="s">
        <v>503</v>
      </c>
    </row>
    <row r="89" spans="25:26" x14ac:dyDescent="0.2">
      <c r="Y89" s="32" t="s">
        <v>375</v>
      </c>
      <c r="Z89" s="32" t="s">
        <v>504</v>
      </c>
    </row>
    <row r="90" spans="25:26" x14ac:dyDescent="0.2">
      <c r="Y90" s="32" t="s">
        <v>376</v>
      </c>
      <c r="Z90" s="32" t="s">
        <v>505</v>
      </c>
    </row>
    <row r="91" spans="25:26" x14ac:dyDescent="0.2">
      <c r="Y91" s="32" t="s">
        <v>377</v>
      </c>
      <c r="Z91" s="32" t="s">
        <v>506</v>
      </c>
    </row>
    <row r="92" spans="25:26" x14ac:dyDescent="0.2">
      <c r="Y92" s="32" t="s">
        <v>378</v>
      </c>
      <c r="Z92" s="32" t="s">
        <v>507</v>
      </c>
    </row>
    <row r="93" spans="25:26" x14ac:dyDescent="0.2">
      <c r="Y93" s="32" t="s">
        <v>379</v>
      </c>
      <c r="Z93" s="32" t="s">
        <v>508</v>
      </c>
    </row>
    <row r="94" spans="25:26" x14ac:dyDescent="0.2">
      <c r="Y94" s="32" t="s">
        <v>380</v>
      </c>
      <c r="Z94" s="32" t="s">
        <v>509</v>
      </c>
    </row>
    <row r="95" spans="25:26" x14ac:dyDescent="0.2">
      <c r="Y95" s="32" t="s">
        <v>381</v>
      </c>
      <c r="Z95" s="32" t="s">
        <v>510</v>
      </c>
    </row>
    <row r="96" spans="25:26" x14ac:dyDescent="0.2">
      <c r="Y96" s="32" t="s">
        <v>285</v>
      </c>
      <c r="Z96" s="32" t="s">
        <v>511</v>
      </c>
    </row>
    <row r="97" spans="25:26" x14ac:dyDescent="0.2">
      <c r="Y97" s="32" t="s">
        <v>382</v>
      </c>
      <c r="Z97" s="32" t="s">
        <v>512</v>
      </c>
    </row>
    <row r="98" spans="25:26" x14ac:dyDescent="0.2">
      <c r="Y98" s="32" t="s">
        <v>383</v>
      </c>
      <c r="Z98" s="32" t="s">
        <v>513</v>
      </c>
    </row>
    <row r="99" spans="25:26" x14ac:dyDescent="0.2">
      <c r="Y99" s="32" t="s">
        <v>413</v>
      </c>
      <c r="Z99" s="32" t="s">
        <v>514</v>
      </c>
    </row>
    <row r="100" spans="25:26" x14ac:dyDescent="0.2">
      <c r="Y100" s="32" t="s">
        <v>603</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飯野 恵理</cp:lastModifiedBy>
  <cp:lastPrinted>2022-07-19T11:46:29Z</cp:lastPrinted>
  <dcterms:created xsi:type="dcterms:W3CDTF">2012-03-13T00:50:25Z</dcterms:created>
  <dcterms:modified xsi:type="dcterms:W3CDTF">2022-08-23T07:52:24Z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