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3DBE8AA3-25F6-4DD8-A725-D322E0DE7B4B}" xr6:coauthVersionLast="47" xr6:coauthVersionMax="47" xr10:uidLastSave="{00000000-0000-0000-0000-000000000000}"/>
  <bookViews>
    <workbookView xWindow="22932" yWindow="-108" windowWidth="23256" windowHeight="1272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38" i="11"/>
  <c r="AY337" i="11"/>
  <c r="AY336" i="11"/>
  <c r="AY321" i="11"/>
  <c r="AY331" i="11" s="1"/>
  <c r="AY341" i="11" l="1"/>
  <c r="AY324" i="11"/>
  <c r="AY328" i="11"/>
  <c r="AY332" i="11"/>
  <c r="AY330" i="11"/>
  <c r="AY325" i="11"/>
  <c r="AY329" i="11"/>
  <c r="AY333" i="11"/>
  <c r="AY322" i="11"/>
  <c r="AY326" i="11"/>
  <c r="AY323" i="11"/>
  <c r="AY327" i="11"/>
  <c r="AY398" i="11"/>
  <c r="AY397" i="11"/>
  <c r="AY70" i="11"/>
  <c r="AY66" i="11"/>
  <c r="AY75" i="11"/>
  <c r="AY73" i="11"/>
  <c r="AY77" i="11"/>
  <c r="AY74" i="11"/>
  <c r="AY72" i="11"/>
  <c r="AY335" i="11"/>
  <c r="AY214" i="11"/>
  <c r="AY208" i="11"/>
  <c r="AY212" i="11" s="1"/>
  <c r="AY200" i="11"/>
  <c r="AY204" i="11" s="1"/>
  <c r="AY195" i="11"/>
  <c r="AY196" i="11" s="1"/>
  <c r="AY190" i="11"/>
  <c r="AY192" i="11" s="1"/>
  <c r="AY180" i="11"/>
  <c r="AY187" i="11" s="1"/>
  <c r="AY178" i="11"/>
  <c r="AY174" i="11"/>
  <c r="AY173" i="11"/>
  <c r="AY177" i="11" s="1"/>
  <c r="AY170" i="11"/>
  <c r="AY172" i="11" s="1"/>
  <c r="AY167" i="11"/>
  <c r="AY169" i="11" s="1"/>
  <c r="AY136" i="11"/>
  <c r="AY138" i="11" s="1"/>
  <c r="AY135" i="11"/>
  <c r="AY133" i="11"/>
  <c r="AY134" i="11" s="1"/>
  <c r="AY132" i="11"/>
  <c r="AY144" i="11"/>
  <c r="AY142" i="11"/>
  <c r="AY141" i="11"/>
  <c r="AY140" i="11"/>
  <c r="AY139" i="11"/>
  <c r="AY143" i="11" s="1"/>
  <c r="AY166" i="11"/>
  <c r="AY164" i="11"/>
  <c r="AY161" i="11"/>
  <c r="AY162" i="11" s="1"/>
  <c r="AY156" i="11"/>
  <c r="AY158" i="11" s="1"/>
  <c r="AY146" i="11"/>
  <c r="AY150" i="11" s="1"/>
  <c r="AY127" i="11"/>
  <c r="AY131" i="11" s="1"/>
  <c r="AY122" i="11"/>
  <c r="AY123" i="11" s="1"/>
  <c r="AY112" i="11"/>
  <c r="AY119" i="11" s="1"/>
  <c r="AY99" i="11"/>
  <c r="AY101" i="11" s="1"/>
  <c r="AY98" i="11"/>
  <c r="AY102" i="11"/>
  <c r="AY104" i="11" s="1"/>
  <c r="AY130" i="11" l="1"/>
  <c r="AY124" i="11"/>
  <c r="AY163" i="11"/>
  <c r="AY145" i="11"/>
  <c r="AY128" i="11"/>
  <c r="AY129" i="11"/>
  <c r="AY193" i="11"/>
  <c r="AY209" i="11"/>
  <c r="AY201" i="11"/>
  <c r="AY213" i="11"/>
  <c r="AY205" i="11"/>
  <c r="AY116" i="11"/>
  <c r="AY154" i="11"/>
  <c r="AY113" i="11"/>
  <c r="AY117" i="11"/>
  <c r="AY121" i="11"/>
  <c r="AY125" i="11"/>
  <c r="AY151" i="11"/>
  <c r="AY155" i="11"/>
  <c r="AY175" i="11"/>
  <c r="AY179" i="11"/>
  <c r="AY202" i="11"/>
  <c r="AY206" i="11"/>
  <c r="AY210" i="11"/>
  <c r="AY114" i="11"/>
  <c r="AY118" i="11"/>
  <c r="AY126" i="11"/>
  <c r="AY152" i="11"/>
  <c r="AY171" i="11"/>
  <c r="AY176" i="11"/>
  <c r="AY198" i="11"/>
  <c r="AY203" i="11"/>
  <c r="AY207" i="11"/>
  <c r="AY211" i="11"/>
  <c r="AY120" i="11"/>
  <c r="AY100" i="11"/>
  <c r="AY115" i="11"/>
  <c r="AY153"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94" i="11" l="1"/>
  <c r="AY55" i="11"/>
  <c r="AY63" i="11"/>
  <c r="AY92" i="11"/>
  <c r="AY81" i="11"/>
  <c r="AY85" i="11"/>
  <c r="AY89" i="11"/>
  <c r="AY97" i="11"/>
  <c r="AY86"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<sst xmlns="http://schemas.openxmlformats.org/spreadsheetml/2006/main" count="2179" uniqueCount="823">
  <si>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</si>
  <si>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</si>
  <si>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</si>
  <si>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</si>
  <si>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</si>
  <si>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</si>
  <si>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</si>
  <si>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</si>
  <si>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</si>
  <si>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</si>
  <si>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</si>
  <si>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</si>
  <si>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</si>
  <si>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</si>
  <si>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</si>
  <si>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</si>
  <si>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</si>
  <si>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</si>
  <si>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</si>
  <si>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</si>
  <si>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</si>
  <si>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</si>
  <si>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</si>
  <si>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</si>
  <si>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</si>
  <si>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</si>
  <si>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</si>
  <si>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</si>
  <si>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</si>
  <si>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</si>
  <si>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</si>
  <si>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</si>
  <si>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</si>
  <si>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</si>
  <si>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</si>
  <si>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</si>
  <si>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</si>
  <si>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</si>
  <si>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</si>
  <si>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</si>
  <si>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</si>
  <si>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</si>
  <si>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</si>
  <si>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</si>
  <si>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</si>
  <si>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</si>
  <si>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</si>
  <si>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</si>
  <si>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</si>
  <si>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</si>
  <si>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</si>
  <si>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</si>
  <si>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</si>
  <si>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</si>
  <si>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</si>
  <si>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</si>
  <si>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</si>
  <si>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</si>
  <si>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</si>
  <si>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</si>
  <si>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</si>
  <si>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</si>
  <si>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</si>
  <si>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</si>
  <si>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</si>
  <si>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</si>
  <si>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</si>
  <si>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</si>
  <si>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</si>
  <si>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</si>
  <si>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</si>
  <si>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</si>
  <si>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</si>
  <si>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</si>
  <si>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</si>
  <si>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</si>
  <si>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</si>
  <si>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</si>
  <si>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</si>
  <si>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</si>
  <si>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</si>
  <si>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</si>
  <si>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</si>
  <si>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</si>
  <si>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</si>
  <si>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</si>
  <si>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</si>
  <si>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</si>
  <si>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</si>
  <si>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</si>
  <si>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</si>
  <si>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</si>
  <si>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</si>
  <si>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</si>
  <si>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</si>
  <si>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</si>
  <si>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</si>
  <si>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</si>
  <si>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</si>
  <si>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</si>
  <si>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</si>
  <si>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</si>
  <si>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</si>
  <si>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</si>
  <si>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</si>
  <si>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</si>
  <si>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</si>
  <si>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</si>
  <si>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</si>
  <si>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</si>
  <si>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</si>
  <si>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</si>
  <si>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</si>
  <si>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</si>
  <si>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</si>
  <si>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</si>
  <si>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</si>
  <si>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</si>
  <si>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</si>
  <si>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</si>
  <si>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</si>
  <si>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</si>
  <si>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</si>
  <si>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</si>
  <si>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</si>
  <si>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</si>
  <si>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</si>
  <si>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</si>
  <si>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</si>
  <si>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</si>
  <si>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</si>
  <si>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</si>
  <si>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</si>
  <si>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</si>
  <si>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</si>
  <si>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</si>
  <si>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</si>
  <si>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</si>
  <si>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</si>
  <si>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</si>
  <si>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</si>
  <si>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</si>
  <si>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</si>
  <si>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</si>
  <si>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</si>
  <si>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</si>
  <si>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</si>
  <si>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</si>
  <si>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</si>
  <si>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</si>
  <si>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</si>
  <si>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</si>
  <si>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</si>
  <si>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</si>
  <si>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</si>
  <si>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</si>
  <si>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</si>
  <si>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</si>
  <si>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</si>
  <si>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</si>
  <si>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</si>
  <si>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</si>
  <si>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</si>
  <si>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</si>
  <si>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</si>
  <si>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</si>
  <si>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</si>
  <si>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</si>
  <si>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</si>
  <si>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</si>
  <si>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</si>
  <si>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</si>
  <si>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</si>
  <si>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</si>
  <si>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</si>
  <si>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</si>
  <si>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</si>
  <si>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</si>
  <si>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</si>
  <si>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</si>
  <si>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</si>
  <si>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</si>
  <si>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</si>
  <si>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</si>
  <si>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</si>
  <si>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</si>
  <si>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</si>
  <si>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</si>
  <si>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</si>
  <si>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</si>
  <si>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</si>
  <si>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</si>
  <si>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</si>
  <si>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</si>
  <si>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</si>
  <si>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</si>
  <si>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</si>
  <si>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</si>
  <si>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</si>
  <si>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</si>
  <si>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</si>
  <si>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</si>
  <si>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</si>
  <si>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</si>
  <si>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</si>
  <si>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</si>
  <si>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</si>
  <si>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</si>
  <si>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</si>
  <si>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</si>
  <si>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</si>
  <si>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</si>
  <si>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</si>
  <si>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</si>
  <si>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</si>
  <si>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</si>
  <si>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</si>
  <si>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</si>
  <si>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</si>
  <si>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</si>
  <si>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</si>
  <si>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</si>
  <si>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</si>
  <si>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</si>
  <si>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</si>
  <si>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</si>
  <si>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</si>
  <si>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</si>
  <si>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</si>
  <si>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</si>
  <si>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</si>
  <si>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</si>
  <si>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</si>
  <si>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</si>
  <si>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</si>
  <si>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</si>
  <si>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</si>
  <si>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</si>
  <si>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</si>
  <si>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</si>
  <si>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</si>
  <si>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</si>
  <si>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</si>
  <si>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</si>
  <si>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</si>
  <si>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</si>
  <si>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</si>
  <si>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</si>
  <si>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</si>
  <si>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</si>
  <si>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</si>
  <si>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</si>
  <si>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</si>
  <si>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</si>
  <si>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</si>
  <si>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</si>
  <si>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</si>
  <si>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</si>
  <si>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</si>
  <si>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</si>
  <si>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</si>
  <si>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</si>
  <si>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</si>
  <si>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</si>
  <si>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</si>
  <si>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</si>
  <si>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</si>
  <si>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</si>
  <si>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</si>
  <si>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</si>
  <si>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</si>
  <si>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</si>
  <si>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</si>
  <si>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</si>
  <si>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</si>
  <si>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</si>
  <si>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</si>
  <si>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</si>
  <si>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</si>
  <si>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</si>
  <si>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</si>
  <si>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</si>
  <si>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</si>
  <si>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</si>
  <si>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</si>
  <si>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</si>
  <si>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</si>
  <si>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</si>
  <si>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</si>
  <si>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</si>
  <si>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</si>
  <si>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</si>
  <si>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</si>
  <si>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</si>
  <si>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</si>
  <si>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</si>
  <si>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</si>
  <si>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</si>
  <si>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</si>
  <si>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</si>
  <si>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</si>
  <si>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</si>
  <si>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</si>
  <si>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</si>
  <si>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</si>
  <si>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</si>
  <si>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</si>
  <si>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</si>
  <si>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</si>
  <si>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</si>
  <si>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</si>
  <si>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</si>
  <si>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</si>
  <si>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</si>
  <si>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</si>
  <si>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</si>
  <si>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</si>
  <si>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</si>
  <si>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</si>
  <si>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</si>
  <si>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</si>
  <si>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</si>
  <si>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</si>
  <si>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</si>
  <si>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</si>
  <si>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</si>
  <si>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</si>
  <si>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</si>
  <si>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</si>
  <si>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</si>
  <si>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</si>
  <si>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</si>
  <si>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</si>
  <si>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</si>
  <si>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</si>
  <si>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</si>
  <si>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</si>
  <si>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</si>
  <si>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</si>
  <si>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</si>
  <si>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</si>
  <si>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</si>
  <si>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</si>
  <si>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</si>
  <si>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</si>
  <si>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</si>
  <si>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</si>
  <si>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</si>
  <si>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</si>
  <si>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</si>
  <si>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</si>
  <si>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</si>
  <si>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</si>
  <si>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</si>
  <si>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</si>
  <si>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</si>
  <si>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</si>
  <si>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</si>
  <si>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</si>
  <si>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</si>
  <si>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</si>
  <si>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</si>
  <si>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</si>
  <si>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</si>
  <si>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</si>
  <si>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</si>
  <si>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</si>
  <si>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</si>
  <si>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</si>
  <si>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</si>
  <si>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</si>
  <si>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</si>
  <si>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</si>
  <si>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</si>
  <si>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</si>
  <si>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</si>
  <si>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</si>
  <si>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</si>
  <si>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</si>
  <si>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</si>
  <si>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</si>
  <si>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</si>
  <si>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</si>
  <si>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</si>
  <si>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</si>
  <si>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</si>
  <si>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</si>
  <si>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</si>
  <si>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</si>
  <si>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</si>
  <si>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</si>
  <si>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</si>
  <si>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</si>
  <si>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</si>
  <si>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</si>
  <si>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</si>
  <si>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</si>
  <si>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</si>
  <si>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</si>
  <si>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</si>
  <si>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</si>
  <si>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</si>
  <si>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</si>
  <si>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</si>
  <si>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</si>
  <si>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</si>
  <si>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</si>
  <si>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</si>
  <si>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</si>
  <si>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</si>
  <si>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</si>
  <si>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</si>
  <si>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</si>
  <si>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</si>
  <si>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</si>
  <si>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</si>
  <si>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</si>
  <si>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</si>
  <si>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</si>
  <si>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</si>
  <si>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</si>
  <si>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</si>
  <si>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</si>
  <si>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</si>
  <si>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</si>
  <si>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</si>
  <si>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</si>
  <si>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</si>
  <si>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</si>
  <si>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</si>
  <si>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</si>
  <si>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</si>
  <si>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</si>
  <si>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</si>
  <si>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</si>
  <si>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</si>
  <si>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</si>
  <si>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</si>
  <si>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</si>
  <si>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</si>
  <si>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</si>
  <si>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</si>
  <si>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</si>
  <si>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</si>
  <si>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</si>
  <si>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</si>
  <si>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</si>
  <si>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</si>
  <si>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</si>
  <si>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</si>
  <si>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</si>
  <si>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</si>
  <si>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</si>
  <si>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</si>
  <si>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</si>
  <si>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</si>
  <si>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</si>
  <si>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</si>
  <si>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</si>
  <si>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</si>
  <si>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</si>
  <si>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</si>
  <si>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</si>
  <si>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</si>
  <si>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</si>
  <si>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</si>
  <si>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</si>
  <si>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</si>
  <si>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</si>
  <si>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</si>
  <si>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</si>
  <si>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</si>
  <si>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</si>
  <si>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</si>
  <si>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</si>
  <si>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</si>
  <si>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</si>
  <si>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</si>
  <si>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</si>
  <si>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</si>
  <si>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</si>
  <si>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</si>
  <si>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</si>
  <si>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</si>
  <si>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</si>
  <si>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</si>
  <si>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</si>
  <si>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</si>
  <si>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</si>
  <si>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</si>
  <si>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</si>
  <si>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</si>
  <si>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</si>
  <si>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</si>
  <si>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</si>
  <si>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</si>
  <si>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</si>
  <si>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</si>
  <si>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</si>
  <si>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</si>
  <si>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</si>
  <si>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</si>
  <si>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</si>
  <si>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</si>
  <si>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</si>
  <si>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</si>
  <si>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</si>
  <si>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</si>
  <si>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</si>
  <si>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</si>
  <si>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</si>
  <si>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</si>
  <si>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</si>
  <si>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</si>
  <si>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</si>
  <si>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</si>
  <si>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</si>
  <si>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</si>
  <si>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</si>
  <si>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</si>
  <si>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</si>
  <si>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</si>
  <si>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</si>
  <si>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</si>
  <si>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</si>
  <si>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</si>
  <si>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</si>
  <si>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</si>
  <si>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</si>
  <si>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</si>
  <si>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</si>
  <si>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</si>
  <si>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</si>
  <si>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</si>
  <si>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</si>
  <si>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</si>
  <si>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</si>
  <si>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</si>
  <si>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</si>
  <si>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</si>
  <si>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</si>
  <si>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</si>
  <si>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</si>
  <si>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</si>
  <si>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</si>
  <si>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</si>
  <si>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</si>
  <si>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</si>
  <si>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</si>
  <si>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</si>
  <si>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</si>
  <si>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</si>
  <si>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</si>
  <si>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</si>
  <si>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</si>
  <si>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</si>
  <si>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</si>
  <si>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</si>
  <si>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</si>
  <si>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</si>
  <si>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</si>
  <si>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</si>
  <si>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</si>
  <si>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</si>
  <si>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</si>
  <si>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</si>
  <si>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</si>
  <si>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</si>
  <si>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</si>
  <si>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</si>
  <si>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</si>
  <si>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</si>
  <si>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</si>
  <si>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</si>
  <si>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</si>
  <si>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</si>
  <si>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</si>
  <si>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</si>
  <si>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</si>
  <si>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</si>
  <si>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</si>
  <si>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</si>
  <si>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</si>
  <si>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</si>
  <si>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</si>
  <si>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</si>
  <si>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</si>
  <si>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</si>
  <si>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</si>
  <si>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</si>
  <si>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</si>
  <si>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</si>
  <si>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</si>
  <si>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</si>
  <si>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</si>
  <si>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</si>
  <si>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</si>
  <si>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</si>
  <si>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</si>
  <si>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</si>
  <si>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</si>
  <si>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</si>
  <si>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</si>
  <si>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</si>
  <si>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</si>
  <si>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</si>
  <si>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</si>
  <si>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</si>
  <si>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</si>
  <si>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</si>
  <si>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</si>
  <si>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</si>
  <si>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</si>
  <si>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</si>
  <si>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</si>
  <si>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</si>
  <si>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</si>
  <si>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</si>
  <si>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</si>
  <si>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</si>
  <si>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</si>
  <si>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</si>
  <si>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</si>
  <si>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</si>
  <si>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</si>
  <si>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</si>
  <si>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</si>
  <si>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</si>
  <si>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</si>
  <si>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</si>
  <si>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</si>
  <si>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</si>
  <si>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</si>
  <si>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</si>
  <si>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</si>
  <si>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</si>
  <si>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</si>
  <si>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</si>
  <si>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</si>
  <si>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</si>
  <si>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</si>
  <si>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</si>
  <si>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</si>
  <si>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</si>
  <si>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</si>
  <si>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</si>
  <si>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</si>
  <si>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</si>
  <si>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</si>
  <si>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</si>
  <si>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</si>
  <si>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</si>
  <si>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</si>
  <si>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</si>
  <si>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</si>
  <si>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</si>
  <si>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</si>
  <si>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</si>
  <si>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</si>
  <si>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</si>
  <si>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</si>
  <si>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</si>
  <si>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</si>
  <si>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</si>
  <si>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</si>
  <si>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</si>
  <si>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</si>
  <si>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</si>
  <si>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</si>
  <si>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</si>
  <si>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</si>
  <si>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</si>
  <si>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</si>
  <si>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</si>
  <si>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</si>
  <si>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</si>
  <si>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</si>
  <si>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</si>
  <si>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</si>
  <si>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</si>
  <si>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</si>
  <si>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</si>
  <si>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</si>
  <si>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</si>
  <si>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</si>
  <si>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</si>
  <si>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</si>
  <si>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</si>
  <si>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</si>
  <si>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環境調査研修所</t>
  </si>
  <si>
    <t>大臣官房</t>
  </si>
  <si>
    <t>次長　西山　理行</t>
  </si>
  <si>
    <t>昭和４８年度</t>
  </si>
  <si>
    <t>終了予定なし</t>
  </si>
  <si>
    <t>環境省設置法第４条第２４号
環境省組織令第４８条第２項第１号</t>
  </si>
  <si>
    <t>-</t>
  </si>
  <si>
    <t>　昭和48年３月の発足以来、我が国における環境研修の中核機関として、環境行政に携わる体系的かつ専門的な人材の養成を担当。水質汚濁や大気汚染等の身近なものから地球的規模に至る環境問題に対応し、環境行政を効果的に推進することを目的として、環境省の所掌事務に係る事務を担当する職員その他これに類する者の養成及び訓練を行っている。</t>
  </si>
  <si>
    <t>研修所庁費</t>
  </si>
  <si>
    <t>職員旅費</t>
  </si>
  <si>
    <t>諸謝金</t>
  </si>
  <si>
    <t>委員等旅費</t>
  </si>
  <si>
    <t>研修受講者に対し、環境行政に係る職務遂行に必要な専門的知識及び技能の付与等を実施する。</t>
  </si>
  <si>
    <t>人</t>
  </si>
  <si>
    <t>過去の実績及び省内関係部局に対する事前照会の結果を元に算出した必要量</t>
  </si>
  <si>
    <t>研修の内容が、受講後の職務遂行に十分（前年度以上に）役立つものとなるようにする。</t>
  </si>
  <si>
    <t>研修生の所属団体が、その団体のニーズと研修内容とが合致していたと回答した割合（有効回答数のうち）</t>
  </si>
  <si>
    <t>研修生の所属団体に対する、研修受講後の研修効果に関するアンケート調査</t>
  </si>
  <si>
    <t>●●</t>
    <phoneticPr fontId="5"/>
  </si>
  <si>
    <t>回</t>
  </si>
  <si>
    <t>／　　　　　　　　　　　　　　</t>
    <phoneticPr fontId="5"/>
  </si>
  <si>
    <t>　　/</t>
    <phoneticPr fontId="5"/>
  </si>
  <si>
    <t>／　　　　　　　　　　　　　　</t>
    <phoneticPr fontId="5"/>
  </si>
  <si>
    <t>／　　　　　　　　　　　　　　</t>
    <phoneticPr fontId="5"/>
  </si>
  <si>
    <t>286</t>
  </si>
  <si>
    <t>279</t>
  </si>
  <si>
    <t>322</t>
  </si>
  <si>
    <t>318</t>
  </si>
  <si>
    <t>314</t>
  </si>
  <si>
    <t>296</t>
  </si>
  <si>
    <t>309</t>
  </si>
  <si>
    <t>○</t>
  </si>
  <si>
    <t>旅費・謝金</t>
    <rPh sb="0" eb="2">
      <t>リョヒ</t>
    </rPh>
    <rPh sb="3" eb="5">
      <t>シャキン</t>
    </rPh>
    <phoneticPr fontId="5"/>
  </si>
  <si>
    <t>A.所沢税務署</t>
    <rPh sb="2" eb="4">
      <t>トコロザワ</t>
    </rPh>
    <rPh sb="4" eb="7">
      <t>ゼイムショ</t>
    </rPh>
    <phoneticPr fontId="5"/>
  </si>
  <si>
    <t>所沢税務署</t>
    <rPh sb="0" eb="2">
      <t>トコロザワ</t>
    </rPh>
    <rPh sb="2" eb="5">
      <t>ゼイムショ</t>
    </rPh>
    <phoneticPr fontId="5"/>
  </si>
  <si>
    <t>所得税の源泉徴収</t>
    <phoneticPr fontId="5"/>
  </si>
  <si>
    <t>一般社団法人コクリエーションデザイン</t>
    <rPh sb="0" eb="2">
      <t>イッパン</t>
    </rPh>
    <rPh sb="2" eb="4">
      <t>シャダン</t>
    </rPh>
    <rPh sb="4" eb="6">
      <t>ホウジン</t>
    </rPh>
    <phoneticPr fontId="5"/>
  </si>
  <si>
    <t>納税</t>
    <rPh sb="0" eb="2">
      <t>ノウゼイ</t>
    </rPh>
    <phoneticPr fontId="5"/>
  </si>
  <si>
    <t>職員A</t>
    <rPh sb="0" eb="2">
      <t>ショクイン</t>
    </rPh>
    <phoneticPr fontId="5"/>
  </si>
  <si>
    <t>研修支援教材に係る謝金</t>
    <rPh sb="7" eb="8">
      <t>カカ</t>
    </rPh>
    <rPh sb="9" eb="11">
      <t>シャキン</t>
    </rPh>
    <phoneticPr fontId="5"/>
  </si>
  <si>
    <t>環境パートナーシップ研修に係る旅費</t>
    <rPh sb="13" eb="14">
      <t>カカ</t>
    </rPh>
    <rPh sb="15" eb="17">
      <t>リョヒ</t>
    </rPh>
    <phoneticPr fontId="5"/>
  </si>
  <si>
    <t>講師A</t>
    <rPh sb="0" eb="2">
      <t>コウシ</t>
    </rPh>
    <phoneticPr fontId="5"/>
  </si>
  <si>
    <t>講師B</t>
    <rPh sb="0" eb="2">
      <t>コウシ</t>
    </rPh>
    <phoneticPr fontId="5"/>
  </si>
  <si>
    <t>研修支援教材及び遠隔参加型分析実習に係る謝金</t>
    <phoneticPr fontId="5"/>
  </si>
  <si>
    <t>研修支援教材及び特定機器分析研修に係る謝金</t>
    <rPh sb="6" eb="7">
      <t>オヨ</t>
    </rPh>
    <rPh sb="17" eb="18">
      <t>カカ</t>
    </rPh>
    <rPh sb="19" eb="21">
      <t>シャキン</t>
    </rPh>
    <phoneticPr fontId="5"/>
  </si>
  <si>
    <t>講師C</t>
    <rPh sb="0" eb="2">
      <t>コウシ</t>
    </rPh>
    <phoneticPr fontId="5"/>
  </si>
  <si>
    <t>講師D</t>
    <rPh sb="0" eb="2">
      <t>コウシ</t>
    </rPh>
    <phoneticPr fontId="5"/>
  </si>
  <si>
    <t>環境パートナーシップ研修に係る謝金及び旅費</t>
    <phoneticPr fontId="5"/>
  </si>
  <si>
    <t>講師E</t>
    <rPh sb="0" eb="2">
      <t>コウシ</t>
    </rPh>
    <phoneticPr fontId="5"/>
  </si>
  <si>
    <t>研修支援教材及び特定機器分析研修に係る謝金</t>
    <phoneticPr fontId="5"/>
  </si>
  <si>
    <t>研修支援教材に係る謝金及び旅費</t>
    <rPh sb="7" eb="8">
      <t>カカ</t>
    </rPh>
    <rPh sb="9" eb="11">
      <t>シャキン</t>
    </rPh>
    <rPh sb="11" eb="12">
      <t>オヨ</t>
    </rPh>
    <rPh sb="13" eb="15">
      <t>リョヒ</t>
    </rPh>
    <phoneticPr fontId="5"/>
  </si>
  <si>
    <t>ジーエルサイエンス株式会社</t>
    <rPh sb="9" eb="13">
      <t>カブシキカイシャ</t>
    </rPh>
    <phoneticPr fontId="5"/>
  </si>
  <si>
    <t>研修支援教材及び遠隔参加型分析実習に係る謝金</t>
    <phoneticPr fontId="5"/>
  </si>
  <si>
    <t>研修支援教材及び特定機器分析研修、遠隔参加型分析実習に係る謝金</t>
    <phoneticPr fontId="5"/>
  </si>
  <si>
    <t>B.東京電機産業式会社</t>
    <rPh sb="2" eb="4">
      <t>トウキョウ</t>
    </rPh>
    <rPh sb="4" eb="6">
      <t>デンキ</t>
    </rPh>
    <rPh sb="6" eb="8">
      <t>サンギョウ</t>
    </rPh>
    <rPh sb="8" eb="9">
      <t>カブシキ</t>
    </rPh>
    <rPh sb="9" eb="11">
      <t>カイシャ</t>
    </rPh>
    <phoneticPr fontId="5"/>
  </si>
  <si>
    <t>備品費</t>
    <rPh sb="0" eb="3">
      <t>ビヒンヒ</t>
    </rPh>
    <phoneticPr fontId="5"/>
  </si>
  <si>
    <t>分析装置の購入</t>
    <rPh sb="0" eb="2">
      <t>ブンセキ</t>
    </rPh>
    <rPh sb="2" eb="4">
      <t>ソウチ</t>
    </rPh>
    <rPh sb="5" eb="7">
      <t>コウニュウ</t>
    </rPh>
    <phoneticPr fontId="5"/>
  </si>
  <si>
    <t>東京電機産業株式会社</t>
    <rPh sb="6" eb="8">
      <t>カブシキ</t>
    </rPh>
    <rPh sb="8" eb="10">
      <t>カイシャ</t>
    </rPh>
    <phoneticPr fontId="5"/>
  </si>
  <si>
    <t>ドラフトチャンバーの購入</t>
    <rPh sb="10" eb="12">
      <t>コウニュウ</t>
    </rPh>
    <phoneticPr fontId="5"/>
  </si>
  <si>
    <t>日京テクノス株式会社</t>
    <rPh sb="6" eb="10">
      <t>カブシキカイシャ</t>
    </rPh>
    <phoneticPr fontId="5"/>
  </si>
  <si>
    <t>警報装置の購入</t>
    <rPh sb="0" eb="2">
      <t>ケイホウ</t>
    </rPh>
    <rPh sb="2" eb="4">
      <t>ソウチ</t>
    </rPh>
    <rPh sb="5" eb="7">
      <t>コウニュウ</t>
    </rPh>
    <phoneticPr fontId="5"/>
  </si>
  <si>
    <t>什器の購入</t>
    <rPh sb="0" eb="2">
      <t>ジュウキ</t>
    </rPh>
    <rPh sb="3" eb="5">
      <t>コウニュウ</t>
    </rPh>
    <phoneticPr fontId="5"/>
  </si>
  <si>
    <t>日本電子株式会社</t>
    <rPh sb="4" eb="8">
      <t>カブシキカイシャ</t>
    </rPh>
    <phoneticPr fontId="5"/>
  </si>
  <si>
    <t>分析装置保守</t>
    <rPh sb="0" eb="2">
      <t>ブンセキ</t>
    </rPh>
    <rPh sb="2" eb="4">
      <t>ソウチ</t>
    </rPh>
    <rPh sb="4" eb="6">
      <t>ホシュ</t>
    </rPh>
    <phoneticPr fontId="5"/>
  </si>
  <si>
    <t>C.日京テクノス株式会社</t>
    <rPh sb="2" eb="3">
      <t>ニチ</t>
    </rPh>
    <rPh sb="3" eb="4">
      <t>キョウ</t>
    </rPh>
    <rPh sb="8" eb="10">
      <t>カブシキ</t>
    </rPh>
    <rPh sb="10" eb="12">
      <t>カイシャ</t>
    </rPh>
    <phoneticPr fontId="5"/>
  </si>
  <si>
    <t>分析装置の保守及び修理</t>
    <rPh sb="0" eb="2">
      <t>ブンセキ</t>
    </rPh>
    <rPh sb="2" eb="4">
      <t>ソウチ</t>
    </rPh>
    <rPh sb="5" eb="7">
      <t>ホシュ</t>
    </rPh>
    <rPh sb="7" eb="8">
      <t>オヨ</t>
    </rPh>
    <rPh sb="9" eb="11">
      <t>シュウリ</t>
    </rPh>
    <phoneticPr fontId="5"/>
  </si>
  <si>
    <t>雑役務費</t>
    <rPh sb="0" eb="1">
      <t>ザツ</t>
    </rPh>
    <rPh sb="1" eb="3">
      <t>エキム</t>
    </rPh>
    <rPh sb="3" eb="4">
      <t>ヒ</t>
    </rPh>
    <phoneticPr fontId="5"/>
  </si>
  <si>
    <t>分析装置の保守及び修理</t>
    <phoneticPr fontId="5"/>
  </si>
  <si>
    <t>-</t>
    <phoneticPr fontId="5"/>
  </si>
  <si>
    <t>D.ジーエルサイエンス株式会社</t>
    <rPh sb="11" eb="15">
      <t>カブシキカイシャ</t>
    </rPh>
    <phoneticPr fontId="5"/>
  </si>
  <si>
    <t>備品費</t>
    <phoneticPr fontId="5"/>
  </si>
  <si>
    <t>ジーエルサイエンス株式会社</t>
    <phoneticPr fontId="5"/>
  </si>
  <si>
    <t>什器の購入</t>
    <phoneticPr fontId="5"/>
  </si>
  <si>
    <t>分析装置の保守及び修理</t>
    <phoneticPr fontId="5"/>
  </si>
  <si>
    <t>一般社団法人環境パートナーシップ会議</t>
    <rPh sb="0" eb="6">
      <t>イッパンシャダンホウジン</t>
    </rPh>
    <phoneticPr fontId="5"/>
  </si>
  <si>
    <t>環境パートナーシップ研修　オンライン質疑応答実施業務</t>
    <phoneticPr fontId="5"/>
  </si>
  <si>
    <t>環境パートナーシップ研修　事例検討ワークショップ実施業務</t>
    <phoneticPr fontId="5"/>
  </si>
  <si>
    <t>竹田理化工業株式会社</t>
    <rPh sb="0" eb="2">
      <t>タケダ</t>
    </rPh>
    <rPh sb="2" eb="4">
      <t>リカ</t>
    </rPh>
    <rPh sb="4" eb="6">
      <t>コウギョウ</t>
    </rPh>
    <rPh sb="6" eb="10">
      <t>カブシキガイシャ</t>
    </rPh>
    <phoneticPr fontId="5"/>
  </si>
  <si>
    <t>竹田理化工業株式会社</t>
    <phoneticPr fontId="5"/>
  </si>
  <si>
    <t>分析装置保守</t>
    <phoneticPr fontId="5"/>
  </si>
  <si>
    <t>什器の修理</t>
    <rPh sb="0" eb="2">
      <t>ジュウキ</t>
    </rPh>
    <rPh sb="3" eb="5">
      <t>シュウリ</t>
    </rPh>
    <phoneticPr fontId="5"/>
  </si>
  <si>
    <t>講義動画の撮影</t>
    <phoneticPr fontId="5"/>
  </si>
  <si>
    <t>講義動画の撮影</t>
    <phoneticPr fontId="5"/>
  </si>
  <si>
    <t>研修支援教材動画作成</t>
    <rPh sb="0" eb="2">
      <t>ケンシュウ</t>
    </rPh>
    <rPh sb="2" eb="4">
      <t>シエン</t>
    </rPh>
    <rPh sb="4" eb="6">
      <t>キョウザイ</t>
    </rPh>
    <rPh sb="6" eb="8">
      <t>ドウガ</t>
    </rPh>
    <rPh sb="8" eb="10">
      <t>サクセイ</t>
    </rPh>
    <phoneticPr fontId="5"/>
  </si>
  <si>
    <t>研修代替措置動画作成</t>
    <phoneticPr fontId="5"/>
  </si>
  <si>
    <t>研修代替措置動画作成</t>
    <rPh sb="0" eb="2">
      <t>ケンシュウ</t>
    </rPh>
    <rPh sb="2" eb="4">
      <t>ダイタイ</t>
    </rPh>
    <rPh sb="4" eb="6">
      <t>ソチ</t>
    </rPh>
    <rPh sb="6" eb="8">
      <t>ドウガ</t>
    </rPh>
    <rPh sb="8" eb="10">
      <t>サクセイ</t>
    </rPh>
    <phoneticPr fontId="5"/>
  </si>
  <si>
    <t>研修動画作成業務</t>
    <rPh sb="0" eb="2">
      <t>ケンシュウ</t>
    </rPh>
    <rPh sb="2" eb="4">
      <t>ドウガ</t>
    </rPh>
    <rPh sb="4" eb="6">
      <t>サクセイ</t>
    </rPh>
    <rPh sb="6" eb="8">
      <t>ギョウム</t>
    </rPh>
    <phoneticPr fontId="5"/>
  </si>
  <si>
    <t>研修企画・運営支援業務</t>
    <rPh sb="0" eb="2">
      <t>ケンシュウ</t>
    </rPh>
    <rPh sb="2" eb="4">
      <t>キカク</t>
    </rPh>
    <rPh sb="5" eb="7">
      <t>ウンエイ</t>
    </rPh>
    <rPh sb="7" eb="9">
      <t>シエン</t>
    </rPh>
    <rPh sb="9" eb="11">
      <t>ギョウム</t>
    </rPh>
    <phoneticPr fontId="5"/>
  </si>
  <si>
    <t>株式会社環境管理センター</t>
    <rPh sb="0" eb="2">
      <t>カブシキ</t>
    </rPh>
    <rPh sb="2" eb="4">
      <t>カイシャ</t>
    </rPh>
    <phoneticPr fontId="5"/>
  </si>
  <si>
    <t>ダイオキシン類濃度測定</t>
    <phoneticPr fontId="5"/>
  </si>
  <si>
    <t>株式会社映像制作センター</t>
    <rPh sb="0" eb="2">
      <t>カブシキ</t>
    </rPh>
    <rPh sb="2" eb="4">
      <t>カイシャ</t>
    </rPh>
    <phoneticPr fontId="5"/>
  </si>
  <si>
    <t>研修代替措置動画作成</t>
    <phoneticPr fontId="5"/>
  </si>
  <si>
    <t>一般社団法人九州環境地域づくり</t>
    <rPh sb="0" eb="2">
      <t>イッパン</t>
    </rPh>
    <rPh sb="2" eb="6">
      <t>シャダンホウジン</t>
    </rPh>
    <phoneticPr fontId="5"/>
  </si>
  <si>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</si>
  <si>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t>
    <phoneticPr fontId="5"/>
  </si>
  <si>
    <t>執行額（施設整備費を除く）／　研修修了者人数　　　　　　　　　　　　　</t>
    <rPh sb="0" eb="2">
      <t>シッコウ</t>
    </rPh>
    <rPh sb="2" eb="3">
      <t>ガク</t>
    </rPh>
    <rPh sb="4" eb="6">
      <t>シセツ</t>
    </rPh>
    <rPh sb="6" eb="9">
      <t>セイビヒ</t>
    </rPh>
    <rPh sb="10" eb="11">
      <t>ノゾ</t>
    </rPh>
    <rPh sb="15" eb="17">
      <t>ケンシュウ</t>
    </rPh>
    <rPh sb="17" eb="19">
      <t>シュウリョウ</t>
    </rPh>
    <rPh sb="19" eb="20">
      <t>シャ</t>
    </rPh>
    <rPh sb="20" eb="22">
      <t>ニンズウ</t>
    </rPh>
    <phoneticPr fontId="5"/>
  </si>
  <si>
    <t>千円</t>
    <rPh sb="0" eb="2">
      <t>センエン</t>
    </rPh>
    <phoneticPr fontId="5"/>
  </si>
  <si>
    <t>　百万円/人</t>
    <rPh sb="1" eb="2">
      <t>ヒャク</t>
    </rPh>
    <rPh sb="2" eb="4">
      <t>マンエン</t>
    </rPh>
    <rPh sb="5" eb="6">
      <t>ヒト</t>
    </rPh>
    <phoneticPr fontId="5"/>
  </si>
  <si>
    <t>121/1,967</t>
    <phoneticPr fontId="5"/>
  </si>
  <si>
    <t>83/0</t>
    <phoneticPr fontId="5"/>
  </si>
  <si>
    <t>-</t>
    <phoneticPr fontId="5"/>
  </si>
  <si>
    <t>／</t>
    <phoneticPr fontId="5"/>
  </si>
  <si>
    <t>研修計画に基づき、個別の研修毎にカリキュラムを作成し、専任教官及び外部講師の教授・指導の下に、研修を実施する。</t>
    <rPh sb="0" eb="2">
      <t>ケンシュウ</t>
    </rPh>
    <rPh sb="2" eb="4">
      <t>ケイカク</t>
    </rPh>
    <rPh sb="5" eb="6">
      <t>モト</t>
    </rPh>
    <rPh sb="9" eb="11">
      <t>コベツ</t>
    </rPh>
    <rPh sb="12" eb="14">
      <t>ケンシュウ</t>
    </rPh>
    <rPh sb="14" eb="15">
      <t>マイ</t>
    </rPh>
    <rPh sb="23" eb="25">
      <t>サクセイ</t>
    </rPh>
    <rPh sb="27" eb="29">
      <t>センニン</t>
    </rPh>
    <rPh sb="29" eb="31">
      <t>キョウカン</t>
    </rPh>
    <rPh sb="31" eb="32">
      <t>オヨ</t>
    </rPh>
    <rPh sb="33" eb="35">
      <t>ガイブ</t>
    </rPh>
    <rPh sb="35" eb="37">
      <t>コウシ</t>
    </rPh>
    <rPh sb="38" eb="40">
      <t>キョウジュ</t>
    </rPh>
    <rPh sb="41" eb="43">
      <t>シドウ</t>
    </rPh>
    <rPh sb="44" eb="45">
      <t>モト</t>
    </rPh>
    <rPh sb="47" eb="49">
      <t>ケンシュウ</t>
    </rPh>
    <rPh sb="50" eb="52">
      <t>ジッシ</t>
    </rPh>
    <phoneticPr fontId="5"/>
  </si>
  <si>
    <t>研修内容には、その時々の環境行政の重要課題を的確に反映している。</t>
    <rPh sb="0" eb="2">
      <t>ケンシュウ</t>
    </rPh>
    <rPh sb="2" eb="4">
      <t>ナイヨウ</t>
    </rPh>
    <rPh sb="9" eb="11">
      <t>トキドキ</t>
    </rPh>
    <rPh sb="12" eb="14">
      <t>カンキョウ</t>
    </rPh>
    <rPh sb="14" eb="16">
      <t>ギョウセイ</t>
    </rPh>
    <rPh sb="17" eb="19">
      <t>ジュウヨウ</t>
    </rPh>
    <rPh sb="19" eb="21">
      <t>カダイ</t>
    </rPh>
    <rPh sb="22" eb="24">
      <t>テキカク</t>
    </rPh>
    <rPh sb="25" eb="27">
      <t>ハンエイ</t>
    </rPh>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</si>
  <si>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0" eb="2">
      <t>カンキョウ</t>
    </rPh>
    <rPh sb="2" eb="4">
      <t>ギョウセイ</t>
    </rPh>
    <rPh sb="5" eb="8">
      <t>ゼンコクテキ</t>
    </rPh>
    <rPh sb="9" eb="12">
      <t>ソシキテキ</t>
    </rPh>
    <rPh sb="13" eb="15">
      <t>ジッシ</t>
    </rPh>
    <rPh sb="18" eb="20">
      <t>ヒツヨウ</t>
    </rPh>
    <rPh sb="23" eb="25">
      <t>カンキョウ</t>
    </rPh>
    <rPh sb="25" eb="27">
      <t>ギョウセイ</t>
    </rPh>
    <rPh sb="28" eb="29">
      <t>ダイ</t>
    </rPh>
    <rPh sb="29" eb="31">
      <t>イッセン</t>
    </rPh>
    <rPh sb="32" eb="33">
      <t>ア</t>
    </rPh>
    <rPh sb="35" eb="36">
      <t>クニ</t>
    </rPh>
    <rPh sb="36" eb="37">
      <t>オヨ</t>
    </rPh>
    <rPh sb="38" eb="40">
      <t>チホウ</t>
    </rPh>
    <rPh sb="40" eb="42">
      <t>コウキョウ</t>
    </rPh>
    <rPh sb="42" eb="44">
      <t>ダンタイ</t>
    </rPh>
    <rPh sb="45" eb="47">
      <t>ショクイン</t>
    </rPh>
    <rPh sb="48" eb="49">
      <t>タイ</t>
    </rPh>
    <rPh sb="52" eb="53">
      <t>クニ</t>
    </rPh>
    <rPh sb="53" eb="54">
      <t>ミズカ</t>
    </rPh>
    <rPh sb="56" eb="58">
      <t>ケンシュウ</t>
    </rPh>
    <rPh sb="59" eb="61">
      <t>ジッシ</t>
    </rPh>
    <rPh sb="63" eb="65">
      <t>ショクム</t>
    </rPh>
    <rPh sb="65" eb="67">
      <t>スイコウ</t>
    </rPh>
    <rPh sb="68" eb="70">
      <t>ヒツヨウ</t>
    </rPh>
    <rPh sb="71" eb="74">
      <t>センモンテキ</t>
    </rPh>
    <rPh sb="74" eb="76">
      <t>チシキ</t>
    </rPh>
    <rPh sb="76" eb="77">
      <t>オヨ</t>
    </rPh>
    <rPh sb="78" eb="80">
      <t>ギノウ</t>
    </rPh>
    <rPh sb="81" eb="83">
      <t>フヨ</t>
    </rPh>
    <rPh sb="83" eb="84">
      <t>トウ</t>
    </rPh>
    <rPh sb="85" eb="87">
      <t>ジッシ</t>
    </rPh>
    <rPh sb="89" eb="91">
      <t>ヒツヨウ</t>
    </rPh>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</si>
  <si>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0" eb="2">
      <t>ショクム</t>
    </rPh>
    <rPh sb="2" eb="4">
      <t>スイコウ</t>
    </rPh>
    <rPh sb="5" eb="7">
      <t>ヒツヨウ</t>
    </rPh>
    <rPh sb="8" eb="11">
      <t>センモンテキ</t>
    </rPh>
    <rPh sb="11" eb="13">
      <t>チシキ</t>
    </rPh>
    <rPh sb="14" eb="16">
      <t>ギノウ</t>
    </rPh>
    <rPh sb="17" eb="19">
      <t>フヨ</t>
    </rPh>
    <rPh sb="19" eb="20">
      <t>オヨ</t>
    </rPh>
    <rPh sb="21" eb="23">
      <t>カンキョウ</t>
    </rPh>
    <rPh sb="23" eb="25">
      <t>モンダイ</t>
    </rPh>
    <rPh sb="29" eb="31">
      <t>ショハン</t>
    </rPh>
    <rPh sb="32" eb="34">
      <t>ジョウセイ</t>
    </rPh>
    <rPh sb="35" eb="37">
      <t>ハアク</t>
    </rPh>
    <rPh sb="37" eb="38">
      <t>トウ</t>
    </rPh>
    <rPh sb="39" eb="40">
      <t>ツウ</t>
    </rPh>
    <rPh sb="42" eb="44">
      <t>ハバヒロ</t>
    </rPh>
    <rPh sb="45" eb="47">
      <t>ギョウセイ</t>
    </rPh>
    <rPh sb="47" eb="48">
      <t>テキ</t>
    </rPh>
    <rPh sb="48" eb="50">
      <t>シヤ</t>
    </rPh>
    <rPh sb="51" eb="53">
      <t>ヨウセイ</t>
    </rPh>
    <rPh sb="55" eb="57">
      <t>カンキョウ</t>
    </rPh>
    <rPh sb="57" eb="59">
      <t>セイサク</t>
    </rPh>
    <rPh sb="60" eb="62">
      <t>キバン</t>
    </rPh>
    <rPh sb="62" eb="64">
      <t>セイビ</t>
    </rPh>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</si>
  <si>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有</t>
  </si>
  <si>
    <t>事業者の選定に当たっては、事業内容に見合った調達方法を選定しており、一定の競争性は確保されている。
なお、一者応札の改善策として、公告期間を延長等し、応札者が増加するよう取り組んでいる。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6">
      <t>イッテイ</t>
    </rPh>
    <rPh sb="37" eb="40">
      <t>キョウソウセイ</t>
    </rPh>
    <rPh sb="41" eb="43">
      <t>カクホ</t>
    </rPh>
    <rPh sb="53" eb="54">
      <t>イッ</t>
    </rPh>
    <rPh sb="54" eb="55">
      <t>シャ</t>
    </rPh>
    <rPh sb="55" eb="57">
      <t>オウサツ</t>
    </rPh>
    <rPh sb="58" eb="61">
      <t>カイゼンサク</t>
    </rPh>
    <rPh sb="65" eb="67">
      <t>コウコク</t>
    </rPh>
    <rPh sb="67" eb="69">
      <t>キカン</t>
    </rPh>
    <rPh sb="70" eb="72">
      <t>エンチョウ</t>
    </rPh>
    <rPh sb="72" eb="73">
      <t>トウ</t>
    </rPh>
    <rPh sb="75" eb="77">
      <t>オウサツ</t>
    </rPh>
    <rPh sb="77" eb="78">
      <t>シャ</t>
    </rPh>
    <rPh sb="79" eb="81">
      <t>ゾウカ</t>
    </rPh>
    <rPh sb="85" eb="86">
      <t>ト</t>
    </rPh>
    <rPh sb="87" eb="88">
      <t>ク</t>
    </rPh>
    <phoneticPr fontId="5"/>
  </si>
  <si>
    <t>‐</t>
  </si>
  <si>
    <t>費用・使途は研修内容に即し真に必要なものに限定している。</t>
    <rPh sb="0" eb="2">
      <t>ヒヨウ</t>
    </rPh>
    <rPh sb="3" eb="5">
      <t>シト</t>
    </rPh>
    <rPh sb="6" eb="8">
      <t>ケンシュウ</t>
    </rPh>
    <rPh sb="8" eb="10">
      <t>ナイヨウ</t>
    </rPh>
    <rPh sb="11" eb="12">
      <t>ソク</t>
    </rPh>
    <rPh sb="13" eb="14">
      <t>シン</t>
    </rPh>
    <rPh sb="15" eb="17">
      <t>ヒツヨウ</t>
    </rPh>
    <rPh sb="21" eb="23">
      <t>ゲンテイ</t>
    </rPh>
    <phoneticPr fontId="5"/>
  </si>
  <si>
    <t>△</t>
  </si>
  <si>
    <t>新型コロナウィルス感染予防・拡大防止の観点から集合研修を中止し、再開時の感染症拡大防止対策を検討・検証しつつ代替措置を実施したため、集合研修に必要な旅費及び諸謝金の執行が進まなかった。</t>
    <rPh sb="0" eb="2">
      <t>シンガタ</t>
    </rPh>
    <rPh sb="9" eb="11">
      <t>カンセン</t>
    </rPh>
    <rPh sb="11" eb="13">
      <t>ヨボウ</t>
    </rPh>
    <rPh sb="14" eb="16">
      <t>カクダイ</t>
    </rPh>
    <rPh sb="16" eb="18">
      <t>ボウシ</t>
    </rPh>
    <rPh sb="19" eb="21">
      <t>カンテン</t>
    </rPh>
    <rPh sb="23" eb="25">
      <t>シュウゴウ</t>
    </rPh>
    <rPh sb="25" eb="27">
      <t>ケンシュウ</t>
    </rPh>
    <rPh sb="28" eb="30">
      <t>チュウシ</t>
    </rPh>
    <rPh sb="32" eb="35">
      <t>サイカイジ</t>
    </rPh>
    <rPh sb="36" eb="39">
      <t>カンセンショウ</t>
    </rPh>
    <rPh sb="39" eb="41">
      <t>カクダイ</t>
    </rPh>
    <rPh sb="41" eb="43">
      <t>ボウシ</t>
    </rPh>
    <rPh sb="43" eb="45">
      <t>タイサク</t>
    </rPh>
    <rPh sb="46" eb="48">
      <t>ケントウ</t>
    </rPh>
    <rPh sb="49" eb="51">
      <t>ケンショウ</t>
    </rPh>
    <rPh sb="54" eb="56">
      <t>ダイガ</t>
    </rPh>
    <rPh sb="56" eb="58">
      <t>ソチ</t>
    </rPh>
    <rPh sb="59" eb="61">
      <t>ジッシ</t>
    </rPh>
    <rPh sb="66" eb="68">
      <t>シュウゴウ</t>
    </rPh>
    <rPh sb="68" eb="70">
      <t>ケンシュウ</t>
    </rPh>
    <rPh sb="71" eb="73">
      <t>ヒツヨウ</t>
    </rPh>
    <rPh sb="74" eb="76">
      <t>リョヒ</t>
    </rPh>
    <rPh sb="76" eb="77">
      <t>オヨ</t>
    </rPh>
    <rPh sb="78" eb="79">
      <t>ショ</t>
    </rPh>
    <rPh sb="79" eb="81">
      <t>シャキン</t>
    </rPh>
    <rPh sb="82" eb="84">
      <t>シッコウ</t>
    </rPh>
    <rPh sb="85" eb="86">
      <t>スス</t>
    </rPh>
    <phoneticPr fontId="5"/>
  </si>
  <si>
    <t>研修等の目的に応じて仕様書の内容を絞り込んだ上、それに基づいた調達を行うことにより、コスト削減に努めている。</t>
    <rPh sb="0" eb="2">
      <t>ケンシュウ</t>
    </rPh>
    <rPh sb="2" eb="3">
      <t>トウ</t>
    </rPh>
    <rPh sb="4" eb="6">
      <t>モクテキ</t>
    </rPh>
    <rPh sb="7" eb="8">
      <t>オウ</t>
    </rPh>
    <rPh sb="10" eb="13">
      <t>シヨウショ</t>
    </rPh>
    <rPh sb="14" eb="16">
      <t>ナイヨウ</t>
    </rPh>
    <rPh sb="17" eb="18">
      <t>シボ</t>
    </rPh>
    <rPh sb="19" eb="20">
      <t>コ</t>
    </rPh>
    <rPh sb="22" eb="23">
      <t>ウエ</t>
    </rPh>
    <rPh sb="27" eb="28">
      <t>モト</t>
    </rPh>
    <rPh sb="31" eb="33">
      <t>チョウタツ</t>
    </rPh>
    <rPh sb="34" eb="35">
      <t>オコナ</t>
    </rPh>
    <rPh sb="45" eb="47">
      <t>サクゲン</t>
    </rPh>
    <rPh sb="48" eb="49">
      <t>ツト</t>
    </rPh>
    <phoneticPr fontId="5"/>
  </si>
  <si>
    <t>新型コロナウィルス感染予防・拡大防止の観点から集合研修を中止し、再開時の感染症拡大防止対策を検討・検証しつつ代替措置を実施した。</t>
    <phoneticPr fontId="5"/>
  </si>
  <si>
    <t>新型コロナウィルス感染予防・拡大防止の観点から集合研修を中止し、再開時の感染症拡大防止対策を検討・検証しつつ代替措置を実施した。</t>
    <phoneticPr fontId="5"/>
  </si>
  <si>
    <t>新型コロナウィルス感染予防・拡大防止の観点から集合研修を中止し、再開時の感染症拡大防止対策を検討・検証しつつ代替措置を実施した。</t>
    <phoneticPr fontId="5"/>
  </si>
  <si>
    <t>現有施設を研修コースごとに有効活用している。</t>
    <rPh sb="0" eb="2">
      <t>ゲンユウ</t>
    </rPh>
    <rPh sb="2" eb="4">
      <t>シセツ</t>
    </rPh>
    <rPh sb="5" eb="7">
      <t>ケンシュウ</t>
    </rPh>
    <rPh sb="13" eb="15">
      <t>ユウコウ</t>
    </rPh>
    <rPh sb="15" eb="17">
      <t>カツヨウ</t>
    </rPh>
    <phoneticPr fontId="5"/>
  </si>
  <si>
    <t>　当面集合研修の再開は見通せないが、遠隔参加型研修やWebを活用した代替措置を試行しつつ、再開後の研修計画はその時々の重要課題を反映するものとし、研修コースの編成も随時見直していくところであるので、引き続き効率的・効果的な予算執行に努めていく。</t>
    <rPh sb="1" eb="3">
      <t>トウメン</t>
    </rPh>
    <rPh sb="3" eb="5">
      <t>シュウゴウ</t>
    </rPh>
    <rPh sb="5" eb="7">
      <t>ケンシュウ</t>
    </rPh>
    <rPh sb="8" eb="10">
      <t>サイカイ</t>
    </rPh>
    <rPh sb="11" eb="13">
      <t>ミトオ</t>
    </rPh>
    <rPh sb="47" eb="48">
      <t>ゴ</t>
    </rPh>
    <rPh sb="56" eb="58">
      <t>トキドキ</t>
    </rPh>
    <phoneticPr fontId="5"/>
  </si>
  <si>
    <t>　その時々の環境行政の重要課題及び新型コロナ感染状況収束後の社会状況を反映し、研修コースの編成を随時見直していく。また、一者応札が一部改善したことから、引き続き公告期間の延長・業務仕様の見直しにより更なる改善を図る。</t>
    <rPh sb="3" eb="5">
      <t>トキドキ</t>
    </rPh>
    <rPh sb="6" eb="8">
      <t>カンキョウ</t>
    </rPh>
    <rPh sb="8" eb="10">
      <t>ギョウセイ</t>
    </rPh>
    <rPh sb="11" eb="13">
      <t>ジュウヨウ</t>
    </rPh>
    <rPh sb="13" eb="15">
      <t>カダイ</t>
    </rPh>
    <rPh sb="15" eb="16">
      <t>オヨ</t>
    </rPh>
    <rPh sb="17" eb="19">
      <t>シンガタ</t>
    </rPh>
    <rPh sb="22" eb="24">
      <t>カンセン</t>
    </rPh>
    <rPh sb="24" eb="26">
      <t>ジョウキョウ</t>
    </rPh>
    <rPh sb="26" eb="28">
      <t>シュウソク</t>
    </rPh>
    <rPh sb="28" eb="29">
      <t>ゴ</t>
    </rPh>
    <rPh sb="30" eb="32">
      <t>シャカイ</t>
    </rPh>
    <rPh sb="32" eb="34">
      <t>ジョウキョウ</t>
    </rPh>
    <rPh sb="35" eb="37">
      <t>ハンエイ</t>
    </rPh>
    <rPh sb="39" eb="41">
      <t>ケンシュウ</t>
    </rPh>
    <rPh sb="45" eb="47">
      <t>ヘンセイ</t>
    </rPh>
    <rPh sb="48" eb="50">
      <t>ズイジ</t>
    </rPh>
    <rPh sb="50" eb="52">
      <t>ミナオ</t>
    </rPh>
    <rPh sb="60" eb="61">
      <t>イッ</t>
    </rPh>
    <rPh sb="61" eb="62">
      <t>シャ</t>
    </rPh>
    <rPh sb="62" eb="64">
      <t>オウサツ</t>
    </rPh>
    <rPh sb="65" eb="67">
      <t>イチブ</t>
    </rPh>
    <rPh sb="67" eb="69">
      <t>カイゼン</t>
    </rPh>
    <rPh sb="76" eb="77">
      <t>ヒ</t>
    </rPh>
    <rPh sb="78" eb="79">
      <t>ツヅ</t>
    </rPh>
    <rPh sb="80" eb="82">
      <t>コウコク</t>
    </rPh>
    <rPh sb="82" eb="84">
      <t>キカン</t>
    </rPh>
    <rPh sb="85" eb="87">
      <t>エンチョウ</t>
    </rPh>
    <rPh sb="88" eb="90">
      <t>ギョウム</t>
    </rPh>
    <rPh sb="90" eb="92">
      <t>シヨウ</t>
    </rPh>
    <rPh sb="93" eb="95">
      <t>ミナオ</t>
    </rPh>
    <rPh sb="99" eb="100">
      <t>サラ</t>
    </rPh>
    <rPh sb="102" eb="104">
      <t>カイゼン</t>
    </rPh>
    <rPh sb="105" eb="106">
      <t>ハカ</t>
    </rPh>
    <phoneticPr fontId="5"/>
  </si>
  <si>
    <t>公益財団法人北九州国際技術協力協会</t>
    <rPh sb="0" eb="2">
      <t>コウエキ</t>
    </rPh>
    <rPh sb="2" eb="4">
      <t>ザイダン</t>
    </rPh>
    <rPh sb="4" eb="6">
      <t>ホウジン</t>
    </rPh>
    <phoneticPr fontId="5"/>
  </si>
  <si>
    <t>特定非営利活動法人ひろしまＮＰＯセンター</t>
    <rPh sb="0" eb="2">
      <t>トクテイ</t>
    </rPh>
    <rPh sb="2" eb="3">
      <t>ヒ</t>
    </rPh>
    <rPh sb="3" eb="5">
      <t>エイリ</t>
    </rPh>
    <rPh sb="5" eb="7">
      <t>カツドウ</t>
    </rPh>
    <rPh sb="7" eb="9">
      <t>ホウジン</t>
    </rPh>
    <phoneticPr fontId="5"/>
  </si>
  <si>
    <t>株式会社リンクイット</t>
    <rPh sb="0" eb="2">
      <t>カブシキ</t>
    </rPh>
    <rPh sb="2" eb="4">
      <t>カイシャ</t>
    </rPh>
    <phoneticPr fontId="5"/>
  </si>
  <si>
    <t>株式会社パーキンエルマージャパン</t>
    <rPh sb="0" eb="2">
      <t>カブシキ</t>
    </rPh>
    <rPh sb="2" eb="4">
      <t>カイシャ</t>
    </rPh>
    <phoneticPr fontId="5"/>
  </si>
  <si>
    <t>プラスワン合同会社</t>
    <phoneticPr fontId="5"/>
  </si>
  <si>
    <t>国、地方公共団体等において環境行政を担当する職員等を対象に、講義、演習、実習等によって職務遂行に必要な専門的知識及び技術を習得させる。</t>
    <phoneticPr fontId="5"/>
  </si>
  <si>
    <t>85/0</t>
    <phoneticPr fontId="5"/>
  </si>
  <si>
    <t>研修実施回数
（集合研修の代替措置として、合同職員研修及び各種行政研修を計７コース、遠隔参加型分析実習を8コース、研修支援教材の配信を行い、国及び地方公共団体等の職員延べ675人が参加し、911機関が視聴した。）</t>
    <rPh sb="21" eb="23">
      <t>ゴウドウ</t>
    </rPh>
    <rPh sb="23" eb="25">
      <t>ショクイン</t>
    </rPh>
    <rPh sb="25" eb="27">
      <t>ケンシュウ</t>
    </rPh>
    <rPh sb="27" eb="28">
      <t>オヨ</t>
    </rPh>
    <rPh sb="29" eb="31">
      <t>カクシュ</t>
    </rPh>
    <rPh sb="31" eb="33">
      <t>ギョウセイ</t>
    </rPh>
    <rPh sb="33" eb="35">
      <t>ケンシュウ</t>
    </rPh>
    <rPh sb="36" eb="37">
      <t>ケイ</t>
    </rPh>
    <rPh sb="57" eb="59">
      <t>ケンシュウ</t>
    </rPh>
    <rPh sb="59" eb="61">
      <t>シエン</t>
    </rPh>
    <rPh sb="61" eb="63">
      <t>キョウザイ</t>
    </rPh>
    <rPh sb="64" eb="66">
      <t>ハイシン</t>
    </rPh>
    <rPh sb="67" eb="68">
      <t>オコナ</t>
    </rPh>
    <rPh sb="70" eb="71">
      <t>クニ</t>
    </rPh>
    <rPh sb="71" eb="72">
      <t>オヨ</t>
    </rPh>
    <rPh sb="73" eb="75">
      <t>チホウ</t>
    </rPh>
    <rPh sb="75" eb="77">
      <t>コウキョウ</t>
    </rPh>
    <rPh sb="77" eb="79">
      <t>ダンタイ</t>
    </rPh>
    <rPh sb="79" eb="80">
      <t>トウ</t>
    </rPh>
    <rPh sb="81" eb="83">
      <t>ショクイン</t>
    </rPh>
    <rPh sb="83" eb="84">
      <t>ノ</t>
    </rPh>
    <rPh sb="97" eb="99">
      <t>キカン</t>
    </rPh>
    <rPh sb="100" eb="102">
      <t>シチョウ</t>
    </rPh>
    <phoneticPr fontId="5"/>
  </si>
  <si>
    <t>研修修了者数
※令和３及び４年度については、新型コロナ感染予防・拡大防止の観点から当面の集合研修を中止としており、また再開時期も未定であるため、設定が困難である。（以下同じ。）</t>
    <phoneticPr fontId="5"/>
  </si>
  <si>
    <t>https://www.env.go.jp/guide/seisaku/index.html</t>
    <phoneticPr fontId="5"/>
  </si>
  <si>
    <t>目標9-4（令和4年度事前分析から8-7）</t>
    <rPh sb="0" eb="2">
      <t>モクヒョウ</t>
    </rPh>
    <phoneticPr fontId="5"/>
  </si>
  <si>
    <t>9.環境政策の基盤整備（令和4年度事前分析から8.環境・経済・社会の統合的向上及び環境施策の基盤整備）</t>
    <phoneticPr fontId="5"/>
  </si>
  <si>
    <t>外部有識者点検対象外</t>
    <phoneticPr fontId="5"/>
  </si>
  <si>
    <t>引き続き、研修目的を達成するため随時研修内容の見直しを行い、ウィズコロナ・アフターコロナの観点から、適切な実施方法を検討するとともに、一者応札の改善についても引き続き取り組むこと。</t>
    <phoneticPr fontId="5"/>
  </si>
  <si>
    <t>・ウィズコロナ・アフターコロナの観点から、通常の集合研修に加え、Web経由含め、遠隔参加型の研修代替措置の実施について検討・試行を進めるとともに、安心して研修が受講できるよう感染防止対策の具体化を進めている。
・自己点検のとおり、環境行政の重要課題を随時反映した研修を今後も検討するとともに、執行面における課題の一層の解決に向け必要な取組みを行う。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</si>
</sst>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78441</xdr:colOff>
          <xdr:row>268</xdr:row>
          <xdr:rowOff>168088</xdr:rowOff>
        </xdr:from>
        <xdr:to>
          <xdr:col>49</xdr:col>
          <xdr:colOff>286310</xdr:colOff>
          <xdr:row>306</xdr:row>
          <xdr:rowOff>197970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1]資金の流れ '!$B$2" spid="_x0000_s1111"/>
                </a:ext>
              </a:extLst>
            </xdr:cNvPicPr>
          </xdr:nvPicPr>
          <xdr:blipFill>
            <a:blip xmlns:r="http://schemas.openxmlformats.org/officeDocument/2006/relationships" r:embed="rId1"/>
            <a:srcRect/>
            <a:stretch>
              <a:fillRect/>
            </a:stretch>
          </xdr:blipFill>
          <xdr:spPr bwMode="auto">
            <a:xfrm>
              <a:off x="1288676" y="41260059"/>
              <a:ext cx="8881222" cy="59385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32207;&#21512;&#29872;&#22659;&#25919;&#31574;&#23616;_&#29872;&#22659;&#35519;&#26619;&#30740;&#20462;&#25152;\&#29872;&#22659;&#35519;&#26619;&#30740;&#20462;&#25152;\&#24246;&#21209;&#35506;\&#20250;&#35336;&#20418;\&#12304;&#20104;&#31639;&#12539;&#22269;&#36001;&#12305;\R4&#24180;&#24230;\&#20107;&#26989;&#12524;&#12499;&#12517;&#12540;\220411%20&#20196;&#21644;&#65300;&#24180;&#24230;&#34892;&#25919;&#20107;&#26989;&#12524;&#12499;&#12517;&#12540;&#12471;&#12540;&#12488;&#12398;&#20316;&#25104;&#12395;&#12388;&#12356;&#12390;\&#12496;&#12483;&#12463;&#12487;&#12540;&#12479;\&#36039;&#37329;&#12398;&#27969;&#12428;\&#12304;&#20316;&#26989;&#29992;&#12305;&#36039;&#37329;&#12398;&#27969;&#124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の流れ "/>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view="pageBreakPreview" topLeftCell="A481" zoomScale="75" zoomScaleNormal="75" zoomScaleSheetLayoutView="75" zoomScalePageLayoutView="85" workbookViewId="0">
      <selection activeCell="BJ5" sqref="BJ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364</v>
      </c>
      <c r="AJ2" s="859" t="s">
        <v>686</v>
      </c>
      <c r="AK2" s="859"/>
      <c r="AL2" s="859"/>
      <c r="AM2" s="859"/>
      <c r="AN2" s="90" t="s">
        <v>364</v>
      </c>
      <c r="AO2" s="859">
        <v>21</v>
      </c>
      <c r="AP2" s="859"/>
      <c r="AQ2" s="859"/>
      <c r="AR2" s="91" t="s">
        <v>364</v>
      </c>
      <c r="AS2" s="860">
        <v>304</v>
      </c>
      <c r="AT2" s="860"/>
      <c r="AU2" s="860"/>
      <c r="AV2" s="90" t="str">
        <f>IF(AW2="","","-")</f>
        <v/>
      </c>
      <c r="AW2" s="861"/>
      <c r="AX2" s="861"/>
    </row>
    <row r="3" spans="1:50" ht="21" customHeight="1" thickBot="1" x14ac:dyDescent="0.25">
      <c r="A3" s="862" t="s">
        <v>676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688</v>
      </c>
      <c r="AK3" s="864"/>
      <c r="AL3" s="864"/>
      <c r="AM3" s="864"/>
      <c r="AN3" s="864"/>
      <c r="AO3" s="864"/>
      <c r="AP3" s="864"/>
      <c r="AQ3" s="864"/>
      <c r="AR3" s="864"/>
      <c r="AS3" s="864"/>
      <c r="AT3" s="864"/>
      <c r="AU3" s="864"/>
      <c r="AV3" s="864"/>
      <c r="AW3" s="864"/>
      <c r="AX3" s="24" t="s">
        <v>61</v>
      </c>
    </row>
    <row r="4" spans="1:50" ht="24.75" customHeight="1" x14ac:dyDescent="0.2">
      <c r="A4" s="834" t="s">
        <v>23</v>
      </c>
      <c r="B4" s="835"/>
      <c r="C4" s="835"/>
      <c r="D4" s="835"/>
      <c r="E4" s="835"/>
      <c r="F4" s="835"/>
      <c r="G4" s="836" t="s">
        <v>689</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690</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2">
      <c r="A5" s="846" t="s">
        <v>63</v>
      </c>
      <c r="B5" s="847"/>
      <c r="C5" s="847"/>
      <c r="D5" s="847"/>
      <c r="E5" s="847"/>
      <c r="F5" s="848"/>
      <c r="G5" s="849" t="s">
        <v>692</v>
      </c>
      <c r="H5" s="850"/>
      <c r="I5" s="850"/>
      <c r="J5" s="850"/>
      <c r="K5" s="850"/>
      <c r="L5" s="850"/>
      <c r="M5" s="851" t="s">
        <v>62</v>
      </c>
      <c r="N5" s="852"/>
      <c r="O5" s="852"/>
      <c r="P5" s="852"/>
      <c r="Q5" s="852"/>
      <c r="R5" s="853"/>
      <c r="S5" s="854" t="s">
        <v>693</v>
      </c>
      <c r="T5" s="850"/>
      <c r="U5" s="850"/>
      <c r="V5" s="850"/>
      <c r="W5" s="850"/>
      <c r="X5" s="855"/>
      <c r="Y5" s="856" t="s">
        <v>3</v>
      </c>
      <c r="Z5" s="857"/>
      <c r="AA5" s="857"/>
      <c r="AB5" s="857"/>
      <c r="AC5" s="857"/>
      <c r="AD5" s="858"/>
      <c r="AE5" s="879" t="s">
        <v>689</v>
      </c>
      <c r="AF5" s="879"/>
      <c r="AG5" s="879"/>
      <c r="AH5" s="879"/>
      <c r="AI5" s="879"/>
      <c r="AJ5" s="879"/>
      <c r="AK5" s="879"/>
      <c r="AL5" s="879"/>
      <c r="AM5" s="879"/>
      <c r="AN5" s="879"/>
      <c r="AO5" s="879"/>
      <c r="AP5" s="880"/>
      <c r="AQ5" s="881" t="s">
        <v>691</v>
      </c>
      <c r="AR5" s="882"/>
      <c r="AS5" s="882"/>
      <c r="AT5" s="882"/>
      <c r="AU5" s="882"/>
      <c r="AV5" s="882"/>
      <c r="AW5" s="882"/>
      <c r="AX5" s="883"/>
    </row>
    <row r="6" spans="1:50" ht="39" customHeight="1" x14ac:dyDescent="0.2">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65" t="s">
        <v>20</v>
      </c>
      <c r="B7" s="866"/>
      <c r="C7" s="866"/>
      <c r="D7" s="866"/>
      <c r="E7" s="866"/>
      <c r="F7" s="867"/>
      <c r="G7" s="889" t="s">
        <v>694</v>
      </c>
      <c r="H7" s="890"/>
      <c r="I7" s="890"/>
      <c r="J7" s="890"/>
      <c r="K7" s="890"/>
      <c r="L7" s="890"/>
      <c r="M7" s="890"/>
      <c r="N7" s="890"/>
      <c r="O7" s="890"/>
      <c r="P7" s="890"/>
      <c r="Q7" s="890"/>
      <c r="R7" s="890"/>
      <c r="S7" s="890"/>
      <c r="T7" s="890"/>
      <c r="U7" s="890"/>
      <c r="V7" s="890"/>
      <c r="W7" s="890"/>
      <c r="X7" s="891"/>
      <c r="Y7" s="892" t="s">
        <v>349</v>
      </c>
      <c r="Z7" s="705"/>
      <c r="AA7" s="705"/>
      <c r="AB7" s="705"/>
      <c r="AC7" s="705"/>
      <c r="AD7" s="893"/>
      <c r="AE7" s="815" t="s">
        <v>695</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2">
      <c r="A8" s="865" t="s">
        <v>234</v>
      </c>
      <c r="B8" s="866"/>
      <c r="C8" s="866"/>
      <c r="D8" s="866"/>
      <c r="E8" s="866"/>
      <c r="F8" s="867"/>
      <c r="G8" s="868" t="str">
        <f>入力規則等!A27</f>
        <v>科学技術・イノベーション</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文教及び科学振興</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2">
      <c r="A9" s="788" t="s">
        <v>21</v>
      </c>
      <c r="B9" s="789"/>
      <c r="C9" s="789"/>
      <c r="D9" s="789"/>
      <c r="E9" s="789"/>
      <c r="F9" s="789"/>
      <c r="G9" s="876" t="s">
        <v>696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776" t="s">
        <v>28</v>
      </c>
      <c r="B10" s="777"/>
      <c r="C10" s="777"/>
      <c r="D10" s="777"/>
      <c r="E10" s="777"/>
      <c r="F10" s="777"/>
      <c r="G10" s="778" t="s">
        <v>782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21"/>
    </row>
    <row r="13" spans="1:50" ht="21" customHeight="1" x14ac:dyDescent="0.2">
      <c r="A13" s="322"/>
      <c r="B13" s="323"/>
      <c r="C13" s="323"/>
      <c r="D13" s="323"/>
      <c r="E13" s="323"/>
      <c r="F13" s="324"/>
      <c r="G13" s="805" t="s">
        <v>6</v>
      </c>
      <c r="H13" s="806"/>
      <c r="I13" s="822" t="s">
        <v>7</v>
      </c>
      <c r="J13" s="823"/>
      <c r="K13" s="823"/>
      <c r="L13" s="823"/>
      <c r="M13" s="823"/>
      <c r="N13" s="823"/>
      <c r="O13" s="824"/>
      <c r="P13" s="716">
        <v>125</v>
      </c>
      <c r="Q13" s="717"/>
      <c r="R13" s="717"/>
      <c r="S13" s="717"/>
      <c r="T13" s="717"/>
      <c r="U13" s="717"/>
      <c r="V13" s="718"/>
      <c r="W13" s="716">
        <v>105</v>
      </c>
      <c r="X13" s="717"/>
      <c r="Y13" s="717"/>
      <c r="Z13" s="717"/>
      <c r="AA13" s="717"/>
      <c r="AB13" s="717"/>
      <c r="AC13" s="718"/>
      <c r="AD13" s="716">
        <v>105</v>
      </c>
      <c r="AE13" s="717"/>
      <c r="AF13" s="717"/>
      <c r="AG13" s="717"/>
      <c r="AH13" s="717"/>
      <c r="AI13" s="717"/>
      <c r="AJ13" s="718"/>
      <c r="AK13" s="716">
        <v>102</v>
      </c>
      <c r="AL13" s="717"/>
      <c r="AM13" s="717"/>
      <c r="AN13" s="717"/>
      <c r="AO13" s="717"/>
      <c r="AP13" s="717"/>
      <c r="AQ13" s="718"/>
      <c r="AR13" s="753">
        <v>102</v>
      </c>
      <c r="AS13" s="754"/>
      <c r="AT13" s="754"/>
      <c r="AU13" s="754"/>
      <c r="AV13" s="754"/>
      <c r="AW13" s="754"/>
      <c r="AX13" s="825"/>
    </row>
    <row r="14" spans="1:50" ht="21" customHeight="1" x14ac:dyDescent="0.2">
      <c r="A14" s="322"/>
      <c r="B14" s="323"/>
      <c r="C14" s="323"/>
      <c r="D14" s="323"/>
      <c r="E14" s="323"/>
      <c r="F14" s="324"/>
      <c r="G14" s="807"/>
      <c r="H14" s="808"/>
      <c r="I14" s="800" t="s">
        <v>8</v>
      </c>
      <c r="J14" s="801"/>
      <c r="K14" s="801"/>
      <c r="L14" s="801"/>
      <c r="M14" s="801"/>
      <c r="N14" s="801"/>
      <c r="O14" s="802"/>
      <c r="P14" s="716">
        <v>90</v>
      </c>
      <c r="Q14" s="717"/>
      <c r="R14" s="717"/>
      <c r="S14" s="717"/>
      <c r="T14" s="717"/>
      <c r="U14" s="717"/>
      <c r="V14" s="718"/>
      <c r="W14" s="716" t="s">
        <v>695</v>
      </c>
      <c r="X14" s="717"/>
      <c r="Y14" s="717"/>
      <c r="Z14" s="717"/>
      <c r="AA14" s="717"/>
      <c r="AB14" s="717"/>
      <c r="AC14" s="718"/>
      <c r="AD14" s="716" t="s">
        <v>695</v>
      </c>
      <c r="AE14" s="717"/>
      <c r="AF14" s="717"/>
      <c r="AG14" s="717"/>
      <c r="AH14" s="717"/>
      <c r="AI14" s="717"/>
      <c r="AJ14" s="718"/>
      <c r="AK14" s="716"/>
      <c r="AL14" s="717"/>
      <c r="AM14" s="717"/>
      <c r="AN14" s="717"/>
      <c r="AO14" s="717"/>
      <c r="AP14" s="717"/>
      <c r="AQ14" s="718"/>
      <c r="AR14" s="811"/>
      <c r="AS14" s="811"/>
      <c r="AT14" s="811"/>
      <c r="AU14" s="811"/>
      <c r="AV14" s="811"/>
      <c r="AW14" s="811"/>
      <c r="AX14" s="812"/>
    </row>
    <row r="15" spans="1:50" ht="21" customHeight="1" x14ac:dyDescent="0.2">
      <c r="A15" s="322"/>
      <c r="B15" s="323"/>
      <c r="C15" s="323"/>
      <c r="D15" s="323"/>
      <c r="E15" s="323"/>
      <c r="F15" s="324"/>
      <c r="G15" s="807"/>
      <c r="H15" s="808"/>
      <c r="I15" s="800" t="s">
        <v>48</v>
      </c>
      <c r="J15" s="813"/>
      <c r="K15" s="813"/>
      <c r="L15" s="813"/>
      <c r="M15" s="813"/>
      <c r="N15" s="813"/>
      <c r="O15" s="814"/>
      <c r="P15" s="716">
        <v>60</v>
      </c>
      <c r="Q15" s="717"/>
      <c r="R15" s="717"/>
      <c r="S15" s="717"/>
      <c r="T15" s="717"/>
      <c r="U15" s="717"/>
      <c r="V15" s="718"/>
      <c r="W15" s="716">
        <v>90</v>
      </c>
      <c r="X15" s="717"/>
      <c r="Y15" s="717"/>
      <c r="Z15" s="717"/>
      <c r="AA15" s="717"/>
      <c r="AB15" s="717"/>
      <c r="AC15" s="718"/>
      <c r="AD15" s="716" t="s">
        <v>695</v>
      </c>
      <c r="AE15" s="717"/>
      <c r="AF15" s="717"/>
      <c r="AG15" s="717"/>
      <c r="AH15" s="717"/>
      <c r="AI15" s="717"/>
      <c r="AJ15" s="718"/>
      <c r="AK15" s="716" t="s">
        <v>695</v>
      </c>
      <c r="AL15" s="717"/>
      <c r="AM15" s="717"/>
      <c r="AN15" s="717"/>
      <c r="AO15" s="717"/>
      <c r="AP15" s="717"/>
      <c r="AQ15" s="718"/>
      <c r="AR15" s="716"/>
      <c r="AS15" s="717"/>
      <c r="AT15" s="717"/>
      <c r="AU15" s="717"/>
      <c r="AV15" s="717"/>
      <c r="AW15" s="717"/>
      <c r="AX15" s="826"/>
    </row>
    <row r="16" spans="1:50" ht="21" customHeight="1" x14ac:dyDescent="0.2">
      <c r="A16" s="322"/>
      <c r="B16" s="323"/>
      <c r="C16" s="323"/>
      <c r="D16" s="323"/>
      <c r="E16" s="323"/>
      <c r="F16" s="324"/>
      <c r="G16" s="807"/>
      <c r="H16" s="808"/>
      <c r="I16" s="800" t="s">
        <v>49</v>
      </c>
      <c r="J16" s="813"/>
      <c r="K16" s="813"/>
      <c r="L16" s="813"/>
      <c r="M16" s="813"/>
      <c r="N16" s="813"/>
      <c r="O16" s="814"/>
      <c r="P16" s="716">
        <v>-90</v>
      </c>
      <c r="Q16" s="717"/>
      <c r="R16" s="717"/>
      <c r="S16" s="717"/>
      <c r="T16" s="717"/>
      <c r="U16" s="717"/>
      <c r="V16" s="718"/>
      <c r="W16" s="716" t="s">
        <v>695</v>
      </c>
      <c r="X16" s="717"/>
      <c r="Y16" s="717"/>
      <c r="Z16" s="717"/>
      <c r="AA16" s="717"/>
      <c r="AB16" s="717"/>
      <c r="AC16" s="718"/>
      <c r="AD16" s="716" t="s">
        <v>695</v>
      </c>
      <c r="AE16" s="717"/>
      <c r="AF16" s="717"/>
      <c r="AG16" s="717"/>
      <c r="AH16" s="717"/>
      <c r="AI16" s="717"/>
      <c r="AJ16" s="718"/>
      <c r="AK16" s="716"/>
      <c r="AL16" s="717"/>
      <c r="AM16" s="717"/>
      <c r="AN16" s="717"/>
      <c r="AO16" s="717"/>
      <c r="AP16" s="717"/>
      <c r="AQ16" s="718"/>
      <c r="AR16" s="818"/>
      <c r="AS16" s="819"/>
      <c r="AT16" s="819"/>
      <c r="AU16" s="819"/>
      <c r="AV16" s="819"/>
      <c r="AW16" s="819"/>
      <c r="AX16" s="820"/>
    </row>
    <row r="17" spans="1:50" ht="24.75" customHeight="1" x14ac:dyDescent="0.2">
      <c r="A17" s="322"/>
      <c r="B17" s="323"/>
      <c r="C17" s="323"/>
      <c r="D17" s="323"/>
      <c r="E17" s="323"/>
      <c r="F17" s="324"/>
      <c r="G17" s="807"/>
      <c r="H17" s="808"/>
      <c r="I17" s="800" t="s">
        <v>47</v>
      </c>
      <c r="J17" s="801"/>
      <c r="K17" s="801"/>
      <c r="L17" s="801"/>
      <c r="M17" s="801"/>
      <c r="N17" s="801"/>
      <c r="O17" s="802"/>
      <c r="P17" s="716" t="s">
        <v>695</v>
      </c>
      <c r="Q17" s="717"/>
      <c r="R17" s="717"/>
      <c r="S17" s="717"/>
      <c r="T17" s="717"/>
      <c r="U17" s="717"/>
      <c r="V17" s="718"/>
      <c r="W17" s="716" t="s">
        <v>695</v>
      </c>
      <c r="X17" s="717"/>
      <c r="Y17" s="717"/>
      <c r="Z17" s="717"/>
      <c r="AA17" s="717"/>
      <c r="AB17" s="717"/>
      <c r="AC17" s="718"/>
      <c r="AD17" s="716" t="s">
        <v>695</v>
      </c>
      <c r="AE17" s="717"/>
      <c r="AF17" s="717"/>
      <c r="AG17" s="717"/>
      <c r="AH17" s="717"/>
      <c r="AI17" s="717"/>
      <c r="AJ17" s="718"/>
      <c r="AK17" s="716" t="s">
        <v>695</v>
      </c>
      <c r="AL17" s="717"/>
      <c r="AM17" s="717"/>
      <c r="AN17" s="717"/>
      <c r="AO17" s="717"/>
      <c r="AP17" s="717"/>
      <c r="AQ17" s="718"/>
      <c r="AR17" s="803"/>
      <c r="AS17" s="803"/>
      <c r="AT17" s="803"/>
      <c r="AU17" s="803"/>
      <c r="AV17" s="803"/>
      <c r="AW17" s="803"/>
      <c r="AX17" s="804"/>
    </row>
    <row r="18" spans="1:50" ht="24.75" customHeight="1" x14ac:dyDescent="0.2">
      <c r="A18" s="322"/>
      <c r="B18" s="323"/>
      <c r="C18" s="323"/>
      <c r="D18" s="323"/>
      <c r="E18" s="323"/>
      <c r="F18" s="324"/>
      <c r="G18" s="809"/>
      <c r="H18" s="810"/>
      <c r="I18" s="793" t="s">
        <v>18</v>
      </c>
      <c r="J18" s="794"/>
      <c r="K18" s="794"/>
      <c r="L18" s="794"/>
      <c r="M18" s="794"/>
      <c r="N18" s="794"/>
      <c r="O18" s="795"/>
      <c r="P18" s="796">
        <f>SUM(P13:V17)</f>
        <v>185</v>
      </c>
      <c r="Q18" s="797"/>
      <c r="R18" s="797"/>
      <c r="S18" s="797"/>
      <c r="T18" s="797"/>
      <c r="U18" s="797"/>
      <c r="V18" s="798"/>
      <c r="W18" s="796">
        <f>SUM(W13:AC17)</f>
        <v>195</v>
      </c>
      <c r="X18" s="797"/>
      <c r="Y18" s="797"/>
      <c r="Z18" s="797"/>
      <c r="AA18" s="797"/>
      <c r="AB18" s="797"/>
      <c r="AC18" s="798"/>
      <c r="AD18" s="796">
        <f>SUM(AD13:AJ17)</f>
        <v>105</v>
      </c>
      <c r="AE18" s="797"/>
      <c r="AF18" s="797"/>
      <c r="AG18" s="797"/>
      <c r="AH18" s="797"/>
      <c r="AI18" s="797"/>
      <c r="AJ18" s="798"/>
      <c r="AK18" s="796">
        <f>SUM(AK13:AQ17)</f>
        <v>102</v>
      </c>
      <c r="AL18" s="797"/>
      <c r="AM18" s="797"/>
      <c r="AN18" s="797"/>
      <c r="AO18" s="797"/>
      <c r="AP18" s="797"/>
      <c r="AQ18" s="798"/>
      <c r="AR18" s="796">
        <f>SUM(AR13:AX17)</f>
        <v>102</v>
      </c>
      <c r="AS18" s="797"/>
      <c r="AT18" s="797"/>
      <c r="AU18" s="797"/>
      <c r="AV18" s="797"/>
      <c r="AW18" s="797"/>
      <c r="AX18" s="799"/>
    </row>
    <row r="19" spans="1:50" ht="24.75" customHeight="1" x14ac:dyDescent="0.2">
      <c r="A19" s="322"/>
      <c r="B19" s="323"/>
      <c r="C19" s="323"/>
      <c r="D19" s="323"/>
      <c r="E19" s="323"/>
      <c r="F19" s="324"/>
      <c r="G19" s="768" t="s">
        <v>9</v>
      </c>
      <c r="H19" s="769"/>
      <c r="I19" s="769"/>
      <c r="J19" s="769"/>
      <c r="K19" s="769"/>
      <c r="L19" s="769"/>
      <c r="M19" s="769"/>
      <c r="N19" s="769"/>
      <c r="O19" s="769"/>
      <c r="P19" s="716">
        <v>176</v>
      </c>
      <c r="Q19" s="717"/>
      <c r="R19" s="717"/>
      <c r="S19" s="717"/>
      <c r="T19" s="717"/>
      <c r="U19" s="717"/>
      <c r="V19" s="718"/>
      <c r="W19" s="716">
        <v>156</v>
      </c>
      <c r="X19" s="717"/>
      <c r="Y19" s="717"/>
      <c r="Z19" s="717"/>
      <c r="AA19" s="717"/>
      <c r="AB19" s="717"/>
      <c r="AC19" s="718"/>
      <c r="AD19" s="716">
        <v>85</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2">
      <c r="A20" s="322"/>
      <c r="B20" s="323"/>
      <c r="C20" s="323"/>
      <c r="D20" s="323"/>
      <c r="E20" s="323"/>
      <c r="F20" s="324"/>
      <c r="G20" s="768" t="s">
        <v>10</v>
      </c>
      <c r="H20" s="769"/>
      <c r="I20" s="769"/>
      <c r="J20" s="769"/>
      <c r="K20" s="769"/>
      <c r="L20" s="769"/>
      <c r="M20" s="769"/>
      <c r="N20" s="769"/>
      <c r="O20" s="769"/>
      <c r="P20" s="764">
        <f>IF(P18=0, "-", SUM(P19)/P18)</f>
        <v>0.9513513513513514</v>
      </c>
      <c r="Q20" s="764"/>
      <c r="R20" s="764"/>
      <c r="S20" s="764"/>
      <c r="T20" s="764"/>
      <c r="U20" s="764"/>
      <c r="V20" s="764"/>
      <c r="W20" s="764">
        <f>IF(W18=0, "-", SUM(W19)/W18)</f>
        <v>0.8</v>
      </c>
      <c r="X20" s="764"/>
      <c r="Y20" s="764"/>
      <c r="Z20" s="764"/>
      <c r="AA20" s="764"/>
      <c r="AB20" s="764"/>
      <c r="AC20" s="764"/>
      <c r="AD20" s="764">
        <f>IF(AD18=0, "-", SUM(AD19)/AD18)</f>
        <v>0.80952380952380953</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2">
      <c r="A21" s="788"/>
      <c r="B21" s="789"/>
      <c r="C21" s="789"/>
      <c r="D21" s="789"/>
      <c r="E21" s="789"/>
      <c r="F21" s="790"/>
      <c r="G21" s="762" t="s">
        <v>318</v>
      </c>
      <c r="H21" s="763"/>
      <c r="I21" s="763"/>
      <c r="J21" s="763"/>
      <c r="K21" s="763"/>
      <c r="L21" s="763"/>
      <c r="M21" s="763"/>
      <c r="N21" s="763"/>
      <c r="O21" s="763"/>
      <c r="P21" s="764">
        <f>IF(P19=0, "-", SUM(P19)/SUM(P13,P14))</f>
        <v>0.81860465116279069</v>
      </c>
      <c r="Q21" s="764"/>
      <c r="R21" s="764"/>
      <c r="S21" s="764"/>
      <c r="T21" s="764"/>
      <c r="U21" s="764"/>
      <c r="V21" s="764"/>
      <c r="W21" s="764">
        <f>IF(W19=0, "-", SUM(W19)/SUM(W13,W14))</f>
        <v>1.4857142857142858</v>
      </c>
      <c r="X21" s="764"/>
      <c r="Y21" s="764"/>
      <c r="Z21" s="764"/>
      <c r="AA21" s="764"/>
      <c r="AB21" s="764"/>
      <c r="AC21" s="764"/>
      <c r="AD21" s="764">
        <f>IF(AD19=0, "-", SUM(AD19)/SUM(AD13,AD14))</f>
        <v>0.80952380952380953</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2">
      <c r="A22" s="722" t="s">
        <v>671</v>
      </c>
      <c r="B22" s="723"/>
      <c r="C22" s="723"/>
      <c r="D22" s="723"/>
      <c r="E22" s="723"/>
      <c r="F22" s="724"/>
      <c r="G22" s="728" t="s">
        <v>307</v>
      </c>
      <c r="H22" s="568"/>
      <c r="I22" s="568"/>
      <c r="J22" s="568"/>
      <c r="K22" s="568"/>
      <c r="L22" s="568"/>
      <c r="M22" s="568"/>
      <c r="N22" s="568"/>
      <c r="O22" s="569"/>
      <c r="P22" s="729" t="s">
        <v>669</v>
      </c>
      <c r="Q22" s="568"/>
      <c r="R22" s="568"/>
      <c r="S22" s="568"/>
      <c r="T22" s="568"/>
      <c r="U22" s="568"/>
      <c r="V22" s="569"/>
      <c r="W22" s="729" t="s">
        <v>670</v>
      </c>
      <c r="X22" s="568"/>
      <c r="Y22" s="568"/>
      <c r="Z22" s="568"/>
      <c r="AA22" s="568"/>
      <c r="AB22" s="568"/>
      <c r="AC22" s="569"/>
      <c r="AD22" s="729" t="s">
        <v>306</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2">
      <c r="A23" s="725"/>
      <c r="B23" s="726"/>
      <c r="C23" s="726"/>
      <c r="D23" s="726"/>
      <c r="E23" s="726"/>
      <c r="F23" s="727"/>
      <c r="G23" s="750" t="s">
        <v>697</v>
      </c>
      <c r="H23" s="751"/>
      <c r="I23" s="751"/>
      <c r="J23" s="751"/>
      <c r="K23" s="751"/>
      <c r="L23" s="751"/>
      <c r="M23" s="751"/>
      <c r="N23" s="751"/>
      <c r="O23" s="752"/>
      <c r="P23" s="753">
        <v>82</v>
      </c>
      <c r="Q23" s="754"/>
      <c r="R23" s="754"/>
      <c r="S23" s="754"/>
      <c r="T23" s="754"/>
      <c r="U23" s="754"/>
      <c r="V23" s="755"/>
      <c r="W23" s="753">
        <v>88</v>
      </c>
      <c r="X23" s="754"/>
      <c r="Y23" s="754"/>
      <c r="Z23" s="754"/>
      <c r="AA23" s="754"/>
      <c r="AB23" s="754"/>
      <c r="AC23" s="755"/>
      <c r="AD23" s="756" t="s">
        <v>364</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2">
      <c r="A24" s="725"/>
      <c r="B24" s="726"/>
      <c r="C24" s="726"/>
      <c r="D24" s="726"/>
      <c r="E24" s="726"/>
      <c r="F24" s="727"/>
      <c r="G24" s="719" t="s">
        <v>698</v>
      </c>
      <c r="H24" s="720"/>
      <c r="I24" s="720"/>
      <c r="J24" s="720"/>
      <c r="K24" s="720"/>
      <c r="L24" s="720"/>
      <c r="M24" s="720"/>
      <c r="N24" s="720"/>
      <c r="O24" s="721"/>
      <c r="P24" s="716">
        <v>9</v>
      </c>
      <c r="Q24" s="717"/>
      <c r="R24" s="717"/>
      <c r="S24" s="717"/>
      <c r="T24" s="717"/>
      <c r="U24" s="717"/>
      <c r="V24" s="718"/>
      <c r="W24" s="716">
        <v>6</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2">
      <c r="A25" s="725"/>
      <c r="B25" s="726"/>
      <c r="C25" s="726"/>
      <c r="D25" s="726"/>
      <c r="E25" s="726"/>
      <c r="F25" s="727"/>
      <c r="G25" s="719" t="s">
        <v>699</v>
      </c>
      <c r="H25" s="720"/>
      <c r="I25" s="720"/>
      <c r="J25" s="720"/>
      <c r="K25" s="720"/>
      <c r="L25" s="720"/>
      <c r="M25" s="720"/>
      <c r="N25" s="720"/>
      <c r="O25" s="721"/>
      <c r="P25" s="716">
        <v>6</v>
      </c>
      <c r="Q25" s="717"/>
      <c r="R25" s="717"/>
      <c r="S25" s="717"/>
      <c r="T25" s="717"/>
      <c r="U25" s="717"/>
      <c r="V25" s="718"/>
      <c r="W25" s="716">
        <v>5</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2">
      <c r="A26" s="725"/>
      <c r="B26" s="726"/>
      <c r="C26" s="726"/>
      <c r="D26" s="726"/>
      <c r="E26" s="726"/>
      <c r="F26" s="727"/>
      <c r="G26" s="719" t="s">
        <v>700</v>
      </c>
      <c r="H26" s="720"/>
      <c r="I26" s="720"/>
      <c r="J26" s="720"/>
      <c r="K26" s="720"/>
      <c r="L26" s="720"/>
      <c r="M26" s="720"/>
      <c r="N26" s="720"/>
      <c r="O26" s="721"/>
      <c r="P26" s="716">
        <v>5</v>
      </c>
      <c r="Q26" s="717"/>
      <c r="R26" s="717"/>
      <c r="S26" s="717"/>
      <c r="T26" s="717"/>
      <c r="U26" s="717"/>
      <c r="V26" s="718"/>
      <c r="W26" s="716">
        <v>3</v>
      </c>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2">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5">
      <c r="A29" s="725"/>
      <c r="B29" s="726"/>
      <c r="C29" s="726"/>
      <c r="D29" s="726"/>
      <c r="E29" s="726"/>
      <c r="F29" s="727"/>
      <c r="G29" s="313" t="s">
        <v>18</v>
      </c>
      <c r="H29" s="736"/>
      <c r="I29" s="736"/>
      <c r="J29" s="736"/>
      <c r="K29" s="736"/>
      <c r="L29" s="736"/>
      <c r="M29" s="736"/>
      <c r="N29" s="736"/>
      <c r="O29" s="737"/>
      <c r="P29" s="738">
        <f>AK13</f>
        <v>102</v>
      </c>
      <c r="Q29" s="739"/>
      <c r="R29" s="739"/>
      <c r="S29" s="739"/>
      <c r="T29" s="739"/>
      <c r="U29" s="739"/>
      <c r="V29" s="740"/>
      <c r="W29" s="741">
        <f>AR13</f>
        <v>102</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2">
      <c r="A30" s="744" t="s">
        <v>660</v>
      </c>
      <c r="B30" s="745"/>
      <c r="C30" s="745"/>
      <c r="D30" s="745"/>
      <c r="E30" s="745"/>
      <c r="F30" s="746"/>
      <c r="G30" s="747" t="s">
        <v>813</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661</v>
      </c>
      <c r="B31" s="168"/>
      <c r="C31" s="168"/>
      <c r="D31" s="168"/>
      <c r="E31" s="168"/>
      <c r="F31" s="169"/>
      <c r="G31" s="707" t="s">
        <v>653</v>
      </c>
      <c r="H31" s="708"/>
      <c r="I31" s="708"/>
      <c r="J31" s="708"/>
      <c r="K31" s="708"/>
      <c r="L31" s="708"/>
      <c r="M31" s="708"/>
      <c r="N31" s="708"/>
      <c r="O31" s="708"/>
      <c r="P31" s="709" t="s">
        <v>652</v>
      </c>
      <c r="Q31" s="708"/>
      <c r="R31" s="708"/>
      <c r="S31" s="708"/>
      <c r="T31" s="708"/>
      <c r="U31" s="708"/>
      <c r="V31" s="708"/>
      <c r="W31" s="708"/>
      <c r="X31" s="710"/>
      <c r="Y31" s="711"/>
      <c r="Z31" s="712"/>
      <c r="AA31" s="713"/>
      <c r="AB31" s="644" t="s">
        <v>11</v>
      </c>
      <c r="AC31" s="644"/>
      <c r="AD31" s="644"/>
      <c r="AE31" s="131" t="s">
        <v>497</v>
      </c>
      <c r="AF31" s="714"/>
      <c r="AG31" s="714"/>
      <c r="AH31" s="715"/>
      <c r="AI31" s="131" t="s">
        <v>649</v>
      </c>
      <c r="AJ31" s="714"/>
      <c r="AK31" s="714"/>
      <c r="AL31" s="715"/>
      <c r="AM31" s="131" t="s">
        <v>465</v>
      </c>
      <c r="AN31" s="714"/>
      <c r="AO31" s="714"/>
      <c r="AP31" s="715"/>
      <c r="AQ31" s="641" t="s">
        <v>496</v>
      </c>
      <c r="AR31" s="642"/>
      <c r="AS31" s="642"/>
      <c r="AT31" s="643"/>
      <c r="AU31" s="641" t="s">
        <v>672</v>
      </c>
      <c r="AV31" s="642"/>
      <c r="AW31" s="642"/>
      <c r="AX31" s="651"/>
    </row>
    <row r="32" spans="1:50" ht="65.099999999999994" customHeight="1" x14ac:dyDescent="0.2">
      <c r="A32" s="666"/>
      <c r="B32" s="168"/>
      <c r="C32" s="168"/>
      <c r="D32" s="168"/>
      <c r="E32" s="168"/>
      <c r="F32" s="169"/>
      <c r="G32" s="748" t="s">
        <v>791</v>
      </c>
      <c r="H32" s="653"/>
      <c r="I32" s="653"/>
      <c r="J32" s="653"/>
      <c r="K32" s="653"/>
      <c r="L32" s="653"/>
      <c r="M32" s="653"/>
      <c r="N32" s="653"/>
      <c r="O32" s="653"/>
      <c r="P32" s="400" t="s">
        <v>815</v>
      </c>
      <c r="Q32" s="657"/>
      <c r="R32" s="657"/>
      <c r="S32" s="657"/>
      <c r="T32" s="657"/>
      <c r="U32" s="657"/>
      <c r="V32" s="657"/>
      <c r="W32" s="657"/>
      <c r="X32" s="658"/>
      <c r="Y32" s="662" t="s">
        <v>52</v>
      </c>
      <c r="Z32" s="663"/>
      <c r="AA32" s="664"/>
      <c r="AB32" s="665" t="s">
        <v>708</v>
      </c>
      <c r="AC32" s="665"/>
      <c r="AD32" s="665"/>
      <c r="AE32" s="634">
        <v>54</v>
      </c>
      <c r="AF32" s="634"/>
      <c r="AG32" s="634"/>
      <c r="AH32" s="634"/>
      <c r="AI32" s="634">
        <v>0</v>
      </c>
      <c r="AJ32" s="634"/>
      <c r="AK32" s="634"/>
      <c r="AL32" s="634"/>
      <c r="AM32" s="634">
        <v>0</v>
      </c>
      <c r="AN32" s="634"/>
      <c r="AO32" s="634"/>
      <c r="AP32" s="634"/>
      <c r="AQ32" s="680" t="s">
        <v>364</v>
      </c>
      <c r="AR32" s="634"/>
      <c r="AS32" s="634"/>
      <c r="AT32" s="634"/>
      <c r="AU32" s="108" t="s">
        <v>783</v>
      </c>
      <c r="AV32" s="636"/>
      <c r="AW32" s="636"/>
      <c r="AX32" s="637"/>
    </row>
    <row r="33" spans="1:51" ht="65.099999999999994" customHeight="1" x14ac:dyDescent="0.2">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708</v>
      </c>
      <c r="AC33" s="665"/>
      <c r="AD33" s="665"/>
      <c r="AE33" s="634">
        <v>55</v>
      </c>
      <c r="AF33" s="634"/>
      <c r="AG33" s="634"/>
      <c r="AH33" s="634"/>
      <c r="AI33" s="634">
        <v>34</v>
      </c>
      <c r="AJ33" s="634"/>
      <c r="AK33" s="634"/>
      <c r="AL33" s="634"/>
      <c r="AM33" s="680" t="s">
        <v>783</v>
      </c>
      <c r="AN33" s="634"/>
      <c r="AO33" s="634"/>
      <c r="AP33" s="634"/>
      <c r="AQ33" s="680" t="s">
        <v>364</v>
      </c>
      <c r="AR33" s="634"/>
      <c r="AS33" s="634"/>
      <c r="AT33" s="634"/>
      <c r="AU33" s="108" t="s">
        <v>783</v>
      </c>
      <c r="AV33" s="636"/>
      <c r="AW33" s="636"/>
      <c r="AX33" s="637"/>
    </row>
    <row r="34" spans="1:51" ht="23.25" customHeight="1" x14ac:dyDescent="0.2">
      <c r="A34" s="698" t="s">
        <v>662</v>
      </c>
      <c r="B34" s="699"/>
      <c r="C34" s="699"/>
      <c r="D34" s="699"/>
      <c r="E34" s="699"/>
      <c r="F34" s="700"/>
      <c r="G34" s="191" t="s">
        <v>663</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497</v>
      </c>
      <c r="AF34" s="191"/>
      <c r="AG34" s="191"/>
      <c r="AH34" s="192"/>
      <c r="AI34" s="190" t="s">
        <v>649</v>
      </c>
      <c r="AJ34" s="191"/>
      <c r="AK34" s="191"/>
      <c r="AL34" s="192"/>
      <c r="AM34" s="190" t="s">
        <v>465</v>
      </c>
      <c r="AN34" s="191"/>
      <c r="AO34" s="191"/>
      <c r="AP34" s="192"/>
      <c r="AQ34" s="645" t="s">
        <v>673</v>
      </c>
      <c r="AR34" s="646"/>
      <c r="AS34" s="646"/>
      <c r="AT34" s="646"/>
      <c r="AU34" s="646"/>
      <c r="AV34" s="646"/>
      <c r="AW34" s="646"/>
      <c r="AX34" s="647"/>
    </row>
    <row r="35" spans="1:51" ht="23.25" customHeight="1" x14ac:dyDescent="0.2">
      <c r="A35" s="701"/>
      <c r="B35" s="702"/>
      <c r="C35" s="702"/>
      <c r="D35" s="702"/>
      <c r="E35" s="702"/>
      <c r="F35" s="703"/>
      <c r="G35" s="670" t="s">
        <v>784</v>
      </c>
      <c r="H35" s="671"/>
      <c r="I35" s="671"/>
      <c r="J35" s="671"/>
      <c r="K35" s="671"/>
      <c r="L35" s="671"/>
      <c r="M35" s="671"/>
      <c r="N35" s="671"/>
      <c r="O35" s="671"/>
      <c r="P35" s="671"/>
      <c r="Q35" s="671"/>
      <c r="R35" s="671"/>
      <c r="S35" s="671"/>
      <c r="T35" s="671"/>
      <c r="U35" s="671"/>
      <c r="V35" s="671"/>
      <c r="W35" s="671"/>
      <c r="X35" s="671"/>
      <c r="Y35" s="674" t="s">
        <v>662</v>
      </c>
      <c r="Z35" s="675"/>
      <c r="AA35" s="676"/>
      <c r="AB35" s="677" t="s">
        <v>785</v>
      </c>
      <c r="AC35" s="678"/>
      <c r="AD35" s="679"/>
      <c r="AE35" s="680">
        <v>62</v>
      </c>
      <c r="AF35" s="680"/>
      <c r="AG35" s="680"/>
      <c r="AH35" s="680"/>
      <c r="AI35" s="680" t="s">
        <v>789</v>
      </c>
      <c r="AJ35" s="680"/>
      <c r="AK35" s="680"/>
      <c r="AL35" s="680"/>
      <c r="AM35" s="680" t="s">
        <v>364</v>
      </c>
      <c r="AN35" s="680"/>
      <c r="AO35" s="680"/>
      <c r="AP35" s="680"/>
      <c r="AQ35" s="108" t="s">
        <v>695</v>
      </c>
      <c r="AR35" s="102"/>
      <c r="AS35" s="102"/>
      <c r="AT35" s="102"/>
      <c r="AU35" s="102"/>
      <c r="AV35" s="102"/>
      <c r="AW35" s="102"/>
      <c r="AX35" s="103"/>
    </row>
    <row r="36" spans="1:51" ht="46.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664</v>
      </c>
      <c r="Z36" s="667"/>
      <c r="AA36" s="668"/>
      <c r="AB36" s="630" t="s">
        <v>786</v>
      </c>
      <c r="AC36" s="631"/>
      <c r="AD36" s="632"/>
      <c r="AE36" s="633" t="s">
        <v>787</v>
      </c>
      <c r="AF36" s="633"/>
      <c r="AG36" s="633"/>
      <c r="AH36" s="633"/>
      <c r="AI36" s="633" t="s">
        <v>788</v>
      </c>
      <c r="AJ36" s="633"/>
      <c r="AK36" s="633"/>
      <c r="AL36" s="633"/>
      <c r="AM36" s="633" t="s">
        <v>814</v>
      </c>
      <c r="AN36" s="633"/>
      <c r="AO36" s="633"/>
      <c r="AP36" s="633"/>
      <c r="AQ36" s="633" t="s">
        <v>695</v>
      </c>
      <c r="AR36" s="633"/>
      <c r="AS36" s="633"/>
      <c r="AT36" s="633"/>
      <c r="AU36" s="633"/>
      <c r="AV36" s="633"/>
      <c r="AW36" s="633"/>
      <c r="AX36" s="669"/>
    </row>
    <row r="37" spans="1:51" ht="18.75" customHeight="1" x14ac:dyDescent="0.2">
      <c r="A37" s="686" t="s">
        <v>314</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497</v>
      </c>
      <c r="AF37" s="628"/>
      <c r="AG37" s="628"/>
      <c r="AH37" s="629"/>
      <c r="AI37" s="696" t="s">
        <v>649</v>
      </c>
      <c r="AJ37" s="696"/>
      <c r="AK37" s="696"/>
      <c r="AL37" s="627"/>
      <c r="AM37" s="696" t="s">
        <v>465</v>
      </c>
      <c r="AN37" s="696"/>
      <c r="AO37" s="696"/>
      <c r="AP37" s="627"/>
      <c r="AQ37" s="231" t="s">
        <v>223</v>
      </c>
      <c r="AR37" s="232"/>
      <c r="AS37" s="232"/>
      <c r="AT37" s="233"/>
      <c r="AU37" s="212" t="s">
        <v>129</v>
      </c>
      <c r="AV37" s="212"/>
      <c r="AW37" s="212"/>
      <c r="AX37" s="215"/>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v>4</v>
      </c>
      <c r="AR38" s="526"/>
      <c r="AS38" s="142" t="s">
        <v>224</v>
      </c>
      <c r="AT38" s="143"/>
      <c r="AU38" s="141" t="s">
        <v>695</v>
      </c>
      <c r="AV38" s="141"/>
      <c r="AW38" s="123" t="s">
        <v>170</v>
      </c>
      <c r="AX38" s="144"/>
    </row>
    <row r="39" spans="1:51" ht="31.5" customHeight="1" x14ac:dyDescent="0.2">
      <c r="A39" s="692"/>
      <c r="B39" s="690"/>
      <c r="C39" s="690"/>
      <c r="D39" s="690"/>
      <c r="E39" s="690"/>
      <c r="F39" s="691"/>
      <c r="G39" s="193" t="s">
        <v>701</v>
      </c>
      <c r="H39" s="194"/>
      <c r="I39" s="194"/>
      <c r="J39" s="194"/>
      <c r="K39" s="194"/>
      <c r="L39" s="194"/>
      <c r="M39" s="194"/>
      <c r="N39" s="194"/>
      <c r="O39" s="195"/>
      <c r="P39" s="146" t="s">
        <v>816</v>
      </c>
      <c r="Q39" s="146"/>
      <c r="R39" s="146"/>
      <c r="S39" s="146"/>
      <c r="T39" s="146"/>
      <c r="U39" s="146"/>
      <c r="V39" s="146"/>
      <c r="W39" s="146"/>
      <c r="X39" s="147"/>
      <c r="Y39" s="234" t="s">
        <v>12</v>
      </c>
      <c r="Z39" s="235"/>
      <c r="AA39" s="236"/>
      <c r="AB39" s="163" t="s">
        <v>702</v>
      </c>
      <c r="AC39" s="163"/>
      <c r="AD39" s="163"/>
      <c r="AE39" s="108">
        <v>1967</v>
      </c>
      <c r="AF39" s="102"/>
      <c r="AG39" s="102"/>
      <c r="AH39" s="102"/>
      <c r="AI39" s="108">
        <v>0</v>
      </c>
      <c r="AJ39" s="102"/>
      <c r="AK39" s="102"/>
      <c r="AL39" s="102"/>
      <c r="AM39" s="108">
        <v>0</v>
      </c>
      <c r="AN39" s="102"/>
      <c r="AO39" s="102"/>
      <c r="AP39" s="102"/>
      <c r="AQ39" s="109" t="s">
        <v>695</v>
      </c>
      <c r="AR39" s="110"/>
      <c r="AS39" s="110"/>
      <c r="AT39" s="111"/>
      <c r="AU39" s="102" t="s">
        <v>695</v>
      </c>
      <c r="AV39" s="102"/>
      <c r="AW39" s="102"/>
      <c r="AX39" s="103"/>
    </row>
    <row r="40" spans="1:51" ht="31.5" customHeight="1" x14ac:dyDescent="0.2">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2292</v>
      </c>
      <c r="AF40" s="102"/>
      <c r="AG40" s="102"/>
      <c r="AH40" s="102"/>
      <c r="AI40" s="108">
        <v>1170</v>
      </c>
      <c r="AJ40" s="102"/>
      <c r="AK40" s="102"/>
      <c r="AL40" s="102"/>
      <c r="AM40" s="108" t="s">
        <v>364</v>
      </c>
      <c r="AN40" s="102"/>
      <c r="AO40" s="102"/>
      <c r="AP40" s="102"/>
      <c r="AQ40" s="109" t="s">
        <v>695</v>
      </c>
      <c r="AR40" s="110"/>
      <c r="AS40" s="110"/>
      <c r="AT40" s="111"/>
      <c r="AU40" s="102" t="s">
        <v>695</v>
      </c>
      <c r="AV40" s="102"/>
      <c r="AW40" s="102"/>
      <c r="AX40" s="103"/>
    </row>
    <row r="41" spans="1:51" ht="31.5" customHeight="1" x14ac:dyDescent="0.2">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86</v>
      </c>
      <c r="AF41" s="102"/>
      <c r="AG41" s="102"/>
      <c r="AH41" s="102"/>
      <c r="AI41" s="108" t="s">
        <v>695</v>
      </c>
      <c r="AJ41" s="102"/>
      <c r="AK41" s="102"/>
      <c r="AL41" s="102"/>
      <c r="AM41" s="108" t="s">
        <v>364</v>
      </c>
      <c r="AN41" s="102"/>
      <c r="AO41" s="102"/>
      <c r="AP41" s="102"/>
      <c r="AQ41" s="109" t="s">
        <v>695</v>
      </c>
      <c r="AR41" s="110"/>
      <c r="AS41" s="110"/>
      <c r="AT41" s="111"/>
      <c r="AU41" s="102" t="s">
        <v>695</v>
      </c>
      <c r="AV41" s="102"/>
      <c r="AW41" s="102"/>
      <c r="AX41" s="103"/>
    </row>
    <row r="42" spans="1:51" ht="23.25" customHeight="1" x14ac:dyDescent="0.2">
      <c r="A42" s="202" t="s">
        <v>341</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4" t="s">
        <v>660</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6" t="s">
        <v>661</v>
      </c>
      <c r="B65" s="168"/>
      <c r="C65" s="168"/>
      <c r="D65" s="168"/>
      <c r="E65" s="168"/>
      <c r="F65" s="169"/>
      <c r="G65" s="707" t="s">
        <v>653</v>
      </c>
      <c r="H65" s="708"/>
      <c r="I65" s="708"/>
      <c r="J65" s="708"/>
      <c r="K65" s="708"/>
      <c r="L65" s="708"/>
      <c r="M65" s="708"/>
      <c r="N65" s="708"/>
      <c r="O65" s="708"/>
      <c r="P65" s="709" t="s">
        <v>652</v>
      </c>
      <c r="Q65" s="708"/>
      <c r="R65" s="708"/>
      <c r="S65" s="708"/>
      <c r="T65" s="708"/>
      <c r="U65" s="708"/>
      <c r="V65" s="708"/>
      <c r="W65" s="708"/>
      <c r="X65" s="710"/>
      <c r="Y65" s="711"/>
      <c r="Z65" s="712"/>
      <c r="AA65" s="713"/>
      <c r="AB65" s="644" t="s">
        <v>11</v>
      </c>
      <c r="AC65" s="644"/>
      <c r="AD65" s="644"/>
      <c r="AE65" s="131" t="s">
        <v>497</v>
      </c>
      <c r="AF65" s="714"/>
      <c r="AG65" s="714"/>
      <c r="AH65" s="715"/>
      <c r="AI65" s="131" t="s">
        <v>649</v>
      </c>
      <c r="AJ65" s="714"/>
      <c r="AK65" s="714"/>
      <c r="AL65" s="715"/>
      <c r="AM65" s="131" t="s">
        <v>465</v>
      </c>
      <c r="AN65" s="714"/>
      <c r="AO65" s="714"/>
      <c r="AP65" s="715"/>
      <c r="AQ65" s="641" t="s">
        <v>496</v>
      </c>
      <c r="AR65" s="642"/>
      <c r="AS65" s="642"/>
      <c r="AT65" s="643"/>
      <c r="AU65" s="641" t="s">
        <v>672</v>
      </c>
      <c r="AV65" s="642"/>
      <c r="AW65" s="642"/>
      <c r="AX65" s="651"/>
      <c r="AY65">
        <f>COUNTA($G$66)</f>
        <v>0</v>
      </c>
    </row>
    <row r="66" spans="1:51" ht="23.25" hidden="1" customHeight="1" x14ac:dyDescent="0.2">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2">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2">
      <c r="A68" s="698" t="s">
        <v>662</v>
      </c>
      <c r="B68" s="699"/>
      <c r="C68" s="699"/>
      <c r="D68" s="699"/>
      <c r="E68" s="699"/>
      <c r="F68" s="700"/>
      <c r="G68" s="191" t="s">
        <v>663</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497</v>
      </c>
      <c r="AF68" s="134"/>
      <c r="AG68" s="134"/>
      <c r="AH68" s="134"/>
      <c r="AI68" s="134" t="s">
        <v>649</v>
      </c>
      <c r="AJ68" s="134"/>
      <c r="AK68" s="134"/>
      <c r="AL68" s="134"/>
      <c r="AM68" s="134" t="s">
        <v>465</v>
      </c>
      <c r="AN68" s="134"/>
      <c r="AO68" s="134"/>
      <c r="AP68" s="134"/>
      <c r="AQ68" s="645" t="s">
        <v>673</v>
      </c>
      <c r="AR68" s="646"/>
      <c r="AS68" s="646"/>
      <c r="AT68" s="646"/>
      <c r="AU68" s="646"/>
      <c r="AV68" s="646"/>
      <c r="AW68" s="646"/>
      <c r="AX68" s="647"/>
      <c r="AY68">
        <f>IF(SUBSTITUTE(SUBSTITUTE($G$69,"／",""),"　","")="",0,1)</f>
        <v>0</v>
      </c>
    </row>
    <row r="69" spans="1:51" ht="23.25" hidden="1" customHeight="1" x14ac:dyDescent="0.2">
      <c r="A69" s="701"/>
      <c r="B69" s="702"/>
      <c r="C69" s="702"/>
      <c r="D69" s="702"/>
      <c r="E69" s="702"/>
      <c r="F69" s="703"/>
      <c r="G69" s="670" t="s">
        <v>790</v>
      </c>
      <c r="H69" s="671"/>
      <c r="I69" s="671"/>
      <c r="J69" s="671"/>
      <c r="K69" s="671"/>
      <c r="L69" s="671"/>
      <c r="M69" s="671"/>
      <c r="N69" s="671"/>
      <c r="O69" s="671"/>
      <c r="P69" s="671"/>
      <c r="Q69" s="671"/>
      <c r="R69" s="671"/>
      <c r="S69" s="671"/>
      <c r="T69" s="671"/>
      <c r="U69" s="671"/>
      <c r="V69" s="671"/>
      <c r="W69" s="671"/>
      <c r="X69" s="671"/>
      <c r="Y69" s="674" t="s">
        <v>662</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664</v>
      </c>
      <c r="Z70" s="667"/>
      <c r="AA70" s="668"/>
      <c r="AB70" s="630"/>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customHeight="1" x14ac:dyDescent="0.2">
      <c r="A71" s="432" t="s">
        <v>314</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1</v>
      </c>
    </row>
    <row r="72" spans="1:51" ht="18.75" customHeight="1" x14ac:dyDescent="0.2">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v>4</v>
      </c>
      <c r="AR72" s="526"/>
      <c r="AS72" s="142" t="s">
        <v>224</v>
      </c>
      <c r="AT72" s="143"/>
      <c r="AU72" s="141" t="s">
        <v>695</v>
      </c>
      <c r="AV72" s="141"/>
      <c r="AW72" s="123" t="s">
        <v>170</v>
      </c>
      <c r="AX72" s="144"/>
      <c r="AY72">
        <f t="shared" ref="AY72:AY77" si="1">$AY$71</f>
        <v>1</v>
      </c>
    </row>
    <row r="73" spans="1:51" ht="23.25" customHeight="1" x14ac:dyDescent="0.2">
      <c r="A73" s="616"/>
      <c r="B73" s="614"/>
      <c r="C73" s="614"/>
      <c r="D73" s="614"/>
      <c r="E73" s="614"/>
      <c r="F73" s="615"/>
      <c r="G73" s="193" t="s">
        <v>704</v>
      </c>
      <c r="H73" s="194"/>
      <c r="I73" s="194"/>
      <c r="J73" s="194"/>
      <c r="K73" s="194"/>
      <c r="L73" s="194"/>
      <c r="M73" s="194"/>
      <c r="N73" s="194"/>
      <c r="O73" s="195"/>
      <c r="P73" s="146" t="s">
        <v>705</v>
      </c>
      <c r="Q73" s="146"/>
      <c r="R73" s="146"/>
      <c r="S73" s="146"/>
      <c r="T73" s="146"/>
      <c r="U73" s="146"/>
      <c r="V73" s="146"/>
      <c r="W73" s="146"/>
      <c r="X73" s="147"/>
      <c r="Y73" s="234" t="s">
        <v>12</v>
      </c>
      <c r="Z73" s="235"/>
      <c r="AA73" s="236"/>
      <c r="AB73" s="163" t="s">
        <v>332</v>
      </c>
      <c r="AC73" s="163"/>
      <c r="AD73" s="163"/>
      <c r="AE73" s="108">
        <v>99.2</v>
      </c>
      <c r="AF73" s="102"/>
      <c r="AG73" s="102"/>
      <c r="AH73" s="102"/>
      <c r="AI73" s="108">
        <v>0</v>
      </c>
      <c r="AJ73" s="102"/>
      <c r="AK73" s="102"/>
      <c r="AL73" s="102"/>
      <c r="AM73" s="108">
        <v>0</v>
      </c>
      <c r="AN73" s="102"/>
      <c r="AO73" s="102"/>
      <c r="AP73" s="102"/>
      <c r="AQ73" s="109" t="s">
        <v>695</v>
      </c>
      <c r="AR73" s="110"/>
      <c r="AS73" s="110"/>
      <c r="AT73" s="111"/>
      <c r="AU73" s="102" t="s">
        <v>695</v>
      </c>
      <c r="AV73" s="102"/>
      <c r="AW73" s="102"/>
      <c r="AX73" s="103"/>
      <c r="AY73">
        <f t="shared" si="1"/>
        <v>1</v>
      </c>
    </row>
    <row r="74" spans="1:51" ht="23.25" customHeight="1" x14ac:dyDescent="0.2">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332</v>
      </c>
      <c r="AC74" s="107"/>
      <c r="AD74" s="107"/>
      <c r="AE74" s="108">
        <v>98.9</v>
      </c>
      <c r="AF74" s="102"/>
      <c r="AG74" s="102"/>
      <c r="AH74" s="102"/>
      <c r="AI74" s="108">
        <v>99.2</v>
      </c>
      <c r="AJ74" s="102"/>
      <c r="AK74" s="102"/>
      <c r="AL74" s="102"/>
      <c r="AM74" s="108" t="s">
        <v>364</v>
      </c>
      <c r="AN74" s="102"/>
      <c r="AO74" s="102"/>
      <c r="AP74" s="102"/>
      <c r="AQ74" s="109" t="s">
        <v>695</v>
      </c>
      <c r="AR74" s="110"/>
      <c r="AS74" s="110"/>
      <c r="AT74" s="111"/>
      <c r="AU74" s="102" t="s">
        <v>695</v>
      </c>
      <c r="AV74" s="102"/>
      <c r="AW74" s="102"/>
      <c r="AX74" s="103"/>
      <c r="AY74">
        <f t="shared" si="1"/>
        <v>1</v>
      </c>
    </row>
    <row r="75" spans="1:51" ht="23.25" customHeight="1" x14ac:dyDescent="0.2">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v>100.303336703741</v>
      </c>
      <c r="AF75" s="102"/>
      <c r="AG75" s="102"/>
      <c r="AH75" s="102"/>
      <c r="AI75" s="108" t="s">
        <v>695</v>
      </c>
      <c r="AJ75" s="102"/>
      <c r="AK75" s="102"/>
      <c r="AL75" s="102"/>
      <c r="AM75" s="108" t="s">
        <v>364</v>
      </c>
      <c r="AN75" s="102"/>
      <c r="AO75" s="102"/>
      <c r="AP75" s="102"/>
      <c r="AQ75" s="109" t="s">
        <v>695</v>
      </c>
      <c r="AR75" s="110"/>
      <c r="AS75" s="110"/>
      <c r="AT75" s="111"/>
      <c r="AU75" s="102" t="s">
        <v>695</v>
      </c>
      <c r="AV75" s="102"/>
      <c r="AW75" s="102"/>
      <c r="AX75" s="103"/>
      <c r="AY75">
        <f t="shared" si="1"/>
        <v>1</v>
      </c>
    </row>
    <row r="76" spans="1:51" ht="23.25" customHeight="1" x14ac:dyDescent="0.2">
      <c r="A76" s="202" t="s">
        <v>341</v>
      </c>
      <c r="B76" s="165"/>
      <c r="C76" s="165"/>
      <c r="D76" s="165"/>
      <c r="E76" s="165"/>
      <c r="F76" s="166"/>
      <c r="G76" s="204" t="s">
        <v>706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660</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6" t="s">
        <v>661</v>
      </c>
      <c r="B99" s="168"/>
      <c r="C99" s="168"/>
      <c r="D99" s="168"/>
      <c r="E99" s="168"/>
      <c r="F99" s="169"/>
      <c r="G99" s="707" t="s">
        <v>653</v>
      </c>
      <c r="H99" s="708"/>
      <c r="I99" s="708"/>
      <c r="J99" s="708"/>
      <c r="K99" s="708"/>
      <c r="L99" s="708"/>
      <c r="M99" s="708"/>
      <c r="N99" s="708"/>
      <c r="O99" s="708"/>
      <c r="P99" s="709" t="s">
        <v>652</v>
      </c>
      <c r="Q99" s="708"/>
      <c r="R99" s="708"/>
      <c r="S99" s="708"/>
      <c r="T99" s="708"/>
      <c r="U99" s="708"/>
      <c r="V99" s="708"/>
      <c r="W99" s="708"/>
      <c r="X99" s="710"/>
      <c r="Y99" s="711"/>
      <c r="Z99" s="712"/>
      <c r="AA99" s="713"/>
      <c r="AB99" s="644" t="s">
        <v>11</v>
      </c>
      <c r="AC99" s="644"/>
      <c r="AD99" s="644"/>
      <c r="AE99" s="134" t="s">
        <v>497</v>
      </c>
      <c r="AF99" s="134"/>
      <c r="AG99" s="134"/>
      <c r="AH99" s="134"/>
      <c r="AI99" s="134" t="s">
        <v>649</v>
      </c>
      <c r="AJ99" s="134"/>
      <c r="AK99" s="134"/>
      <c r="AL99" s="134"/>
      <c r="AM99" s="134" t="s">
        <v>465</v>
      </c>
      <c r="AN99" s="134"/>
      <c r="AO99" s="134"/>
      <c r="AP99" s="134"/>
      <c r="AQ99" s="641" t="s">
        <v>496</v>
      </c>
      <c r="AR99" s="642"/>
      <c r="AS99" s="642"/>
      <c r="AT99" s="643"/>
      <c r="AU99" s="641" t="s">
        <v>672</v>
      </c>
      <c r="AV99" s="642"/>
      <c r="AW99" s="642"/>
      <c r="AX99" s="651"/>
      <c r="AY99">
        <f>COUNTA($G$100)</f>
        <v>0</v>
      </c>
    </row>
    <row r="100" spans="1:60" ht="23.25" hidden="1" customHeight="1" x14ac:dyDescent="0.2">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2">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2">
      <c r="A102" s="202" t="s">
        <v>662</v>
      </c>
      <c r="B102" s="120"/>
      <c r="C102" s="120"/>
      <c r="D102" s="120"/>
      <c r="E102" s="120"/>
      <c r="F102" s="681"/>
      <c r="G102" s="191" t="s">
        <v>663</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497</v>
      </c>
      <c r="AF102" s="134"/>
      <c r="AG102" s="134"/>
      <c r="AH102" s="134"/>
      <c r="AI102" s="134" t="s">
        <v>649</v>
      </c>
      <c r="AJ102" s="134"/>
      <c r="AK102" s="134"/>
      <c r="AL102" s="134"/>
      <c r="AM102" s="134" t="s">
        <v>465</v>
      </c>
      <c r="AN102" s="134"/>
      <c r="AO102" s="134"/>
      <c r="AP102" s="134"/>
      <c r="AQ102" s="645" t="s">
        <v>673</v>
      </c>
      <c r="AR102" s="646"/>
      <c r="AS102" s="646"/>
      <c r="AT102" s="646"/>
      <c r="AU102" s="646"/>
      <c r="AV102" s="646"/>
      <c r="AW102" s="646"/>
      <c r="AX102" s="647"/>
      <c r="AY102">
        <f>IF(SUBSTITUTE(SUBSTITUTE($G$103,"／",""),"　","")="",0,1)</f>
        <v>0</v>
      </c>
    </row>
    <row r="103" spans="1:60" ht="23.25" hidden="1" customHeight="1" x14ac:dyDescent="0.2">
      <c r="A103" s="682"/>
      <c r="B103" s="212"/>
      <c r="C103" s="212"/>
      <c r="D103" s="212"/>
      <c r="E103" s="212"/>
      <c r="F103" s="683"/>
      <c r="G103" s="670" t="s">
        <v>709</v>
      </c>
      <c r="H103" s="671"/>
      <c r="I103" s="671"/>
      <c r="J103" s="671"/>
      <c r="K103" s="671"/>
      <c r="L103" s="671"/>
      <c r="M103" s="671"/>
      <c r="N103" s="671"/>
      <c r="O103" s="671"/>
      <c r="P103" s="671"/>
      <c r="Q103" s="671"/>
      <c r="R103" s="671"/>
      <c r="S103" s="671"/>
      <c r="T103" s="671"/>
      <c r="U103" s="671"/>
      <c r="V103" s="671"/>
      <c r="W103" s="671"/>
      <c r="X103" s="671"/>
      <c r="Y103" s="674" t="s">
        <v>662</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2">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664</v>
      </c>
      <c r="Z104" s="667"/>
      <c r="AA104" s="668"/>
      <c r="AB104" s="630" t="s">
        <v>710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2">
      <c r="A105" s="432" t="s">
        <v>314</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2">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660</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661</v>
      </c>
      <c r="B133" s="168"/>
      <c r="C133" s="168"/>
      <c r="D133" s="168"/>
      <c r="E133" s="168"/>
      <c r="F133" s="169"/>
      <c r="G133" s="707" t="s">
        <v>653</v>
      </c>
      <c r="H133" s="708"/>
      <c r="I133" s="708"/>
      <c r="J133" s="708"/>
      <c r="K133" s="708"/>
      <c r="L133" s="708"/>
      <c r="M133" s="708"/>
      <c r="N133" s="708"/>
      <c r="O133" s="708"/>
      <c r="P133" s="709" t="s">
        <v>652</v>
      </c>
      <c r="Q133" s="708"/>
      <c r="R133" s="708"/>
      <c r="S133" s="708"/>
      <c r="T133" s="708"/>
      <c r="U133" s="708"/>
      <c r="V133" s="708"/>
      <c r="W133" s="708"/>
      <c r="X133" s="710"/>
      <c r="Y133" s="711"/>
      <c r="Z133" s="712"/>
      <c r="AA133" s="713"/>
      <c r="AB133" s="644" t="s">
        <v>11</v>
      </c>
      <c r="AC133" s="644"/>
      <c r="AD133" s="644"/>
      <c r="AE133" s="134" t="s">
        <v>497</v>
      </c>
      <c r="AF133" s="134"/>
      <c r="AG133" s="134"/>
      <c r="AH133" s="134"/>
      <c r="AI133" s="134" t="s">
        <v>649</v>
      </c>
      <c r="AJ133" s="134"/>
      <c r="AK133" s="134"/>
      <c r="AL133" s="134"/>
      <c r="AM133" s="134" t="s">
        <v>465</v>
      </c>
      <c r="AN133" s="134"/>
      <c r="AO133" s="134"/>
      <c r="AP133" s="134"/>
      <c r="AQ133" s="641" t="s">
        <v>496</v>
      </c>
      <c r="AR133" s="642"/>
      <c r="AS133" s="642"/>
      <c r="AT133" s="643"/>
      <c r="AU133" s="641" t="s">
        <v>672</v>
      </c>
      <c r="AV133" s="642"/>
      <c r="AW133" s="642"/>
      <c r="AX133" s="651"/>
      <c r="AY133">
        <f>COUNTA($G$134)</f>
        <v>0</v>
      </c>
    </row>
    <row r="134" spans="1:60" ht="23.25" hidden="1" customHeight="1" x14ac:dyDescent="0.2">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202" t="s">
        <v>662</v>
      </c>
      <c r="B136" s="120"/>
      <c r="C136" s="120"/>
      <c r="D136" s="120"/>
      <c r="E136" s="120"/>
      <c r="F136" s="681"/>
      <c r="G136" s="191" t="s">
        <v>663</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497</v>
      </c>
      <c r="AF136" s="134"/>
      <c r="AG136" s="134"/>
      <c r="AH136" s="134"/>
      <c r="AI136" s="134" t="s">
        <v>649</v>
      </c>
      <c r="AJ136" s="134"/>
      <c r="AK136" s="134"/>
      <c r="AL136" s="134"/>
      <c r="AM136" s="134" t="s">
        <v>465</v>
      </c>
      <c r="AN136" s="134"/>
      <c r="AO136" s="134"/>
      <c r="AP136" s="134"/>
      <c r="AQ136" s="645" t="s">
        <v>673</v>
      </c>
      <c r="AR136" s="646"/>
      <c r="AS136" s="646"/>
      <c r="AT136" s="646"/>
      <c r="AU136" s="646"/>
      <c r="AV136" s="646"/>
      <c r="AW136" s="646"/>
      <c r="AX136" s="647"/>
      <c r="AY136">
        <f>IF(SUBSTITUTE(SUBSTITUTE($G$137,"／",""),"　","")="",0,1)</f>
        <v>0</v>
      </c>
    </row>
    <row r="137" spans="1:60" ht="23.25" hidden="1" customHeight="1" x14ac:dyDescent="0.2">
      <c r="A137" s="682"/>
      <c r="B137" s="212"/>
      <c r="C137" s="212"/>
      <c r="D137" s="212"/>
      <c r="E137" s="212"/>
      <c r="F137" s="683"/>
      <c r="G137" s="670" t="s">
        <v>711</v>
      </c>
      <c r="H137" s="671"/>
      <c r="I137" s="671"/>
      <c r="J137" s="671"/>
      <c r="K137" s="671"/>
      <c r="L137" s="671"/>
      <c r="M137" s="671"/>
      <c r="N137" s="671"/>
      <c r="O137" s="671"/>
      <c r="P137" s="671"/>
      <c r="Q137" s="671"/>
      <c r="R137" s="671"/>
      <c r="S137" s="671"/>
      <c r="T137" s="671"/>
      <c r="U137" s="671"/>
      <c r="V137" s="671"/>
      <c r="W137" s="671"/>
      <c r="X137" s="671"/>
      <c r="Y137" s="674" t="s">
        <v>662</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2">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664</v>
      </c>
      <c r="Z138" s="667"/>
      <c r="AA138" s="668"/>
      <c r="AB138" s="630" t="s">
        <v>710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2">
      <c r="A139" s="432" t="s">
        <v>314</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2">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660</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661</v>
      </c>
      <c r="B167" s="168"/>
      <c r="C167" s="168"/>
      <c r="D167" s="168"/>
      <c r="E167" s="168"/>
      <c r="F167" s="169"/>
      <c r="G167" s="707" t="s">
        <v>653</v>
      </c>
      <c r="H167" s="708"/>
      <c r="I167" s="708"/>
      <c r="J167" s="708"/>
      <c r="K167" s="708"/>
      <c r="L167" s="708"/>
      <c r="M167" s="708"/>
      <c r="N167" s="708"/>
      <c r="O167" s="708"/>
      <c r="P167" s="709" t="s">
        <v>652</v>
      </c>
      <c r="Q167" s="708"/>
      <c r="R167" s="708"/>
      <c r="S167" s="708"/>
      <c r="T167" s="708"/>
      <c r="U167" s="708"/>
      <c r="V167" s="708"/>
      <c r="W167" s="708"/>
      <c r="X167" s="710"/>
      <c r="Y167" s="711"/>
      <c r="Z167" s="712"/>
      <c r="AA167" s="713"/>
      <c r="AB167" s="644" t="s">
        <v>11</v>
      </c>
      <c r="AC167" s="644"/>
      <c r="AD167" s="644"/>
      <c r="AE167" s="134" t="s">
        <v>497</v>
      </c>
      <c r="AF167" s="134"/>
      <c r="AG167" s="134"/>
      <c r="AH167" s="134"/>
      <c r="AI167" s="134" t="s">
        <v>649</v>
      </c>
      <c r="AJ167" s="134"/>
      <c r="AK167" s="134"/>
      <c r="AL167" s="134"/>
      <c r="AM167" s="134" t="s">
        <v>465</v>
      </c>
      <c r="AN167" s="134"/>
      <c r="AO167" s="134"/>
      <c r="AP167" s="134"/>
      <c r="AQ167" s="641" t="s">
        <v>496</v>
      </c>
      <c r="AR167" s="642"/>
      <c r="AS167" s="642"/>
      <c r="AT167" s="643"/>
      <c r="AU167" s="641" t="s">
        <v>672</v>
      </c>
      <c r="AV167" s="642"/>
      <c r="AW167" s="642"/>
      <c r="AX167" s="651"/>
      <c r="AY167">
        <f>COUNTA($G$168)</f>
        <v>0</v>
      </c>
    </row>
    <row r="168" spans="1:60" ht="23.25" hidden="1" customHeight="1" x14ac:dyDescent="0.2">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2" t="s">
        <v>662</v>
      </c>
      <c r="B170" s="120"/>
      <c r="C170" s="120"/>
      <c r="D170" s="120"/>
      <c r="E170" s="120"/>
      <c r="F170" s="681"/>
      <c r="G170" s="191" t="s">
        <v>663</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497</v>
      </c>
      <c r="AF170" s="134"/>
      <c r="AG170" s="134"/>
      <c r="AH170" s="134"/>
      <c r="AI170" s="134" t="s">
        <v>649</v>
      </c>
      <c r="AJ170" s="134"/>
      <c r="AK170" s="134"/>
      <c r="AL170" s="134"/>
      <c r="AM170" s="134" t="s">
        <v>465</v>
      </c>
      <c r="AN170" s="134"/>
      <c r="AO170" s="134"/>
      <c r="AP170" s="134"/>
      <c r="AQ170" s="645" t="s">
        <v>673</v>
      </c>
      <c r="AR170" s="646"/>
      <c r="AS170" s="646"/>
      <c r="AT170" s="646"/>
      <c r="AU170" s="646"/>
      <c r="AV170" s="646"/>
      <c r="AW170" s="646"/>
      <c r="AX170" s="647"/>
      <c r="AY170">
        <f>IF(SUBSTITUTE(SUBSTITUTE($G$171,"／",""),"　","")="",0,1)</f>
        <v>0</v>
      </c>
    </row>
    <row r="171" spans="1:60" ht="23.25" hidden="1" customHeight="1" x14ac:dyDescent="0.2">
      <c r="A171" s="682"/>
      <c r="B171" s="212"/>
      <c r="C171" s="212"/>
      <c r="D171" s="212"/>
      <c r="E171" s="212"/>
      <c r="F171" s="683"/>
      <c r="G171" s="670" t="s">
        <v>712</v>
      </c>
      <c r="H171" s="671"/>
      <c r="I171" s="671"/>
      <c r="J171" s="671"/>
      <c r="K171" s="671"/>
      <c r="L171" s="671"/>
      <c r="M171" s="671"/>
      <c r="N171" s="671"/>
      <c r="O171" s="671"/>
      <c r="P171" s="671"/>
      <c r="Q171" s="671"/>
      <c r="R171" s="671"/>
      <c r="S171" s="671"/>
      <c r="T171" s="671"/>
      <c r="U171" s="671"/>
      <c r="V171" s="671"/>
      <c r="W171" s="671"/>
      <c r="X171" s="671"/>
      <c r="Y171" s="674" t="s">
        <v>662</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2">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664</v>
      </c>
      <c r="Z172" s="667"/>
      <c r="AA172" s="668"/>
      <c r="AB172" s="630" t="s">
        <v>710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2">
      <c r="A173" s="432" t="s">
        <v>314</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2">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0" t="s">
        <v>315</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311</v>
      </c>
      <c r="X200" s="603"/>
      <c r="Y200" s="606"/>
      <c r="Z200" s="606"/>
      <c r="AA200" s="607"/>
      <c r="AB200" s="600" t="s">
        <v>11</v>
      </c>
      <c r="AC200" s="597"/>
      <c r="AD200" s="598"/>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91" t="s">
        <v>129</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2">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331</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331</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332</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2">
      <c r="A205" s="531" t="s">
        <v>319</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330</v>
      </c>
      <c r="X205" s="561"/>
      <c r="Y205" s="566" t="s">
        <v>12</v>
      </c>
      <c r="Z205" s="566"/>
      <c r="AA205" s="567"/>
      <c r="AB205" s="576" t="s">
        <v>331</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331</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332</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2">
      <c r="A208" s="528" t="s">
        <v>315</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22" t="s">
        <v>129</v>
      </c>
      <c r="AV208" s="523"/>
      <c r="AW208" s="523"/>
      <c r="AX208" s="524"/>
      <c r="AY208">
        <f>COUNTA($H$210)</f>
        <v>0</v>
      </c>
    </row>
    <row r="209" spans="1:51" ht="18.75" hidden="1" customHeight="1" x14ac:dyDescent="0.2">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2">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2">
      <c r="A213" s="514" t="s">
        <v>707</v>
      </c>
      <c r="B213" s="515"/>
      <c r="C213" s="515"/>
      <c r="D213" s="515"/>
      <c r="E213" s="516" t="s">
        <v>303</v>
      </c>
      <c r="F213" s="517"/>
      <c r="G213" s="97" t="s">
        <v>226</v>
      </c>
      <c r="H213" s="484"/>
      <c r="I213" s="485"/>
      <c r="J213" s="485"/>
      <c r="K213" s="485"/>
      <c r="L213" s="485"/>
      <c r="M213" s="485"/>
      <c r="N213" s="485"/>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x14ac:dyDescent="0.25">
      <c r="A214" s="432" t="s">
        <v>657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t="s">
        <v>309</v>
      </c>
      <c r="AS214" s="434"/>
      <c r="AT214" s="435"/>
      <c r="AU214" s="435"/>
      <c r="AV214" s="435"/>
      <c r="AW214" s="435"/>
      <c r="AX214" s="436"/>
      <c r="AY214">
        <f>COUNTIF($AR$214,"☑")</f>
        <v>0</v>
      </c>
    </row>
    <row r="215" spans="1:51" ht="45" customHeight="1" x14ac:dyDescent="0.2">
      <c r="A215" s="421" t="s">
        <v>363</v>
      </c>
      <c r="B215" s="422"/>
      <c r="C215" s="425" t="s">
        <v>227</v>
      </c>
      <c r="D215" s="422"/>
      <c r="E215" s="427" t="s">
        <v>243</v>
      </c>
      <c r="F215" s="428"/>
      <c r="G215" s="429" t="s">
        <v>364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827" t="s">
        <v>819</v>
      </c>
      <c r="H216" s="828"/>
      <c r="I216" s="828"/>
      <c r="J216" s="828"/>
      <c r="K216" s="828"/>
      <c r="L216" s="828"/>
      <c r="M216" s="828"/>
      <c r="N216" s="828"/>
      <c r="O216" s="828"/>
      <c r="P216" s="828"/>
      <c r="Q216" s="828"/>
      <c r="R216" s="828"/>
      <c r="S216" s="828"/>
      <c r="T216" s="828"/>
      <c r="U216" s="828"/>
      <c r="V216" s="829"/>
      <c r="W216" s="497" t="s">
        <v>665</v>
      </c>
      <c r="X216" s="498"/>
      <c r="Y216" s="498"/>
      <c r="Z216" s="498"/>
      <c r="AA216" s="499"/>
      <c r="AB216" s="500" t="s">
        <v>817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830"/>
      <c r="H217" s="831"/>
      <c r="I217" s="831"/>
      <c r="J217" s="831"/>
      <c r="K217" s="831"/>
      <c r="L217" s="831"/>
      <c r="M217" s="831"/>
      <c r="N217" s="831"/>
      <c r="O217" s="831"/>
      <c r="P217" s="831"/>
      <c r="Q217" s="831"/>
      <c r="R217" s="831"/>
      <c r="S217" s="831"/>
      <c r="T217" s="831"/>
      <c r="U217" s="831"/>
      <c r="V217" s="832"/>
      <c r="W217" s="503" t="s">
        <v>666</v>
      </c>
      <c r="X217" s="504"/>
      <c r="Y217" s="504"/>
      <c r="Z217" s="504"/>
      <c r="AA217" s="505"/>
      <c r="AB217" s="506" t="s">
        <v>818</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hidden="1" customHeight="1" x14ac:dyDescent="0.2">
      <c r="A218" s="423"/>
      <c r="B218" s="424"/>
      <c r="C218" s="509" t="s">
        <v>678</v>
      </c>
      <c r="D218" s="510"/>
      <c r="E218" s="164" t="s">
        <v>359</v>
      </c>
      <c r="F218" s="166"/>
      <c r="G218" s="487" t="s">
        <v>230</v>
      </c>
      <c r="H218" s="488"/>
      <c r="I218" s="488"/>
      <c r="J218" s="511" t="s">
        <v>695</v>
      </c>
      <c r="K218" s="512"/>
      <c r="L218" s="512"/>
      <c r="M218" s="512"/>
      <c r="N218" s="512"/>
      <c r="O218" s="512"/>
      <c r="P218" s="512"/>
      <c r="Q218" s="512"/>
      <c r="R218" s="512"/>
      <c r="S218" s="512"/>
      <c r="T218" s="513"/>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679</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666</v>
      </c>
      <c r="H220" s="488"/>
      <c r="I220" s="488"/>
      <c r="J220" s="488"/>
      <c r="K220" s="488"/>
      <c r="L220" s="488"/>
      <c r="M220" s="488"/>
      <c r="N220" s="488"/>
      <c r="O220" s="488"/>
      <c r="P220" s="488"/>
      <c r="Q220" s="488"/>
      <c r="R220" s="488"/>
      <c r="S220" s="488"/>
      <c r="T220" s="488"/>
      <c r="U220" s="833"/>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720</v>
      </c>
      <c r="AE223" s="467"/>
      <c r="AF223" s="467"/>
      <c r="AG223" s="468" t="s">
        <v>792</v>
      </c>
      <c r="AH223" s="469"/>
      <c r="AI223" s="469"/>
      <c r="AJ223" s="469"/>
      <c r="AK223" s="469"/>
      <c r="AL223" s="469"/>
      <c r="AM223" s="469"/>
      <c r="AN223" s="469"/>
      <c r="AO223" s="469"/>
      <c r="AP223" s="469"/>
      <c r="AQ223" s="469"/>
      <c r="AR223" s="469"/>
      <c r="AS223" s="469"/>
      <c r="AT223" s="469"/>
      <c r="AU223" s="469"/>
      <c r="AV223" s="469"/>
      <c r="AW223" s="469"/>
      <c r="AX223" s="470"/>
    </row>
    <row r="224" spans="1:51" ht="55.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720</v>
      </c>
      <c r="AE224" s="380"/>
      <c r="AF224" s="380"/>
      <c r="AG224" s="374" t="s">
        <v>793</v>
      </c>
      <c r="AH224" s="375"/>
      <c r="AI224" s="375"/>
      <c r="AJ224" s="375"/>
      <c r="AK224" s="375"/>
      <c r="AL224" s="375"/>
      <c r="AM224" s="375"/>
      <c r="AN224" s="375"/>
      <c r="AO224" s="375"/>
      <c r="AP224" s="375"/>
      <c r="AQ224" s="375"/>
      <c r="AR224" s="375"/>
      <c r="AS224" s="375"/>
      <c r="AT224" s="375"/>
      <c r="AU224" s="375"/>
      <c r="AV224" s="375"/>
      <c r="AW224" s="375"/>
      <c r="AX224" s="376"/>
    </row>
    <row r="225" spans="1:50" ht="55.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720</v>
      </c>
      <c r="AE225" s="417"/>
      <c r="AF225" s="417"/>
      <c r="AG225" s="402" t="s">
        <v>794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720</v>
      </c>
      <c r="AE226" s="398"/>
      <c r="AF226" s="398"/>
      <c r="AG226" s="400" t="s">
        <v>796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795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795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797</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797</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797</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720</v>
      </c>
      <c r="AE232" s="380"/>
      <c r="AF232" s="380"/>
      <c r="AG232" s="374" t="s">
        <v>798</v>
      </c>
      <c r="AH232" s="375"/>
      <c r="AI232" s="375"/>
      <c r="AJ232" s="375"/>
      <c r="AK232" s="375"/>
      <c r="AL232" s="375"/>
      <c r="AM232" s="375"/>
      <c r="AN232" s="375"/>
      <c r="AO232" s="375"/>
      <c r="AP232" s="375"/>
      <c r="AQ232" s="375"/>
      <c r="AR232" s="375"/>
      <c r="AS232" s="375"/>
      <c r="AT232" s="375"/>
      <c r="AU232" s="375"/>
      <c r="AV232" s="375"/>
      <c r="AW232" s="375"/>
      <c r="AX232" s="376"/>
    </row>
    <row r="233" spans="1:50" ht="52.5" customHeight="1" x14ac:dyDescent="0.2">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720</v>
      </c>
      <c r="AE233" s="417"/>
      <c r="AF233" s="417"/>
      <c r="AG233" s="418" t="s">
        <v>800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797</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720</v>
      </c>
      <c r="AE235" s="410"/>
      <c r="AF235" s="411"/>
      <c r="AG235" s="412" t="s">
        <v>801</v>
      </c>
      <c r="AH235" s="413"/>
      <c r="AI235" s="413"/>
      <c r="AJ235" s="413"/>
      <c r="AK235" s="413"/>
      <c r="AL235" s="413"/>
      <c r="AM235" s="413"/>
      <c r="AN235" s="413"/>
      <c r="AO235" s="413"/>
      <c r="AP235" s="413"/>
      <c r="AQ235" s="413"/>
      <c r="AR235" s="413"/>
      <c r="AS235" s="413"/>
      <c r="AT235" s="413"/>
      <c r="AU235" s="413"/>
      <c r="AV235" s="413"/>
      <c r="AW235" s="413"/>
      <c r="AX235" s="414"/>
    </row>
    <row r="236" spans="1:50" ht="39" customHeight="1" x14ac:dyDescent="0.2">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799</v>
      </c>
      <c r="AE236" s="364"/>
      <c r="AF236" s="365"/>
      <c r="AG236" s="366" t="s">
        <v>802</v>
      </c>
      <c r="AH236" s="367"/>
      <c r="AI236" s="367"/>
      <c r="AJ236" s="367"/>
      <c r="AK236" s="367"/>
      <c r="AL236" s="367"/>
      <c r="AM236" s="367"/>
      <c r="AN236" s="367"/>
      <c r="AO236" s="367"/>
      <c r="AP236" s="367"/>
      <c r="AQ236" s="367"/>
      <c r="AR236" s="367"/>
      <c r="AS236" s="367"/>
      <c r="AT236" s="367"/>
      <c r="AU236" s="367"/>
      <c r="AV236" s="367"/>
      <c r="AW236" s="367"/>
      <c r="AX236" s="368"/>
    </row>
    <row r="237" spans="1:50" ht="39"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799</v>
      </c>
      <c r="AE237" s="373"/>
      <c r="AF237" s="373"/>
      <c r="AG237" s="374" t="s">
        <v>803</v>
      </c>
      <c r="AH237" s="375"/>
      <c r="AI237" s="375"/>
      <c r="AJ237" s="375"/>
      <c r="AK237" s="375"/>
      <c r="AL237" s="375"/>
      <c r="AM237" s="375"/>
      <c r="AN237" s="375"/>
      <c r="AO237" s="375"/>
      <c r="AP237" s="375"/>
      <c r="AQ237" s="375"/>
      <c r="AR237" s="375"/>
      <c r="AS237" s="375"/>
      <c r="AT237" s="375"/>
      <c r="AU237" s="375"/>
      <c r="AV237" s="375"/>
      <c r="AW237" s="375"/>
      <c r="AX237" s="376"/>
    </row>
    <row r="238" spans="1:50" ht="39"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799</v>
      </c>
      <c r="AE238" s="380"/>
      <c r="AF238" s="380"/>
      <c r="AG238" s="374" t="s">
        <v>804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720</v>
      </c>
      <c r="AE239" s="380"/>
      <c r="AF239" s="380"/>
      <c r="AG239" s="404" t="s">
        <v>805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797</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12" t="s">
        <v>0</v>
      </c>
      <c r="D241" s="913"/>
      <c r="E241" s="913"/>
      <c r="F241" s="913"/>
      <c r="G241" s="913"/>
      <c r="H241" s="913"/>
      <c r="I241" s="913"/>
      <c r="J241" s="913"/>
      <c r="K241" s="913"/>
      <c r="L241" s="913"/>
      <c r="M241" s="913"/>
      <c r="N241" s="913"/>
      <c r="O241" s="909" t="s">
        <v>684</v>
      </c>
      <c r="P241" s="910"/>
      <c r="Q241" s="910"/>
      <c r="R241" s="910"/>
      <c r="S241" s="910"/>
      <c r="T241" s="910"/>
      <c r="U241" s="910"/>
      <c r="V241" s="910"/>
      <c r="W241" s="910"/>
      <c r="X241" s="910"/>
      <c r="Y241" s="910"/>
      <c r="Z241" s="910"/>
      <c r="AA241" s="910"/>
      <c r="AB241" s="910"/>
      <c r="AC241" s="910"/>
      <c r="AD241" s="910"/>
      <c r="AE241" s="910"/>
      <c r="AF241" s="91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96"/>
      <c r="D242" s="897"/>
      <c r="E242" s="383"/>
      <c r="F242" s="383"/>
      <c r="G242" s="383"/>
      <c r="H242" s="384"/>
      <c r="I242" s="384"/>
      <c r="J242" s="898"/>
      <c r="K242" s="898"/>
      <c r="L242" s="898"/>
      <c r="M242" s="384"/>
      <c r="N242" s="899"/>
      <c r="O242" s="900"/>
      <c r="P242" s="901"/>
      <c r="Q242" s="901"/>
      <c r="R242" s="901"/>
      <c r="S242" s="901"/>
      <c r="T242" s="901"/>
      <c r="U242" s="901"/>
      <c r="V242" s="901"/>
      <c r="W242" s="901"/>
      <c r="X242" s="901"/>
      <c r="Y242" s="901"/>
      <c r="Z242" s="901"/>
      <c r="AA242" s="901"/>
      <c r="AB242" s="901"/>
      <c r="AC242" s="901"/>
      <c r="AD242" s="901"/>
      <c r="AE242" s="901"/>
      <c r="AF242" s="90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903"/>
      <c r="P243" s="904"/>
      <c r="Q243" s="904"/>
      <c r="R243" s="904"/>
      <c r="S243" s="904"/>
      <c r="T243" s="904"/>
      <c r="U243" s="904"/>
      <c r="V243" s="904"/>
      <c r="W243" s="904"/>
      <c r="X243" s="904"/>
      <c r="Y243" s="904"/>
      <c r="Z243" s="904"/>
      <c r="AA243" s="904"/>
      <c r="AB243" s="904"/>
      <c r="AC243" s="904"/>
      <c r="AD243" s="904"/>
      <c r="AE243" s="904"/>
      <c r="AF243" s="90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903"/>
      <c r="P244" s="904"/>
      <c r="Q244" s="904"/>
      <c r="R244" s="904"/>
      <c r="S244" s="904"/>
      <c r="T244" s="904"/>
      <c r="U244" s="904"/>
      <c r="V244" s="904"/>
      <c r="W244" s="904"/>
      <c r="X244" s="904"/>
      <c r="Y244" s="904"/>
      <c r="Z244" s="904"/>
      <c r="AA244" s="904"/>
      <c r="AB244" s="904"/>
      <c r="AC244" s="904"/>
      <c r="AD244" s="904"/>
      <c r="AE244" s="904"/>
      <c r="AF244" s="90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903"/>
      <c r="P245" s="904"/>
      <c r="Q245" s="904"/>
      <c r="R245" s="904"/>
      <c r="S245" s="904"/>
      <c r="T245" s="904"/>
      <c r="U245" s="904"/>
      <c r="V245" s="904"/>
      <c r="W245" s="904"/>
      <c r="X245" s="904"/>
      <c r="Y245" s="904"/>
      <c r="Z245" s="904"/>
      <c r="AA245" s="904"/>
      <c r="AB245" s="904"/>
      <c r="AC245" s="904"/>
      <c r="AD245" s="904"/>
      <c r="AE245" s="904"/>
      <c r="AF245" s="90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94"/>
      <c r="N246" s="895"/>
      <c r="O246" s="906"/>
      <c r="P246" s="907"/>
      <c r="Q246" s="907"/>
      <c r="R246" s="907"/>
      <c r="S246" s="907"/>
      <c r="T246" s="907"/>
      <c r="U246" s="907"/>
      <c r="V246" s="907"/>
      <c r="W246" s="907"/>
      <c r="X246" s="907"/>
      <c r="Y246" s="907"/>
      <c r="Z246" s="907"/>
      <c r="AA246" s="907"/>
      <c r="AB246" s="907"/>
      <c r="AC246" s="907"/>
      <c r="AD246" s="907"/>
      <c r="AE246" s="907"/>
      <c r="AF246" s="90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24"/>
      <c r="C247" s="313" t="s">
        <v>50</v>
      </c>
      <c r="D247" s="736"/>
      <c r="E247" s="736"/>
      <c r="F247" s="737"/>
      <c r="G247" s="927" t="s">
        <v>806</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5">
      <c r="A248" s="925"/>
      <c r="B248" s="926"/>
      <c r="C248" s="929" t="s">
        <v>54</v>
      </c>
      <c r="D248" s="930"/>
      <c r="E248" s="930"/>
      <c r="F248" s="931"/>
      <c r="G248" s="932" t="s">
        <v>807</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2">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5">
      <c r="A250" s="917" t="s">
        <v>820</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2">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5">
      <c r="A252" s="338" t="s">
        <v>133</v>
      </c>
      <c r="B252" s="339"/>
      <c r="C252" s="339"/>
      <c r="D252" s="339"/>
      <c r="E252" s="340"/>
      <c r="F252" s="923" t="s">
        <v>821</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2">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5">
      <c r="A254" s="338" t="s">
        <v>133</v>
      </c>
      <c r="B254" s="339"/>
      <c r="C254" s="339"/>
      <c r="D254" s="339"/>
      <c r="E254" s="340"/>
      <c r="F254" s="341" t="s">
        <v>822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357</v>
      </c>
      <c r="B258" s="105"/>
      <c r="C258" s="105"/>
      <c r="D258" s="106"/>
      <c r="E258" s="334" t="s">
        <v>713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356</v>
      </c>
      <c r="B259" s="271"/>
      <c r="C259" s="271"/>
      <c r="D259" s="271"/>
      <c r="E259" s="334" t="s">
        <v>714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355</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354</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353</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352</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351</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350</v>
      </c>
      <c r="B265" s="271"/>
      <c r="C265" s="271"/>
      <c r="D265" s="271"/>
      <c r="E265" s="334" t="s">
        <v>719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497</v>
      </c>
      <c r="B266" s="271"/>
      <c r="C266" s="271"/>
      <c r="D266" s="271"/>
      <c r="E266" s="115" t="s">
        <v>687</v>
      </c>
      <c r="F266" s="101"/>
      <c r="G266" s="101"/>
      <c r="H266" s="92" t="str">
        <f>IF(E266="","","-")</f>
        <v>-</v>
      </c>
      <c r="I266" s="101"/>
      <c r="J266" s="101"/>
      <c r="K266" s="92" t="str">
        <f>IF(I266="","","-")</f>
        <v/>
      </c>
      <c r="L266" s="116">
        <v>302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675</v>
      </c>
      <c r="B267" s="271"/>
      <c r="C267" s="271"/>
      <c r="D267" s="271"/>
      <c r="E267" s="115" t="s">
        <v>687</v>
      </c>
      <c r="F267" s="101"/>
      <c r="G267" s="101"/>
      <c r="H267" s="92"/>
      <c r="I267" s="101"/>
      <c r="J267" s="101"/>
      <c r="K267" s="92"/>
      <c r="L267" s="116">
        <v>303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686</v>
      </c>
      <c r="H268" s="101"/>
      <c r="I268" s="101"/>
      <c r="J268" s="100">
        <v>20</v>
      </c>
      <c r="K268" s="100"/>
      <c r="L268" s="116">
        <v>318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344</v>
      </c>
      <c r="B269" s="323"/>
      <c r="C269" s="323"/>
      <c r="D269" s="323"/>
      <c r="E269" s="323"/>
      <c r="F269" s="324"/>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346</v>
      </c>
      <c r="B308" s="329"/>
      <c r="C308" s="329"/>
      <c r="D308" s="329"/>
      <c r="E308" s="329"/>
      <c r="F308" s="330"/>
      <c r="G308" s="309" t="s">
        <v>722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721</v>
      </c>
      <c r="H310" s="300"/>
      <c r="I310" s="300"/>
      <c r="J310" s="300"/>
      <c r="K310" s="301"/>
      <c r="L310" s="302" t="s">
        <v>726</v>
      </c>
      <c r="M310" s="303"/>
      <c r="N310" s="303"/>
      <c r="O310" s="303"/>
      <c r="P310" s="303"/>
      <c r="Q310" s="303"/>
      <c r="R310" s="303"/>
      <c r="S310" s="303"/>
      <c r="T310" s="303"/>
      <c r="U310" s="303"/>
      <c r="V310" s="303"/>
      <c r="W310" s="303"/>
      <c r="X310" s="304"/>
      <c r="Y310" s="305">
        <v>1.1000000000000001</v>
      </c>
      <c r="Z310" s="306"/>
      <c r="AA310" s="306"/>
      <c r="AB310" s="307"/>
      <c r="AC310" s="299" t="s">
        <v>744</v>
      </c>
      <c r="AD310" s="300"/>
      <c r="AE310" s="300"/>
      <c r="AF310" s="300"/>
      <c r="AG310" s="301"/>
      <c r="AH310" s="302" t="s">
        <v>745</v>
      </c>
      <c r="AI310" s="303"/>
      <c r="AJ310" s="303"/>
      <c r="AK310" s="303"/>
      <c r="AL310" s="303"/>
      <c r="AM310" s="303"/>
      <c r="AN310" s="303"/>
      <c r="AO310" s="303"/>
      <c r="AP310" s="303"/>
      <c r="AQ310" s="303"/>
      <c r="AR310" s="303"/>
      <c r="AS310" s="303"/>
      <c r="AT310" s="304"/>
      <c r="AU310" s="305">
        <v>44</v>
      </c>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1.1000000000000001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44</v>
      </c>
      <c r="AV320" s="286"/>
      <c r="AW320" s="286"/>
      <c r="AX320" s="288"/>
    </row>
    <row r="321" spans="1:51" ht="24.75" customHeight="1" x14ac:dyDescent="0.2">
      <c r="A321" s="331"/>
      <c r="B321" s="332"/>
      <c r="C321" s="332"/>
      <c r="D321" s="332"/>
      <c r="E321" s="332"/>
      <c r="F321" s="333"/>
      <c r="G321" s="309" t="s">
        <v>753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758</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755</v>
      </c>
      <c r="H323" s="300"/>
      <c r="I323" s="300"/>
      <c r="J323" s="300"/>
      <c r="K323" s="301"/>
      <c r="L323" s="302" t="s">
        <v>754</v>
      </c>
      <c r="M323" s="303"/>
      <c r="N323" s="303"/>
      <c r="O323" s="303"/>
      <c r="P323" s="303"/>
      <c r="Q323" s="303"/>
      <c r="R323" s="303"/>
      <c r="S323" s="303"/>
      <c r="T323" s="303"/>
      <c r="U323" s="303"/>
      <c r="V323" s="303"/>
      <c r="W323" s="303"/>
      <c r="X323" s="304"/>
      <c r="Y323" s="305">
        <v>2</v>
      </c>
      <c r="Z323" s="306"/>
      <c r="AA323" s="306"/>
      <c r="AB323" s="307"/>
      <c r="AC323" s="299" t="s">
        <v>759</v>
      </c>
      <c r="AD323" s="300"/>
      <c r="AE323" s="300"/>
      <c r="AF323" s="300"/>
      <c r="AG323" s="301"/>
      <c r="AH323" s="302" t="s">
        <v>750</v>
      </c>
      <c r="AI323" s="303"/>
      <c r="AJ323" s="303"/>
      <c r="AK323" s="303"/>
      <c r="AL323" s="303"/>
      <c r="AM323" s="303"/>
      <c r="AN323" s="303"/>
      <c r="AO323" s="303"/>
      <c r="AP323" s="303"/>
      <c r="AQ323" s="303"/>
      <c r="AR323" s="303"/>
      <c r="AS323" s="303"/>
      <c r="AT323" s="304"/>
      <c r="AU323" s="305">
        <v>1.5</v>
      </c>
      <c r="AV323" s="306"/>
      <c r="AW323" s="306"/>
      <c r="AX323" s="308"/>
      <c r="AY323">
        <f t="shared" si="11"/>
        <v>2</v>
      </c>
    </row>
    <row r="324" spans="1:51" ht="24.75"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1.5</v>
      </c>
      <c r="AV333" s="286"/>
      <c r="AW333" s="286"/>
      <c r="AX333" s="288"/>
      <c r="AY333">
        <f t="shared" si="11"/>
        <v>2</v>
      </c>
    </row>
    <row r="334" spans="1:51" ht="24.75" hidden="1" customHeight="1" x14ac:dyDescent="0.2">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658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723</v>
      </c>
      <c r="D366" s="265"/>
      <c r="E366" s="265"/>
      <c r="F366" s="265"/>
      <c r="G366" s="265"/>
      <c r="H366" s="265"/>
      <c r="I366" s="265"/>
      <c r="J366" s="248">
        <v>7000012050002</v>
      </c>
      <c r="K366" s="249"/>
      <c r="L366" s="249"/>
      <c r="M366" s="249"/>
      <c r="N366" s="249"/>
      <c r="O366" s="249"/>
      <c r="P366" s="267" t="s">
        <v>724</v>
      </c>
      <c r="Q366" s="250"/>
      <c r="R366" s="250"/>
      <c r="S366" s="250"/>
      <c r="T366" s="250"/>
      <c r="U366" s="250"/>
      <c r="V366" s="250"/>
      <c r="W366" s="250"/>
      <c r="X366" s="250"/>
      <c r="Y366" s="251">
        <v>1.1000000000000001</v>
      </c>
      <c r="Z366" s="252"/>
      <c r="AA366" s="252"/>
      <c r="AB366" s="253"/>
      <c r="AC366" s="237" t="s">
        <v>76</v>
      </c>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x14ac:dyDescent="0.2">
      <c r="A367" s="245">
        <v>2</v>
      </c>
      <c r="B367" s="245">
        <v>1</v>
      </c>
      <c r="C367" s="266" t="s">
        <v>725</v>
      </c>
      <c r="D367" s="265"/>
      <c r="E367" s="265"/>
      <c r="F367" s="265"/>
      <c r="G367" s="265"/>
      <c r="H367" s="265"/>
      <c r="I367" s="265"/>
      <c r="J367" s="248">
        <v>7011805002669</v>
      </c>
      <c r="K367" s="249"/>
      <c r="L367" s="249"/>
      <c r="M367" s="249"/>
      <c r="N367" s="249"/>
      <c r="O367" s="249"/>
      <c r="P367" s="267" t="s">
        <v>736</v>
      </c>
      <c r="Q367" s="250"/>
      <c r="R367" s="250"/>
      <c r="S367" s="250"/>
      <c r="T367" s="250"/>
      <c r="U367" s="250"/>
      <c r="V367" s="250"/>
      <c r="W367" s="250"/>
      <c r="X367" s="250"/>
      <c r="Y367" s="251">
        <v>0.7</v>
      </c>
      <c r="Z367" s="252"/>
      <c r="AA367" s="252"/>
      <c r="AB367" s="253"/>
      <c r="AC367" s="237" t="s">
        <v>76</v>
      </c>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1</v>
      </c>
    </row>
    <row r="368" spans="1:51" ht="30" customHeight="1" x14ac:dyDescent="0.2">
      <c r="A368" s="245">
        <v>3</v>
      </c>
      <c r="B368" s="245">
        <v>1</v>
      </c>
      <c r="C368" s="266" t="s">
        <v>727</v>
      </c>
      <c r="D368" s="265"/>
      <c r="E368" s="265"/>
      <c r="F368" s="265"/>
      <c r="G368" s="265"/>
      <c r="H368" s="265"/>
      <c r="I368" s="265"/>
      <c r="J368" s="248"/>
      <c r="K368" s="249"/>
      <c r="L368" s="249"/>
      <c r="M368" s="249"/>
      <c r="N368" s="249"/>
      <c r="O368" s="249"/>
      <c r="P368" s="267" t="s">
        <v>729</v>
      </c>
      <c r="Q368" s="250"/>
      <c r="R368" s="250"/>
      <c r="S368" s="250"/>
      <c r="T368" s="250"/>
      <c r="U368" s="250"/>
      <c r="V368" s="250"/>
      <c r="W368" s="250"/>
      <c r="X368" s="250"/>
      <c r="Y368" s="251">
        <v>0.1</v>
      </c>
      <c r="Z368" s="252"/>
      <c r="AA368" s="252"/>
      <c r="AB368" s="253"/>
      <c r="AC368" s="237" t="s">
        <v>76</v>
      </c>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1</v>
      </c>
    </row>
    <row r="369" spans="1:51" ht="30" customHeight="1" x14ac:dyDescent="0.2">
      <c r="A369" s="245">
        <v>4</v>
      </c>
      <c r="B369" s="245">
        <v>1</v>
      </c>
      <c r="C369" s="266" t="s">
        <v>811</v>
      </c>
      <c r="D369" s="265"/>
      <c r="E369" s="265"/>
      <c r="F369" s="265"/>
      <c r="G369" s="265"/>
      <c r="H369" s="265"/>
      <c r="I369" s="265"/>
      <c r="J369" s="248">
        <v>3020001041096</v>
      </c>
      <c r="K369" s="249"/>
      <c r="L369" s="249"/>
      <c r="M369" s="249"/>
      <c r="N369" s="249"/>
      <c r="O369" s="249"/>
      <c r="P369" s="267" t="s">
        <v>728</v>
      </c>
      <c r="Q369" s="250"/>
      <c r="R369" s="250"/>
      <c r="S369" s="250"/>
      <c r="T369" s="250"/>
      <c r="U369" s="250"/>
      <c r="V369" s="250"/>
      <c r="W369" s="250"/>
      <c r="X369" s="250"/>
      <c r="Y369" s="251">
        <v>0.1</v>
      </c>
      <c r="Z369" s="252"/>
      <c r="AA369" s="252"/>
      <c r="AB369" s="253"/>
      <c r="AC369" s="237" t="s">
        <v>76</v>
      </c>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1</v>
      </c>
    </row>
    <row r="370" spans="1:51" ht="30" customHeight="1" x14ac:dyDescent="0.2">
      <c r="A370" s="245">
        <v>5</v>
      </c>
      <c r="B370" s="245">
        <v>1</v>
      </c>
      <c r="C370" s="266" t="s">
        <v>730</v>
      </c>
      <c r="D370" s="265"/>
      <c r="E370" s="265"/>
      <c r="F370" s="265"/>
      <c r="G370" s="265"/>
      <c r="H370" s="265"/>
      <c r="I370" s="265"/>
      <c r="J370" s="248"/>
      <c r="K370" s="249"/>
      <c r="L370" s="249"/>
      <c r="M370" s="249"/>
      <c r="N370" s="249"/>
      <c r="O370" s="249"/>
      <c r="P370" s="267" t="s">
        <v>733</v>
      </c>
      <c r="Q370" s="250"/>
      <c r="R370" s="250"/>
      <c r="S370" s="250"/>
      <c r="T370" s="250"/>
      <c r="U370" s="250"/>
      <c r="V370" s="250"/>
      <c r="W370" s="250"/>
      <c r="X370" s="250"/>
      <c r="Y370" s="251">
        <v>0</v>
      </c>
      <c r="Z370" s="252"/>
      <c r="AA370" s="252"/>
      <c r="AB370" s="253"/>
      <c r="AC370" s="237" t="s">
        <v>76</v>
      </c>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1</v>
      </c>
    </row>
    <row r="371" spans="1:51" ht="30" customHeight="1" x14ac:dyDescent="0.2">
      <c r="A371" s="245">
        <v>6</v>
      </c>
      <c r="B371" s="245">
        <v>1</v>
      </c>
      <c r="C371" s="266" t="s">
        <v>731</v>
      </c>
      <c r="D371" s="265"/>
      <c r="E371" s="265"/>
      <c r="F371" s="265"/>
      <c r="G371" s="265"/>
      <c r="H371" s="265"/>
      <c r="I371" s="265"/>
      <c r="J371" s="248"/>
      <c r="K371" s="249"/>
      <c r="L371" s="249"/>
      <c r="M371" s="249"/>
      <c r="N371" s="249"/>
      <c r="O371" s="249"/>
      <c r="P371" s="267" t="s">
        <v>732</v>
      </c>
      <c r="Q371" s="250"/>
      <c r="R371" s="250"/>
      <c r="S371" s="250"/>
      <c r="T371" s="250"/>
      <c r="U371" s="250"/>
      <c r="V371" s="250"/>
      <c r="W371" s="250"/>
      <c r="X371" s="250"/>
      <c r="Y371" s="251">
        <v>0</v>
      </c>
      <c r="Z371" s="252"/>
      <c r="AA371" s="252"/>
      <c r="AB371" s="253"/>
      <c r="AC371" s="237" t="s">
        <v>76</v>
      </c>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1</v>
      </c>
    </row>
    <row r="372" spans="1:51" ht="30" customHeight="1" x14ac:dyDescent="0.2">
      <c r="A372" s="245">
        <v>7</v>
      </c>
      <c r="B372" s="245">
        <v>1</v>
      </c>
      <c r="C372" s="266" t="s">
        <v>734</v>
      </c>
      <c r="D372" s="265"/>
      <c r="E372" s="265"/>
      <c r="F372" s="265"/>
      <c r="G372" s="265"/>
      <c r="H372" s="265"/>
      <c r="I372" s="265"/>
      <c r="J372" s="248"/>
      <c r="K372" s="249"/>
      <c r="L372" s="249"/>
      <c r="M372" s="249"/>
      <c r="N372" s="249"/>
      <c r="O372" s="249"/>
      <c r="P372" s="267" t="s">
        <v>739</v>
      </c>
      <c r="Q372" s="250"/>
      <c r="R372" s="250"/>
      <c r="S372" s="250"/>
      <c r="T372" s="250"/>
      <c r="U372" s="250"/>
      <c r="V372" s="250"/>
      <c r="W372" s="250"/>
      <c r="X372" s="250"/>
      <c r="Y372" s="251">
        <v>0</v>
      </c>
      <c r="Z372" s="252"/>
      <c r="AA372" s="252"/>
      <c r="AB372" s="253"/>
      <c r="AC372" s="237" t="s">
        <v>76</v>
      </c>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1</v>
      </c>
    </row>
    <row r="373" spans="1:51" ht="30" customHeight="1" x14ac:dyDescent="0.2">
      <c r="A373" s="245">
        <v>8</v>
      </c>
      <c r="B373" s="245">
        <v>1</v>
      </c>
      <c r="C373" s="266" t="s">
        <v>735</v>
      </c>
      <c r="D373" s="265"/>
      <c r="E373" s="265"/>
      <c r="F373" s="265"/>
      <c r="G373" s="265"/>
      <c r="H373" s="265"/>
      <c r="I373" s="265"/>
      <c r="J373" s="248"/>
      <c r="K373" s="249"/>
      <c r="L373" s="249"/>
      <c r="M373" s="249"/>
      <c r="N373" s="249"/>
      <c r="O373" s="249"/>
      <c r="P373" s="267" t="s">
        <v>741</v>
      </c>
      <c r="Q373" s="250"/>
      <c r="R373" s="250"/>
      <c r="S373" s="250"/>
      <c r="T373" s="250"/>
      <c r="U373" s="250"/>
      <c r="V373" s="250"/>
      <c r="W373" s="250"/>
      <c r="X373" s="250"/>
      <c r="Y373" s="251">
        <v>0</v>
      </c>
      <c r="Z373" s="252"/>
      <c r="AA373" s="252"/>
      <c r="AB373" s="253"/>
      <c r="AC373" s="237" t="s">
        <v>76</v>
      </c>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1</v>
      </c>
    </row>
    <row r="374" spans="1:51" ht="30" customHeight="1" x14ac:dyDescent="0.2">
      <c r="A374" s="245">
        <v>9</v>
      </c>
      <c r="B374" s="245">
        <v>1</v>
      </c>
      <c r="C374" s="266" t="s">
        <v>737</v>
      </c>
      <c r="D374" s="265"/>
      <c r="E374" s="265"/>
      <c r="F374" s="265"/>
      <c r="G374" s="265"/>
      <c r="H374" s="265"/>
      <c r="I374" s="265"/>
      <c r="J374" s="248"/>
      <c r="K374" s="249"/>
      <c r="L374" s="249"/>
      <c r="M374" s="249"/>
      <c r="N374" s="249"/>
      <c r="O374" s="249"/>
      <c r="P374" s="267" t="s">
        <v>738</v>
      </c>
      <c r="Q374" s="250"/>
      <c r="R374" s="250"/>
      <c r="S374" s="250"/>
      <c r="T374" s="250"/>
      <c r="U374" s="250"/>
      <c r="V374" s="250"/>
      <c r="W374" s="250"/>
      <c r="X374" s="250"/>
      <c r="Y374" s="251">
        <v>0</v>
      </c>
      <c r="Z374" s="252"/>
      <c r="AA374" s="252"/>
      <c r="AB374" s="253"/>
      <c r="AC374" s="237" t="s">
        <v>76</v>
      </c>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1</v>
      </c>
    </row>
    <row r="375" spans="1:51" ht="44.25" customHeight="1" x14ac:dyDescent="0.2">
      <c r="A375" s="245">
        <v>10</v>
      </c>
      <c r="B375" s="245">
        <v>1</v>
      </c>
      <c r="C375" s="266" t="s">
        <v>740</v>
      </c>
      <c r="D375" s="265"/>
      <c r="E375" s="265"/>
      <c r="F375" s="265"/>
      <c r="G375" s="265"/>
      <c r="H375" s="265"/>
      <c r="I375" s="265"/>
      <c r="J375" s="248">
        <v>6011101008586</v>
      </c>
      <c r="K375" s="249"/>
      <c r="L375" s="249"/>
      <c r="M375" s="249"/>
      <c r="N375" s="249"/>
      <c r="O375" s="249"/>
      <c r="P375" s="267" t="s">
        <v>742</v>
      </c>
      <c r="Q375" s="250"/>
      <c r="R375" s="250"/>
      <c r="S375" s="250"/>
      <c r="T375" s="250"/>
      <c r="U375" s="250"/>
      <c r="V375" s="250"/>
      <c r="W375" s="250"/>
      <c r="X375" s="250"/>
      <c r="Y375" s="251">
        <v>0</v>
      </c>
      <c r="Z375" s="252"/>
      <c r="AA375" s="252"/>
      <c r="AB375" s="253"/>
      <c r="AC375" s="237" t="s">
        <v>76</v>
      </c>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746</v>
      </c>
      <c r="D399" s="265"/>
      <c r="E399" s="265"/>
      <c r="F399" s="265"/>
      <c r="G399" s="265"/>
      <c r="H399" s="265"/>
      <c r="I399" s="265"/>
      <c r="J399" s="248">
        <v>7011001016408</v>
      </c>
      <c r="K399" s="249"/>
      <c r="L399" s="249"/>
      <c r="M399" s="249"/>
      <c r="N399" s="249"/>
      <c r="O399" s="249"/>
      <c r="P399" s="267" t="s">
        <v>745</v>
      </c>
      <c r="Q399" s="250"/>
      <c r="R399" s="250"/>
      <c r="S399" s="250"/>
      <c r="T399" s="250"/>
      <c r="U399" s="250"/>
      <c r="V399" s="250"/>
      <c r="W399" s="250"/>
      <c r="X399" s="250"/>
      <c r="Y399" s="251">
        <v>44</v>
      </c>
      <c r="Z399" s="252"/>
      <c r="AA399" s="252"/>
      <c r="AB399" s="253"/>
      <c r="AC399" s="237" t="s">
        <v>333</v>
      </c>
      <c r="AD399" s="238"/>
      <c r="AE399" s="238"/>
      <c r="AF399" s="238"/>
      <c r="AG399" s="238"/>
      <c r="AH399" s="268">
        <v>1</v>
      </c>
      <c r="AI399" s="269"/>
      <c r="AJ399" s="269"/>
      <c r="AK399" s="269"/>
      <c r="AL399" s="241">
        <v>100</v>
      </c>
      <c r="AM399" s="242"/>
      <c r="AN399" s="242"/>
      <c r="AO399" s="243"/>
      <c r="AP399" s="244"/>
      <c r="AQ399" s="244"/>
      <c r="AR399" s="244"/>
      <c r="AS399" s="244"/>
      <c r="AT399" s="244"/>
      <c r="AU399" s="244"/>
      <c r="AV399" s="244"/>
      <c r="AW399" s="244"/>
      <c r="AX399" s="244"/>
      <c r="AY399">
        <f>$AY$396</f>
        <v>1</v>
      </c>
    </row>
    <row r="400" spans="1:51" ht="30" customHeight="1" x14ac:dyDescent="0.2">
      <c r="A400" s="245">
        <v>2</v>
      </c>
      <c r="B400" s="245">
        <v>1</v>
      </c>
      <c r="C400" s="266" t="s">
        <v>746</v>
      </c>
      <c r="D400" s="265"/>
      <c r="E400" s="265"/>
      <c r="F400" s="265"/>
      <c r="G400" s="265"/>
      <c r="H400" s="265"/>
      <c r="I400" s="265"/>
      <c r="J400" s="248">
        <v>7011001016408</v>
      </c>
      <c r="K400" s="249"/>
      <c r="L400" s="249"/>
      <c r="M400" s="249"/>
      <c r="N400" s="249"/>
      <c r="O400" s="249"/>
      <c r="P400" s="267" t="s">
        <v>745</v>
      </c>
      <c r="Q400" s="250"/>
      <c r="R400" s="250"/>
      <c r="S400" s="250"/>
      <c r="T400" s="250"/>
      <c r="U400" s="250"/>
      <c r="V400" s="250"/>
      <c r="W400" s="250"/>
      <c r="X400" s="250"/>
      <c r="Y400" s="251">
        <v>12</v>
      </c>
      <c r="Z400" s="252"/>
      <c r="AA400" s="252"/>
      <c r="AB400" s="253"/>
      <c r="AC400" s="237" t="s">
        <v>333</v>
      </c>
      <c r="AD400" s="238"/>
      <c r="AE400" s="238"/>
      <c r="AF400" s="238"/>
      <c r="AG400" s="238"/>
      <c r="AH400" s="268">
        <v>2</v>
      </c>
      <c r="AI400" s="269"/>
      <c r="AJ400" s="269"/>
      <c r="AK400" s="269"/>
      <c r="AL400" s="241">
        <v>98</v>
      </c>
      <c r="AM400" s="242"/>
      <c r="AN400" s="242"/>
      <c r="AO400" s="243"/>
      <c r="AP400" s="244"/>
      <c r="AQ400" s="244"/>
      <c r="AR400" s="244"/>
      <c r="AS400" s="244"/>
      <c r="AT400" s="244"/>
      <c r="AU400" s="244"/>
      <c r="AV400" s="244"/>
      <c r="AW400" s="244"/>
      <c r="AX400" s="244"/>
      <c r="AY400">
        <f>COUNTA($C$400)</f>
        <v>1</v>
      </c>
    </row>
    <row r="401" spans="1:51" ht="30" customHeight="1" x14ac:dyDescent="0.2">
      <c r="A401" s="245">
        <v>3</v>
      </c>
      <c r="B401" s="245">
        <v>1</v>
      </c>
      <c r="C401" s="266" t="s">
        <v>748</v>
      </c>
      <c r="D401" s="265"/>
      <c r="E401" s="265"/>
      <c r="F401" s="265"/>
      <c r="G401" s="265"/>
      <c r="H401" s="265"/>
      <c r="I401" s="265"/>
      <c r="J401" s="248">
        <v>5010001006123</v>
      </c>
      <c r="K401" s="249"/>
      <c r="L401" s="249"/>
      <c r="M401" s="249"/>
      <c r="N401" s="249"/>
      <c r="O401" s="249"/>
      <c r="P401" s="267" t="s">
        <v>747</v>
      </c>
      <c r="Q401" s="250"/>
      <c r="R401" s="250"/>
      <c r="S401" s="250"/>
      <c r="T401" s="250"/>
      <c r="U401" s="250"/>
      <c r="V401" s="250"/>
      <c r="W401" s="250"/>
      <c r="X401" s="250"/>
      <c r="Y401" s="251">
        <v>6</v>
      </c>
      <c r="Z401" s="252"/>
      <c r="AA401" s="252"/>
      <c r="AB401" s="253"/>
      <c r="AC401" s="237" t="s">
        <v>333</v>
      </c>
      <c r="AD401" s="238"/>
      <c r="AE401" s="238"/>
      <c r="AF401" s="238"/>
      <c r="AG401" s="238"/>
      <c r="AH401" s="239">
        <v>1</v>
      </c>
      <c r="AI401" s="240"/>
      <c r="AJ401" s="240"/>
      <c r="AK401" s="240"/>
      <c r="AL401" s="241">
        <v>100</v>
      </c>
      <c r="AM401" s="242"/>
      <c r="AN401" s="242"/>
      <c r="AO401" s="243"/>
      <c r="AP401" s="244"/>
      <c r="AQ401" s="244"/>
      <c r="AR401" s="244"/>
      <c r="AS401" s="244"/>
      <c r="AT401" s="244"/>
      <c r="AU401" s="244"/>
      <c r="AV401" s="244"/>
      <c r="AW401" s="244"/>
      <c r="AX401" s="244"/>
      <c r="AY401">
        <f>COUNTA($C$401)</f>
        <v>1</v>
      </c>
    </row>
    <row r="402" spans="1:51" ht="30" customHeight="1" x14ac:dyDescent="0.2">
      <c r="A402" s="245">
        <v>4</v>
      </c>
      <c r="B402" s="245">
        <v>1</v>
      </c>
      <c r="C402" s="266" t="s">
        <v>812</v>
      </c>
      <c r="D402" s="265"/>
      <c r="E402" s="265"/>
      <c r="F402" s="265"/>
      <c r="G402" s="265"/>
      <c r="H402" s="265"/>
      <c r="I402" s="265"/>
      <c r="J402" s="248">
        <v>9040003012071</v>
      </c>
      <c r="K402" s="249"/>
      <c r="L402" s="249"/>
      <c r="M402" s="249"/>
      <c r="N402" s="249"/>
      <c r="O402" s="249"/>
      <c r="P402" s="267" t="s">
        <v>749</v>
      </c>
      <c r="Q402" s="250"/>
      <c r="R402" s="250"/>
      <c r="S402" s="250"/>
      <c r="T402" s="250"/>
      <c r="U402" s="250"/>
      <c r="V402" s="250"/>
      <c r="W402" s="250"/>
      <c r="X402" s="250"/>
      <c r="Y402" s="251">
        <v>4</v>
      </c>
      <c r="Z402" s="252"/>
      <c r="AA402" s="252"/>
      <c r="AB402" s="253"/>
      <c r="AC402" s="237" t="s">
        <v>333</v>
      </c>
      <c r="AD402" s="238"/>
      <c r="AE402" s="238"/>
      <c r="AF402" s="238"/>
      <c r="AG402" s="238"/>
      <c r="AH402" s="239">
        <v>1</v>
      </c>
      <c r="AI402" s="240"/>
      <c r="AJ402" s="240"/>
      <c r="AK402" s="240"/>
      <c r="AL402" s="241">
        <v>99</v>
      </c>
      <c r="AM402" s="242"/>
      <c r="AN402" s="242"/>
      <c r="AO402" s="243"/>
      <c r="AP402" s="244"/>
      <c r="AQ402" s="244"/>
      <c r="AR402" s="244"/>
      <c r="AS402" s="244"/>
      <c r="AT402" s="244"/>
      <c r="AU402" s="244"/>
      <c r="AV402" s="244"/>
      <c r="AW402" s="244"/>
      <c r="AX402" s="244"/>
      <c r="AY402">
        <f>COUNTA($C$402)</f>
        <v>1</v>
      </c>
    </row>
    <row r="403" spans="1:51" ht="30" customHeight="1" x14ac:dyDescent="0.2">
      <c r="A403" s="245">
        <v>5</v>
      </c>
      <c r="B403" s="245">
        <v>1</v>
      </c>
      <c r="C403" s="266" t="s">
        <v>751</v>
      </c>
      <c r="D403" s="265"/>
      <c r="E403" s="265"/>
      <c r="F403" s="265"/>
      <c r="G403" s="265"/>
      <c r="H403" s="265"/>
      <c r="I403" s="265"/>
      <c r="J403" s="248">
        <v>9012801002438</v>
      </c>
      <c r="K403" s="249"/>
      <c r="L403" s="249"/>
      <c r="M403" s="249"/>
      <c r="N403" s="249"/>
      <c r="O403" s="249"/>
      <c r="P403" s="267" t="s">
        <v>752</v>
      </c>
      <c r="Q403" s="250"/>
      <c r="R403" s="250"/>
      <c r="S403" s="250"/>
      <c r="T403" s="250"/>
      <c r="U403" s="250"/>
      <c r="V403" s="250"/>
      <c r="W403" s="250"/>
      <c r="X403" s="250"/>
      <c r="Y403" s="251">
        <v>3</v>
      </c>
      <c r="Z403" s="252"/>
      <c r="AA403" s="252"/>
      <c r="AB403" s="253"/>
      <c r="AC403" s="237" t="s">
        <v>333</v>
      </c>
      <c r="AD403" s="238"/>
      <c r="AE403" s="238"/>
      <c r="AF403" s="238"/>
      <c r="AG403" s="238"/>
      <c r="AH403" s="239">
        <v>1</v>
      </c>
      <c r="AI403" s="240"/>
      <c r="AJ403" s="240"/>
      <c r="AK403" s="240"/>
      <c r="AL403" s="241">
        <v>100</v>
      </c>
      <c r="AM403" s="242"/>
      <c r="AN403" s="242"/>
      <c r="AO403" s="243"/>
      <c r="AP403" s="244"/>
      <c r="AQ403" s="244"/>
      <c r="AR403" s="244"/>
      <c r="AS403" s="244"/>
      <c r="AT403" s="244"/>
      <c r="AU403" s="244"/>
      <c r="AV403" s="244"/>
      <c r="AW403" s="244"/>
      <c r="AX403" s="244"/>
      <c r="AY403">
        <f>COUNTA($C$403)</f>
        <v>1</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67"/>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748</v>
      </c>
      <c r="D432" s="265"/>
      <c r="E432" s="265"/>
      <c r="F432" s="265"/>
      <c r="G432" s="265"/>
      <c r="H432" s="265"/>
      <c r="I432" s="265"/>
      <c r="J432" s="248">
        <v>5010001006123</v>
      </c>
      <c r="K432" s="249"/>
      <c r="L432" s="249"/>
      <c r="M432" s="249"/>
      <c r="N432" s="249"/>
      <c r="O432" s="249"/>
      <c r="P432" s="267" t="s">
        <v>762</v>
      </c>
      <c r="Q432" s="250"/>
      <c r="R432" s="250"/>
      <c r="S432" s="250"/>
      <c r="T432" s="250"/>
      <c r="U432" s="250"/>
      <c r="V432" s="250"/>
      <c r="W432" s="250"/>
      <c r="X432" s="250"/>
      <c r="Y432" s="251">
        <v>2</v>
      </c>
      <c r="Z432" s="252"/>
      <c r="AA432" s="252"/>
      <c r="AB432" s="253"/>
      <c r="AC432" s="237" t="s">
        <v>340</v>
      </c>
      <c r="AD432" s="238"/>
      <c r="AE432" s="238"/>
      <c r="AF432" s="238"/>
      <c r="AG432" s="238"/>
      <c r="AH432" s="268" t="s">
        <v>757</v>
      </c>
      <c r="AI432" s="269"/>
      <c r="AJ432" s="269"/>
      <c r="AK432" s="269"/>
      <c r="AL432" s="241" t="s">
        <v>757</v>
      </c>
      <c r="AM432" s="242"/>
      <c r="AN432" s="242"/>
      <c r="AO432" s="243"/>
      <c r="AP432" s="244"/>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2">
      <c r="A465" s="245">
        <v>1</v>
      </c>
      <c r="B465" s="245">
        <v>1</v>
      </c>
      <c r="C465" s="266" t="s">
        <v>760</v>
      </c>
      <c r="D465" s="265"/>
      <c r="E465" s="265"/>
      <c r="F465" s="265"/>
      <c r="G465" s="265"/>
      <c r="H465" s="265"/>
      <c r="I465" s="265"/>
      <c r="J465" s="248">
        <v>6011101008586</v>
      </c>
      <c r="K465" s="249"/>
      <c r="L465" s="249"/>
      <c r="M465" s="249"/>
      <c r="N465" s="249"/>
      <c r="O465" s="249"/>
      <c r="P465" s="267" t="s">
        <v>761</v>
      </c>
      <c r="Q465" s="250"/>
      <c r="R465" s="250"/>
      <c r="S465" s="250"/>
      <c r="T465" s="250"/>
      <c r="U465" s="250"/>
      <c r="V465" s="250"/>
      <c r="W465" s="250"/>
      <c r="X465" s="250"/>
      <c r="Y465" s="251">
        <v>1.5</v>
      </c>
      <c r="Z465" s="252"/>
      <c r="AA465" s="252"/>
      <c r="AB465" s="253"/>
      <c r="AC465" s="237" t="s">
        <v>339</v>
      </c>
      <c r="AD465" s="238"/>
      <c r="AE465" s="238"/>
      <c r="AF465" s="238"/>
      <c r="AG465" s="238"/>
      <c r="AH465" s="268" t="s">
        <v>757</v>
      </c>
      <c r="AI465" s="269"/>
      <c r="AJ465" s="269"/>
      <c r="AK465" s="269"/>
      <c r="AL465" s="241" t="s">
        <v>757</v>
      </c>
      <c r="AM465" s="242"/>
      <c r="AN465" s="242"/>
      <c r="AO465" s="243"/>
      <c r="AP465" s="244"/>
      <c r="AQ465" s="244"/>
      <c r="AR465" s="244"/>
      <c r="AS465" s="244"/>
      <c r="AT465" s="244"/>
      <c r="AU465" s="244"/>
      <c r="AV465" s="244"/>
      <c r="AW465" s="244"/>
      <c r="AX465" s="244"/>
      <c r="AY465">
        <f>$AY$462</f>
        <v>1</v>
      </c>
    </row>
    <row r="466" spans="1:51" ht="30" customHeight="1" x14ac:dyDescent="0.2">
      <c r="A466" s="245">
        <v>2</v>
      </c>
      <c r="B466" s="245">
        <v>1</v>
      </c>
      <c r="C466" s="266" t="s">
        <v>760</v>
      </c>
      <c r="D466" s="265"/>
      <c r="E466" s="265"/>
      <c r="F466" s="265"/>
      <c r="G466" s="265"/>
      <c r="H466" s="265"/>
      <c r="I466" s="265"/>
      <c r="J466" s="248">
        <v>6011101008586</v>
      </c>
      <c r="K466" s="249"/>
      <c r="L466" s="249"/>
      <c r="M466" s="249"/>
      <c r="N466" s="249"/>
      <c r="O466" s="249"/>
      <c r="P466" s="267" t="s">
        <v>756</v>
      </c>
      <c r="Q466" s="250"/>
      <c r="R466" s="250"/>
      <c r="S466" s="250"/>
      <c r="T466" s="250"/>
      <c r="U466" s="250"/>
      <c r="V466" s="250"/>
      <c r="W466" s="250"/>
      <c r="X466" s="250"/>
      <c r="Y466" s="251">
        <v>0.3</v>
      </c>
      <c r="Z466" s="252"/>
      <c r="AA466" s="252"/>
      <c r="AB466" s="253"/>
      <c r="AC466" s="237" t="s">
        <v>339</v>
      </c>
      <c r="AD466" s="238"/>
      <c r="AE466" s="238"/>
      <c r="AF466" s="238"/>
      <c r="AG466" s="238"/>
      <c r="AH466" s="268" t="s">
        <v>757</v>
      </c>
      <c r="AI466" s="269"/>
      <c r="AJ466" s="269"/>
      <c r="AK466" s="269"/>
      <c r="AL466" s="241" t="s">
        <v>757</v>
      </c>
      <c r="AM466" s="242"/>
      <c r="AN466" s="242"/>
      <c r="AO466" s="243"/>
      <c r="AP466" s="244"/>
      <c r="AQ466" s="244"/>
      <c r="AR466" s="244"/>
      <c r="AS466" s="244"/>
      <c r="AT466" s="244"/>
      <c r="AU466" s="244"/>
      <c r="AV466" s="244"/>
      <c r="AW466" s="244"/>
      <c r="AX466" s="244"/>
      <c r="AY466">
        <f>COUNTA($C$466)</f>
        <v>1</v>
      </c>
    </row>
    <row r="467" spans="1:51" ht="30" customHeight="1" x14ac:dyDescent="0.2">
      <c r="A467" s="245">
        <v>3</v>
      </c>
      <c r="B467" s="245">
        <v>1</v>
      </c>
      <c r="C467" s="266" t="s">
        <v>810</v>
      </c>
      <c r="D467" s="265"/>
      <c r="E467" s="265"/>
      <c r="F467" s="265"/>
      <c r="G467" s="265"/>
      <c r="H467" s="265"/>
      <c r="I467" s="265"/>
      <c r="J467" s="248">
        <v>2011101042102</v>
      </c>
      <c r="K467" s="249"/>
      <c r="L467" s="249"/>
      <c r="M467" s="249"/>
      <c r="N467" s="249"/>
      <c r="O467" s="249"/>
      <c r="P467" s="267" t="s">
        <v>773</v>
      </c>
      <c r="Q467" s="250"/>
      <c r="R467" s="250"/>
      <c r="S467" s="250"/>
      <c r="T467" s="250"/>
      <c r="U467" s="250"/>
      <c r="V467" s="250"/>
      <c r="W467" s="250"/>
      <c r="X467" s="250"/>
      <c r="Y467" s="251">
        <v>0.5</v>
      </c>
      <c r="Z467" s="252"/>
      <c r="AA467" s="252"/>
      <c r="AB467" s="253"/>
      <c r="AC467" s="237" t="s">
        <v>339</v>
      </c>
      <c r="AD467" s="238"/>
      <c r="AE467" s="238"/>
      <c r="AF467" s="238"/>
      <c r="AG467" s="238"/>
      <c r="AH467" s="268" t="s">
        <v>757</v>
      </c>
      <c r="AI467" s="269"/>
      <c r="AJ467" s="269"/>
      <c r="AK467" s="269"/>
      <c r="AL467" s="241" t="s">
        <v>757</v>
      </c>
      <c r="AM467" s="242"/>
      <c r="AN467" s="242"/>
      <c r="AO467" s="243"/>
      <c r="AP467" s="244"/>
      <c r="AQ467" s="244"/>
      <c r="AR467" s="244"/>
      <c r="AS467" s="244"/>
      <c r="AT467" s="244"/>
      <c r="AU467" s="244"/>
      <c r="AV467" s="244"/>
      <c r="AW467" s="244"/>
      <c r="AX467" s="244"/>
      <c r="AY467">
        <f>COUNTA($C$467)</f>
        <v>1</v>
      </c>
    </row>
    <row r="468" spans="1:51" ht="30" customHeight="1" x14ac:dyDescent="0.2">
      <c r="A468" s="245">
        <v>4</v>
      </c>
      <c r="B468" s="245">
        <v>1</v>
      </c>
      <c r="C468" s="266" t="s">
        <v>810</v>
      </c>
      <c r="D468" s="265"/>
      <c r="E468" s="265"/>
      <c r="F468" s="265"/>
      <c r="G468" s="265"/>
      <c r="H468" s="265"/>
      <c r="I468" s="265"/>
      <c r="J468" s="248">
        <v>2011101042102</v>
      </c>
      <c r="K468" s="249"/>
      <c r="L468" s="249"/>
      <c r="M468" s="249"/>
      <c r="N468" s="249"/>
      <c r="O468" s="249"/>
      <c r="P468" s="267" t="s">
        <v>770</v>
      </c>
      <c r="Q468" s="250"/>
      <c r="R468" s="250"/>
      <c r="S468" s="250"/>
      <c r="T468" s="250"/>
      <c r="U468" s="250"/>
      <c r="V468" s="250"/>
      <c r="W468" s="250"/>
      <c r="X468" s="250"/>
      <c r="Y468" s="251">
        <v>0.3</v>
      </c>
      <c r="Z468" s="252"/>
      <c r="AA468" s="252"/>
      <c r="AB468" s="253"/>
      <c r="AC468" s="237" t="s">
        <v>339</v>
      </c>
      <c r="AD468" s="238"/>
      <c r="AE468" s="238"/>
      <c r="AF468" s="238"/>
      <c r="AG468" s="238"/>
      <c r="AH468" s="268" t="s">
        <v>757</v>
      </c>
      <c r="AI468" s="269"/>
      <c r="AJ468" s="269"/>
      <c r="AK468" s="269"/>
      <c r="AL468" s="241" t="s">
        <v>757</v>
      </c>
      <c r="AM468" s="242"/>
      <c r="AN468" s="242"/>
      <c r="AO468" s="243"/>
      <c r="AP468" s="244"/>
      <c r="AQ468" s="244"/>
      <c r="AR468" s="244"/>
      <c r="AS468" s="244"/>
      <c r="AT468" s="244"/>
      <c r="AU468" s="244"/>
      <c r="AV468" s="244"/>
      <c r="AW468" s="244"/>
      <c r="AX468" s="244"/>
      <c r="AY468">
        <f>COUNTA($C$468)</f>
        <v>1</v>
      </c>
    </row>
    <row r="469" spans="1:51" ht="30" customHeight="1" x14ac:dyDescent="0.2">
      <c r="A469" s="245">
        <v>5</v>
      </c>
      <c r="B469" s="245">
        <v>1</v>
      </c>
      <c r="C469" s="266" t="s">
        <v>810</v>
      </c>
      <c r="D469" s="265"/>
      <c r="E469" s="265"/>
      <c r="F469" s="265"/>
      <c r="G469" s="265"/>
      <c r="H469" s="265"/>
      <c r="I469" s="265"/>
      <c r="J469" s="248">
        <v>2011101042102</v>
      </c>
      <c r="K469" s="249"/>
      <c r="L469" s="249"/>
      <c r="M469" s="249"/>
      <c r="N469" s="249"/>
      <c r="O469" s="249"/>
      <c r="P469" s="267" t="s">
        <v>771</v>
      </c>
      <c r="Q469" s="250"/>
      <c r="R469" s="250"/>
      <c r="S469" s="250"/>
      <c r="T469" s="250"/>
      <c r="U469" s="250"/>
      <c r="V469" s="250"/>
      <c r="W469" s="250"/>
      <c r="X469" s="250"/>
      <c r="Y469" s="251">
        <v>0.2</v>
      </c>
      <c r="Z469" s="252"/>
      <c r="AA469" s="252"/>
      <c r="AB469" s="253"/>
      <c r="AC469" s="237" t="s">
        <v>339</v>
      </c>
      <c r="AD469" s="238"/>
      <c r="AE469" s="238"/>
      <c r="AF469" s="238"/>
      <c r="AG469" s="238"/>
      <c r="AH469" s="268" t="s">
        <v>757</v>
      </c>
      <c r="AI469" s="269"/>
      <c r="AJ469" s="269"/>
      <c r="AK469" s="269"/>
      <c r="AL469" s="241" t="s">
        <v>757</v>
      </c>
      <c r="AM469" s="242"/>
      <c r="AN469" s="242"/>
      <c r="AO469" s="243"/>
      <c r="AP469" s="244"/>
      <c r="AQ469" s="244"/>
      <c r="AR469" s="244"/>
      <c r="AS469" s="244"/>
      <c r="AT469" s="244"/>
      <c r="AU469" s="244"/>
      <c r="AV469" s="244"/>
      <c r="AW469" s="244"/>
      <c r="AX469" s="244"/>
      <c r="AY469">
        <f>COUNTA($C$469)</f>
        <v>1</v>
      </c>
    </row>
    <row r="470" spans="1:51" ht="30" customHeight="1" x14ac:dyDescent="0.2">
      <c r="A470" s="245">
        <v>6</v>
      </c>
      <c r="B470" s="245">
        <v>1</v>
      </c>
      <c r="C470" s="266" t="s">
        <v>810</v>
      </c>
      <c r="D470" s="265"/>
      <c r="E470" s="265"/>
      <c r="F470" s="265"/>
      <c r="G470" s="265"/>
      <c r="H470" s="265"/>
      <c r="I470" s="265"/>
      <c r="J470" s="248">
        <v>2011101042102</v>
      </c>
      <c r="K470" s="249"/>
      <c r="L470" s="249"/>
      <c r="M470" s="249"/>
      <c r="N470" s="249"/>
      <c r="O470" s="249"/>
      <c r="P470" s="267" t="s">
        <v>772</v>
      </c>
      <c r="Q470" s="250"/>
      <c r="R470" s="250"/>
      <c r="S470" s="250"/>
      <c r="T470" s="250"/>
      <c r="U470" s="250"/>
      <c r="V470" s="250"/>
      <c r="W470" s="250"/>
      <c r="X470" s="250"/>
      <c r="Y470" s="251">
        <v>0.2</v>
      </c>
      <c r="Z470" s="252"/>
      <c r="AA470" s="252"/>
      <c r="AB470" s="253"/>
      <c r="AC470" s="237" t="s">
        <v>339</v>
      </c>
      <c r="AD470" s="238"/>
      <c r="AE470" s="238"/>
      <c r="AF470" s="238"/>
      <c r="AG470" s="238"/>
      <c r="AH470" s="268" t="s">
        <v>757</v>
      </c>
      <c r="AI470" s="269"/>
      <c r="AJ470" s="269"/>
      <c r="AK470" s="269"/>
      <c r="AL470" s="241" t="s">
        <v>757</v>
      </c>
      <c r="AM470" s="242"/>
      <c r="AN470" s="242"/>
      <c r="AO470" s="243"/>
      <c r="AP470" s="244"/>
      <c r="AQ470" s="244"/>
      <c r="AR470" s="244"/>
      <c r="AS470" s="244"/>
      <c r="AT470" s="244"/>
      <c r="AU470" s="244"/>
      <c r="AV470" s="244"/>
      <c r="AW470" s="244"/>
      <c r="AX470" s="244"/>
      <c r="AY470">
        <f>COUNTA($C$470)</f>
        <v>1</v>
      </c>
    </row>
    <row r="471" spans="1:51" ht="30" customHeight="1" x14ac:dyDescent="0.2">
      <c r="A471" s="245">
        <v>7</v>
      </c>
      <c r="B471" s="245">
        <v>1</v>
      </c>
      <c r="C471" s="266" t="s">
        <v>810</v>
      </c>
      <c r="D471" s="265"/>
      <c r="E471" s="265"/>
      <c r="F471" s="265"/>
      <c r="G471" s="265"/>
      <c r="H471" s="265"/>
      <c r="I471" s="265"/>
      <c r="J471" s="248">
        <v>2011101042102</v>
      </c>
      <c r="K471" s="249"/>
      <c r="L471" s="249"/>
      <c r="M471" s="249"/>
      <c r="N471" s="249"/>
      <c r="O471" s="249"/>
      <c r="P471" s="267" t="s">
        <v>774</v>
      </c>
      <c r="Q471" s="250"/>
      <c r="R471" s="250"/>
      <c r="S471" s="250"/>
      <c r="T471" s="250"/>
      <c r="U471" s="250"/>
      <c r="V471" s="250"/>
      <c r="W471" s="250"/>
      <c r="X471" s="250"/>
      <c r="Y471" s="251">
        <v>0.1</v>
      </c>
      <c r="Z471" s="252"/>
      <c r="AA471" s="252"/>
      <c r="AB471" s="253"/>
      <c r="AC471" s="237" t="s">
        <v>339</v>
      </c>
      <c r="AD471" s="238"/>
      <c r="AE471" s="238"/>
      <c r="AF471" s="238"/>
      <c r="AG471" s="238"/>
      <c r="AH471" s="268" t="s">
        <v>757</v>
      </c>
      <c r="AI471" s="269"/>
      <c r="AJ471" s="269"/>
      <c r="AK471" s="269"/>
      <c r="AL471" s="241" t="s">
        <v>757</v>
      </c>
      <c r="AM471" s="242"/>
      <c r="AN471" s="242"/>
      <c r="AO471" s="243"/>
      <c r="AP471" s="244"/>
      <c r="AQ471" s="244"/>
      <c r="AR471" s="244"/>
      <c r="AS471" s="244"/>
      <c r="AT471" s="244"/>
      <c r="AU471" s="244"/>
      <c r="AV471" s="244"/>
      <c r="AW471" s="244"/>
      <c r="AX471" s="244"/>
      <c r="AY471">
        <f>COUNTA($C$471)</f>
        <v>1</v>
      </c>
    </row>
    <row r="472" spans="1:51" ht="41.55" customHeight="1" x14ac:dyDescent="0.2">
      <c r="A472" s="245">
        <v>8</v>
      </c>
      <c r="B472" s="245">
        <v>1</v>
      </c>
      <c r="C472" s="266" t="s">
        <v>763</v>
      </c>
      <c r="D472" s="265"/>
      <c r="E472" s="265"/>
      <c r="F472" s="265"/>
      <c r="G472" s="265"/>
      <c r="H472" s="265"/>
      <c r="I472" s="265"/>
      <c r="J472" s="248">
        <v>7011005002230</v>
      </c>
      <c r="K472" s="249"/>
      <c r="L472" s="249"/>
      <c r="M472" s="249"/>
      <c r="N472" s="249"/>
      <c r="O472" s="249"/>
      <c r="P472" s="267" t="s">
        <v>764</v>
      </c>
      <c r="Q472" s="250"/>
      <c r="R472" s="250"/>
      <c r="S472" s="250"/>
      <c r="T472" s="250"/>
      <c r="U472" s="250"/>
      <c r="V472" s="250"/>
      <c r="W472" s="250"/>
      <c r="X472" s="250"/>
      <c r="Y472" s="251">
        <v>0.8</v>
      </c>
      <c r="Z472" s="252"/>
      <c r="AA472" s="252"/>
      <c r="AB472" s="253"/>
      <c r="AC472" s="237" t="s">
        <v>339</v>
      </c>
      <c r="AD472" s="238"/>
      <c r="AE472" s="238"/>
      <c r="AF472" s="238"/>
      <c r="AG472" s="238"/>
      <c r="AH472" s="268" t="s">
        <v>757</v>
      </c>
      <c r="AI472" s="269"/>
      <c r="AJ472" s="269"/>
      <c r="AK472" s="269"/>
      <c r="AL472" s="241" t="s">
        <v>757</v>
      </c>
      <c r="AM472" s="242"/>
      <c r="AN472" s="242"/>
      <c r="AO472" s="243"/>
      <c r="AP472" s="244"/>
      <c r="AQ472" s="244"/>
      <c r="AR472" s="244"/>
      <c r="AS472" s="244"/>
      <c r="AT472" s="244"/>
      <c r="AU472" s="244"/>
      <c r="AV472" s="244"/>
      <c r="AW472" s="244"/>
      <c r="AX472" s="244"/>
      <c r="AY472">
        <f>COUNTA($C$472)</f>
        <v>1</v>
      </c>
    </row>
    <row r="473" spans="1:51" ht="42" customHeight="1" x14ac:dyDescent="0.2">
      <c r="A473" s="245">
        <v>9</v>
      </c>
      <c r="B473" s="245">
        <v>1</v>
      </c>
      <c r="C473" s="266" t="s">
        <v>763</v>
      </c>
      <c r="D473" s="265"/>
      <c r="E473" s="265"/>
      <c r="F473" s="265"/>
      <c r="G473" s="265"/>
      <c r="H473" s="265"/>
      <c r="I473" s="265"/>
      <c r="J473" s="248">
        <v>7011005002230</v>
      </c>
      <c r="K473" s="249"/>
      <c r="L473" s="249"/>
      <c r="M473" s="249"/>
      <c r="N473" s="249"/>
      <c r="O473" s="249"/>
      <c r="P473" s="267" t="s">
        <v>765</v>
      </c>
      <c r="Q473" s="250"/>
      <c r="R473" s="250"/>
      <c r="S473" s="250"/>
      <c r="T473" s="250"/>
      <c r="U473" s="250"/>
      <c r="V473" s="250"/>
      <c r="W473" s="250"/>
      <c r="X473" s="250"/>
      <c r="Y473" s="251">
        <v>0.4</v>
      </c>
      <c r="Z473" s="252"/>
      <c r="AA473" s="252"/>
      <c r="AB473" s="253"/>
      <c r="AC473" s="237" t="s">
        <v>339</v>
      </c>
      <c r="AD473" s="238"/>
      <c r="AE473" s="238"/>
      <c r="AF473" s="238"/>
      <c r="AG473" s="238"/>
      <c r="AH473" s="268" t="s">
        <v>757</v>
      </c>
      <c r="AI473" s="269"/>
      <c r="AJ473" s="269"/>
      <c r="AK473" s="269"/>
      <c r="AL473" s="241" t="s">
        <v>757</v>
      </c>
      <c r="AM473" s="242"/>
      <c r="AN473" s="242"/>
      <c r="AO473" s="243"/>
      <c r="AP473" s="244"/>
      <c r="AQ473" s="244"/>
      <c r="AR473" s="244"/>
      <c r="AS473" s="244"/>
      <c r="AT473" s="244"/>
      <c r="AU473" s="244"/>
      <c r="AV473" s="244"/>
      <c r="AW473" s="244"/>
      <c r="AX473" s="244"/>
      <c r="AY473">
        <f>COUNTA($C$473)</f>
        <v>1</v>
      </c>
    </row>
    <row r="474" spans="1:51" ht="30" customHeight="1" x14ac:dyDescent="0.2">
      <c r="A474" s="245">
        <v>10</v>
      </c>
      <c r="B474" s="245">
        <v>1</v>
      </c>
      <c r="C474" s="266" t="s">
        <v>766</v>
      </c>
      <c r="D474" s="265"/>
      <c r="E474" s="265"/>
      <c r="F474" s="265"/>
      <c r="G474" s="265"/>
      <c r="H474" s="265"/>
      <c r="I474" s="265"/>
      <c r="J474" s="248">
        <v>9011001013618</v>
      </c>
      <c r="K474" s="249"/>
      <c r="L474" s="249"/>
      <c r="M474" s="249"/>
      <c r="N474" s="249"/>
      <c r="O474" s="249"/>
      <c r="P474" s="267" t="s">
        <v>768</v>
      </c>
      <c r="Q474" s="250"/>
      <c r="R474" s="250"/>
      <c r="S474" s="250"/>
      <c r="T474" s="250"/>
      <c r="U474" s="250"/>
      <c r="V474" s="250"/>
      <c r="W474" s="250"/>
      <c r="X474" s="250"/>
      <c r="Y474" s="251">
        <v>0.7</v>
      </c>
      <c r="Z474" s="252"/>
      <c r="AA474" s="252"/>
      <c r="AB474" s="253"/>
      <c r="AC474" s="237" t="s">
        <v>339</v>
      </c>
      <c r="AD474" s="238"/>
      <c r="AE474" s="238"/>
      <c r="AF474" s="238"/>
      <c r="AG474" s="238"/>
      <c r="AH474" s="268" t="s">
        <v>757</v>
      </c>
      <c r="AI474" s="269"/>
      <c r="AJ474" s="269"/>
      <c r="AK474" s="269"/>
      <c r="AL474" s="241" t="s">
        <v>757</v>
      </c>
      <c r="AM474" s="242"/>
      <c r="AN474" s="242"/>
      <c r="AO474" s="243"/>
      <c r="AP474" s="244"/>
      <c r="AQ474" s="244"/>
      <c r="AR474" s="244"/>
      <c r="AS474" s="244"/>
      <c r="AT474" s="244"/>
      <c r="AU474" s="244"/>
      <c r="AV474" s="244"/>
      <c r="AW474" s="244"/>
      <c r="AX474" s="244"/>
      <c r="AY474">
        <f>COUNTA($C$474)</f>
        <v>1</v>
      </c>
    </row>
    <row r="475" spans="1:51" ht="30" customHeight="1" x14ac:dyDescent="0.2">
      <c r="A475" s="245">
        <v>11</v>
      </c>
      <c r="B475" s="245">
        <v>1</v>
      </c>
      <c r="C475" s="266" t="s">
        <v>766</v>
      </c>
      <c r="D475" s="265"/>
      <c r="E475" s="265"/>
      <c r="F475" s="265"/>
      <c r="G475" s="265"/>
      <c r="H475" s="265"/>
      <c r="I475" s="265"/>
      <c r="J475" s="248">
        <v>9011001013618</v>
      </c>
      <c r="K475" s="249"/>
      <c r="L475" s="249"/>
      <c r="M475" s="249"/>
      <c r="N475" s="249"/>
      <c r="O475" s="249"/>
      <c r="P475" s="267" t="s">
        <v>769</v>
      </c>
      <c r="Q475" s="250"/>
      <c r="R475" s="250"/>
      <c r="S475" s="250"/>
      <c r="T475" s="250"/>
      <c r="U475" s="250"/>
      <c r="V475" s="250"/>
      <c r="W475" s="250"/>
      <c r="X475" s="250"/>
      <c r="Y475" s="251">
        <v>0.3</v>
      </c>
      <c r="Z475" s="252"/>
      <c r="AA475" s="252"/>
      <c r="AB475" s="253"/>
      <c r="AC475" s="237" t="s">
        <v>339</v>
      </c>
      <c r="AD475" s="238"/>
      <c r="AE475" s="238"/>
      <c r="AF475" s="238"/>
      <c r="AG475" s="238"/>
      <c r="AH475" s="268" t="s">
        <v>757</v>
      </c>
      <c r="AI475" s="269"/>
      <c r="AJ475" s="269"/>
      <c r="AK475" s="269"/>
      <c r="AL475" s="241" t="s">
        <v>757</v>
      </c>
      <c r="AM475" s="242"/>
      <c r="AN475" s="242"/>
      <c r="AO475" s="243"/>
      <c r="AP475" s="244"/>
      <c r="AQ475" s="244"/>
      <c r="AR475" s="244"/>
      <c r="AS475" s="244"/>
      <c r="AT475" s="244"/>
      <c r="AU475" s="244"/>
      <c r="AV475" s="244"/>
      <c r="AW475" s="244"/>
      <c r="AX475" s="244"/>
      <c r="AY475">
        <f>COUNTA($C$475)</f>
        <v>1</v>
      </c>
    </row>
    <row r="476" spans="1:51" ht="30" customHeight="1" x14ac:dyDescent="0.2">
      <c r="A476" s="245">
        <v>12</v>
      </c>
      <c r="B476" s="245">
        <v>1</v>
      </c>
      <c r="C476" s="266" t="s">
        <v>767</v>
      </c>
      <c r="D476" s="265"/>
      <c r="E476" s="265"/>
      <c r="F476" s="265"/>
      <c r="G476" s="265"/>
      <c r="H476" s="265"/>
      <c r="I476" s="265"/>
      <c r="J476" s="248">
        <v>9011001013618</v>
      </c>
      <c r="K476" s="249"/>
      <c r="L476" s="249"/>
      <c r="M476" s="249"/>
      <c r="N476" s="249"/>
      <c r="O476" s="249"/>
      <c r="P476" s="267" t="s">
        <v>752</v>
      </c>
      <c r="Q476" s="250"/>
      <c r="R476" s="250"/>
      <c r="S476" s="250"/>
      <c r="T476" s="250"/>
      <c r="U476" s="250"/>
      <c r="V476" s="250"/>
      <c r="W476" s="250"/>
      <c r="X476" s="250"/>
      <c r="Y476" s="251">
        <v>0.2</v>
      </c>
      <c r="Z476" s="252"/>
      <c r="AA476" s="252"/>
      <c r="AB476" s="253"/>
      <c r="AC476" s="237" t="s">
        <v>339</v>
      </c>
      <c r="AD476" s="238"/>
      <c r="AE476" s="238"/>
      <c r="AF476" s="238"/>
      <c r="AG476" s="238"/>
      <c r="AH476" s="268" t="s">
        <v>757</v>
      </c>
      <c r="AI476" s="269"/>
      <c r="AJ476" s="269"/>
      <c r="AK476" s="269"/>
      <c r="AL476" s="241" t="s">
        <v>757</v>
      </c>
      <c r="AM476" s="242"/>
      <c r="AN476" s="242"/>
      <c r="AO476" s="243"/>
      <c r="AP476" s="244"/>
      <c r="AQ476" s="244"/>
      <c r="AR476" s="244"/>
      <c r="AS476" s="244"/>
      <c r="AT476" s="244"/>
      <c r="AU476" s="244"/>
      <c r="AV476" s="244"/>
      <c r="AW476" s="244"/>
      <c r="AX476" s="244"/>
      <c r="AY476">
        <f>COUNTA($C$476)</f>
        <v>1</v>
      </c>
    </row>
    <row r="477" spans="1:51" ht="30" customHeight="1" x14ac:dyDescent="0.2">
      <c r="A477" s="245">
        <v>13</v>
      </c>
      <c r="B477" s="245">
        <v>1</v>
      </c>
      <c r="C477" s="266" t="s">
        <v>808</v>
      </c>
      <c r="D477" s="265"/>
      <c r="E477" s="265"/>
      <c r="F477" s="265"/>
      <c r="G477" s="265"/>
      <c r="H477" s="265"/>
      <c r="I477" s="265"/>
      <c r="J477" s="248">
        <v>8290805008210</v>
      </c>
      <c r="K477" s="249"/>
      <c r="L477" s="249"/>
      <c r="M477" s="249"/>
      <c r="N477" s="249"/>
      <c r="O477" s="249"/>
      <c r="P477" s="267" t="s">
        <v>775</v>
      </c>
      <c r="Q477" s="250"/>
      <c r="R477" s="250"/>
      <c r="S477" s="250"/>
      <c r="T477" s="250"/>
      <c r="U477" s="250"/>
      <c r="V477" s="250"/>
      <c r="W477" s="250"/>
      <c r="X477" s="250"/>
      <c r="Y477" s="251">
        <v>0.9</v>
      </c>
      <c r="Z477" s="252"/>
      <c r="AA477" s="252"/>
      <c r="AB477" s="253"/>
      <c r="AC477" s="237" t="s">
        <v>339</v>
      </c>
      <c r="AD477" s="238"/>
      <c r="AE477" s="238"/>
      <c r="AF477" s="238"/>
      <c r="AG477" s="238"/>
      <c r="AH477" s="268" t="s">
        <v>757</v>
      </c>
      <c r="AI477" s="269"/>
      <c r="AJ477" s="269"/>
      <c r="AK477" s="269"/>
      <c r="AL477" s="241" t="s">
        <v>757</v>
      </c>
      <c r="AM477" s="242"/>
      <c r="AN477" s="242"/>
      <c r="AO477" s="243"/>
      <c r="AP477" s="244"/>
      <c r="AQ477" s="244"/>
      <c r="AR477" s="244"/>
      <c r="AS477" s="244"/>
      <c r="AT477" s="244"/>
      <c r="AU477" s="244"/>
      <c r="AV477" s="244"/>
      <c r="AW477" s="244"/>
      <c r="AX477" s="244"/>
      <c r="AY477">
        <f>COUNTA($C$477)</f>
        <v>1</v>
      </c>
    </row>
    <row r="478" spans="1:51" ht="30" customHeight="1" x14ac:dyDescent="0.2">
      <c r="A478" s="245">
        <v>14</v>
      </c>
      <c r="B478" s="245">
        <v>1</v>
      </c>
      <c r="C478" s="266" t="s">
        <v>725</v>
      </c>
      <c r="D478" s="265"/>
      <c r="E478" s="265"/>
      <c r="F478" s="265"/>
      <c r="G478" s="265"/>
      <c r="H478" s="265"/>
      <c r="I478" s="265"/>
      <c r="J478" s="248">
        <v>7011805002669</v>
      </c>
      <c r="K478" s="249"/>
      <c r="L478" s="249"/>
      <c r="M478" s="249"/>
      <c r="N478" s="249"/>
      <c r="O478" s="249"/>
      <c r="P478" s="267" t="s">
        <v>776</v>
      </c>
      <c r="Q478" s="250"/>
      <c r="R478" s="250"/>
      <c r="S478" s="250"/>
      <c r="T478" s="250"/>
      <c r="U478" s="250"/>
      <c r="V478" s="250"/>
      <c r="W478" s="250"/>
      <c r="X478" s="250"/>
      <c r="Y478" s="251">
        <v>0.9</v>
      </c>
      <c r="Z478" s="252"/>
      <c r="AA478" s="252"/>
      <c r="AB478" s="253"/>
      <c r="AC478" s="237" t="s">
        <v>339</v>
      </c>
      <c r="AD478" s="238"/>
      <c r="AE478" s="238"/>
      <c r="AF478" s="238"/>
      <c r="AG478" s="238"/>
      <c r="AH478" s="268" t="s">
        <v>757</v>
      </c>
      <c r="AI478" s="269"/>
      <c r="AJ478" s="269"/>
      <c r="AK478" s="269"/>
      <c r="AL478" s="241" t="s">
        <v>757</v>
      </c>
      <c r="AM478" s="242"/>
      <c r="AN478" s="242"/>
      <c r="AO478" s="243"/>
      <c r="AP478" s="244"/>
      <c r="AQ478" s="244"/>
      <c r="AR478" s="244"/>
      <c r="AS478" s="244"/>
      <c r="AT478" s="244"/>
      <c r="AU478" s="244"/>
      <c r="AV478" s="244"/>
      <c r="AW478" s="244"/>
      <c r="AX478" s="244"/>
      <c r="AY478">
        <f>COUNTA($C$478)</f>
        <v>1</v>
      </c>
    </row>
    <row r="479" spans="1:51" ht="30" customHeight="1" x14ac:dyDescent="0.2">
      <c r="A479" s="245">
        <v>15</v>
      </c>
      <c r="B479" s="245">
        <v>1</v>
      </c>
      <c r="C479" s="266" t="s">
        <v>777</v>
      </c>
      <c r="D479" s="265"/>
      <c r="E479" s="265"/>
      <c r="F479" s="265"/>
      <c r="G479" s="265"/>
      <c r="H479" s="265"/>
      <c r="I479" s="265"/>
      <c r="J479" s="248">
        <v>7013401000164</v>
      </c>
      <c r="K479" s="249"/>
      <c r="L479" s="249"/>
      <c r="M479" s="249"/>
      <c r="N479" s="249"/>
      <c r="O479" s="249"/>
      <c r="P479" s="267" t="s">
        <v>778</v>
      </c>
      <c r="Q479" s="250"/>
      <c r="R479" s="250"/>
      <c r="S479" s="250"/>
      <c r="T479" s="250"/>
      <c r="U479" s="250"/>
      <c r="V479" s="250"/>
      <c r="W479" s="250"/>
      <c r="X479" s="250"/>
      <c r="Y479" s="251">
        <v>0.6</v>
      </c>
      <c r="Z479" s="252"/>
      <c r="AA479" s="252"/>
      <c r="AB479" s="253"/>
      <c r="AC479" s="237" t="s">
        <v>339</v>
      </c>
      <c r="AD479" s="238"/>
      <c r="AE479" s="238"/>
      <c r="AF479" s="238"/>
      <c r="AG479" s="238"/>
      <c r="AH479" s="268" t="s">
        <v>757</v>
      </c>
      <c r="AI479" s="269"/>
      <c r="AJ479" s="269"/>
      <c r="AK479" s="269"/>
      <c r="AL479" s="241" t="s">
        <v>757</v>
      </c>
      <c r="AM479" s="242"/>
      <c r="AN479" s="242"/>
      <c r="AO479" s="243"/>
      <c r="AP479" s="244"/>
      <c r="AQ479" s="244"/>
      <c r="AR479" s="244"/>
      <c r="AS479" s="244"/>
      <c r="AT479" s="244"/>
      <c r="AU479" s="244"/>
      <c r="AV479" s="244"/>
      <c r="AW479" s="244"/>
      <c r="AX479" s="244"/>
      <c r="AY479">
        <f>COUNTA($C$479)</f>
        <v>1</v>
      </c>
    </row>
    <row r="480" spans="1:51" ht="30" customHeight="1" x14ac:dyDescent="0.2">
      <c r="A480" s="245">
        <v>16</v>
      </c>
      <c r="B480" s="245">
        <v>1</v>
      </c>
      <c r="C480" s="266" t="s">
        <v>779</v>
      </c>
      <c r="D480" s="265"/>
      <c r="E480" s="265"/>
      <c r="F480" s="265"/>
      <c r="G480" s="265"/>
      <c r="H480" s="265"/>
      <c r="I480" s="265"/>
      <c r="J480" s="248">
        <v>6010901024074</v>
      </c>
      <c r="K480" s="249"/>
      <c r="L480" s="249"/>
      <c r="M480" s="249"/>
      <c r="N480" s="249"/>
      <c r="O480" s="249"/>
      <c r="P480" s="267" t="s">
        <v>780</v>
      </c>
      <c r="Q480" s="250"/>
      <c r="R480" s="250"/>
      <c r="S480" s="250"/>
      <c r="T480" s="250"/>
      <c r="U480" s="250"/>
      <c r="V480" s="250"/>
      <c r="W480" s="250"/>
      <c r="X480" s="250"/>
      <c r="Y480" s="251">
        <v>0.6</v>
      </c>
      <c r="Z480" s="252"/>
      <c r="AA480" s="252"/>
      <c r="AB480" s="253"/>
      <c r="AC480" s="237" t="s">
        <v>339</v>
      </c>
      <c r="AD480" s="238"/>
      <c r="AE480" s="238"/>
      <c r="AF480" s="238"/>
      <c r="AG480" s="238"/>
      <c r="AH480" s="268" t="s">
        <v>757</v>
      </c>
      <c r="AI480" s="269"/>
      <c r="AJ480" s="269"/>
      <c r="AK480" s="269"/>
      <c r="AL480" s="241" t="s">
        <v>757</v>
      </c>
      <c r="AM480" s="242"/>
      <c r="AN480" s="242"/>
      <c r="AO480" s="243"/>
      <c r="AP480" s="244"/>
      <c r="AQ480" s="244"/>
      <c r="AR480" s="244"/>
      <c r="AS480" s="244"/>
      <c r="AT480" s="244"/>
      <c r="AU480" s="244"/>
      <c r="AV480" s="244"/>
      <c r="AW480" s="244"/>
      <c r="AX480" s="244"/>
      <c r="AY480">
        <f>COUNTA($C$480)</f>
        <v>1</v>
      </c>
    </row>
    <row r="481" spans="1:51" s="16" customFormat="1" ht="42.75" customHeight="1" x14ac:dyDescent="0.2">
      <c r="A481" s="245">
        <v>17</v>
      </c>
      <c r="B481" s="245">
        <v>1</v>
      </c>
      <c r="C481" s="266" t="s">
        <v>809</v>
      </c>
      <c r="D481" s="265"/>
      <c r="E481" s="265"/>
      <c r="F481" s="265"/>
      <c r="G481" s="265"/>
      <c r="H481" s="265"/>
      <c r="I481" s="265"/>
      <c r="J481" s="248">
        <v>8240005002101</v>
      </c>
      <c r="K481" s="249"/>
      <c r="L481" s="249"/>
      <c r="M481" s="249"/>
      <c r="N481" s="249"/>
      <c r="O481" s="249"/>
      <c r="P481" s="267" t="s">
        <v>765</v>
      </c>
      <c r="Q481" s="250"/>
      <c r="R481" s="250"/>
      <c r="S481" s="250"/>
      <c r="T481" s="250"/>
      <c r="U481" s="250"/>
      <c r="V481" s="250"/>
      <c r="W481" s="250"/>
      <c r="X481" s="250"/>
      <c r="Y481" s="251">
        <v>0.4</v>
      </c>
      <c r="Z481" s="252"/>
      <c r="AA481" s="252"/>
      <c r="AB481" s="253"/>
      <c r="AC481" s="237" t="s">
        <v>339</v>
      </c>
      <c r="AD481" s="238"/>
      <c r="AE481" s="238"/>
      <c r="AF481" s="238"/>
      <c r="AG481" s="238"/>
      <c r="AH481" s="268" t="s">
        <v>757</v>
      </c>
      <c r="AI481" s="269"/>
      <c r="AJ481" s="269"/>
      <c r="AK481" s="269"/>
      <c r="AL481" s="241" t="s">
        <v>757</v>
      </c>
      <c r="AM481" s="242"/>
      <c r="AN481" s="242"/>
      <c r="AO481" s="243"/>
      <c r="AP481" s="244"/>
      <c r="AQ481" s="244"/>
      <c r="AR481" s="244"/>
      <c r="AS481" s="244"/>
      <c r="AT481" s="244"/>
      <c r="AU481" s="244"/>
      <c r="AV481" s="244"/>
      <c r="AW481" s="244"/>
      <c r="AX481" s="244"/>
      <c r="AY481">
        <f>COUNTA($C$481)</f>
        <v>1</v>
      </c>
    </row>
    <row r="482" spans="1:51" ht="42.75" customHeight="1" x14ac:dyDescent="0.2">
      <c r="A482" s="245">
        <v>18</v>
      </c>
      <c r="B482" s="245">
        <v>1</v>
      </c>
      <c r="C482" s="266" t="s">
        <v>781</v>
      </c>
      <c r="D482" s="265"/>
      <c r="E482" s="265"/>
      <c r="F482" s="265"/>
      <c r="G482" s="265"/>
      <c r="H482" s="265"/>
      <c r="I482" s="265"/>
      <c r="J482" s="248">
        <v>2330005009142</v>
      </c>
      <c r="K482" s="249"/>
      <c r="L482" s="249"/>
      <c r="M482" s="249"/>
      <c r="N482" s="249"/>
      <c r="O482" s="249"/>
      <c r="P482" s="267" t="s">
        <v>765</v>
      </c>
      <c r="Q482" s="250"/>
      <c r="R482" s="250"/>
      <c r="S482" s="250"/>
      <c r="T482" s="250"/>
      <c r="U482" s="250"/>
      <c r="V482" s="250"/>
      <c r="W482" s="250"/>
      <c r="X482" s="250"/>
      <c r="Y482" s="251">
        <v>0.4</v>
      </c>
      <c r="Z482" s="252"/>
      <c r="AA482" s="252"/>
      <c r="AB482" s="253"/>
      <c r="AC482" s="237" t="s">
        <v>339</v>
      </c>
      <c r="AD482" s="238"/>
      <c r="AE482" s="238"/>
      <c r="AF482" s="238"/>
      <c r="AG482" s="238"/>
      <c r="AH482" s="268" t="s">
        <v>757</v>
      </c>
      <c r="AI482" s="269"/>
      <c r="AJ482" s="269"/>
      <c r="AK482" s="269"/>
      <c r="AL482" s="241" t="s">
        <v>757</v>
      </c>
      <c r="AM482" s="242"/>
      <c r="AN482" s="242"/>
      <c r="AO482" s="243"/>
      <c r="AP482" s="244"/>
      <c r="AQ482" s="244"/>
      <c r="AR482" s="244"/>
      <c r="AS482" s="244"/>
      <c r="AT482" s="244"/>
      <c r="AU482" s="244"/>
      <c r="AV482" s="244"/>
      <c r="AW482" s="244"/>
      <c r="AX482" s="244"/>
      <c r="AY482">
        <f>COUNTA($C$482)</f>
        <v>1</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29" priority="1041">
      <formula>IF(RIGHT(TEXT(P14,"0.#"),1)=".",FALSE,TRUE)</formula>
    </cfRule>
    <cfRule type="expression" dxfId="1628" priority="1042">
      <formula>IF(RIGHT(TEXT(P14,"0.#"),1)=".",TRUE,FALSE)</formula>
    </cfRule>
  </conditionalFormatting>
  <conditionalFormatting sqref="P18:AX18">
    <cfRule type="expression" dxfId="1627" priority="1039">
      <formula>IF(RIGHT(TEXT(P18,"0.#"),1)=".",FALSE,TRUE)</formula>
    </cfRule>
    <cfRule type="expression" dxfId="1626" priority="1040">
      <formula>IF(RIGHT(TEXT(P18,"0.#"),1)=".",TRUE,FALSE)</formula>
    </cfRule>
  </conditionalFormatting>
  <conditionalFormatting sqref="Y311">
    <cfRule type="expression" dxfId="1625" priority="1037">
      <formula>IF(RIGHT(TEXT(Y311,"0.#"),1)=".",FALSE,TRUE)</formula>
    </cfRule>
    <cfRule type="expression" dxfId="1624" priority="1038">
      <formula>IF(RIGHT(TEXT(Y311,"0.#"),1)=".",TRUE,FALSE)</formula>
    </cfRule>
  </conditionalFormatting>
  <conditionalFormatting sqref="Y320">
    <cfRule type="expression" dxfId="1623" priority="1035">
      <formula>IF(RIGHT(TEXT(Y320,"0.#"),1)=".",FALSE,TRUE)</formula>
    </cfRule>
    <cfRule type="expression" dxfId="1622" priority="1036">
      <formula>IF(RIGHT(TEXT(Y320,"0.#"),1)=".",TRUE,FALSE)</formula>
    </cfRule>
  </conditionalFormatting>
  <conditionalFormatting sqref="Y351:Y358 Y349 Y338:Y345 Y336 Y325:Y332 Y323">
    <cfRule type="expression" dxfId="1621" priority="1015">
      <formula>IF(RIGHT(TEXT(Y323,"0.#"),1)=".",FALSE,TRUE)</formula>
    </cfRule>
    <cfRule type="expression" dxfId="1620" priority="1016">
      <formula>IF(RIGHT(TEXT(Y323,"0.#"),1)=".",TRUE,FALSE)</formula>
    </cfRule>
  </conditionalFormatting>
  <conditionalFormatting sqref="P13:AX13 P15:AX15 P16:AQ17">
    <cfRule type="expression" dxfId="1619" priority="1033">
      <formula>IF(RIGHT(TEXT(P13,"0.#"),1)=".",FALSE,TRUE)</formula>
    </cfRule>
    <cfRule type="expression" dxfId="1618" priority="1034">
      <formula>IF(RIGHT(TEXT(P13,"0.#"),1)=".",TRUE,FALSE)</formula>
    </cfRule>
  </conditionalFormatting>
  <conditionalFormatting sqref="P19:AJ19">
    <cfRule type="expression" dxfId="1617" priority="1031">
      <formula>IF(RIGHT(TEXT(P19,"0.#"),1)=".",FALSE,TRUE)</formula>
    </cfRule>
    <cfRule type="expression" dxfId="1616" priority="1032">
      <formula>IF(RIGHT(TEXT(P19,"0.#"),1)=".",TRUE,FALSE)</formula>
    </cfRule>
  </conditionalFormatting>
  <conditionalFormatting sqref="AE32">
    <cfRule type="expression" dxfId="1615" priority="1029">
      <formula>IF(RIGHT(TEXT(AE32,"0.#"),1)=".",FALSE,TRUE)</formula>
    </cfRule>
    <cfRule type="expression" dxfId="1614" priority="1030">
      <formula>IF(RIGHT(TEXT(AE32,"0.#"),1)=".",TRUE,FALSE)</formula>
    </cfRule>
  </conditionalFormatting>
  <conditionalFormatting sqref="Y312:Y319 Y310">
    <cfRule type="expression" dxfId="1613" priority="1027">
      <formula>IF(RIGHT(TEXT(Y310,"0.#"),1)=".",FALSE,TRUE)</formula>
    </cfRule>
    <cfRule type="expression" dxfId="1612" priority="1028">
      <formula>IF(RIGHT(TEXT(Y310,"0.#"),1)=".",TRUE,FALSE)</formula>
    </cfRule>
  </conditionalFormatting>
  <conditionalFormatting sqref="AU311">
    <cfRule type="expression" dxfId="1611" priority="1025">
      <formula>IF(RIGHT(TEXT(AU311,"0.#"),1)=".",FALSE,TRUE)</formula>
    </cfRule>
    <cfRule type="expression" dxfId="1610" priority="1026">
      <formula>IF(RIGHT(TEXT(AU311,"0.#"),1)=".",TRUE,FALSE)</formula>
    </cfRule>
  </conditionalFormatting>
  <conditionalFormatting sqref="AU320">
    <cfRule type="expression" dxfId="1609" priority="1023">
      <formula>IF(RIGHT(TEXT(AU320,"0.#"),1)=".",FALSE,TRUE)</formula>
    </cfRule>
    <cfRule type="expression" dxfId="1608" priority="1024">
      <formula>IF(RIGHT(TEXT(AU320,"0.#"),1)=".",TRUE,FALSE)</formula>
    </cfRule>
  </conditionalFormatting>
  <conditionalFormatting sqref="AU312:AU319 AU310">
    <cfRule type="expression" dxfId="1607" priority="1021">
      <formula>IF(RIGHT(TEXT(AU310,"0.#"),1)=".",FALSE,TRUE)</formula>
    </cfRule>
    <cfRule type="expression" dxfId="1606" priority="1022">
      <formula>IF(RIGHT(TEXT(AU310,"0.#"),1)=".",TRUE,FALSE)</formula>
    </cfRule>
  </conditionalFormatting>
  <conditionalFormatting sqref="Y350 Y337 Y324">
    <cfRule type="expression" dxfId="1605" priority="1019">
      <formula>IF(RIGHT(TEXT(Y324,"0.#"),1)=".",FALSE,TRUE)</formula>
    </cfRule>
    <cfRule type="expression" dxfId="1604" priority="1020">
      <formula>IF(RIGHT(TEXT(Y324,"0.#"),1)=".",TRUE,FALSE)</formula>
    </cfRule>
  </conditionalFormatting>
  <conditionalFormatting sqref="Y359 Y346 Y333">
    <cfRule type="expression" dxfId="1603" priority="1017">
      <formula>IF(RIGHT(TEXT(Y333,"0.#"),1)=".",FALSE,TRUE)</formula>
    </cfRule>
    <cfRule type="expression" dxfId="1602" priority="1018">
      <formula>IF(RIGHT(TEXT(Y333,"0.#"),1)=".",TRUE,FALSE)</formula>
    </cfRule>
  </conditionalFormatting>
  <conditionalFormatting sqref="AU350 AU337 AU324">
    <cfRule type="expression" dxfId="1601" priority="1013">
      <formula>IF(RIGHT(TEXT(AU324,"0.#"),1)=".",FALSE,TRUE)</formula>
    </cfRule>
    <cfRule type="expression" dxfId="1600" priority="1014">
      <formula>IF(RIGHT(TEXT(AU324,"0.#"),1)=".",TRUE,FALSE)</formula>
    </cfRule>
  </conditionalFormatting>
  <conditionalFormatting sqref="AU359 AU346 AU333">
    <cfRule type="expression" dxfId="1599" priority="1011">
      <formula>IF(RIGHT(TEXT(AU333,"0.#"),1)=".",FALSE,TRUE)</formula>
    </cfRule>
    <cfRule type="expression" dxfId="1598" priority="1012">
      <formula>IF(RIGHT(TEXT(AU333,"0.#"),1)=".",TRUE,FALSE)</formula>
    </cfRule>
  </conditionalFormatting>
  <conditionalFormatting sqref="AU351:AU358 AU349 AU338:AU345 AU336 AU325:AU332 AU323">
    <cfRule type="expression" dxfId="1597" priority="1009">
      <formula>IF(RIGHT(TEXT(AU323,"0.#"),1)=".",FALSE,TRUE)</formula>
    </cfRule>
    <cfRule type="expression" dxfId="1596" priority="1010">
      <formula>IF(RIGHT(TEXT(AU323,"0.#"),1)=".",TRUE,FALSE)</formula>
    </cfRule>
  </conditionalFormatting>
  <conditionalFormatting sqref="AI32">
    <cfRule type="expression" dxfId="1595" priority="1007">
      <formula>IF(RIGHT(TEXT(AI32,"0.#"),1)=".",FALSE,TRUE)</formula>
    </cfRule>
    <cfRule type="expression" dxfId="1594" priority="1008">
      <formula>IF(RIGHT(TEXT(AI32,"0.#"),1)=".",TRUE,FALSE)</formula>
    </cfRule>
  </conditionalFormatting>
  <conditionalFormatting sqref="AM32">
    <cfRule type="expression" dxfId="1593" priority="1005">
      <formula>IF(RIGHT(TEXT(AM32,"0.#"),1)=".",FALSE,TRUE)</formula>
    </cfRule>
    <cfRule type="expression" dxfId="1592" priority="1006">
      <formula>IF(RIGHT(TEXT(AM32,"0.#"),1)=".",TRUE,FALSE)</formula>
    </cfRule>
  </conditionalFormatting>
  <conditionalFormatting sqref="AE33">
    <cfRule type="expression" dxfId="1591" priority="1003">
      <formula>IF(RIGHT(TEXT(AE33,"0.#"),1)=".",FALSE,TRUE)</formula>
    </cfRule>
    <cfRule type="expression" dxfId="1590" priority="1004">
      <formula>IF(RIGHT(TEXT(AE33,"0.#"),1)=".",TRUE,FALSE)</formula>
    </cfRule>
  </conditionalFormatting>
  <conditionalFormatting sqref="AI33">
    <cfRule type="expression" dxfId="1589" priority="1001">
      <formula>IF(RIGHT(TEXT(AI33,"0.#"),1)=".",FALSE,TRUE)</formula>
    </cfRule>
    <cfRule type="expression" dxfId="1588" priority="1002">
      <formula>IF(RIGHT(TEXT(AI33,"0.#"),1)=".",TRUE,FALSE)</formula>
    </cfRule>
  </conditionalFormatting>
  <conditionalFormatting sqref="AM33">
    <cfRule type="expression" dxfId="1587" priority="999">
      <formula>IF(RIGHT(TEXT(AM33,"0.#"),1)=".",FALSE,TRUE)</formula>
    </cfRule>
    <cfRule type="expression" dxfId="1586" priority="1000">
      <formula>IF(RIGHT(TEXT(AM33,"0.#"),1)=".",TRUE,FALSE)</formula>
    </cfRule>
  </conditionalFormatting>
  <conditionalFormatting sqref="AQ32:AQ33">
    <cfRule type="expression" dxfId="1585" priority="997">
      <formula>IF(RIGHT(TEXT(AQ32,"0.#"),1)=".",FALSE,TRUE)</formula>
    </cfRule>
    <cfRule type="expression" dxfId="1584" priority="998">
      <formula>IF(RIGHT(TEXT(AQ32,"0.#"),1)=".",TRUE,FALSE)</formula>
    </cfRule>
  </conditionalFormatting>
  <conditionalFormatting sqref="AE210">
    <cfRule type="expression" dxfId="1583" priority="995">
      <formula>IF(RIGHT(TEXT(AE210,"0.#"),1)=".",FALSE,TRUE)</formula>
    </cfRule>
    <cfRule type="expression" dxfId="1582" priority="996">
      <formula>IF(RIGHT(TEXT(AE210,"0.#"),1)=".",TRUE,FALSE)</formula>
    </cfRule>
  </conditionalFormatting>
  <conditionalFormatting sqref="AE211">
    <cfRule type="expression" dxfId="1581" priority="993">
      <formula>IF(RIGHT(TEXT(AE211,"0.#"),1)=".",FALSE,TRUE)</formula>
    </cfRule>
    <cfRule type="expression" dxfId="1580" priority="994">
      <formula>IF(RIGHT(TEXT(AE211,"0.#"),1)=".",TRUE,FALSE)</formula>
    </cfRule>
  </conditionalFormatting>
  <conditionalFormatting sqref="AE212">
    <cfRule type="expression" dxfId="1579" priority="991">
      <formula>IF(RIGHT(TEXT(AE212,"0.#"),1)=".",FALSE,TRUE)</formula>
    </cfRule>
    <cfRule type="expression" dxfId="1578" priority="992">
      <formula>IF(RIGHT(TEXT(AE212,"0.#"),1)=".",TRUE,FALSE)</formula>
    </cfRule>
  </conditionalFormatting>
  <conditionalFormatting sqref="AI212">
    <cfRule type="expression" dxfId="1577" priority="989">
      <formula>IF(RIGHT(TEXT(AI212,"0.#"),1)=".",FALSE,TRUE)</formula>
    </cfRule>
    <cfRule type="expression" dxfId="1576" priority="990">
      <formula>IF(RIGHT(TEXT(AI212,"0.#"),1)=".",TRUE,FALSE)</formula>
    </cfRule>
  </conditionalFormatting>
  <conditionalFormatting sqref="AI211">
    <cfRule type="expression" dxfId="1575" priority="987">
      <formula>IF(RIGHT(TEXT(AI211,"0.#"),1)=".",FALSE,TRUE)</formula>
    </cfRule>
    <cfRule type="expression" dxfId="1574" priority="988">
      <formula>IF(RIGHT(TEXT(AI211,"0.#"),1)=".",TRUE,FALSE)</formula>
    </cfRule>
  </conditionalFormatting>
  <conditionalFormatting sqref="AI210">
    <cfRule type="expression" dxfId="1573" priority="985">
      <formula>IF(RIGHT(TEXT(AI210,"0.#"),1)=".",FALSE,TRUE)</formula>
    </cfRule>
    <cfRule type="expression" dxfId="1572" priority="986">
      <formula>IF(RIGHT(TEXT(AI210,"0.#"),1)=".",TRUE,FALSE)</formula>
    </cfRule>
  </conditionalFormatting>
  <conditionalFormatting sqref="AM210">
    <cfRule type="expression" dxfId="1571" priority="983">
      <formula>IF(RIGHT(TEXT(AM210,"0.#"),1)=".",FALSE,TRUE)</formula>
    </cfRule>
    <cfRule type="expression" dxfId="1570" priority="984">
      <formula>IF(RIGHT(TEXT(AM210,"0.#"),1)=".",TRUE,FALSE)</formula>
    </cfRule>
  </conditionalFormatting>
  <conditionalFormatting sqref="AM211">
    <cfRule type="expression" dxfId="1569" priority="981">
      <formula>IF(RIGHT(TEXT(AM211,"0.#"),1)=".",FALSE,TRUE)</formula>
    </cfRule>
    <cfRule type="expression" dxfId="1568" priority="982">
      <formula>IF(RIGHT(TEXT(AM211,"0.#"),1)=".",TRUE,FALSE)</formula>
    </cfRule>
  </conditionalFormatting>
  <conditionalFormatting sqref="AM212">
    <cfRule type="expression" dxfId="1567" priority="979">
      <formula>IF(RIGHT(TEXT(AM212,"0.#"),1)=".",FALSE,TRUE)</formula>
    </cfRule>
    <cfRule type="expression" dxfId="1566" priority="980">
      <formula>IF(RIGHT(TEXT(AM212,"0.#"),1)=".",TRUE,FALSE)</formula>
    </cfRule>
  </conditionalFormatting>
  <conditionalFormatting sqref="AL368:AO395">
    <cfRule type="expression" dxfId="1565" priority="975">
      <formula>IF(AND(AL368&gt;=0, RIGHT(TEXT(AL368,"0.#"),1)&lt;&gt;"."),TRUE,FALSE)</formula>
    </cfRule>
    <cfRule type="expression" dxfId="1564" priority="976">
      <formula>IF(AND(AL368&gt;=0, RIGHT(TEXT(AL368,"0.#"),1)="."),TRUE,FALSE)</formula>
    </cfRule>
    <cfRule type="expression" dxfId="1563" priority="977">
      <formula>IF(AND(AL368&lt;0, RIGHT(TEXT(AL368,"0.#"),1)&lt;&gt;"."),TRUE,FALSE)</formula>
    </cfRule>
    <cfRule type="expression" dxfId="1562" priority="978">
      <formula>IF(AND(AL368&lt;0, RIGHT(TEXT(AL368,"0.#"),1)="."),TRUE,FALSE)</formula>
    </cfRule>
  </conditionalFormatting>
  <conditionalFormatting sqref="AQ210:AQ212">
    <cfRule type="expression" dxfId="1561" priority="973">
      <formula>IF(RIGHT(TEXT(AQ210,"0.#"),1)=".",FALSE,TRUE)</formula>
    </cfRule>
    <cfRule type="expression" dxfId="1560" priority="974">
      <formula>IF(RIGHT(TEXT(AQ210,"0.#"),1)=".",TRUE,FALSE)</formula>
    </cfRule>
  </conditionalFormatting>
  <conditionalFormatting sqref="AU210:AU212">
    <cfRule type="expression" dxfId="1559" priority="971">
      <formula>IF(RIGHT(TEXT(AU210,"0.#"),1)=".",FALSE,TRUE)</formula>
    </cfRule>
    <cfRule type="expression" dxfId="1558" priority="972">
      <formula>IF(RIGHT(TEXT(AU210,"0.#"),1)=".",TRUE,FALSE)</formula>
    </cfRule>
  </conditionalFormatting>
  <conditionalFormatting sqref="Y370:Y395">
    <cfRule type="expression" dxfId="1557" priority="969">
      <formula>IF(RIGHT(TEXT(Y370,"0.#"),1)=".",FALSE,TRUE)</formula>
    </cfRule>
    <cfRule type="expression" dxfId="1556" priority="970">
      <formula>IF(RIGHT(TEXT(Y370,"0.#"),1)=".",TRUE,FALSE)</formula>
    </cfRule>
  </conditionalFormatting>
  <conditionalFormatting sqref="AL631:AO660">
    <cfRule type="expression" dxfId="1555" priority="965">
      <formula>IF(AND(AL631&gt;=0, RIGHT(TEXT(AL631,"0.#"),1)&lt;&gt;"."),TRUE,FALSE)</formula>
    </cfRule>
    <cfRule type="expression" dxfId="1554" priority="966">
      <formula>IF(AND(AL631&gt;=0, RIGHT(TEXT(AL631,"0.#"),1)="."),TRUE,FALSE)</formula>
    </cfRule>
    <cfRule type="expression" dxfId="1553" priority="967">
      <formula>IF(AND(AL631&lt;0, RIGHT(TEXT(AL631,"0.#"),1)&lt;&gt;"."),TRUE,FALSE)</formula>
    </cfRule>
    <cfRule type="expression" dxfId="1552" priority="968">
      <formula>IF(AND(AL631&lt;0, RIGHT(TEXT(AL631,"0.#"),1)="."),TRUE,FALSE)</formula>
    </cfRule>
  </conditionalFormatting>
  <conditionalFormatting sqref="Y631:Y660">
    <cfRule type="expression" dxfId="1551" priority="963">
      <formula>IF(RIGHT(TEXT(Y631,"0.#"),1)=".",FALSE,TRUE)</formula>
    </cfRule>
    <cfRule type="expression" dxfId="1550" priority="964">
      <formula>IF(RIGHT(TEXT(Y631,"0.#"),1)=".",TRUE,FALSE)</formula>
    </cfRule>
  </conditionalFormatting>
  <conditionalFormatting sqref="AL366:AO367">
    <cfRule type="expression" dxfId="1549" priority="959">
      <formula>IF(AND(AL366&gt;=0, RIGHT(TEXT(AL366,"0.#"),1)&lt;&gt;"."),TRUE,FALSE)</formula>
    </cfRule>
    <cfRule type="expression" dxfId="1548" priority="960">
      <formula>IF(AND(AL366&gt;=0, RIGHT(TEXT(AL366,"0.#"),1)="."),TRUE,FALSE)</formula>
    </cfRule>
    <cfRule type="expression" dxfId="1547" priority="961">
      <formula>IF(AND(AL366&lt;0, RIGHT(TEXT(AL366,"0.#"),1)&lt;&gt;"."),TRUE,FALSE)</formula>
    </cfRule>
    <cfRule type="expression" dxfId="1546" priority="962">
      <formula>IF(AND(AL366&lt;0, RIGHT(TEXT(AL366,"0.#"),1)="."),TRUE,FALSE)</formula>
    </cfRule>
  </conditionalFormatting>
  <conditionalFormatting sqref="Y366:Y367">
    <cfRule type="expression" dxfId="1545" priority="957">
      <formula>IF(RIGHT(TEXT(Y366,"0.#"),1)=".",FALSE,TRUE)</formula>
    </cfRule>
    <cfRule type="expression" dxfId="1544" priority="958">
      <formula>IF(RIGHT(TEXT(Y366,"0.#"),1)=".",TRUE,FALSE)</formula>
    </cfRule>
  </conditionalFormatting>
  <conditionalFormatting sqref="Y401:Y403 Y405:Y428">
    <cfRule type="expression" dxfId="1543" priority="895">
      <formula>IF(RIGHT(TEXT(Y401,"0.#"),1)=".",FALSE,TRUE)</formula>
    </cfRule>
    <cfRule type="expression" dxfId="1542" priority="896">
      <formula>IF(RIGHT(TEXT(Y401,"0.#"),1)=".",TRUE,FALSE)</formula>
    </cfRule>
  </conditionalFormatting>
  <conditionalFormatting sqref="Y399:Y400">
    <cfRule type="expression" dxfId="1541" priority="889">
      <formula>IF(RIGHT(TEXT(Y399,"0.#"),1)=".",FALSE,TRUE)</formula>
    </cfRule>
    <cfRule type="expression" dxfId="1540" priority="890">
      <formula>IF(RIGHT(TEXT(Y399,"0.#"),1)=".",TRUE,FALSE)</formula>
    </cfRule>
  </conditionalFormatting>
  <conditionalFormatting sqref="Y434:Y461">
    <cfRule type="expression" dxfId="1539" priority="883">
      <formula>IF(RIGHT(TEXT(Y434,"0.#"),1)=".",FALSE,TRUE)</formula>
    </cfRule>
    <cfRule type="expression" dxfId="1538" priority="884">
      <formula>IF(RIGHT(TEXT(Y434,"0.#"),1)=".",TRUE,FALSE)</formula>
    </cfRule>
  </conditionalFormatting>
  <conditionalFormatting sqref="Y432:Y433">
    <cfRule type="expression" dxfId="1537" priority="877">
      <formula>IF(RIGHT(TEXT(Y432,"0.#"),1)=".",FALSE,TRUE)</formula>
    </cfRule>
    <cfRule type="expression" dxfId="1536" priority="878">
      <formula>IF(RIGHT(TEXT(Y432,"0.#"),1)=".",TRUE,FALSE)</formula>
    </cfRule>
  </conditionalFormatting>
  <conditionalFormatting sqref="Y467:Y469 Y471:Y494">
    <cfRule type="expression" dxfId="1535" priority="871">
      <formula>IF(RIGHT(TEXT(Y467,"0.#"),1)=".",FALSE,TRUE)</formula>
    </cfRule>
    <cfRule type="expression" dxfId="1534" priority="872">
      <formula>IF(RIGHT(TEXT(Y467,"0.#"),1)=".",TRUE,FALSE)</formula>
    </cfRule>
  </conditionalFormatting>
  <conditionalFormatting sqref="Y465:Y466">
    <cfRule type="expression" dxfId="1533" priority="865">
      <formula>IF(RIGHT(TEXT(Y465,"0.#"),1)=".",FALSE,TRUE)</formula>
    </cfRule>
    <cfRule type="expression" dxfId="1532" priority="866">
      <formula>IF(RIGHT(TEXT(Y465,"0.#"),1)=".",TRUE,FALSE)</formula>
    </cfRule>
  </conditionalFormatting>
  <conditionalFormatting sqref="Y500:Y527">
    <cfRule type="expression" dxfId="1531" priority="859">
      <formula>IF(RIGHT(TEXT(Y500,"0.#"),1)=".",FALSE,TRUE)</formula>
    </cfRule>
    <cfRule type="expression" dxfId="1530" priority="860">
      <formula>IF(RIGHT(TEXT(Y500,"0.#"),1)=".",TRUE,FALSE)</formula>
    </cfRule>
  </conditionalFormatting>
  <conditionalFormatting sqref="Y498:Y499">
    <cfRule type="expression" dxfId="1529" priority="853">
      <formula>IF(RIGHT(TEXT(Y498,"0.#"),1)=".",FALSE,TRUE)</formula>
    </cfRule>
    <cfRule type="expression" dxfId="1528" priority="854">
      <formula>IF(RIGHT(TEXT(Y498,"0.#"),1)=".",TRUE,FALSE)</formula>
    </cfRule>
  </conditionalFormatting>
  <conditionalFormatting sqref="Y533:Y560">
    <cfRule type="expression" dxfId="1527" priority="847">
      <formula>IF(RIGHT(TEXT(Y533,"0.#"),1)=".",FALSE,TRUE)</formula>
    </cfRule>
    <cfRule type="expression" dxfId="1526" priority="848">
      <formula>IF(RIGHT(TEXT(Y533,"0.#"),1)=".",TRUE,FALSE)</formula>
    </cfRule>
  </conditionalFormatting>
  <conditionalFormatting sqref="W23">
    <cfRule type="expression" dxfId="1525" priority="955">
      <formula>IF(RIGHT(TEXT(W23,"0.#"),1)=".",FALSE,TRUE)</formula>
    </cfRule>
    <cfRule type="expression" dxfId="1524" priority="956">
      <formula>IF(RIGHT(TEXT(W23,"0.#"),1)=".",TRUE,FALSE)</formula>
    </cfRule>
  </conditionalFormatting>
  <conditionalFormatting sqref="W24:W27">
    <cfRule type="expression" dxfId="1523" priority="953">
      <formula>IF(RIGHT(TEXT(W24,"0.#"),1)=".",FALSE,TRUE)</formula>
    </cfRule>
    <cfRule type="expression" dxfId="1522" priority="954">
      <formula>IF(RIGHT(TEXT(W24,"0.#"),1)=".",TRUE,FALSE)</formula>
    </cfRule>
  </conditionalFormatting>
  <conditionalFormatting sqref="W28">
    <cfRule type="expression" dxfId="1521" priority="951">
      <formula>IF(RIGHT(TEXT(W28,"0.#"),1)=".",FALSE,TRUE)</formula>
    </cfRule>
    <cfRule type="expression" dxfId="1520" priority="952">
      <formula>IF(RIGHT(TEXT(W28,"0.#"),1)=".",TRUE,FALSE)</formula>
    </cfRule>
  </conditionalFormatting>
  <conditionalFormatting sqref="P23">
    <cfRule type="expression" dxfId="1519" priority="949">
      <formula>IF(RIGHT(TEXT(P23,"0.#"),1)=".",FALSE,TRUE)</formula>
    </cfRule>
    <cfRule type="expression" dxfId="1518" priority="950">
      <formula>IF(RIGHT(TEXT(P23,"0.#"),1)=".",TRUE,FALSE)</formula>
    </cfRule>
  </conditionalFormatting>
  <conditionalFormatting sqref="P24:P27">
    <cfRule type="expression" dxfId="1517" priority="947">
      <formula>IF(RIGHT(TEXT(P24,"0.#"),1)=".",FALSE,TRUE)</formula>
    </cfRule>
    <cfRule type="expression" dxfId="1516" priority="948">
      <formula>IF(RIGHT(TEXT(P24,"0.#"),1)=".",TRUE,FALSE)</formula>
    </cfRule>
  </conditionalFormatting>
  <conditionalFormatting sqref="P28">
    <cfRule type="expression" dxfId="1515" priority="945">
      <formula>IF(RIGHT(TEXT(P28,"0.#"),1)=".",FALSE,TRUE)</formula>
    </cfRule>
    <cfRule type="expression" dxfId="1514" priority="946">
      <formula>IF(RIGHT(TEXT(P28,"0.#"),1)=".",TRUE,FALSE)</formula>
    </cfRule>
  </conditionalFormatting>
  <conditionalFormatting sqref="AE202">
    <cfRule type="expression" dxfId="1513" priority="943">
      <formula>IF(RIGHT(TEXT(AE202,"0.#"),1)=".",FALSE,TRUE)</formula>
    </cfRule>
    <cfRule type="expression" dxfId="1512" priority="944">
      <formula>IF(RIGHT(TEXT(AE202,"0.#"),1)=".",TRUE,FALSE)</formula>
    </cfRule>
  </conditionalFormatting>
  <conditionalFormatting sqref="AE203">
    <cfRule type="expression" dxfId="1511" priority="941">
      <formula>IF(RIGHT(TEXT(AE203,"0.#"),1)=".",FALSE,TRUE)</formula>
    </cfRule>
    <cfRule type="expression" dxfId="1510" priority="942">
      <formula>IF(RIGHT(TEXT(AE203,"0.#"),1)=".",TRUE,FALSE)</formula>
    </cfRule>
  </conditionalFormatting>
  <conditionalFormatting sqref="AE204">
    <cfRule type="expression" dxfId="1509" priority="939">
      <formula>IF(RIGHT(TEXT(AE204,"0.#"),1)=".",FALSE,TRUE)</formula>
    </cfRule>
    <cfRule type="expression" dxfId="1508" priority="940">
      <formula>IF(RIGHT(TEXT(AE204,"0.#"),1)=".",TRUE,FALSE)</formula>
    </cfRule>
  </conditionalFormatting>
  <conditionalFormatting sqref="AI204">
    <cfRule type="expression" dxfId="1507" priority="937">
      <formula>IF(RIGHT(TEXT(AI204,"0.#"),1)=".",FALSE,TRUE)</formula>
    </cfRule>
    <cfRule type="expression" dxfId="1506" priority="938">
      <formula>IF(RIGHT(TEXT(AI204,"0.#"),1)=".",TRUE,FALSE)</formula>
    </cfRule>
  </conditionalFormatting>
  <conditionalFormatting sqref="AI203">
    <cfRule type="expression" dxfId="1505" priority="935">
      <formula>IF(RIGHT(TEXT(AI203,"0.#"),1)=".",FALSE,TRUE)</formula>
    </cfRule>
    <cfRule type="expression" dxfId="1504" priority="936">
      <formula>IF(RIGHT(TEXT(AI203,"0.#"),1)=".",TRUE,FALSE)</formula>
    </cfRule>
  </conditionalFormatting>
  <conditionalFormatting sqref="AI202">
    <cfRule type="expression" dxfId="1503" priority="933">
      <formula>IF(RIGHT(TEXT(AI202,"0.#"),1)=".",FALSE,TRUE)</formula>
    </cfRule>
    <cfRule type="expression" dxfId="1502" priority="934">
      <formula>IF(RIGHT(TEXT(AI202,"0.#"),1)=".",TRUE,FALSE)</formula>
    </cfRule>
  </conditionalFormatting>
  <conditionalFormatting sqref="AM202">
    <cfRule type="expression" dxfId="1501" priority="931">
      <formula>IF(RIGHT(TEXT(AM202,"0.#"),1)=".",FALSE,TRUE)</formula>
    </cfRule>
    <cfRule type="expression" dxfId="1500" priority="932">
      <formula>IF(RIGHT(TEXT(AM202,"0.#"),1)=".",TRUE,FALSE)</formula>
    </cfRule>
  </conditionalFormatting>
  <conditionalFormatting sqref="AM203">
    <cfRule type="expression" dxfId="1499" priority="929">
      <formula>IF(RIGHT(TEXT(AM203,"0.#"),1)=".",FALSE,TRUE)</formula>
    </cfRule>
    <cfRule type="expression" dxfId="1498" priority="930">
      <formula>IF(RIGHT(TEXT(AM203,"0.#"),1)=".",TRUE,FALSE)</formula>
    </cfRule>
  </conditionalFormatting>
  <conditionalFormatting sqref="AM204">
    <cfRule type="expression" dxfId="1497" priority="927">
      <formula>IF(RIGHT(TEXT(AM204,"0.#"),1)=".",FALSE,TRUE)</formula>
    </cfRule>
    <cfRule type="expression" dxfId="1496" priority="928">
      <formula>IF(RIGHT(TEXT(AM204,"0.#"),1)=".",TRUE,FALSE)</formula>
    </cfRule>
  </conditionalFormatting>
  <conditionalFormatting sqref="AQ202:AQ204">
    <cfRule type="expression" dxfId="1495" priority="925">
      <formula>IF(RIGHT(TEXT(AQ202,"0.#"),1)=".",FALSE,TRUE)</formula>
    </cfRule>
    <cfRule type="expression" dxfId="1494" priority="926">
      <formula>IF(RIGHT(TEXT(AQ202,"0.#"),1)=".",TRUE,FALSE)</formula>
    </cfRule>
  </conditionalFormatting>
  <conditionalFormatting sqref="AU202:AU204">
    <cfRule type="expression" dxfId="1493" priority="923">
      <formula>IF(RIGHT(TEXT(AU202,"0.#"),1)=".",FALSE,TRUE)</formula>
    </cfRule>
    <cfRule type="expression" dxfId="1492" priority="924">
      <formula>IF(RIGHT(TEXT(AU202,"0.#"),1)=".",TRUE,FALSE)</formula>
    </cfRule>
  </conditionalFormatting>
  <conditionalFormatting sqref="AE205">
    <cfRule type="expression" dxfId="1491" priority="921">
      <formula>IF(RIGHT(TEXT(AE205,"0.#"),1)=".",FALSE,TRUE)</formula>
    </cfRule>
    <cfRule type="expression" dxfId="1490" priority="922">
      <formula>IF(RIGHT(TEXT(AE205,"0.#"),1)=".",TRUE,FALSE)</formula>
    </cfRule>
  </conditionalFormatting>
  <conditionalFormatting sqref="AE206">
    <cfRule type="expression" dxfId="1489" priority="919">
      <formula>IF(RIGHT(TEXT(AE206,"0.#"),1)=".",FALSE,TRUE)</formula>
    </cfRule>
    <cfRule type="expression" dxfId="1488" priority="920">
      <formula>IF(RIGHT(TEXT(AE206,"0.#"),1)=".",TRUE,FALSE)</formula>
    </cfRule>
  </conditionalFormatting>
  <conditionalFormatting sqref="AE207">
    <cfRule type="expression" dxfId="1487" priority="917">
      <formula>IF(RIGHT(TEXT(AE207,"0.#"),1)=".",FALSE,TRUE)</formula>
    </cfRule>
    <cfRule type="expression" dxfId="1486" priority="918">
      <formula>IF(RIGHT(TEXT(AE207,"0.#"),1)=".",TRUE,FALSE)</formula>
    </cfRule>
  </conditionalFormatting>
  <conditionalFormatting sqref="AI207">
    <cfRule type="expression" dxfId="1485" priority="915">
      <formula>IF(RIGHT(TEXT(AI207,"0.#"),1)=".",FALSE,TRUE)</formula>
    </cfRule>
    <cfRule type="expression" dxfId="1484" priority="916">
      <formula>IF(RIGHT(TEXT(AI207,"0.#"),1)=".",TRUE,FALSE)</formula>
    </cfRule>
  </conditionalFormatting>
  <conditionalFormatting sqref="AI206">
    <cfRule type="expression" dxfId="1483" priority="913">
      <formula>IF(RIGHT(TEXT(AI206,"0.#"),1)=".",FALSE,TRUE)</formula>
    </cfRule>
    <cfRule type="expression" dxfId="1482" priority="914">
      <formula>IF(RIGHT(TEXT(AI206,"0.#"),1)=".",TRUE,FALSE)</formula>
    </cfRule>
  </conditionalFormatting>
  <conditionalFormatting sqref="AI205">
    <cfRule type="expression" dxfId="1481" priority="911">
      <formula>IF(RIGHT(TEXT(AI205,"0.#"),1)=".",FALSE,TRUE)</formula>
    </cfRule>
    <cfRule type="expression" dxfId="1480" priority="912">
      <formula>IF(RIGHT(TEXT(AI205,"0.#"),1)=".",TRUE,FALSE)</formula>
    </cfRule>
  </conditionalFormatting>
  <conditionalFormatting sqref="AM205">
    <cfRule type="expression" dxfId="1479" priority="909">
      <formula>IF(RIGHT(TEXT(AM205,"0.#"),1)=".",FALSE,TRUE)</formula>
    </cfRule>
    <cfRule type="expression" dxfId="1478" priority="910">
      <formula>IF(RIGHT(TEXT(AM205,"0.#"),1)=".",TRUE,FALSE)</formula>
    </cfRule>
  </conditionalFormatting>
  <conditionalFormatting sqref="AM206">
    <cfRule type="expression" dxfId="1477" priority="907">
      <formula>IF(RIGHT(TEXT(AM206,"0.#"),1)=".",FALSE,TRUE)</formula>
    </cfRule>
    <cfRule type="expression" dxfId="1476" priority="908">
      <formula>IF(RIGHT(TEXT(AM206,"0.#"),1)=".",TRUE,FALSE)</formula>
    </cfRule>
  </conditionalFormatting>
  <conditionalFormatting sqref="AM207">
    <cfRule type="expression" dxfId="1475" priority="905">
      <formula>IF(RIGHT(TEXT(AM207,"0.#"),1)=".",FALSE,TRUE)</formula>
    </cfRule>
    <cfRule type="expression" dxfId="1474" priority="906">
      <formula>IF(RIGHT(TEXT(AM207,"0.#"),1)=".",TRUE,FALSE)</formula>
    </cfRule>
  </conditionalFormatting>
  <conditionalFormatting sqref="AQ205:AQ207">
    <cfRule type="expression" dxfId="1473" priority="903">
      <formula>IF(RIGHT(TEXT(AQ205,"0.#"),1)=".",FALSE,TRUE)</formula>
    </cfRule>
    <cfRule type="expression" dxfId="1472" priority="904">
      <formula>IF(RIGHT(TEXT(AQ205,"0.#"),1)=".",TRUE,FALSE)</formula>
    </cfRule>
  </conditionalFormatting>
  <conditionalFormatting sqref="AU205:AU207">
    <cfRule type="expression" dxfId="1471" priority="901">
      <formula>IF(RIGHT(TEXT(AU205,"0.#"),1)=".",FALSE,TRUE)</formula>
    </cfRule>
    <cfRule type="expression" dxfId="1470" priority="902">
      <formula>IF(RIGHT(TEXT(AU205,"0.#"),1)=".",TRUE,FALSE)</formula>
    </cfRule>
  </conditionalFormatting>
  <conditionalFormatting sqref="AL401:AO428">
    <cfRule type="expression" dxfId="1469" priority="897">
      <formula>IF(AND(AL401&gt;=0, RIGHT(TEXT(AL401,"0.#"),1)&lt;&gt;"."),TRUE,FALSE)</formula>
    </cfRule>
    <cfRule type="expression" dxfId="1468" priority="898">
      <formula>IF(AND(AL401&gt;=0, RIGHT(TEXT(AL401,"0.#"),1)="."),TRUE,FALSE)</formula>
    </cfRule>
    <cfRule type="expression" dxfId="1467" priority="899">
      <formula>IF(AND(AL401&lt;0, RIGHT(TEXT(AL401,"0.#"),1)&lt;&gt;"."),TRUE,FALSE)</formula>
    </cfRule>
    <cfRule type="expression" dxfId="1466" priority="900">
      <formula>IF(AND(AL401&lt;0, RIGHT(TEXT(AL401,"0.#"),1)="."),TRUE,FALSE)</formula>
    </cfRule>
  </conditionalFormatting>
  <conditionalFormatting sqref="AL399:AO400">
    <cfRule type="expression" dxfId="1465" priority="891">
      <formula>IF(AND(AL399&gt;=0, RIGHT(TEXT(AL399,"0.#"),1)&lt;&gt;"."),TRUE,FALSE)</formula>
    </cfRule>
    <cfRule type="expression" dxfId="1464" priority="892">
      <formula>IF(AND(AL399&gt;=0, RIGHT(TEXT(AL399,"0.#"),1)="."),TRUE,FALSE)</formula>
    </cfRule>
    <cfRule type="expression" dxfId="1463" priority="893">
      <formula>IF(AND(AL399&lt;0, RIGHT(TEXT(AL399,"0.#"),1)&lt;&gt;"."),TRUE,FALSE)</formula>
    </cfRule>
    <cfRule type="expression" dxfId="1462" priority="894">
      <formula>IF(AND(AL399&lt;0, RIGHT(TEXT(AL399,"0.#"),1)="."),TRUE,FALSE)</formula>
    </cfRule>
  </conditionalFormatting>
  <conditionalFormatting sqref="AL434:AO461">
    <cfRule type="expression" dxfId="1461" priority="885">
      <formula>IF(AND(AL434&gt;=0, RIGHT(TEXT(AL434,"0.#"),1)&lt;&gt;"."),TRUE,FALSE)</formula>
    </cfRule>
    <cfRule type="expression" dxfId="1460" priority="886">
      <formula>IF(AND(AL434&gt;=0, RIGHT(TEXT(AL434,"0.#"),1)="."),TRUE,FALSE)</formula>
    </cfRule>
    <cfRule type="expression" dxfId="1459" priority="887">
      <formula>IF(AND(AL434&lt;0, RIGHT(TEXT(AL434,"0.#"),1)&lt;&gt;"."),TRUE,FALSE)</formula>
    </cfRule>
    <cfRule type="expression" dxfId="1458" priority="888">
      <formula>IF(AND(AL434&lt;0, RIGHT(TEXT(AL434,"0.#"),1)="."),TRUE,FALSE)</formula>
    </cfRule>
  </conditionalFormatting>
  <conditionalFormatting sqref="AL432:AO433">
    <cfRule type="expression" dxfId="1457" priority="879">
      <formula>IF(AND(AL432&gt;=0, RIGHT(TEXT(AL432,"0.#"),1)&lt;&gt;"."),TRUE,FALSE)</formula>
    </cfRule>
    <cfRule type="expression" dxfId="1456" priority="880">
      <formula>IF(AND(AL432&gt;=0, RIGHT(TEXT(AL432,"0.#"),1)="."),TRUE,FALSE)</formula>
    </cfRule>
    <cfRule type="expression" dxfId="1455" priority="881">
      <formula>IF(AND(AL432&lt;0, RIGHT(TEXT(AL432,"0.#"),1)&lt;&gt;"."),TRUE,FALSE)</formula>
    </cfRule>
    <cfRule type="expression" dxfId="1454" priority="882">
      <formula>IF(AND(AL432&lt;0, RIGHT(TEXT(AL432,"0.#"),1)="."),TRUE,FALSE)</formula>
    </cfRule>
  </conditionalFormatting>
  <conditionalFormatting sqref="AL474:AO478 AL483:AO494">
    <cfRule type="expression" dxfId="1453" priority="873">
      <formula>IF(AND(AL474&gt;=0, RIGHT(TEXT(AL474,"0.#"),1)&lt;&gt;"."),TRUE,FALSE)</formula>
    </cfRule>
    <cfRule type="expression" dxfId="1452" priority="874">
      <formula>IF(AND(AL474&gt;=0, RIGHT(TEXT(AL474,"0.#"),1)="."),TRUE,FALSE)</formula>
    </cfRule>
    <cfRule type="expression" dxfId="1451" priority="875">
      <formula>IF(AND(AL474&lt;0, RIGHT(TEXT(AL474,"0.#"),1)&lt;&gt;"."),TRUE,FALSE)</formula>
    </cfRule>
    <cfRule type="expression" dxfId="1450" priority="876">
      <formula>IF(AND(AL474&lt;0, RIGHT(TEXT(AL474,"0.#"),1)="."),TRUE,FALSE)</formula>
    </cfRule>
  </conditionalFormatting>
  <conditionalFormatting sqref="AL500:AO527">
    <cfRule type="expression" dxfId="1449" priority="861">
      <formula>IF(AND(AL500&gt;=0, RIGHT(TEXT(AL500,"0.#"),1)&lt;&gt;"."),TRUE,FALSE)</formula>
    </cfRule>
    <cfRule type="expression" dxfId="1448" priority="862">
      <formula>IF(AND(AL500&gt;=0, RIGHT(TEXT(AL500,"0.#"),1)="."),TRUE,FALSE)</formula>
    </cfRule>
    <cfRule type="expression" dxfId="1447" priority="863">
      <formula>IF(AND(AL500&lt;0, RIGHT(TEXT(AL500,"0.#"),1)&lt;&gt;"."),TRUE,FALSE)</formula>
    </cfRule>
    <cfRule type="expression" dxfId="1446" priority="864">
      <formula>IF(AND(AL500&lt;0, RIGHT(TEXT(AL500,"0.#"),1)="."),TRUE,FALSE)</formula>
    </cfRule>
  </conditionalFormatting>
  <conditionalFormatting sqref="AL498:AO499">
    <cfRule type="expression" dxfId="1445" priority="855">
      <formula>IF(AND(AL498&gt;=0, RIGHT(TEXT(AL498,"0.#"),1)&lt;&gt;"."),TRUE,FALSE)</formula>
    </cfRule>
    <cfRule type="expression" dxfId="1444" priority="856">
      <formula>IF(AND(AL498&gt;=0, RIGHT(TEXT(AL498,"0.#"),1)="."),TRUE,FALSE)</formula>
    </cfRule>
    <cfRule type="expression" dxfId="1443" priority="857">
      <formula>IF(AND(AL498&lt;0, RIGHT(TEXT(AL498,"0.#"),1)&lt;&gt;"."),TRUE,FALSE)</formula>
    </cfRule>
    <cfRule type="expression" dxfId="1442" priority="858">
      <formula>IF(AND(AL498&lt;0, RIGHT(TEXT(AL498,"0.#"),1)="."),TRUE,FALSE)</formula>
    </cfRule>
  </conditionalFormatting>
  <conditionalFormatting sqref="AL533:AO560">
    <cfRule type="expression" dxfId="1441" priority="849">
      <formula>IF(AND(AL533&gt;=0, RIGHT(TEXT(AL533,"0.#"),1)&lt;&gt;"."),TRUE,FALSE)</formula>
    </cfRule>
    <cfRule type="expression" dxfId="1440" priority="850">
      <formula>IF(AND(AL533&gt;=0, RIGHT(TEXT(AL533,"0.#"),1)="."),TRUE,FALSE)</formula>
    </cfRule>
    <cfRule type="expression" dxfId="1439" priority="851">
      <formula>IF(AND(AL533&lt;0, RIGHT(TEXT(AL533,"0.#"),1)&lt;&gt;"."),TRUE,FALSE)</formula>
    </cfRule>
    <cfRule type="expression" dxfId="1438" priority="852">
      <formula>IF(AND(AL533&lt;0, RIGHT(TEXT(AL533,"0.#"),1)="."),TRUE,FALSE)</formula>
    </cfRule>
  </conditionalFormatting>
  <conditionalFormatting sqref="AL531:AO532">
    <cfRule type="expression" dxfId="1437" priority="843">
      <formula>IF(AND(AL531&gt;=0, RIGHT(TEXT(AL531,"0.#"),1)&lt;&gt;"."),TRUE,FALSE)</formula>
    </cfRule>
    <cfRule type="expression" dxfId="1436" priority="844">
      <formula>IF(AND(AL531&gt;=0, RIGHT(TEXT(AL531,"0.#"),1)="."),TRUE,FALSE)</formula>
    </cfRule>
    <cfRule type="expression" dxfId="1435" priority="845">
      <formula>IF(AND(AL531&lt;0, RIGHT(TEXT(AL531,"0.#"),1)&lt;&gt;"."),TRUE,FALSE)</formula>
    </cfRule>
    <cfRule type="expression" dxfId="1434" priority="846">
      <formula>IF(AND(AL531&lt;0, RIGHT(TEXT(AL531,"0.#"),1)="."),TRUE,FALSE)</formula>
    </cfRule>
  </conditionalFormatting>
  <conditionalFormatting sqref="Y531:Y532">
    <cfRule type="expression" dxfId="1433" priority="841">
      <formula>IF(RIGHT(TEXT(Y531,"0.#"),1)=".",FALSE,TRUE)</formula>
    </cfRule>
    <cfRule type="expression" dxfId="1432" priority="842">
      <formula>IF(RIGHT(TEXT(Y531,"0.#"),1)=".",TRUE,FALSE)</formula>
    </cfRule>
  </conditionalFormatting>
  <conditionalFormatting sqref="AL566:AO593">
    <cfRule type="expression" dxfId="1431" priority="837">
      <formula>IF(AND(AL566&gt;=0, RIGHT(TEXT(AL566,"0.#"),1)&lt;&gt;"."),TRUE,FALSE)</formula>
    </cfRule>
    <cfRule type="expression" dxfId="1430" priority="838">
      <formula>IF(AND(AL566&gt;=0, RIGHT(TEXT(AL566,"0.#"),1)="."),TRUE,FALSE)</formula>
    </cfRule>
    <cfRule type="expression" dxfId="1429" priority="839">
      <formula>IF(AND(AL566&lt;0, RIGHT(TEXT(AL566,"0.#"),1)&lt;&gt;"."),TRUE,FALSE)</formula>
    </cfRule>
    <cfRule type="expression" dxfId="1428" priority="840">
      <formula>IF(AND(AL566&lt;0, RIGHT(TEXT(AL566,"0.#"),1)="."),TRUE,FALSE)</formula>
    </cfRule>
  </conditionalFormatting>
  <conditionalFormatting sqref="Y566:Y593">
    <cfRule type="expression" dxfId="1427" priority="835">
      <formula>IF(RIGHT(TEXT(Y566,"0.#"),1)=".",FALSE,TRUE)</formula>
    </cfRule>
    <cfRule type="expression" dxfId="1426" priority="836">
      <formula>IF(RIGHT(TEXT(Y566,"0.#"),1)=".",TRUE,FALSE)</formula>
    </cfRule>
  </conditionalFormatting>
  <conditionalFormatting sqref="AL564:AO565">
    <cfRule type="expression" dxfId="1425" priority="831">
      <formula>IF(AND(AL564&gt;=0, RIGHT(TEXT(AL564,"0.#"),1)&lt;&gt;"."),TRUE,FALSE)</formula>
    </cfRule>
    <cfRule type="expression" dxfId="1424" priority="832">
      <formula>IF(AND(AL564&gt;=0, RIGHT(TEXT(AL564,"0.#"),1)="."),TRUE,FALSE)</formula>
    </cfRule>
    <cfRule type="expression" dxfId="1423" priority="833">
      <formula>IF(AND(AL564&lt;0, RIGHT(TEXT(AL564,"0.#"),1)&lt;&gt;"."),TRUE,FALSE)</formula>
    </cfRule>
    <cfRule type="expression" dxfId="1422" priority="834">
      <formula>IF(AND(AL564&lt;0, RIGHT(TEXT(AL564,"0.#"),1)="."),TRUE,FALSE)</formula>
    </cfRule>
  </conditionalFormatting>
  <conditionalFormatting sqref="Y564:Y565">
    <cfRule type="expression" dxfId="1421" priority="829">
      <formula>IF(RIGHT(TEXT(Y564,"0.#"),1)=".",FALSE,TRUE)</formula>
    </cfRule>
    <cfRule type="expression" dxfId="1420" priority="830">
      <formula>IF(RIGHT(TEXT(Y564,"0.#"),1)=".",TRUE,FALSE)</formula>
    </cfRule>
  </conditionalFormatting>
  <conditionalFormatting sqref="AL599:AO626">
    <cfRule type="expression" dxfId="1419" priority="825">
      <formula>IF(AND(AL599&gt;=0, RIGHT(TEXT(AL599,"0.#"),1)&lt;&gt;"."),TRUE,FALSE)</formula>
    </cfRule>
    <cfRule type="expression" dxfId="1418" priority="826">
      <formula>IF(AND(AL599&gt;=0, RIGHT(TEXT(AL599,"0.#"),1)="."),TRUE,FALSE)</formula>
    </cfRule>
    <cfRule type="expression" dxfId="1417" priority="827">
      <formula>IF(AND(AL599&lt;0, RIGHT(TEXT(AL599,"0.#"),1)&lt;&gt;"."),TRUE,FALSE)</formula>
    </cfRule>
    <cfRule type="expression" dxfId="1416" priority="828">
      <formula>IF(AND(AL599&lt;0, RIGHT(TEXT(AL599,"0.#"),1)="."),TRUE,FALSE)</formula>
    </cfRule>
  </conditionalFormatting>
  <conditionalFormatting sqref="Y599:Y626">
    <cfRule type="expression" dxfId="1415" priority="823">
      <formula>IF(RIGHT(TEXT(Y599,"0.#"),1)=".",FALSE,TRUE)</formula>
    </cfRule>
    <cfRule type="expression" dxfId="1414" priority="824">
      <formula>IF(RIGHT(TEXT(Y599,"0.#"),1)=".",TRUE,FALSE)</formula>
    </cfRule>
  </conditionalFormatting>
  <conditionalFormatting sqref="AL597:AO598">
    <cfRule type="expression" dxfId="1413" priority="819">
      <formula>IF(AND(AL597&gt;=0, RIGHT(TEXT(AL597,"0.#"),1)&lt;&gt;"."),TRUE,FALSE)</formula>
    </cfRule>
    <cfRule type="expression" dxfId="1412" priority="820">
      <formula>IF(AND(AL597&gt;=0, RIGHT(TEXT(AL597,"0.#"),1)="."),TRUE,FALSE)</formula>
    </cfRule>
    <cfRule type="expression" dxfId="1411" priority="821">
      <formula>IF(AND(AL597&lt;0, RIGHT(TEXT(AL597,"0.#"),1)&lt;&gt;"."),TRUE,FALSE)</formula>
    </cfRule>
    <cfRule type="expression" dxfId="1410" priority="822">
      <formula>IF(AND(AL597&lt;0, RIGHT(TEXT(AL597,"0.#"),1)="."),TRUE,FALSE)</formula>
    </cfRule>
  </conditionalFormatting>
  <conditionalFormatting sqref="Y597:Y598">
    <cfRule type="expression" dxfId="1409" priority="817">
      <formula>IF(RIGHT(TEXT(Y597,"0.#"),1)=".",FALSE,TRUE)</formula>
    </cfRule>
    <cfRule type="expression" dxfId="1408" priority="818">
      <formula>IF(RIGHT(TEXT(Y597,"0.#"),1)=".",TRUE,FALSE)</formula>
    </cfRule>
  </conditionalFormatting>
  <conditionalFormatting sqref="AU33">
    <cfRule type="expression" dxfId="1407" priority="813">
      <formula>IF(RIGHT(TEXT(AU33,"0.#"),1)=".",FALSE,TRUE)</formula>
    </cfRule>
    <cfRule type="expression" dxfId="1406" priority="814">
      <formula>IF(RIGHT(TEXT(AU33,"0.#"),1)=".",TRUE,FALSE)</formula>
    </cfRule>
  </conditionalFormatting>
  <conditionalFormatting sqref="AU32">
    <cfRule type="expression" dxfId="1405" priority="815">
      <formula>IF(RIGHT(TEXT(AU32,"0.#"),1)=".",FALSE,TRUE)</formula>
    </cfRule>
    <cfRule type="expression" dxfId="1404" priority="816">
      <formula>IF(RIGHT(TEXT(AU32,"0.#"),1)=".",TRUE,FALSE)</formula>
    </cfRule>
  </conditionalFormatting>
  <conditionalFormatting sqref="P29:AC29">
    <cfRule type="expression" dxfId="1403" priority="811">
      <formula>IF(RIGHT(TEXT(P29,"0.#"),1)=".",FALSE,TRUE)</formula>
    </cfRule>
    <cfRule type="expression" dxfId="1402" priority="812">
      <formula>IF(RIGHT(TEXT(P29,"0.#"),1)=".",TRUE,FALSE)</formula>
    </cfRule>
  </conditionalFormatting>
  <conditionalFormatting sqref="AM41">
    <cfRule type="expression" dxfId="1401" priority="793">
      <formula>IF(RIGHT(TEXT(AM41,"0.#"),1)=".",FALSE,TRUE)</formula>
    </cfRule>
    <cfRule type="expression" dxfId="1400" priority="794">
      <formula>IF(RIGHT(TEXT(AM41,"0.#"),1)=".",TRUE,FALSE)</formula>
    </cfRule>
  </conditionalFormatting>
  <conditionalFormatting sqref="AM40">
    <cfRule type="expression" dxfId="1399" priority="795">
      <formula>IF(RIGHT(TEXT(AM40,"0.#"),1)=".",FALSE,TRUE)</formula>
    </cfRule>
    <cfRule type="expression" dxfId="1398" priority="796">
      <formula>IF(RIGHT(TEXT(AM40,"0.#"),1)=".",TRUE,FALSE)</formula>
    </cfRule>
  </conditionalFormatting>
  <conditionalFormatting sqref="AE39">
    <cfRule type="expression" dxfId="1397" priority="809">
      <formula>IF(RIGHT(TEXT(AE39,"0.#"),1)=".",FALSE,TRUE)</formula>
    </cfRule>
    <cfRule type="expression" dxfId="1396" priority="810">
      <formula>IF(RIGHT(TEXT(AE39,"0.#"),1)=".",TRUE,FALSE)</formula>
    </cfRule>
  </conditionalFormatting>
  <conditionalFormatting sqref="AQ39:AQ41">
    <cfRule type="expression" dxfId="1395" priority="791">
      <formula>IF(RIGHT(TEXT(AQ39,"0.#"),1)=".",FALSE,TRUE)</formula>
    </cfRule>
    <cfRule type="expression" dxfId="1394" priority="792">
      <formula>IF(RIGHT(TEXT(AQ39,"0.#"),1)=".",TRUE,FALSE)</formula>
    </cfRule>
  </conditionalFormatting>
  <conditionalFormatting sqref="AU39:AU41">
    <cfRule type="expression" dxfId="1393" priority="789">
      <formula>IF(RIGHT(TEXT(AU39,"0.#"),1)=".",FALSE,TRUE)</formula>
    </cfRule>
    <cfRule type="expression" dxfId="1392" priority="790">
      <formula>IF(RIGHT(TEXT(AU39,"0.#"),1)=".",TRUE,FALSE)</formula>
    </cfRule>
  </conditionalFormatting>
  <conditionalFormatting sqref="AI41">
    <cfRule type="expression" dxfId="1391" priority="803">
      <formula>IF(RIGHT(TEXT(AI41,"0.#"),1)=".",FALSE,TRUE)</formula>
    </cfRule>
    <cfRule type="expression" dxfId="1390" priority="804">
      <formula>IF(RIGHT(TEXT(AI41,"0.#"),1)=".",TRUE,FALSE)</formula>
    </cfRule>
  </conditionalFormatting>
  <conditionalFormatting sqref="AE40">
    <cfRule type="expression" dxfId="1389" priority="807">
      <formula>IF(RIGHT(TEXT(AE40,"0.#"),1)=".",FALSE,TRUE)</formula>
    </cfRule>
    <cfRule type="expression" dxfId="1388" priority="808">
      <formula>IF(RIGHT(TEXT(AE40,"0.#"),1)=".",TRUE,FALSE)</formula>
    </cfRule>
  </conditionalFormatting>
  <conditionalFormatting sqref="AE41">
    <cfRule type="expression" dxfId="1387" priority="805">
      <formula>IF(RIGHT(TEXT(AE41,"0.#"),1)=".",FALSE,TRUE)</formula>
    </cfRule>
    <cfRule type="expression" dxfId="1386" priority="806">
      <formula>IF(RIGHT(TEXT(AE41,"0.#"),1)=".",TRUE,FALSE)</formula>
    </cfRule>
  </conditionalFormatting>
  <conditionalFormatting sqref="AM39">
    <cfRule type="expression" dxfId="1385" priority="797">
      <formula>IF(RIGHT(TEXT(AM39,"0.#"),1)=".",FALSE,TRUE)</formula>
    </cfRule>
    <cfRule type="expression" dxfId="1384" priority="798">
      <formula>IF(RIGHT(TEXT(AM39,"0.#"),1)=".",TRUE,FALSE)</formula>
    </cfRule>
  </conditionalFormatting>
  <conditionalFormatting sqref="AI39">
    <cfRule type="expression" dxfId="1383" priority="799">
      <formula>IF(RIGHT(TEXT(AI39,"0.#"),1)=".",FALSE,TRUE)</formula>
    </cfRule>
    <cfRule type="expression" dxfId="1382" priority="800">
      <formula>IF(RIGHT(TEXT(AI39,"0.#"),1)=".",TRUE,FALSE)</formula>
    </cfRule>
  </conditionalFormatting>
  <conditionalFormatting sqref="AI40">
    <cfRule type="expression" dxfId="1381" priority="801">
      <formula>IF(RIGHT(TEXT(AI40,"0.#"),1)=".",FALSE,TRUE)</formula>
    </cfRule>
    <cfRule type="expression" dxfId="1380" priority="802">
      <formula>IF(RIGHT(TEXT(AI40,"0.#"),1)=".",TRUE,FALSE)</formula>
    </cfRule>
  </conditionalFormatting>
  <conditionalFormatting sqref="AM69">
    <cfRule type="expression" dxfId="1379" priority="761">
      <formula>IF(RIGHT(TEXT(AM69,"0.#"),1)=".",FALSE,TRUE)</formula>
    </cfRule>
    <cfRule type="expression" dxfId="1378" priority="762">
      <formula>IF(RIGHT(TEXT(AM69,"0.#"),1)=".",TRUE,FALSE)</formula>
    </cfRule>
  </conditionalFormatting>
  <conditionalFormatting sqref="AE70 AM70">
    <cfRule type="expression" dxfId="1377" priority="759">
      <formula>IF(RIGHT(TEXT(AE70,"0.#"),1)=".",FALSE,TRUE)</formula>
    </cfRule>
    <cfRule type="expression" dxfId="1376" priority="760">
      <formula>IF(RIGHT(TEXT(AE70,"0.#"),1)=".",TRUE,FALSE)</formula>
    </cfRule>
  </conditionalFormatting>
  <conditionalFormatting sqref="AI70">
    <cfRule type="expression" dxfId="1375" priority="757">
      <formula>IF(RIGHT(TEXT(AI70,"0.#"),1)=".",FALSE,TRUE)</formula>
    </cfRule>
    <cfRule type="expression" dxfId="1374" priority="758">
      <formula>IF(RIGHT(TEXT(AI70,"0.#"),1)=".",TRUE,FALSE)</formula>
    </cfRule>
  </conditionalFormatting>
  <conditionalFormatting sqref="AQ70">
    <cfRule type="expression" dxfId="1373" priority="755">
      <formula>IF(RIGHT(TEXT(AQ70,"0.#"),1)=".",FALSE,TRUE)</formula>
    </cfRule>
    <cfRule type="expression" dxfId="1372" priority="756">
      <formula>IF(RIGHT(TEXT(AQ70,"0.#"),1)=".",TRUE,FALSE)</formula>
    </cfRule>
  </conditionalFormatting>
  <conditionalFormatting sqref="AE69 AQ69">
    <cfRule type="expression" dxfId="1371" priority="765">
      <formula>IF(RIGHT(TEXT(AE69,"0.#"),1)=".",FALSE,TRUE)</formula>
    </cfRule>
    <cfRule type="expression" dxfId="1370" priority="766">
      <formula>IF(RIGHT(TEXT(AE69,"0.#"),1)=".",TRUE,FALSE)</formula>
    </cfRule>
  </conditionalFormatting>
  <conditionalFormatting sqref="AI69">
    <cfRule type="expression" dxfId="1369" priority="763">
      <formula>IF(RIGHT(TEXT(AI69,"0.#"),1)=".",FALSE,TRUE)</formula>
    </cfRule>
    <cfRule type="expression" dxfId="1368" priority="764">
      <formula>IF(RIGHT(TEXT(AI69,"0.#"),1)=".",TRUE,FALSE)</formula>
    </cfRule>
  </conditionalFormatting>
  <conditionalFormatting sqref="AE66 AQ66">
    <cfRule type="expression" dxfId="1367" priority="753">
      <formula>IF(RIGHT(TEXT(AE66,"0.#"),1)=".",FALSE,TRUE)</formula>
    </cfRule>
    <cfRule type="expression" dxfId="1366" priority="754">
      <formula>IF(RIGHT(TEXT(AE66,"0.#"),1)=".",TRUE,FALSE)</formula>
    </cfRule>
  </conditionalFormatting>
  <conditionalFormatting sqref="AI66">
    <cfRule type="expression" dxfId="1365" priority="751">
      <formula>IF(RIGHT(TEXT(AI66,"0.#"),1)=".",FALSE,TRUE)</formula>
    </cfRule>
    <cfRule type="expression" dxfId="1364" priority="752">
      <formula>IF(RIGHT(TEXT(AI66,"0.#"),1)=".",TRUE,FALSE)</formula>
    </cfRule>
  </conditionalFormatting>
  <conditionalFormatting sqref="AM66">
    <cfRule type="expression" dxfId="1363" priority="749">
      <formula>IF(RIGHT(TEXT(AM66,"0.#"),1)=".",FALSE,TRUE)</formula>
    </cfRule>
    <cfRule type="expression" dxfId="1362" priority="750">
      <formula>IF(RIGHT(TEXT(AM66,"0.#"),1)=".",TRUE,FALSE)</formula>
    </cfRule>
  </conditionalFormatting>
  <conditionalFormatting sqref="AE67">
    <cfRule type="expression" dxfId="1361" priority="747">
      <formula>IF(RIGHT(TEXT(AE67,"0.#"),1)=".",FALSE,TRUE)</formula>
    </cfRule>
    <cfRule type="expression" dxfId="1360" priority="748">
      <formula>IF(RIGHT(TEXT(AE67,"0.#"),1)=".",TRUE,FALSE)</formula>
    </cfRule>
  </conditionalFormatting>
  <conditionalFormatting sqref="AI67">
    <cfRule type="expression" dxfId="1359" priority="745">
      <formula>IF(RIGHT(TEXT(AI67,"0.#"),1)=".",FALSE,TRUE)</formula>
    </cfRule>
    <cfRule type="expression" dxfId="1358" priority="746">
      <formula>IF(RIGHT(TEXT(AI67,"0.#"),1)=".",TRUE,FALSE)</formula>
    </cfRule>
  </conditionalFormatting>
  <conditionalFormatting sqref="AM67">
    <cfRule type="expression" dxfId="1357" priority="743">
      <formula>IF(RIGHT(TEXT(AM67,"0.#"),1)=".",FALSE,TRUE)</formula>
    </cfRule>
    <cfRule type="expression" dxfId="1356" priority="744">
      <formula>IF(RIGHT(TEXT(AM67,"0.#"),1)=".",TRUE,FALSE)</formula>
    </cfRule>
  </conditionalFormatting>
  <conditionalFormatting sqref="AQ67">
    <cfRule type="expression" dxfId="1355" priority="741">
      <formula>IF(RIGHT(TEXT(AQ67,"0.#"),1)=".",FALSE,TRUE)</formula>
    </cfRule>
    <cfRule type="expression" dxfId="1354" priority="742">
      <formula>IF(RIGHT(TEXT(AQ67,"0.#"),1)=".",TRUE,FALSE)</formula>
    </cfRule>
  </conditionalFormatting>
  <conditionalFormatting sqref="AU66">
    <cfRule type="expression" dxfId="1353" priority="739">
      <formula>IF(RIGHT(TEXT(AU66,"0.#"),1)=".",FALSE,TRUE)</formula>
    </cfRule>
    <cfRule type="expression" dxfId="1352" priority="740">
      <formula>IF(RIGHT(TEXT(AU66,"0.#"),1)=".",TRUE,FALSE)</formula>
    </cfRule>
  </conditionalFormatting>
  <conditionalFormatting sqref="AU67">
    <cfRule type="expression" dxfId="1351" priority="737">
      <formula>IF(RIGHT(TEXT(AU67,"0.#"),1)=".",FALSE,TRUE)</formula>
    </cfRule>
    <cfRule type="expression" dxfId="1350" priority="738">
      <formula>IF(RIGHT(TEXT(AU67,"0.#"),1)=".",TRUE,FALSE)</formula>
    </cfRule>
  </conditionalFormatting>
  <conditionalFormatting sqref="AE100 AQ100">
    <cfRule type="expression" dxfId="1349" priority="699">
      <formula>IF(RIGHT(TEXT(AE100,"0.#"),1)=".",FALSE,TRUE)</formula>
    </cfRule>
    <cfRule type="expression" dxfId="1348" priority="700">
      <formula>IF(RIGHT(TEXT(AE100,"0.#"),1)=".",TRUE,FALSE)</formula>
    </cfRule>
  </conditionalFormatting>
  <conditionalFormatting sqref="AI100">
    <cfRule type="expression" dxfId="1347" priority="697">
      <formula>IF(RIGHT(TEXT(AI100,"0.#"),1)=".",FALSE,TRUE)</formula>
    </cfRule>
    <cfRule type="expression" dxfId="1346" priority="698">
      <formula>IF(RIGHT(TEXT(AI100,"0.#"),1)=".",TRUE,FALSE)</formula>
    </cfRule>
  </conditionalFormatting>
  <conditionalFormatting sqref="AM100">
    <cfRule type="expression" dxfId="1345" priority="695">
      <formula>IF(RIGHT(TEXT(AM100,"0.#"),1)=".",FALSE,TRUE)</formula>
    </cfRule>
    <cfRule type="expression" dxfId="1344" priority="696">
      <formula>IF(RIGHT(TEXT(AM100,"0.#"),1)=".",TRUE,FALSE)</formula>
    </cfRule>
  </conditionalFormatting>
  <conditionalFormatting sqref="AE101">
    <cfRule type="expression" dxfId="1343" priority="693">
      <formula>IF(RIGHT(TEXT(AE101,"0.#"),1)=".",FALSE,TRUE)</formula>
    </cfRule>
    <cfRule type="expression" dxfId="1342" priority="694">
      <formula>IF(RIGHT(TEXT(AE101,"0.#"),1)=".",TRUE,FALSE)</formula>
    </cfRule>
  </conditionalFormatting>
  <conditionalFormatting sqref="AI101">
    <cfRule type="expression" dxfId="1341" priority="691">
      <formula>IF(RIGHT(TEXT(AI101,"0.#"),1)=".",FALSE,TRUE)</formula>
    </cfRule>
    <cfRule type="expression" dxfId="1340" priority="692">
      <formula>IF(RIGHT(TEXT(AI101,"0.#"),1)=".",TRUE,FALSE)</formula>
    </cfRule>
  </conditionalFormatting>
  <conditionalFormatting sqref="AM101">
    <cfRule type="expression" dxfId="1339" priority="689">
      <formula>IF(RIGHT(TEXT(AM101,"0.#"),1)=".",FALSE,TRUE)</formula>
    </cfRule>
    <cfRule type="expression" dxfId="1338" priority="690">
      <formula>IF(RIGHT(TEXT(AM101,"0.#"),1)=".",TRUE,FALSE)</formula>
    </cfRule>
  </conditionalFormatting>
  <conditionalFormatting sqref="AQ101">
    <cfRule type="expression" dxfId="1337" priority="687">
      <formula>IF(RIGHT(TEXT(AQ101,"0.#"),1)=".",FALSE,TRUE)</formula>
    </cfRule>
    <cfRule type="expression" dxfId="1336" priority="688">
      <formula>IF(RIGHT(TEXT(AQ101,"0.#"),1)=".",TRUE,FALSE)</formula>
    </cfRule>
  </conditionalFormatting>
  <conditionalFormatting sqref="AU100">
    <cfRule type="expression" dxfId="1335" priority="685">
      <formula>IF(RIGHT(TEXT(AU100,"0.#"),1)=".",FALSE,TRUE)</formula>
    </cfRule>
    <cfRule type="expression" dxfId="1334" priority="686">
      <formula>IF(RIGHT(TEXT(AU100,"0.#"),1)=".",TRUE,FALSE)</formula>
    </cfRule>
  </conditionalFormatting>
  <conditionalFormatting sqref="AU101">
    <cfRule type="expression" dxfId="1333" priority="683">
      <formula>IF(RIGHT(TEXT(AU101,"0.#"),1)=".",FALSE,TRUE)</formula>
    </cfRule>
    <cfRule type="expression" dxfId="1332" priority="684">
      <formula>IF(RIGHT(TEXT(AU101,"0.#"),1)=".",TRUE,FALSE)</formula>
    </cfRule>
  </conditionalFormatting>
  <conditionalFormatting sqref="AM35">
    <cfRule type="expression" dxfId="1331" priority="677">
      <formula>IF(RIGHT(TEXT(AM35,"0.#"),1)=".",FALSE,TRUE)</formula>
    </cfRule>
    <cfRule type="expression" dxfId="1330" priority="678">
      <formula>IF(RIGHT(TEXT(AM35,"0.#"),1)=".",TRUE,FALSE)</formula>
    </cfRule>
  </conditionalFormatting>
  <conditionalFormatting sqref="AE36">
    <cfRule type="expression" dxfId="1329" priority="675">
      <formula>IF(RIGHT(TEXT(AE36,"0.#"),1)=".",FALSE,TRUE)</formula>
    </cfRule>
    <cfRule type="expression" dxfId="1328" priority="676">
      <formula>IF(RIGHT(TEXT(AE36,"0.#"),1)=".",TRUE,FALSE)</formula>
    </cfRule>
  </conditionalFormatting>
  <conditionalFormatting sqref="AI36">
    <cfRule type="expression" dxfId="1327" priority="673">
      <formula>IF(RIGHT(TEXT(AI36,"0.#"),1)=".",FALSE,TRUE)</formula>
    </cfRule>
    <cfRule type="expression" dxfId="1326" priority="674">
      <formula>IF(RIGHT(TEXT(AI36,"0.#"),1)=".",TRUE,FALSE)</formula>
    </cfRule>
  </conditionalFormatting>
  <conditionalFormatting sqref="AQ36">
    <cfRule type="expression" dxfId="1325" priority="671">
      <formula>IF(RIGHT(TEXT(AQ36,"0.#"),1)=".",FALSE,TRUE)</formula>
    </cfRule>
    <cfRule type="expression" dxfId="1324" priority="672">
      <formula>IF(RIGHT(TEXT(AQ36,"0.#"),1)=".",TRUE,FALSE)</formula>
    </cfRule>
  </conditionalFormatting>
  <conditionalFormatting sqref="AE35 AQ35">
    <cfRule type="expression" dxfId="1323" priority="681">
      <formula>IF(RIGHT(TEXT(AE35,"0.#"),1)=".",FALSE,TRUE)</formula>
    </cfRule>
    <cfRule type="expression" dxfId="1322" priority="682">
      <formula>IF(RIGHT(TEXT(AE35,"0.#"),1)=".",TRUE,FALSE)</formula>
    </cfRule>
  </conditionalFormatting>
  <conditionalFormatting sqref="AI35">
    <cfRule type="expression" dxfId="1321" priority="679">
      <formula>IF(RIGHT(TEXT(AI35,"0.#"),1)=".",FALSE,TRUE)</formula>
    </cfRule>
    <cfRule type="expression" dxfId="1320" priority="680">
      <formula>IF(RIGHT(TEXT(AI35,"0.#"),1)=".",TRUE,FALSE)</formula>
    </cfRule>
  </conditionalFormatting>
  <conditionalFormatting sqref="AM103">
    <cfRule type="expression" dxfId="1319" priority="665">
      <formula>IF(RIGHT(TEXT(AM103,"0.#"),1)=".",FALSE,TRUE)</formula>
    </cfRule>
    <cfRule type="expression" dxfId="1318" priority="666">
      <formula>IF(RIGHT(TEXT(AM103,"0.#"),1)=".",TRUE,FALSE)</formula>
    </cfRule>
  </conditionalFormatting>
  <conditionalFormatting sqref="AE104 AM104">
    <cfRule type="expression" dxfId="1317" priority="663">
      <formula>IF(RIGHT(TEXT(AE104,"0.#"),1)=".",FALSE,TRUE)</formula>
    </cfRule>
    <cfRule type="expression" dxfId="1316" priority="664">
      <formula>IF(RIGHT(TEXT(AE104,"0.#"),1)=".",TRUE,FALSE)</formula>
    </cfRule>
  </conditionalFormatting>
  <conditionalFormatting sqref="AI104">
    <cfRule type="expression" dxfId="1315" priority="661">
      <formula>IF(RIGHT(TEXT(AI104,"0.#"),1)=".",FALSE,TRUE)</formula>
    </cfRule>
    <cfRule type="expression" dxfId="1314" priority="662">
      <formula>IF(RIGHT(TEXT(AI104,"0.#"),1)=".",TRUE,FALSE)</formula>
    </cfRule>
  </conditionalFormatting>
  <conditionalFormatting sqref="AQ104">
    <cfRule type="expression" dxfId="1313" priority="659">
      <formula>IF(RIGHT(TEXT(AQ104,"0.#"),1)=".",FALSE,TRUE)</formula>
    </cfRule>
    <cfRule type="expression" dxfId="1312" priority="660">
      <formula>IF(RIGHT(TEXT(AQ104,"0.#"),1)=".",TRUE,FALSE)</formula>
    </cfRule>
  </conditionalFormatting>
  <conditionalFormatting sqref="AE103 AQ103">
    <cfRule type="expression" dxfId="1311" priority="669">
      <formula>IF(RIGHT(TEXT(AE103,"0.#"),1)=".",FALSE,TRUE)</formula>
    </cfRule>
    <cfRule type="expression" dxfId="1310" priority="670">
      <formula>IF(RIGHT(TEXT(AE103,"0.#"),1)=".",TRUE,FALSE)</formula>
    </cfRule>
  </conditionalFormatting>
  <conditionalFormatting sqref="AI103">
    <cfRule type="expression" dxfId="1309" priority="667">
      <formula>IF(RIGHT(TEXT(AI103,"0.#"),1)=".",FALSE,TRUE)</formula>
    </cfRule>
    <cfRule type="expression" dxfId="1308" priority="668">
      <formula>IF(RIGHT(TEXT(AI103,"0.#"),1)=".",TRUE,FALSE)</formula>
    </cfRule>
  </conditionalFormatting>
  <conditionalFormatting sqref="AM137">
    <cfRule type="expression" dxfId="1307" priority="653">
      <formula>IF(RIGHT(TEXT(AM137,"0.#"),1)=".",FALSE,TRUE)</formula>
    </cfRule>
    <cfRule type="expression" dxfId="1306" priority="654">
      <formula>IF(RIGHT(TEXT(AM137,"0.#"),1)=".",TRUE,FALSE)</formula>
    </cfRule>
  </conditionalFormatting>
  <conditionalFormatting sqref="AE138 AM138">
    <cfRule type="expression" dxfId="1305" priority="651">
      <formula>IF(RIGHT(TEXT(AE138,"0.#"),1)=".",FALSE,TRUE)</formula>
    </cfRule>
    <cfRule type="expression" dxfId="1304" priority="652">
      <formula>IF(RIGHT(TEXT(AE138,"0.#"),1)=".",TRUE,FALSE)</formula>
    </cfRule>
  </conditionalFormatting>
  <conditionalFormatting sqref="AI138">
    <cfRule type="expression" dxfId="1303" priority="649">
      <formula>IF(RIGHT(TEXT(AI138,"0.#"),1)=".",FALSE,TRUE)</formula>
    </cfRule>
    <cfRule type="expression" dxfId="1302" priority="650">
      <formula>IF(RIGHT(TEXT(AI138,"0.#"),1)=".",TRUE,FALSE)</formula>
    </cfRule>
  </conditionalFormatting>
  <conditionalFormatting sqref="AQ138">
    <cfRule type="expression" dxfId="1301" priority="647">
      <formula>IF(RIGHT(TEXT(AQ138,"0.#"),1)=".",FALSE,TRUE)</formula>
    </cfRule>
    <cfRule type="expression" dxfId="1300" priority="648">
      <formula>IF(RIGHT(TEXT(AQ138,"0.#"),1)=".",TRUE,FALSE)</formula>
    </cfRule>
  </conditionalFormatting>
  <conditionalFormatting sqref="AE137 AQ137">
    <cfRule type="expression" dxfId="1299" priority="657">
      <formula>IF(RIGHT(TEXT(AE137,"0.#"),1)=".",FALSE,TRUE)</formula>
    </cfRule>
    <cfRule type="expression" dxfId="1298" priority="658">
      <formula>IF(RIGHT(TEXT(AE137,"0.#"),1)=".",TRUE,FALSE)</formula>
    </cfRule>
  </conditionalFormatting>
  <conditionalFormatting sqref="AI137">
    <cfRule type="expression" dxfId="1297" priority="655">
      <formula>IF(RIGHT(TEXT(AI137,"0.#"),1)=".",FALSE,TRUE)</formula>
    </cfRule>
    <cfRule type="expression" dxfId="1296" priority="656">
      <formula>IF(RIGHT(TEXT(AI137,"0.#"),1)=".",TRUE,FALSE)</formula>
    </cfRule>
  </conditionalFormatting>
  <conditionalFormatting sqref="AM171">
    <cfRule type="expression" dxfId="1295" priority="641">
      <formula>IF(RIGHT(TEXT(AM171,"0.#"),1)=".",FALSE,TRUE)</formula>
    </cfRule>
    <cfRule type="expression" dxfId="1294" priority="642">
      <formula>IF(RIGHT(TEXT(AM171,"0.#"),1)=".",TRUE,FALSE)</formula>
    </cfRule>
  </conditionalFormatting>
  <conditionalFormatting sqref="AE172 AM172">
    <cfRule type="expression" dxfId="1293" priority="639">
      <formula>IF(RIGHT(TEXT(AE172,"0.#"),1)=".",FALSE,TRUE)</formula>
    </cfRule>
    <cfRule type="expression" dxfId="1292" priority="640">
      <formula>IF(RIGHT(TEXT(AE172,"0.#"),1)=".",TRUE,FALSE)</formula>
    </cfRule>
  </conditionalFormatting>
  <conditionalFormatting sqref="AI172">
    <cfRule type="expression" dxfId="1291" priority="637">
      <formula>IF(RIGHT(TEXT(AI172,"0.#"),1)=".",FALSE,TRUE)</formula>
    </cfRule>
    <cfRule type="expression" dxfId="1290" priority="638">
      <formula>IF(RIGHT(TEXT(AI172,"0.#"),1)=".",TRUE,FALSE)</formula>
    </cfRule>
  </conditionalFormatting>
  <conditionalFormatting sqref="AQ172">
    <cfRule type="expression" dxfId="1289" priority="635">
      <formula>IF(RIGHT(TEXT(AQ172,"0.#"),1)=".",FALSE,TRUE)</formula>
    </cfRule>
    <cfRule type="expression" dxfId="1288" priority="636">
      <formula>IF(RIGHT(TEXT(AQ172,"0.#"),1)=".",TRUE,FALSE)</formula>
    </cfRule>
  </conditionalFormatting>
  <conditionalFormatting sqref="AE171 AQ171">
    <cfRule type="expression" dxfId="1287" priority="645">
      <formula>IF(RIGHT(TEXT(AE171,"0.#"),1)=".",FALSE,TRUE)</formula>
    </cfRule>
    <cfRule type="expression" dxfId="1286" priority="646">
      <formula>IF(RIGHT(TEXT(AE171,"0.#"),1)=".",TRUE,FALSE)</formula>
    </cfRule>
  </conditionalFormatting>
  <conditionalFormatting sqref="AI171">
    <cfRule type="expression" dxfId="1285" priority="643">
      <formula>IF(RIGHT(TEXT(AI171,"0.#"),1)=".",FALSE,TRUE)</formula>
    </cfRule>
    <cfRule type="expression" dxfId="1284" priority="644">
      <formula>IF(RIGHT(TEXT(AI171,"0.#"),1)=".",TRUE,FALSE)</formula>
    </cfRule>
  </conditionalFormatting>
  <conditionalFormatting sqref="AE73">
    <cfRule type="expression" dxfId="1283" priority="633">
      <formula>IF(RIGHT(TEXT(AE73,"0.#"),1)=".",FALSE,TRUE)</formula>
    </cfRule>
    <cfRule type="expression" dxfId="1282" priority="634">
      <formula>IF(RIGHT(TEXT(AE73,"0.#"),1)=".",TRUE,FALSE)</formula>
    </cfRule>
  </conditionalFormatting>
  <conditionalFormatting sqref="AM75">
    <cfRule type="expression" dxfId="1281" priority="617">
      <formula>IF(RIGHT(TEXT(AM75,"0.#"),1)=".",FALSE,TRUE)</formula>
    </cfRule>
    <cfRule type="expression" dxfId="1280" priority="618">
      <formula>IF(RIGHT(TEXT(AM75,"0.#"),1)=".",TRUE,FALSE)</formula>
    </cfRule>
  </conditionalFormatting>
  <conditionalFormatting sqref="AE74">
    <cfRule type="expression" dxfId="1279" priority="631">
      <formula>IF(RIGHT(TEXT(AE74,"0.#"),1)=".",FALSE,TRUE)</formula>
    </cfRule>
    <cfRule type="expression" dxfId="1278" priority="632">
      <formula>IF(RIGHT(TEXT(AE74,"0.#"),1)=".",TRUE,FALSE)</formula>
    </cfRule>
  </conditionalFormatting>
  <conditionalFormatting sqref="AE75">
    <cfRule type="expression" dxfId="1277" priority="629">
      <formula>IF(RIGHT(TEXT(AE75,"0.#"),1)=".",FALSE,TRUE)</formula>
    </cfRule>
    <cfRule type="expression" dxfId="1276" priority="630">
      <formula>IF(RIGHT(TEXT(AE75,"0.#"),1)=".",TRUE,FALSE)</formula>
    </cfRule>
  </conditionalFormatting>
  <conditionalFormatting sqref="AI75">
    <cfRule type="expression" dxfId="1275" priority="627">
      <formula>IF(RIGHT(TEXT(AI75,"0.#"),1)=".",FALSE,TRUE)</formula>
    </cfRule>
    <cfRule type="expression" dxfId="1274" priority="628">
      <formula>IF(RIGHT(TEXT(AI75,"0.#"),1)=".",TRUE,FALSE)</formula>
    </cfRule>
  </conditionalFormatting>
  <conditionalFormatting sqref="AI74">
    <cfRule type="expression" dxfId="1273" priority="625">
      <formula>IF(RIGHT(TEXT(AI74,"0.#"),1)=".",FALSE,TRUE)</formula>
    </cfRule>
    <cfRule type="expression" dxfId="1272" priority="626">
      <formula>IF(RIGHT(TEXT(AI74,"0.#"),1)=".",TRUE,FALSE)</formula>
    </cfRule>
  </conditionalFormatting>
  <conditionalFormatting sqref="AI73">
    <cfRule type="expression" dxfId="1271" priority="623">
      <formula>IF(RIGHT(TEXT(AI73,"0.#"),1)=".",FALSE,TRUE)</formula>
    </cfRule>
    <cfRule type="expression" dxfId="1270" priority="624">
      <formula>IF(RIGHT(TEXT(AI73,"0.#"),1)=".",TRUE,FALSE)</formula>
    </cfRule>
  </conditionalFormatting>
  <conditionalFormatting sqref="AM73">
    <cfRule type="expression" dxfId="1269" priority="621">
      <formula>IF(RIGHT(TEXT(AM73,"0.#"),1)=".",FALSE,TRUE)</formula>
    </cfRule>
    <cfRule type="expression" dxfId="1268" priority="622">
      <formula>IF(RIGHT(TEXT(AM73,"0.#"),1)=".",TRUE,FALSE)</formula>
    </cfRule>
  </conditionalFormatting>
  <conditionalFormatting sqref="AM74">
    <cfRule type="expression" dxfId="1267" priority="619">
      <formula>IF(RIGHT(TEXT(AM74,"0.#"),1)=".",FALSE,TRUE)</formula>
    </cfRule>
    <cfRule type="expression" dxfId="1266" priority="620">
      <formula>IF(RIGHT(TEXT(AM74,"0.#"),1)=".",TRUE,FALSE)</formula>
    </cfRule>
  </conditionalFormatting>
  <conditionalFormatting sqref="AQ73:AQ75">
    <cfRule type="expression" dxfId="1265" priority="615">
      <formula>IF(RIGHT(TEXT(AQ73,"0.#"),1)=".",FALSE,TRUE)</formula>
    </cfRule>
    <cfRule type="expression" dxfId="1264" priority="616">
      <formula>IF(RIGHT(TEXT(AQ73,"0.#"),1)=".",TRUE,FALSE)</formula>
    </cfRule>
  </conditionalFormatting>
  <conditionalFormatting sqref="AU73:AU75">
    <cfRule type="expression" dxfId="1263" priority="613">
      <formula>IF(RIGHT(TEXT(AU73,"0.#"),1)=".",FALSE,TRUE)</formula>
    </cfRule>
    <cfRule type="expression" dxfId="1262" priority="614">
      <formula>IF(RIGHT(TEXT(AU73,"0.#"),1)=".",TRUE,FALSE)</formula>
    </cfRule>
  </conditionalFormatting>
  <conditionalFormatting sqref="AE107">
    <cfRule type="expression" dxfId="1261" priority="611">
      <formula>IF(RIGHT(TEXT(AE107,"0.#"),1)=".",FALSE,TRUE)</formula>
    </cfRule>
    <cfRule type="expression" dxfId="1260" priority="612">
      <formula>IF(RIGHT(TEXT(AE107,"0.#"),1)=".",TRUE,FALSE)</formula>
    </cfRule>
  </conditionalFormatting>
  <conditionalFormatting sqref="AM109">
    <cfRule type="expression" dxfId="1259" priority="595">
      <formula>IF(RIGHT(TEXT(AM109,"0.#"),1)=".",FALSE,TRUE)</formula>
    </cfRule>
    <cfRule type="expression" dxfId="1258" priority="596">
      <formula>IF(RIGHT(TEXT(AM109,"0.#"),1)=".",TRUE,FALSE)</formula>
    </cfRule>
  </conditionalFormatting>
  <conditionalFormatting sqref="AE108">
    <cfRule type="expression" dxfId="1257" priority="609">
      <formula>IF(RIGHT(TEXT(AE108,"0.#"),1)=".",FALSE,TRUE)</formula>
    </cfRule>
    <cfRule type="expression" dxfId="1256" priority="610">
      <formula>IF(RIGHT(TEXT(AE108,"0.#"),1)=".",TRUE,FALSE)</formula>
    </cfRule>
  </conditionalFormatting>
  <conditionalFormatting sqref="AE109">
    <cfRule type="expression" dxfId="1255" priority="607">
      <formula>IF(RIGHT(TEXT(AE109,"0.#"),1)=".",FALSE,TRUE)</formula>
    </cfRule>
    <cfRule type="expression" dxfId="1254" priority="608">
      <formula>IF(RIGHT(TEXT(AE109,"0.#"),1)=".",TRUE,FALSE)</formula>
    </cfRule>
  </conditionalFormatting>
  <conditionalFormatting sqref="AI109">
    <cfRule type="expression" dxfId="1253" priority="605">
      <formula>IF(RIGHT(TEXT(AI109,"0.#"),1)=".",FALSE,TRUE)</formula>
    </cfRule>
    <cfRule type="expression" dxfId="1252" priority="606">
      <formula>IF(RIGHT(TEXT(AI109,"0.#"),1)=".",TRUE,FALSE)</formula>
    </cfRule>
  </conditionalFormatting>
  <conditionalFormatting sqref="AI108">
    <cfRule type="expression" dxfId="1251" priority="603">
      <formula>IF(RIGHT(TEXT(AI108,"0.#"),1)=".",FALSE,TRUE)</formula>
    </cfRule>
    <cfRule type="expression" dxfId="1250" priority="604">
      <formula>IF(RIGHT(TEXT(AI108,"0.#"),1)=".",TRUE,FALSE)</formula>
    </cfRule>
  </conditionalFormatting>
  <conditionalFormatting sqref="AI107">
    <cfRule type="expression" dxfId="1249" priority="601">
      <formula>IF(RIGHT(TEXT(AI107,"0.#"),1)=".",FALSE,TRUE)</formula>
    </cfRule>
    <cfRule type="expression" dxfId="1248" priority="602">
      <formula>IF(RIGHT(TEXT(AI107,"0.#"),1)=".",TRUE,FALSE)</formula>
    </cfRule>
  </conditionalFormatting>
  <conditionalFormatting sqref="AM107">
    <cfRule type="expression" dxfId="1247" priority="599">
      <formula>IF(RIGHT(TEXT(AM107,"0.#"),1)=".",FALSE,TRUE)</formula>
    </cfRule>
    <cfRule type="expression" dxfId="1246" priority="600">
      <formula>IF(RIGHT(TEXT(AM107,"0.#"),1)=".",TRUE,FALSE)</formula>
    </cfRule>
  </conditionalFormatting>
  <conditionalFormatting sqref="AM108">
    <cfRule type="expression" dxfId="1245" priority="597">
      <formula>IF(RIGHT(TEXT(AM108,"0.#"),1)=".",FALSE,TRUE)</formula>
    </cfRule>
    <cfRule type="expression" dxfId="1244" priority="598">
      <formula>IF(RIGHT(TEXT(AM108,"0.#"),1)=".",TRUE,FALSE)</formula>
    </cfRule>
  </conditionalFormatting>
  <conditionalFormatting sqref="AQ107:AQ109">
    <cfRule type="expression" dxfId="1243" priority="593">
      <formula>IF(RIGHT(TEXT(AQ107,"0.#"),1)=".",FALSE,TRUE)</formula>
    </cfRule>
    <cfRule type="expression" dxfId="1242" priority="594">
      <formula>IF(RIGHT(TEXT(AQ107,"0.#"),1)=".",TRUE,FALSE)</formula>
    </cfRule>
  </conditionalFormatting>
  <conditionalFormatting sqref="AU107:AU109">
    <cfRule type="expression" dxfId="1241" priority="591">
      <formula>IF(RIGHT(TEXT(AU107,"0.#"),1)=".",FALSE,TRUE)</formula>
    </cfRule>
    <cfRule type="expression" dxfId="1240" priority="592">
      <formula>IF(RIGHT(TEXT(AU107,"0.#"),1)=".",TRUE,FALSE)</formula>
    </cfRule>
  </conditionalFormatting>
  <conditionalFormatting sqref="AE141">
    <cfRule type="expression" dxfId="1239" priority="589">
      <formula>IF(RIGHT(TEXT(AE141,"0.#"),1)=".",FALSE,TRUE)</formula>
    </cfRule>
    <cfRule type="expression" dxfId="1238" priority="590">
      <formula>IF(RIGHT(TEXT(AE141,"0.#"),1)=".",TRUE,FALSE)</formula>
    </cfRule>
  </conditionalFormatting>
  <conditionalFormatting sqref="AM143">
    <cfRule type="expression" dxfId="1237" priority="573">
      <formula>IF(RIGHT(TEXT(AM143,"0.#"),1)=".",FALSE,TRUE)</formula>
    </cfRule>
    <cfRule type="expression" dxfId="1236" priority="574">
      <formula>IF(RIGHT(TEXT(AM143,"0.#"),1)=".",TRUE,FALSE)</formula>
    </cfRule>
  </conditionalFormatting>
  <conditionalFormatting sqref="AE142">
    <cfRule type="expression" dxfId="1235" priority="587">
      <formula>IF(RIGHT(TEXT(AE142,"0.#"),1)=".",FALSE,TRUE)</formula>
    </cfRule>
    <cfRule type="expression" dxfId="1234" priority="588">
      <formula>IF(RIGHT(TEXT(AE142,"0.#"),1)=".",TRUE,FALSE)</formula>
    </cfRule>
  </conditionalFormatting>
  <conditionalFormatting sqref="AE143">
    <cfRule type="expression" dxfId="1233" priority="585">
      <formula>IF(RIGHT(TEXT(AE143,"0.#"),1)=".",FALSE,TRUE)</formula>
    </cfRule>
    <cfRule type="expression" dxfId="1232" priority="586">
      <formula>IF(RIGHT(TEXT(AE143,"0.#"),1)=".",TRUE,FALSE)</formula>
    </cfRule>
  </conditionalFormatting>
  <conditionalFormatting sqref="AI143">
    <cfRule type="expression" dxfId="1231" priority="583">
      <formula>IF(RIGHT(TEXT(AI143,"0.#"),1)=".",FALSE,TRUE)</formula>
    </cfRule>
    <cfRule type="expression" dxfId="1230" priority="584">
      <formula>IF(RIGHT(TEXT(AI143,"0.#"),1)=".",TRUE,FALSE)</formula>
    </cfRule>
  </conditionalFormatting>
  <conditionalFormatting sqref="AI142">
    <cfRule type="expression" dxfId="1229" priority="581">
      <formula>IF(RIGHT(TEXT(AI142,"0.#"),1)=".",FALSE,TRUE)</formula>
    </cfRule>
    <cfRule type="expression" dxfId="1228" priority="582">
      <formula>IF(RIGHT(TEXT(AI142,"0.#"),1)=".",TRUE,FALSE)</formula>
    </cfRule>
  </conditionalFormatting>
  <conditionalFormatting sqref="AI141">
    <cfRule type="expression" dxfId="1227" priority="579">
      <formula>IF(RIGHT(TEXT(AI141,"0.#"),1)=".",FALSE,TRUE)</formula>
    </cfRule>
    <cfRule type="expression" dxfId="1226" priority="580">
      <formula>IF(RIGHT(TEXT(AI141,"0.#"),1)=".",TRUE,FALSE)</formula>
    </cfRule>
  </conditionalFormatting>
  <conditionalFormatting sqref="AM141">
    <cfRule type="expression" dxfId="1225" priority="577">
      <formula>IF(RIGHT(TEXT(AM141,"0.#"),1)=".",FALSE,TRUE)</formula>
    </cfRule>
    <cfRule type="expression" dxfId="1224" priority="578">
      <formula>IF(RIGHT(TEXT(AM141,"0.#"),1)=".",TRUE,FALSE)</formula>
    </cfRule>
  </conditionalFormatting>
  <conditionalFormatting sqref="AM142">
    <cfRule type="expression" dxfId="1223" priority="575">
      <formula>IF(RIGHT(TEXT(AM142,"0.#"),1)=".",FALSE,TRUE)</formula>
    </cfRule>
    <cfRule type="expression" dxfId="1222" priority="576">
      <formula>IF(RIGHT(TEXT(AM142,"0.#"),1)=".",TRUE,FALSE)</formula>
    </cfRule>
  </conditionalFormatting>
  <conditionalFormatting sqref="AQ141:AQ143">
    <cfRule type="expression" dxfId="1221" priority="571">
      <formula>IF(RIGHT(TEXT(AQ141,"0.#"),1)=".",FALSE,TRUE)</formula>
    </cfRule>
    <cfRule type="expression" dxfId="1220" priority="572">
      <formula>IF(RIGHT(TEXT(AQ141,"0.#"),1)=".",TRUE,FALSE)</formula>
    </cfRule>
  </conditionalFormatting>
  <conditionalFormatting sqref="AU141:AU143">
    <cfRule type="expression" dxfId="1219" priority="569">
      <formula>IF(RIGHT(TEXT(AU141,"0.#"),1)=".",FALSE,TRUE)</formula>
    </cfRule>
    <cfRule type="expression" dxfId="1218" priority="570">
      <formula>IF(RIGHT(TEXT(AU141,"0.#"),1)=".",TRUE,FALSE)</formula>
    </cfRule>
  </conditionalFormatting>
  <conditionalFormatting sqref="AE175">
    <cfRule type="expression" dxfId="1217" priority="567">
      <formula>IF(RIGHT(TEXT(AE175,"0.#"),1)=".",FALSE,TRUE)</formula>
    </cfRule>
    <cfRule type="expression" dxfId="1216" priority="568">
      <formula>IF(RIGHT(TEXT(AE175,"0.#"),1)=".",TRUE,FALSE)</formula>
    </cfRule>
  </conditionalFormatting>
  <conditionalFormatting sqref="AM177">
    <cfRule type="expression" dxfId="1215" priority="551">
      <formula>IF(RIGHT(TEXT(AM177,"0.#"),1)=".",FALSE,TRUE)</formula>
    </cfRule>
    <cfRule type="expression" dxfId="1214" priority="552">
      <formula>IF(RIGHT(TEXT(AM177,"0.#"),1)=".",TRUE,FALSE)</formula>
    </cfRule>
  </conditionalFormatting>
  <conditionalFormatting sqref="AE176">
    <cfRule type="expression" dxfId="1213" priority="565">
      <formula>IF(RIGHT(TEXT(AE176,"0.#"),1)=".",FALSE,TRUE)</formula>
    </cfRule>
    <cfRule type="expression" dxfId="1212" priority="566">
      <formula>IF(RIGHT(TEXT(AE176,"0.#"),1)=".",TRUE,FALSE)</formula>
    </cfRule>
  </conditionalFormatting>
  <conditionalFormatting sqref="AE177">
    <cfRule type="expression" dxfId="1211" priority="563">
      <formula>IF(RIGHT(TEXT(AE177,"0.#"),1)=".",FALSE,TRUE)</formula>
    </cfRule>
    <cfRule type="expression" dxfId="1210" priority="564">
      <formula>IF(RIGHT(TEXT(AE177,"0.#"),1)=".",TRUE,FALSE)</formula>
    </cfRule>
  </conditionalFormatting>
  <conditionalFormatting sqref="AI177">
    <cfRule type="expression" dxfId="1209" priority="561">
      <formula>IF(RIGHT(TEXT(AI177,"0.#"),1)=".",FALSE,TRUE)</formula>
    </cfRule>
    <cfRule type="expression" dxfId="1208" priority="562">
      <formula>IF(RIGHT(TEXT(AI177,"0.#"),1)=".",TRUE,FALSE)</formula>
    </cfRule>
  </conditionalFormatting>
  <conditionalFormatting sqref="AI176">
    <cfRule type="expression" dxfId="1207" priority="559">
      <formula>IF(RIGHT(TEXT(AI176,"0.#"),1)=".",FALSE,TRUE)</formula>
    </cfRule>
    <cfRule type="expression" dxfId="1206" priority="560">
      <formula>IF(RIGHT(TEXT(AI176,"0.#"),1)=".",TRUE,FALSE)</formula>
    </cfRule>
  </conditionalFormatting>
  <conditionalFormatting sqref="AI175">
    <cfRule type="expression" dxfId="1205" priority="557">
      <formula>IF(RIGHT(TEXT(AI175,"0.#"),1)=".",FALSE,TRUE)</formula>
    </cfRule>
    <cfRule type="expression" dxfId="1204" priority="558">
      <formula>IF(RIGHT(TEXT(AI175,"0.#"),1)=".",TRUE,FALSE)</formula>
    </cfRule>
  </conditionalFormatting>
  <conditionalFormatting sqref="AM175">
    <cfRule type="expression" dxfId="1203" priority="555">
      <formula>IF(RIGHT(TEXT(AM175,"0.#"),1)=".",FALSE,TRUE)</formula>
    </cfRule>
    <cfRule type="expression" dxfId="1202" priority="556">
      <formula>IF(RIGHT(TEXT(AM175,"0.#"),1)=".",TRUE,FALSE)</formula>
    </cfRule>
  </conditionalFormatting>
  <conditionalFormatting sqref="AM176">
    <cfRule type="expression" dxfId="1201" priority="553">
      <formula>IF(RIGHT(TEXT(AM176,"0.#"),1)=".",FALSE,TRUE)</formula>
    </cfRule>
    <cfRule type="expression" dxfId="1200" priority="554">
      <formula>IF(RIGHT(TEXT(AM176,"0.#"),1)=".",TRUE,FALSE)</formula>
    </cfRule>
  </conditionalFormatting>
  <conditionalFormatting sqref="AQ175:AQ177">
    <cfRule type="expression" dxfId="1199" priority="549">
      <formula>IF(RIGHT(TEXT(AQ175,"0.#"),1)=".",FALSE,TRUE)</formula>
    </cfRule>
    <cfRule type="expression" dxfId="1198" priority="550">
      <formula>IF(RIGHT(TEXT(AQ175,"0.#"),1)=".",TRUE,FALSE)</formula>
    </cfRule>
  </conditionalFormatting>
  <conditionalFormatting sqref="AU175:AU177">
    <cfRule type="expression" dxfId="1197" priority="547">
      <formula>IF(RIGHT(TEXT(AU175,"0.#"),1)=".",FALSE,TRUE)</formula>
    </cfRule>
    <cfRule type="expression" dxfId="1196" priority="548">
      <formula>IF(RIGHT(TEXT(AU175,"0.#"),1)=".",TRUE,FALSE)</formula>
    </cfRule>
  </conditionalFormatting>
  <conditionalFormatting sqref="AE61">
    <cfRule type="expression" dxfId="1195" priority="501">
      <formula>IF(RIGHT(TEXT(AE61,"0.#"),1)=".",FALSE,TRUE)</formula>
    </cfRule>
    <cfRule type="expression" dxfId="1194" priority="502">
      <formula>IF(RIGHT(TEXT(AE61,"0.#"),1)=".",TRUE,FALSE)</formula>
    </cfRule>
  </conditionalFormatting>
  <conditionalFormatting sqref="AE62">
    <cfRule type="expression" dxfId="1193" priority="499">
      <formula>IF(RIGHT(TEXT(AE62,"0.#"),1)=".",FALSE,TRUE)</formula>
    </cfRule>
    <cfRule type="expression" dxfId="1192" priority="500">
      <formula>IF(RIGHT(TEXT(AE62,"0.#"),1)=".",TRUE,FALSE)</formula>
    </cfRule>
  </conditionalFormatting>
  <conditionalFormatting sqref="AM61">
    <cfRule type="expression" dxfId="1191" priority="489">
      <formula>IF(RIGHT(TEXT(AM61,"0.#"),1)=".",FALSE,TRUE)</formula>
    </cfRule>
    <cfRule type="expression" dxfId="1190" priority="490">
      <formula>IF(RIGHT(TEXT(AM61,"0.#"),1)=".",TRUE,FALSE)</formula>
    </cfRule>
  </conditionalFormatting>
  <conditionalFormatting sqref="AE63">
    <cfRule type="expression" dxfId="1189" priority="497">
      <formula>IF(RIGHT(TEXT(AE63,"0.#"),1)=".",FALSE,TRUE)</formula>
    </cfRule>
    <cfRule type="expression" dxfId="1188" priority="498">
      <formula>IF(RIGHT(TEXT(AE63,"0.#"),1)=".",TRUE,FALSE)</formula>
    </cfRule>
  </conditionalFormatting>
  <conditionalFormatting sqref="AI63">
    <cfRule type="expression" dxfId="1187" priority="495">
      <formula>IF(RIGHT(TEXT(AI63,"0.#"),1)=".",FALSE,TRUE)</formula>
    </cfRule>
    <cfRule type="expression" dxfId="1186" priority="496">
      <formula>IF(RIGHT(TEXT(AI63,"0.#"),1)=".",TRUE,FALSE)</formula>
    </cfRule>
  </conditionalFormatting>
  <conditionalFormatting sqref="AI62">
    <cfRule type="expression" dxfId="1185" priority="493">
      <formula>IF(RIGHT(TEXT(AI62,"0.#"),1)=".",FALSE,TRUE)</formula>
    </cfRule>
    <cfRule type="expression" dxfId="1184" priority="494">
      <formula>IF(RIGHT(TEXT(AI62,"0.#"),1)=".",TRUE,FALSE)</formula>
    </cfRule>
  </conditionalFormatting>
  <conditionalFormatting sqref="AI61">
    <cfRule type="expression" dxfId="1183" priority="491">
      <formula>IF(RIGHT(TEXT(AI61,"0.#"),1)=".",FALSE,TRUE)</formula>
    </cfRule>
    <cfRule type="expression" dxfId="1182" priority="492">
      <formula>IF(RIGHT(TEXT(AI61,"0.#"),1)=".",TRUE,FALSE)</formula>
    </cfRule>
  </conditionalFormatting>
  <conditionalFormatting sqref="AM62">
    <cfRule type="expression" dxfId="1181" priority="487">
      <formula>IF(RIGHT(TEXT(AM62,"0.#"),1)=".",FALSE,TRUE)</formula>
    </cfRule>
    <cfRule type="expression" dxfId="1180" priority="488">
      <formula>IF(RIGHT(TEXT(AM62,"0.#"),1)=".",TRUE,FALSE)</formula>
    </cfRule>
  </conditionalFormatting>
  <conditionalFormatting sqref="AM63">
    <cfRule type="expression" dxfId="1179" priority="485">
      <formula>IF(RIGHT(TEXT(AM63,"0.#"),1)=".",FALSE,TRUE)</formula>
    </cfRule>
    <cfRule type="expression" dxfId="1178" priority="486">
      <formula>IF(RIGHT(TEXT(AM63,"0.#"),1)=".",TRUE,FALSE)</formula>
    </cfRule>
  </conditionalFormatting>
  <conditionalFormatting sqref="AQ61:AQ63">
    <cfRule type="expression" dxfId="1177" priority="483">
      <formula>IF(RIGHT(TEXT(AQ61,"0.#"),1)=".",FALSE,TRUE)</formula>
    </cfRule>
    <cfRule type="expression" dxfId="1176" priority="484">
      <formula>IF(RIGHT(TEXT(AQ61,"0.#"),1)=".",TRUE,FALSE)</formula>
    </cfRule>
  </conditionalFormatting>
  <conditionalFormatting sqref="AU61:AU63">
    <cfRule type="expression" dxfId="1175" priority="481">
      <formula>IF(RIGHT(TEXT(AU61,"0.#"),1)=".",FALSE,TRUE)</formula>
    </cfRule>
    <cfRule type="expression" dxfId="1174" priority="482">
      <formula>IF(RIGHT(TEXT(AU61,"0.#"),1)=".",TRUE,FALSE)</formula>
    </cfRule>
  </conditionalFormatting>
  <conditionalFormatting sqref="AE95">
    <cfRule type="expression" dxfId="1173" priority="479">
      <formula>IF(RIGHT(TEXT(AE95,"0.#"),1)=".",FALSE,TRUE)</formula>
    </cfRule>
    <cfRule type="expression" dxfId="1172" priority="480">
      <formula>IF(RIGHT(TEXT(AE95,"0.#"),1)=".",TRUE,FALSE)</formula>
    </cfRule>
  </conditionalFormatting>
  <conditionalFormatting sqref="AE96">
    <cfRule type="expression" dxfId="1171" priority="477">
      <formula>IF(RIGHT(TEXT(AE96,"0.#"),1)=".",FALSE,TRUE)</formula>
    </cfRule>
    <cfRule type="expression" dxfId="1170" priority="478">
      <formula>IF(RIGHT(TEXT(AE96,"0.#"),1)=".",TRUE,FALSE)</formula>
    </cfRule>
  </conditionalFormatting>
  <conditionalFormatting sqref="AM95">
    <cfRule type="expression" dxfId="1169" priority="467">
      <formula>IF(RIGHT(TEXT(AM95,"0.#"),1)=".",FALSE,TRUE)</formula>
    </cfRule>
    <cfRule type="expression" dxfId="1168" priority="468">
      <formula>IF(RIGHT(TEXT(AM95,"0.#"),1)=".",TRUE,FALSE)</formula>
    </cfRule>
  </conditionalFormatting>
  <conditionalFormatting sqref="AE97">
    <cfRule type="expression" dxfId="1167" priority="475">
      <formula>IF(RIGHT(TEXT(AE97,"0.#"),1)=".",FALSE,TRUE)</formula>
    </cfRule>
    <cfRule type="expression" dxfId="1166" priority="476">
      <formula>IF(RIGHT(TEXT(AE97,"0.#"),1)=".",TRUE,FALSE)</formula>
    </cfRule>
  </conditionalFormatting>
  <conditionalFormatting sqref="AI97">
    <cfRule type="expression" dxfId="1165" priority="473">
      <formula>IF(RIGHT(TEXT(AI97,"0.#"),1)=".",FALSE,TRUE)</formula>
    </cfRule>
    <cfRule type="expression" dxfId="1164" priority="474">
      <formula>IF(RIGHT(TEXT(AI97,"0.#"),1)=".",TRUE,FALSE)</formula>
    </cfRule>
  </conditionalFormatting>
  <conditionalFormatting sqref="AI96">
    <cfRule type="expression" dxfId="1163" priority="471">
      <formula>IF(RIGHT(TEXT(AI96,"0.#"),1)=".",FALSE,TRUE)</formula>
    </cfRule>
    <cfRule type="expression" dxfId="1162" priority="472">
      <formula>IF(RIGHT(TEXT(AI96,"0.#"),1)=".",TRUE,FALSE)</formula>
    </cfRule>
  </conditionalFormatting>
  <conditionalFormatting sqref="AI95">
    <cfRule type="expression" dxfId="1161" priority="469">
      <formula>IF(RIGHT(TEXT(AI95,"0.#"),1)=".",FALSE,TRUE)</formula>
    </cfRule>
    <cfRule type="expression" dxfId="1160" priority="470">
      <formula>IF(RIGHT(TEXT(AI95,"0.#"),1)=".",TRUE,FALSE)</formula>
    </cfRule>
  </conditionalFormatting>
  <conditionalFormatting sqref="AM96">
    <cfRule type="expression" dxfId="1159" priority="465">
      <formula>IF(RIGHT(TEXT(AM96,"0.#"),1)=".",FALSE,TRUE)</formula>
    </cfRule>
    <cfRule type="expression" dxfId="1158" priority="466">
      <formula>IF(RIGHT(TEXT(AM96,"0.#"),1)=".",TRUE,FALSE)</formula>
    </cfRule>
  </conditionalFormatting>
  <conditionalFormatting sqref="AM97">
    <cfRule type="expression" dxfId="1157" priority="463">
      <formula>IF(RIGHT(TEXT(AM97,"0.#"),1)=".",FALSE,TRUE)</formula>
    </cfRule>
    <cfRule type="expression" dxfId="1156" priority="464">
      <formula>IF(RIGHT(TEXT(AM97,"0.#"),1)=".",TRUE,FALSE)</formula>
    </cfRule>
  </conditionalFormatting>
  <conditionalFormatting sqref="AQ95:AQ97">
    <cfRule type="expression" dxfId="1155" priority="461">
      <formula>IF(RIGHT(TEXT(AQ95,"0.#"),1)=".",FALSE,TRUE)</formula>
    </cfRule>
    <cfRule type="expression" dxfId="1154" priority="462">
      <formula>IF(RIGHT(TEXT(AQ95,"0.#"),1)=".",TRUE,FALSE)</formula>
    </cfRule>
  </conditionalFormatting>
  <conditionalFormatting sqref="AU95:AU97">
    <cfRule type="expression" dxfId="1153" priority="459">
      <formula>IF(RIGHT(TEXT(AU95,"0.#"),1)=".",FALSE,TRUE)</formula>
    </cfRule>
    <cfRule type="expression" dxfId="1152" priority="460">
      <formula>IF(RIGHT(TEXT(AU95,"0.#"),1)=".",TRUE,FALSE)</formula>
    </cfRule>
  </conditionalFormatting>
  <conditionalFormatting sqref="AE129">
    <cfRule type="expression" dxfId="1151" priority="457">
      <formula>IF(RIGHT(TEXT(AE129,"0.#"),1)=".",FALSE,TRUE)</formula>
    </cfRule>
    <cfRule type="expression" dxfId="1150" priority="458">
      <formula>IF(RIGHT(TEXT(AE129,"0.#"),1)=".",TRUE,FALSE)</formula>
    </cfRule>
  </conditionalFormatting>
  <conditionalFormatting sqref="AE130">
    <cfRule type="expression" dxfId="1149" priority="455">
      <formula>IF(RIGHT(TEXT(AE130,"0.#"),1)=".",FALSE,TRUE)</formula>
    </cfRule>
    <cfRule type="expression" dxfId="1148" priority="456">
      <formula>IF(RIGHT(TEXT(AE130,"0.#"),1)=".",TRUE,FALSE)</formula>
    </cfRule>
  </conditionalFormatting>
  <conditionalFormatting sqref="AM129">
    <cfRule type="expression" dxfId="1147" priority="445">
      <formula>IF(RIGHT(TEXT(AM129,"0.#"),1)=".",FALSE,TRUE)</formula>
    </cfRule>
    <cfRule type="expression" dxfId="1146" priority="446">
      <formula>IF(RIGHT(TEXT(AM129,"0.#"),1)=".",TRUE,FALSE)</formula>
    </cfRule>
  </conditionalFormatting>
  <conditionalFormatting sqref="AE131">
    <cfRule type="expression" dxfId="1145" priority="453">
      <formula>IF(RIGHT(TEXT(AE131,"0.#"),1)=".",FALSE,TRUE)</formula>
    </cfRule>
    <cfRule type="expression" dxfId="1144" priority="454">
      <formula>IF(RIGHT(TEXT(AE131,"0.#"),1)=".",TRUE,FALSE)</formula>
    </cfRule>
  </conditionalFormatting>
  <conditionalFormatting sqref="AI131">
    <cfRule type="expression" dxfId="1143" priority="451">
      <formula>IF(RIGHT(TEXT(AI131,"0.#"),1)=".",FALSE,TRUE)</formula>
    </cfRule>
    <cfRule type="expression" dxfId="1142" priority="452">
      <formula>IF(RIGHT(TEXT(AI131,"0.#"),1)=".",TRUE,FALSE)</formula>
    </cfRule>
  </conditionalFormatting>
  <conditionalFormatting sqref="AI130">
    <cfRule type="expression" dxfId="1141" priority="449">
      <formula>IF(RIGHT(TEXT(AI130,"0.#"),1)=".",FALSE,TRUE)</formula>
    </cfRule>
    <cfRule type="expression" dxfId="1140" priority="450">
      <formula>IF(RIGHT(TEXT(AI130,"0.#"),1)=".",TRUE,FALSE)</formula>
    </cfRule>
  </conditionalFormatting>
  <conditionalFormatting sqref="AI129">
    <cfRule type="expression" dxfId="1139" priority="447">
      <formula>IF(RIGHT(TEXT(AI129,"0.#"),1)=".",FALSE,TRUE)</formula>
    </cfRule>
    <cfRule type="expression" dxfId="1138" priority="448">
      <formula>IF(RIGHT(TEXT(AI129,"0.#"),1)=".",TRUE,FALSE)</formula>
    </cfRule>
  </conditionalFormatting>
  <conditionalFormatting sqref="AM130">
    <cfRule type="expression" dxfId="1137" priority="443">
      <formula>IF(RIGHT(TEXT(AM130,"0.#"),1)=".",FALSE,TRUE)</formula>
    </cfRule>
    <cfRule type="expression" dxfId="1136" priority="444">
      <formula>IF(RIGHT(TEXT(AM130,"0.#"),1)=".",TRUE,FALSE)</formula>
    </cfRule>
  </conditionalFormatting>
  <conditionalFormatting sqref="AM131">
    <cfRule type="expression" dxfId="1135" priority="441">
      <formula>IF(RIGHT(TEXT(AM131,"0.#"),1)=".",FALSE,TRUE)</formula>
    </cfRule>
    <cfRule type="expression" dxfId="1134" priority="442">
      <formula>IF(RIGHT(TEXT(AM131,"0.#"),1)=".",TRUE,FALSE)</formula>
    </cfRule>
  </conditionalFormatting>
  <conditionalFormatting sqref="AQ129:AQ131">
    <cfRule type="expression" dxfId="1133" priority="439">
      <formula>IF(RIGHT(TEXT(AQ129,"0.#"),1)=".",FALSE,TRUE)</formula>
    </cfRule>
    <cfRule type="expression" dxfId="1132" priority="440">
      <formula>IF(RIGHT(TEXT(AQ129,"0.#"),1)=".",TRUE,FALSE)</formula>
    </cfRule>
  </conditionalFormatting>
  <conditionalFormatting sqref="AU129:AU131">
    <cfRule type="expression" dxfId="1131" priority="437">
      <formula>IF(RIGHT(TEXT(AU129,"0.#"),1)=".",FALSE,TRUE)</formula>
    </cfRule>
    <cfRule type="expression" dxfId="1130" priority="438">
      <formula>IF(RIGHT(TEXT(AU129,"0.#"),1)=".",TRUE,FALSE)</formula>
    </cfRule>
  </conditionalFormatting>
  <conditionalFormatting sqref="AE163">
    <cfRule type="expression" dxfId="1129" priority="435">
      <formula>IF(RIGHT(TEXT(AE163,"0.#"),1)=".",FALSE,TRUE)</formula>
    </cfRule>
    <cfRule type="expression" dxfId="1128" priority="436">
      <formula>IF(RIGHT(TEXT(AE163,"0.#"),1)=".",TRUE,FALSE)</formula>
    </cfRule>
  </conditionalFormatting>
  <conditionalFormatting sqref="AE164">
    <cfRule type="expression" dxfId="1127" priority="433">
      <formula>IF(RIGHT(TEXT(AE164,"0.#"),1)=".",FALSE,TRUE)</formula>
    </cfRule>
    <cfRule type="expression" dxfId="1126" priority="434">
      <formula>IF(RIGHT(TEXT(AE164,"0.#"),1)=".",TRUE,FALSE)</formula>
    </cfRule>
  </conditionalFormatting>
  <conditionalFormatting sqref="AM163">
    <cfRule type="expression" dxfId="1125" priority="423">
      <formula>IF(RIGHT(TEXT(AM163,"0.#"),1)=".",FALSE,TRUE)</formula>
    </cfRule>
    <cfRule type="expression" dxfId="1124" priority="424">
      <formula>IF(RIGHT(TEXT(AM163,"0.#"),1)=".",TRUE,FALSE)</formula>
    </cfRule>
  </conditionalFormatting>
  <conditionalFormatting sqref="AE165">
    <cfRule type="expression" dxfId="1123" priority="431">
      <formula>IF(RIGHT(TEXT(AE165,"0.#"),1)=".",FALSE,TRUE)</formula>
    </cfRule>
    <cfRule type="expression" dxfId="1122" priority="432">
      <formula>IF(RIGHT(TEXT(AE165,"0.#"),1)=".",TRUE,FALSE)</formula>
    </cfRule>
  </conditionalFormatting>
  <conditionalFormatting sqref="AI165">
    <cfRule type="expression" dxfId="1121" priority="429">
      <formula>IF(RIGHT(TEXT(AI165,"0.#"),1)=".",FALSE,TRUE)</formula>
    </cfRule>
    <cfRule type="expression" dxfId="1120" priority="430">
      <formula>IF(RIGHT(TEXT(AI165,"0.#"),1)=".",TRUE,FALSE)</formula>
    </cfRule>
  </conditionalFormatting>
  <conditionalFormatting sqref="AI164">
    <cfRule type="expression" dxfId="1119" priority="427">
      <formula>IF(RIGHT(TEXT(AI164,"0.#"),1)=".",FALSE,TRUE)</formula>
    </cfRule>
    <cfRule type="expression" dxfId="1118" priority="428">
      <formula>IF(RIGHT(TEXT(AI164,"0.#"),1)=".",TRUE,FALSE)</formula>
    </cfRule>
  </conditionalFormatting>
  <conditionalFormatting sqref="AI163">
    <cfRule type="expression" dxfId="1117" priority="425">
      <formula>IF(RIGHT(TEXT(AI163,"0.#"),1)=".",FALSE,TRUE)</formula>
    </cfRule>
    <cfRule type="expression" dxfId="1116" priority="426">
      <formula>IF(RIGHT(TEXT(AI163,"0.#"),1)=".",TRUE,FALSE)</formula>
    </cfRule>
  </conditionalFormatting>
  <conditionalFormatting sqref="AM164">
    <cfRule type="expression" dxfId="1115" priority="421">
      <formula>IF(RIGHT(TEXT(AM164,"0.#"),1)=".",FALSE,TRUE)</formula>
    </cfRule>
    <cfRule type="expression" dxfId="1114" priority="422">
      <formula>IF(RIGHT(TEXT(AM164,"0.#"),1)=".",TRUE,FALSE)</formula>
    </cfRule>
  </conditionalFormatting>
  <conditionalFormatting sqref="AM165">
    <cfRule type="expression" dxfId="1113" priority="419">
      <formula>IF(RIGHT(TEXT(AM165,"0.#"),1)=".",FALSE,TRUE)</formula>
    </cfRule>
    <cfRule type="expression" dxfId="1112" priority="420">
      <formula>IF(RIGHT(TEXT(AM165,"0.#"),1)=".",TRUE,FALSE)</formula>
    </cfRule>
  </conditionalFormatting>
  <conditionalFormatting sqref="AQ163:AQ165">
    <cfRule type="expression" dxfId="1111" priority="417">
      <formula>IF(RIGHT(TEXT(AQ163,"0.#"),1)=".",FALSE,TRUE)</formula>
    </cfRule>
    <cfRule type="expression" dxfId="1110" priority="418">
      <formula>IF(RIGHT(TEXT(AQ163,"0.#"),1)=".",TRUE,FALSE)</formula>
    </cfRule>
  </conditionalFormatting>
  <conditionalFormatting sqref="AU163:AU165">
    <cfRule type="expression" dxfId="1109" priority="415">
      <formula>IF(RIGHT(TEXT(AU163,"0.#"),1)=".",FALSE,TRUE)</formula>
    </cfRule>
    <cfRule type="expression" dxfId="1108" priority="416">
      <formula>IF(RIGHT(TEXT(AU163,"0.#"),1)=".",TRUE,FALSE)</formula>
    </cfRule>
  </conditionalFormatting>
  <conditionalFormatting sqref="AE197">
    <cfRule type="expression" dxfId="1107" priority="413">
      <formula>IF(RIGHT(TEXT(AE197,"0.#"),1)=".",FALSE,TRUE)</formula>
    </cfRule>
    <cfRule type="expression" dxfId="1106" priority="414">
      <formula>IF(RIGHT(TEXT(AE197,"0.#"),1)=".",TRUE,FALSE)</formula>
    </cfRule>
  </conditionalFormatting>
  <conditionalFormatting sqref="AE198">
    <cfRule type="expression" dxfId="1105" priority="411">
      <formula>IF(RIGHT(TEXT(AE198,"0.#"),1)=".",FALSE,TRUE)</formula>
    </cfRule>
    <cfRule type="expression" dxfId="1104" priority="412">
      <formula>IF(RIGHT(TEXT(AE198,"0.#"),1)=".",TRUE,FALSE)</formula>
    </cfRule>
  </conditionalFormatting>
  <conditionalFormatting sqref="AM197">
    <cfRule type="expression" dxfId="1103" priority="401">
      <formula>IF(RIGHT(TEXT(AM197,"0.#"),1)=".",FALSE,TRUE)</formula>
    </cfRule>
    <cfRule type="expression" dxfId="1102" priority="402">
      <formula>IF(RIGHT(TEXT(AM197,"0.#"),1)=".",TRUE,FALSE)</formula>
    </cfRule>
  </conditionalFormatting>
  <conditionalFormatting sqref="AE199">
    <cfRule type="expression" dxfId="1101" priority="409">
      <formula>IF(RIGHT(TEXT(AE199,"0.#"),1)=".",FALSE,TRUE)</formula>
    </cfRule>
    <cfRule type="expression" dxfId="1100" priority="410">
      <formula>IF(RIGHT(TEXT(AE199,"0.#"),1)=".",TRUE,FALSE)</formula>
    </cfRule>
  </conditionalFormatting>
  <conditionalFormatting sqref="AI199">
    <cfRule type="expression" dxfId="1099" priority="407">
      <formula>IF(RIGHT(TEXT(AI199,"0.#"),1)=".",FALSE,TRUE)</formula>
    </cfRule>
    <cfRule type="expression" dxfId="1098" priority="408">
      <formula>IF(RIGHT(TEXT(AI199,"0.#"),1)=".",TRUE,FALSE)</formula>
    </cfRule>
  </conditionalFormatting>
  <conditionalFormatting sqref="AI198">
    <cfRule type="expression" dxfId="1097" priority="405">
      <formula>IF(RIGHT(TEXT(AI198,"0.#"),1)=".",FALSE,TRUE)</formula>
    </cfRule>
    <cfRule type="expression" dxfId="1096" priority="406">
      <formula>IF(RIGHT(TEXT(AI198,"0.#"),1)=".",TRUE,FALSE)</formula>
    </cfRule>
  </conditionalFormatting>
  <conditionalFormatting sqref="AI197">
    <cfRule type="expression" dxfId="1095" priority="403">
      <formula>IF(RIGHT(TEXT(AI197,"0.#"),1)=".",FALSE,TRUE)</formula>
    </cfRule>
    <cfRule type="expression" dxfId="1094" priority="404">
      <formula>IF(RIGHT(TEXT(AI197,"0.#"),1)=".",TRUE,FALSE)</formula>
    </cfRule>
  </conditionalFormatting>
  <conditionalFormatting sqref="AM198">
    <cfRule type="expression" dxfId="1093" priority="399">
      <formula>IF(RIGHT(TEXT(AM198,"0.#"),1)=".",FALSE,TRUE)</formula>
    </cfRule>
    <cfRule type="expression" dxfId="1092" priority="400">
      <formula>IF(RIGHT(TEXT(AM198,"0.#"),1)=".",TRUE,FALSE)</formula>
    </cfRule>
  </conditionalFormatting>
  <conditionalFormatting sqref="AM199">
    <cfRule type="expression" dxfId="1091" priority="397">
      <formula>IF(RIGHT(TEXT(AM199,"0.#"),1)=".",FALSE,TRUE)</formula>
    </cfRule>
    <cfRule type="expression" dxfId="1090" priority="398">
      <formula>IF(RIGHT(TEXT(AM199,"0.#"),1)=".",TRUE,FALSE)</formula>
    </cfRule>
  </conditionalFormatting>
  <conditionalFormatting sqref="AQ197:AQ199">
    <cfRule type="expression" dxfId="1089" priority="395">
      <formula>IF(RIGHT(TEXT(AQ197,"0.#"),1)=".",FALSE,TRUE)</formula>
    </cfRule>
    <cfRule type="expression" dxfId="1088" priority="396">
      <formula>IF(RIGHT(TEXT(AQ197,"0.#"),1)=".",TRUE,FALSE)</formula>
    </cfRule>
  </conditionalFormatting>
  <conditionalFormatting sqref="AU197:AU199">
    <cfRule type="expression" dxfId="1087" priority="393">
      <formula>IF(RIGHT(TEXT(AU197,"0.#"),1)=".",FALSE,TRUE)</formula>
    </cfRule>
    <cfRule type="expression" dxfId="1086" priority="394">
      <formula>IF(RIGHT(TEXT(AU197,"0.#"),1)=".",TRUE,FALSE)</formula>
    </cfRule>
  </conditionalFormatting>
  <conditionalFormatting sqref="AE134 AQ134">
    <cfRule type="expression" dxfId="1085" priority="391">
      <formula>IF(RIGHT(TEXT(AE134,"0.#"),1)=".",FALSE,TRUE)</formula>
    </cfRule>
    <cfRule type="expression" dxfId="1084" priority="392">
      <formula>IF(RIGHT(TEXT(AE134,"0.#"),1)=".",TRUE,FALSE)</formula>
    </cfRule>
  </conditionalFormatting>
  <conditionalFormatting sqref="AI134">
    <cfRule type="expression" dxfId="1083" priority="389">
      <formula>IF(RIGHT(TEXT(AI134,"0.#"),1)=".",FALSE,TRUE)</formula>
    </cfRule>
    <cfRule type="expression" dxfId="1082" priority="390">
      <formula>IF(RIGHT(TEXT(AI134,"0.#"),1)=".",TRUE,FALSE)</formula>
    </cfRule>
  </conditionalFormatting>
  <conditionalFormatting sqref="AM134">
    <cfRule type="expression" dxfId="1081" priority="387">
      <formula>IF(RIGHT(TEXT(AM134,"0.#"),1)=".",FALSE,TRUE)</formula>
    </cfRule>
    <cfRule type="expression" dxfId="1080" priority="388">
      <formula>IF(RIGHT(TEXT(AM134,"0.#"),1)=".",TRUE,FALSE)</formula>
    </cfRule>
  </conditionalFormatting>
  <conditionalFormatting sqref="AE135">
    <cfRule type="expression" dxfId="1079" priority="385">
      <formula>IF(RIGHT(TEXT(AE135,"0.#"),1)=".",FALSE,TRUE)</formula>
    </cfRule>
    <cfRule type="expression" dxfId="1078" priority="386">
      <formula>IF(RIGHT(TEXT(AE135,"0.#"),1)=".",TRUE,FALSE)</formula>
    </cfRule>
  </conditionalFormatting>
  <conditionalFormatting sqref="AI135">
    <cfRule type="expression" dxfId="1077" priority="383">
      <formula>IF(RIGHT(TEXT(AI135,"0.#"),1)=".",FALSE,TRUE)</formula>
    </cfRule>
    <cfRule type="expression" dxfId="1076" priority="384">
      <formula>IF(RIGHT(TEXT(AI135,"0.#"),1)=".",TRUE,FALSE)</formula>
    </cfRule>
  </conditionalFormatting>
  <conditionalFormatting sqref="AM135">
    <cfRule type="expression" dxfId="1075" priority="381">
      <formula>IF(RIGHT(TEXT(AM135,"0.#"),1)=".",FALSE,TRUE)</formula>
    </cfRule>
    <cfRule type="expression" dxfId="1074" priority="382">
      <formula>IF(RIGHT(TEXT(AM135,"0.#"),1)=".",TRUE,FALSE)</formula>
    </cfRule>
  </conditionalFormatting>
  <conditionalFormatting sqref="AQ135">
    <cfRule type="expression" dxfId="1073" priority="379">
      <formula>IF(RIGHT(TEXT(AQ135,"0.#"),1)=".",FALSE,TRUE)</formula>
    </cfRule>
    <cfRule type="expression" dxfId="1072" priority="380">
      <formula>IF(RIGHT(TEXT(AQ135,"0.#"),1)=".",TRUE,FALSE)</formula>
    </cfRule>
  </conditionalFormatting>
  <conditionalFormatting sqref="AU134">
    <cfRule type="expression" dxfId="1071" priority="377">
      <formula>IF(RIGHT(TEXT(AU134,"0.#"),1)=".",FALSE,TRUE)</formula>
    </cfRule>
    <cfRule type="expression" dxfId="1070" priority="378">
      <formula>IF(RIGHT(TEXT(AU134,"0.#"),1)=".",TRUE,FALSE)</formula>
    </cfRule>
  </conditionalFormatting>
  <conditionalFormatting sqref="AU135">
    <cfRule type="expression" dxfId="1069" priority="375">
      <formula>IF(RIGHT(TEXT(AU135,"0.#"),1)=".",FALSE,TRUE)</formula>
    </cfRule>
    <cfRule type="expression" dxfId="1068" priority="376">
      <formula>IF(RIGHT(TEXT(AU135,"0.#"),1)=".",TRUE,FALSE)</formula>
    </cfRule>
  </conditionalFormatting>
  <conditionalFormatting sqref="AE168 AQ168">
    <cfRule type="expression" dxfId="1067" priority="373">
      <formula>IF(RIGHT(TEXT(AE168,"0.#"),1)=".",FALSE,TRUE)</formula>
    </cfRule>
    <cfRule type="expression" dxfId="1066" priority="374">
      <formula>IF(RIGHT(TEXT(AE168,"0.#"),1)=".",TRUE,FALSE)</formula>
    </cfRule>
  </conditionalFormatting>
  <conditionalFormatting sqref="AI168">
    <cfRule type="expression" dxfId="1065" priority="371">
      <formula>IF(RIGHT(TEXT(AI168,"0.#"),1)=".",FALSE,TRUE)</formula>
    </cfRule>
    <cfRule type="expression" dxfId="1064" priority="372">
      <formula>IF(RIGHT(TEXT(AI168,"0.#"),1)=".",TRUE,FALSE)</formula>
    </cfRule>
  </conditionalFormatting>
  <conditionalFormatting sqref="AM168">
    <cfRule type="expression" dxfId="1063" priority="369">
      <formula>IF(RIGHT(TEXT(AM168,"0.#"),1)=".",FALSE,TRUE)</formula>
    </cfRule>
    <cfRule type="expression" dxfId="1062" priority="370">
      <formula>IF(RIGHT(TEXT(AM168,"0.#"),1)=".",TRUE,FALSE)</formula>
    </cfRule>
  </conditionalFormatting>
  <conditionalFormatting sqref="AE169">
    <cfRule type="expression" dxfId="1061" priority="367">
      <formula>IF(RIGHT(TEXT(AE169,"0.#"),1)=".",FALSE,TRUE)</formula>
    </cfRule>
    <cfRule type="expression" dxfId="1060" priority="368">
      <formula>IF(RIGHT(TEXT(AE169,"0.#"),1)=".",TRUE,FALSE)</formula>
    </cfRule>
  </conditionalFormatting>
  <conditionalFormatting sqref="AI169">
    <cfRule type="expression" dxfId="1059" priority="365">
      <formula>IF(RIGHT(TEXT(AI169,"0.#"),1)=".",FALSE,TRUE)</formula>
    </cfRule>
    <cfRule type="expression" dxfId="1058" priority="366">
      <formula>IF(RIGHT(TEXT(AI169,"0.#"),1)=".",TRUE,FALSE)</formula>
    </cfRule>
  </conditionalFormatting>
  <conditionalFormatting sqref="AM169">
    <cfRule type="expression" dxfId="1057" priority="363">
      <formula>IF(RIGHT(TEXT(AM169,"0.#"),1)=".",FALSE,TRUE)</formula>
    </cfRule>
    <cfRule type="expression" dxfId="1056" priority="364">
      <formula>IF(RIGHT(TEXT(AM169,"0.#"),1)=".",TRUE,FALSE)</formula>
    </cfRule>
  </conditionalFormatting>
  <conditionalFormatting sqref="AQ169">
    <cfRule type="expression" dxfId="1055" priority="361">
      <formula>IF(RIGHT(TEXT(AQ169,"0.#"),1)=".",FALSE,TRUE)</formula>
    </cfRule>
    <cfRule type="expression" dxfId="1054" priority="362">
      <formula>IF(RIGHT(TEXT(AQ169,"0.#"),1)=".",TRUE,FALSE)</formula>
    </cfRule>
  </conditionalFormatting>
  <conditionalFormatting sqref="AU168">
    <cfRule type="expression" dxfId="1053" priority="359">
      <formula>IF(RIGHT(TEXT(AU168,"0.#"),1)=".",FALSE,TRUE)</formula>
    </cfRule>
    <cfRule type="expression" dxfId="1052" priority="360">
      <formula>IF(RIGHT(TEXT(AU168,"0.#"),1)=".",TRUE,FALSE)</formula>
    </cfRule>
  </conditionalFormatting>
  <conditionalFormatting sqref="AU169">
    <cfRule type="expression" dxfId="1051" priority="357">
      <formula>IF(RIGHT(TEXT(AU169,"0.#"),1)=".",FALSE,TRUE)</formula>
    </cfRule>
    <cfRule type="expression" dxfId="1050" priority="358">
      <formula>IF(RIGHT(TEXT(AU169,"0.#"),1)=".",TRUE,FALSE)</formula>
    </cfRule>
  </conditionalFormatting>
  <conditionalFormatting sqref="AE90">
    <cfRule type="expression" dxfId="1049" priority="355">
      <formula>IF(RIGHT(TEXT(AE90,"0.#"),1)=".",FALSE,TRUE)</formula>
    </cfRule>
    <cfRule type="expression" dxfId="1048" priority="356">
      <formula>IF(RIGHT(TEXT(AE90,"0.#"),1)=".",TRUE,FALSE)</formula>
    </cfRule>
  </conditionalFormatting>
  <conditionalFormatting sqref="AE91">
    <cfRule type="expression" dxfId="1047" priority="353">
      <formula>IF(RIGHT(TEXT(AE91,"0.#"),1)=".",FALSE,TRUE)</formula>
    </cfRule>
    <cfRule type="expression" dxfId="1046" priority="354">
      <formula>IF(RIGHT(TEXT(AE91,"0.#"),1)=".",TRUE,FALSE)</formula>
    </cfRule>
  </conditionalFormatting>
  <conditionalFormatting sqref="AM90">
    <cfRule type="expression" dxfId="1045" priority="343">
      <formula>IF(RIGHT(TEXT(AM90,"0.#"),1)=".",FALSE,TRUE)</formula>
    </cfRule>
    <cfRule type="expression" dxfId="1044" priority="344">
      <formula>IF(RIGHT(TEXT(AM90,"0.#"),1)=".",TRUE,FALSE)</formula>
    </cfRule>
  </conditionalFormatting>
  <conditionalFormatting sqref="AE92">
    <cfRule type="expression" dxfId="1043" priority="351">
      <formula>IF(RIGHT(TEXT(AE92,"0.#"),1)=".",FALSE,TRUE)</formula>
    </cfRule>
    <cfRule type="expression" dxfId="1042" priority="352">
      <formula>IF(RIGHT(TEXT(AE92,"0.#"),1)=".",TRUE,FALSE)</formula>
    </cfRule>
  </conditionalFormatting>
  <conditionalFormatting sqref="AI92">
    <cfRule type="expression" dxfId="1041" priority="349">
      <formula>IF(RIGHT(TEXT(AI92,"0.#"),1)=".",FALSE,TRUE)</formula>
    </cfRule>
    <cfRule type="expression" dxfId="1040" priority="350">
      <formula>IF(RIGHT(TEXT(AI92,"0.#"),1)=".",TRUE,FALSE)</formula>
    </cfRule>
  </conditionalFormatting>
  <conditionalFormatting sqref="AI91">
    <cfRule type="expression" dxfId="1039" priority="347">
      <formula>IF(RIGHT(TEXT(AI91,"0.#"),1)=".",FALSE,TRUE)</formula>
    </cfRule>
    <cfRule type="expression" dxfId="1038" priority="348">
      <formula>IF(RIGHT(TEXT(AI91,"0.#"),1)=".",TRUE,FALSE)</formula>
    </cfRule>
  </conditionalFormatting>
  <conditionalFormatting sqref="AI90">
    <cfRule type="expression" dxfId="1037" priority="345">
      <formula>IF(RIGHT(TEXT(AI90,"0.#"),1)=".",FALSE,TRUE)</formula>
    </cfRule>
    <cfRule type="expression" dxfId="1036" priority="346">
      <formula>IF(RIGHT(TEXT(AI90,"0.#"),1)=".",TRUE,FALSE)</formula>
    </cfRule>
  </conditionalFormatting>
  <conditionalFormatting sqref="AM91">
    <cfRule type="expression" dxfId="1035" priority="341">
      <formula>IF(RIGHT(TEXT(AM91,"0.#"),1)=".",FALSE,TRUE)</formula>
    </cfRule>
    <cfRule type="expression" dxfId="1034" priority="342">
      <formula>IF(RIGHT(TEXT(AM91,"0.#"),1)=".",TRUE,FALSE)</formula>
    </cfRule>
  </conditionalFormatting>
  <conditionalFormatting sqref="AM92">
    <cfRule type="expression" dxfId="1033" priority="339">
      <formula>IF(RIGHT(TEXT(AM92,"0.#"),1)=".",FALSE,TRUE)</formula>
    </cfRule>
    <cfRule type="expression" dxfId="1032" priority="340">
      <formula>IF(RIGHT(TEXT(AM92,"0.#"),1)=".",TRUE,FALSE)</formula>
    </cfRule>
  </conditionalFormatting>
  <conditionalFormatting sqref="AQ90:AQ92">
    <cfRule type="expression" dxfId="1031" priority="337">
      <formula>IF(RIGHT(TEXT(AQ90,"0.#"),1)=".",FALSE,TRUE)</formula>
    </cfRule>
    <cfRule type="expression" dxfId="1030" priority="338">
      <formula>IF(RIGHT(TEXT(AQ90,"0.#"),1)=".",TRUE,FALSE)</formula>
    </cfRule>
  </conditionalFormatting>
  <conditionalFormatting sqref="AU90:AU92">
    <cfRule type="expression" dxfId="1029" priority="335">
      <formula>IF(RIGHT(TEXT(AU90,"0.#"),1)=".",FALSE,TRUE)</formula>
    </cfRule>
    <cfRule type="expression" dxfId="1028" priority="336">
      <formula>IF(RIGHT(TEXT(AU90,"0.#"),1)=".",TRUE,FALSE)</formula>
    </cfRule>
  </conditionalFormatting>
  <conditionalFormatting sqref="AE85">
    <cfRule type="expression" dxfId="1027" priority="333">
      <formula>IF(RIGHT(TEXT(AE85,"0.#"),1)=".",FALSE,TRUE)</formula>
    </cfRule>
    <cfRule type="expression" dxfId="1026" priority="334">
      <formula>IF(RIGHT(TEXT(AE85,"0.#"),1)=".",TRUE,FALSE)</formula>
    </cfRule>
  </conditionalFormatting>
  <conditionalFormatting sqref="AE86">
    <cfRule type="expression" dxfId="1025" priority="331">
      <formula>IF(RIGHT(TEXT(AE86,"0.#"),1)=".",FALSE,TRUE)</formula>
    </cfRule>
    <cfRule type="expression" dxfId="1024" priority="332">
      <formula>IF(RIGHT(TEXT(AE86,"0.#"),1)=".",TRUE,FALSE)</formula>
    </cfRule>
  </conditionalFormatting>
  <conditionalFormatting sqref="AM85">
    <cfRule type="expression" dxfId="1023" priority="321">
      <formula>IF(RIGHT(TEXT(AM85,"0.#"),1)=".",FALSE,TRUE)</formula>
    </cfRule>
    <cfRule type="expression" dxfId="1022" priority="322">
      <formula>IF(RIGHT(TEXT(AM85,"0.#"),1)=".",TRUE,FALSE)</formula>
    </cfRule>
  </conditionalFormatting>
  <conditionalFormatting sqref="AE87">
    <cfRule type="expression" dxfId="1021" priority="329">
      <formula>IF(RIGHT(TEXT(AE87,"0.#"),1)=".",FALSE,TRUE)</formula>
    </cfRule>
    <cfRule type="expression" dxfId="1020" priority="330">
      <formula>IF(RIGHT(TEXT(AE87,"0.#"),1)=".",TRUE,FALSE)</formula>
    </cfRule>
  </conditionalFormatting>
  <conditionalFormatting sqref="AI87">
    <cfRule type="expression" dxfId="1019" priority="327">
      <formula>IF(RIGHT(TEXT(AI87,"0.#"),1)=".",FALSE,TRUE)</formula>
    </cfRule>
    <cfRule type="expression" dxfId="1018" priority="328">
      <formula>IF(RIGHT(TEXT(AI87,"0.#"),1)=".",TRUE,FALSE)</formula>
    </cfRule>
  </conditionalFormatting>
  <conditionalFormatting sqref="AI86">
    <cfRule type="expression" dxfId="1017" priority="325">
      <formula>IF(RIGHT(TEXT(AI86,"0.#"),1)=".",FALSE,TRUE)</formula>
    </cfRule>
    <cfRule type="expression" dxfId="1016" priority="326">
      <formula>IF(RIGHT(TEXT(AI86,"0.#"),1)=".",TRUE,FALSE)</formula>
    </cfRule>
  </conditionalFormatting>
  <conditionalFormatting sqref="AI85">
    <cfRule type="expression" dxfId="1015" priority="323">
      <formula>IF(RIGHT(TEXT(AI85,"0.#"),1)=".",FALSE,TRUE)</formula>
    </cfRule>
    <cfRule type="expression" dxfId="1014" priority="324">
      <formula>IF(RIGHT(TEXT(AI85,"0.#"),1)=".",TRUE,FALSE)</formula>
    </cfRule>
  </conditionalFormatting>
  <conditionalFormatting sqref="AM86">
    <cfRule type="expression" dxfId="1013" priority="319">
      <formula>IF(RIGHT(TEXT(AM86,"0.#"),1)=".",FALSE,TRUE)</formula>
    </cfRule>
    <cfRule type="expression" dxfId="1012" priority="320">
      <formula>IF(RIGHT(TEXT(AM86,"0.#"),1)=".",TRUE,FALSE)</formula>
    </cfRule>
  </conditionalFormatting>
  <conditionalFormatting sqref="AM87">
    <cfRule type="expression" dxfId="1011" priority="317">
      <formula>IF(RIGHT(TEXT(AM87,"0.#"),1)=".",FALSE,TRUE)</formula>
    </cfRule>
    <cfRule type="expression" dxfId="1010" priority="318">
      <formula>IF(RIGHT(TEXT(AM87,"0.#"),1)=".",TRUE,FALSE)</formula>
    </cfRule>
  </conditionalFormatting>
  <conditionalFormatting sqref="AQ85:AQ87">
    <cfRule type="expression" dxfId="1009" priority="315">
      <formula>IF(RIGHT(TEXT(AQ85,"0.#"),1)=".",FALSE,TRUE)</formula>
    </cfRule>
    <cfRule type="expression" dxfId="1008" priority="316">
      <formula>IF(RIGHT(TEXT(AQ85,"0.#"),1)=".",TRUE,FALSE)</formula>
    </cfRule>
  </conditionalFormatting>
  <conditionalFormatting sqref="AU85:AU87">
    <cfRule type="expression" dxfId="1007" priority="313">
      <formula>IF(RIGHT(TEXT(AU85,"0.#"),1)=".",FALSE,TRUE)</formula>
    </cfRule>
    <cfRule type="expression" dxfId="1006" priority="314">
      <formula>IF(RIGHT(TEXT(AU85,"0.#"),1)=".",TRUE,FALSE)</formula>
    </cfRule>
  </conditionalFormatting>
  <conditionalFormatting sqref="AE124">
    <cfRule type="expression" dxfId="1005" priority="311">
      <formula>IF(RIGHT(TEXT(AE124,"0.#"),1)=".",FALSE,TRUE)</formula>
    </cfRule>
    <cfRule type="expression" dxfId="1004" priority="312">
      <formula>IF(RIGHT(TEXT(AE124,"0.#"),1)=".",TRUE,FALSE)</formula>
    </cfRule>
  </conditionalFormatting>
  <conditionalFormatting sqref="AE125">
    <cfRule type="expression" dxfId="1003" priority="309">
      <formula>IF(RIGHT(TEXT(AE125,"0.#"),1)=".",FALSE,TRUE)</formula>
    </cfRule>
    <cfRule type="expression" dxfId="1002" priority="310">
      <formula>IF(RIGHT(TEXT(AE125,"0.#"),1)=".",TRUE,FALSE)</formula>
    </cfRule>
  </conditionalFormatting>
  <conditionalFormatting sqref="AM124">
    <cfRule type="expression" dxfId="1001" priority="299">
      <formula>IF(RIGHT(TEXT(AM124,"0.#"),1)=".",FALSE,TRUE)</formula>
    </cfRule>
    <cfRule type="expression" dxfId="1000" priority="300">
      <formula>IF(RIGHT(TEXT(AM124,"0.#"),1)=".",TRUE,FALSE)</formula>
    </cfRule>
  </conditionalFormatting>
  <conditionalFormatting sqref="AE126">
    <cfRule type="expression" dxfId="999" priority="307">
      <formula>IF(RIGHT(TEXT(AE126,"0.#"),1)=".",FALSE,TRUE)</formula>
    </cfRule>
    <cfRule type="expression" dxfId="998" priority="308">
      <formula>IF(RIGHT(TEXT(AE126,"0.#"),1)=".",TRUE,FALSE)</formula>
    </cfRule>
  </conditionalFormatting>
  <conditionalFormatting sqref="AI126">
    <cfRule type="expression" dxfId="997" priority="305">
      <formula>IF(RIGHT(TEXT(AI126,"0.#"),1)=".",FALSE,TRUE)</formula>
    </cfRule>
    <cfRule type="expression" dxfId="996" priority="306">
      <formula>IF(RIGHT(TEXT(AI126,"0.#"),1)=".",TRUE,FALSE)</formula>
    </cfRule>
  </conditionalFormatting>
  <conditionalFormatting sqref="AI125">
    <cfRule type="expression" dxfId="995" priority="303">
      <formula>IF(RIGHT(TEXT(AI125,"0.#"),1)=".",FALSE,TRUE)</formula>
    </cfRule>
    <cfRule type="expression" dxfId="994" priority="304">
      <formula>IF(RIGHT(TEXT(AI125,"0.#"),1)=".",TRUE,FALSE)</formula>
    </cfRule>
  </conditionalFormatting>
  <conditionalFormatting sqref="AI124">
    <cfRule type="expression" dxfId="993" priority="301">
      <formula>IF(RIGHT(TEXT(AI124,"0.#"),1)=".",FALSE,TRUE)</formula>
    </cfRule>
    <cfRule type="expression" dxfId="992" priority="302">
      <formula>IF(RIGHT(TEXT(AI124,"0.#"),1)=".",TRUE,FALSE)</formula>
    </cfRule>
  </conditionalFormatting>
  <conditionalFormatting sqref="AM125">
    <cfRule type="expression" dxfId="991" priority="297">
      <formula>IF(RIGHT(TEXT(AM125,"0.#"),1)=".",FALSE,TRUE)</formula>
    </cfRule>
    <cfRule type="expression" dxfId="990" priority="298">
      <formula>IF(RIGHT(TEXT(AM125,"0.#"),1)=".",TRUE,FALSE)</formula>
    </cfRule>
  </conditionalFormatting>
  <conditionalFormatting sqref="AM126">
    <cfRule type="expression" dxfId="989" priority="295">
      <formula>IF(RIGHT(TEXT(AM126,"0.#"),1)=".",FALSE,TRUE)</formula>
    </cfRule>
    <cfRule type="expression" dxfId="988" priority="296">
      <formula>IF(RIGHT(TEXT(AM126,"0.#"),1)=".",TRUE,FALSE)</formula>
    </cfRule>
  </conditionalFormatting>
  <conditionalFormatting sqref="AQ124:AQ126">
    <cfRule type="expression" dxfId="987" priority="293">
      <formula>IF(RIGHT(TEXT(AQ124,"0.#"),1)=".",FALSE,TRUE)</formula>
    </cfRule>
    <cfRule type="expression" dxfId="986" priority="294">
      <formula>IF(RIGHT(TEXT(AQ124,"0.#"),1)=".",TRUE,FALSE)</formula>
    </cfRule>
  </conditionalFormatting>
  <conditionalFormatting sqref="AU124:AU126">
    <cfRule type="expression" dxfId="985" priority="291">
      <formula>IF(RIGHT(TEXT(AU124,"0.#"),1)=".",FALSE,TRUE)</formula>
    </cfRule>
    <cfRule type="expression" dxfId="984" priority="292">
      <formula>IF(RIGHT(TEXT(AU124,"0.#"),1)=".",TRUE,FALSE)</formula>
    </cfRule>
  </conditionalFormatting>
  <conditionalFormatting sqref="AE119">
    <cfRule type="expression" dxfId="983" priority="289">
      <formula>IF(RIGHT(TEXT(AE119,"0.#"),1)=".",FALSE,TRUE)</formula>
    </cfRule>
    <cfRule type="expression" dxfId="982" priority="290">
      <formula>IF(RIGHT(TEXT(AE119,"0.#"),1)=".",TRUE,FALSE)</formula>
    </cfRule>
  </conditionalFormatting>
  <conditionalFormatting sqref="AE120">
    <cfRule type="expression" dxfId="981" priority="287">
      <formula>IF(RIGHT(TEXT(AE120,"0.#"),1)=".",FALSE,TRUE)</formula>
    </cfRule>
    <cfRule type="expression" dxfId="980" priority="288">
      <formula>IF(RIGHT(TEXT(AE120,"0.#"),1)=".",TRUE,FALSE)</formula>
    </cfRule>
  </conditionalFormatting>
  <conditionalFormatting sqref="AM119">
    <cfRule type="expression" dxfId="979" priority="277">
      <formula>IF(RIGHT(TEXT(AM119,"0.#"),1)=".",FALSE,TRUE)</formula>
    </cfRule>
    <cfRule type="expression" dxfId="978" priority="278">
      <formula>IF(RIGHT(TEXT(AM119,"0.#"),1)=".",TRUE,FALSE)</formula>
    </cfRule>
  </conditionalFormatting>
  <conditionalFormatting sqref="AE121">
    <cfRule type="expression" dxfId="977" priority="285">
      <formula>IF(RIGHT(TEXT(AE121,"0.#"),1)=".",FALSE,TRUE)</formula>
    </cfRule>
    <cfRule type="expression" dxfId="976" priority="286">
      <formula>IF(RIGHT(TEXT(AE121,"0.#"),1)=".",TRUE,FALSE)</formula>
    </cfRule>
  </conditionalFormatting>
  <conditionalFormatting sqref="AI121">
    <cfRule type="expression" dxfId="975" priority="283">
      <formula>IF(RIGHT(TEXT(AI121,"0.#"),1)=".",FALSE,TRUE)</formula>
    </cfRule>
    <cfRule type="expression" dxfId="974" priority="284">
      <formula>IF(RIGHT(TEXT(AI121,"0.#"),1)=".",TRUE,FALSE)</formula>
    </cfRule>
  </conditionalFormatting>
  <conditionalFormatting sqref="AI120">
    <cfRule type="expression" dxfId="973" priority="281">
      <formula>IF(RIGHT(TEXT(AI120,"0.#"),1)=".",FALSE,TRUE)</formula>
    </cfRule>
    <cfRule type="expression" dxfId="972" priority="282">
      <formula>IF(RIGHT(TEXT(AI120,"0.#"),1)=".",TRUE,FALSE)</formula>
    </cfRule>
  </conditionalFormatting>
  <conditionalFormatting sqref="AI119">
    <cfRule type="expression" dxfId="971" priority="279">
      <formula>IF(RIGHT(TEXT(AI119,"0.#"),1)=".",FALSE,TRUE)</formula>
    </cfRule>
    <cfRule type="expression" dxfId="970" priority="280">
      <formula>IF(RIGHT(TEXT(AI119,"0.#"),1)=".",TRUE,FALSE)</formula>
    </cfRule>
  </conditionalFormatting>
  <conditionalFormatting sqref="AM120">
    <cfRule type="expression" dxfId="969" priority="275">
      <formula>IF(RIGHT(TEXT(AM120,"0.#"),1)=".",FALSE,TRUE)</formula>
    </cfRule>
    <cfRule type="expression" dxfId="968" priority="276">
      <formula>IF(RIGHT(TEXT(AM120,"0.#"),1)=".",TRUE,FALSE)</formula>
    </cfRule>
  </conditionalFormatting>
  <conditionalFormatting sqref="AM121">
    <cfRule type="expression" dxfId="967" priority="273">
      <formula>IF(RIGHT(TEXT(AM121,"0.#"),1)=".",FALSE,TRUE)</formula>
    </cfRule>
    <cfRule type="expression" dxfId="966" priority="274">
      <formula>IF(RIGHT(TEXT(AM121,"0.#"),1)=".",TRUE,FALSE)</formula>
    </cfRule>
  </conditionalFormatting>
  <conditionalFormatting sqref="AQ119:AQ121">
    <cfRule type="expression" dxfId="965" priority="271">
      <formula>IF(RIGHT(TEXT(AQ119,"0.#"),1)=".",FALSE,TRUE)</formula>
    </cfRule>
    <cfRule type="expression" dxfId="964" priority="272">
      <formula>IF(RIGHT(TEXT(AQ119,"0.#"),1)=".",TRUE,FALSE)</formula>
    </cfRule>
  </conditionalFormatting>
  <conditionalFormatting sqref="AU119:AU121">
    <cfRule type="expression" dxfId="963" priority="269">
      <formula>IF(RIGHT(TEXT(AU119,"0.#"),1)=".",FALSE,TRUE)</formula>
    </cfRule>
    <cfRule type="expression" dxfId="962" priority="270">
      <formula>IF(RIGHT(TEXT(AU119,"0.#"),1)=".",TRUE,FALSE)</formula>
    </cfRule>
  </conditionalFormatting>
  <conditionalFormatting sqref="AE158">
    <cfRule type="expression" dxfId="961" priority="267">
      <formula>IF(RIGHT(TEXT(AE158,"0.#"),1)=".",FALSE,TRUE)</formula>
    </cfRule>
    <cfRule type="expression" dxfId="960" priority="268">
      <formula>IF(RIGHT(TEXT(AE158,"0.#"),1)=".",TRUE,FALSE)</formula>
    </cfRule>
  </conditionalFormatting>
  <conditionalFormatting sqref="AE159">
    <cfRule type="expression" dxfId="959" priority="265">
      <formula>IF(RIGHT(TEXT(AE159,"0.#"),1)=".",FALSE,TRUE)</formula>
    </cfRule>
    <cfRule type="expression" dxfId="958" priority="266">
      <formula>IF(RIGHT(TEXT(AE159,"0.#"),1)=".",TRUE,FALSE)</formula>
    </cfRule>
  </conditionalFormatting>
  <conditionalFormatting sqref="AM158">
    <cfRule type="expression" dxfId="957" priority="255">
      <formula>IF(RIGHT(TEXT(AM158,"0.#"),1)=".",FALSE,TRUE)</formula>
    </cfRule>
    <cfRule type="expression" dxfId="956" priority="256">
      <formula>IF(RIGHT(TEXT(AM158,"0.#"),1)=".",TRUE,FALSE)</formula>
    </cfRule>
  </conditionalFormatting>
  <conditionalFormatting sqref="AE160">
    <cfRule type="expression" dxfId="955" priority="263">
      <formula>IF(RIGHT(TEXT(AE160,"0.#"),1)=".",FALSE,TRUE)</formula>
    </cfRule>
    <cfRule type="expression" dxfId="954" priority="264">
      <formula>IF(RIGHT(TEXT(AE160,"0.#"),1)=".",TRUE,FALSE)</formula>
    </cfRule>
  </conditionalFormatting>
  <conditionalFormatting sqref="AI160">
    <cfRule type="expression" dxfId="953" priority="261">
      <formula>IF(RIGHT(TEXT(AI160,"0.#"),1)=".",FALSE,TRUE)</formula>
    </cfRule>
    <cfRule type="expression" dxfId="952" priority="262">
      <formula>IF(RIGHT(TEXT(AI160,"0.#"),1)=".",TRUE,FALSE)</formula>
    </cfRule>
  </conditionalFormatting>
  <conditionalFormatting sqref="AI159">
    <cfRule type="expression" dxfId="951" priority="259">
      <formula>IF(RIGHT(TEXT(AI159,"0.#"),1)=".",FALSE,TRUE)</formula>
    </cfRule>
    <cfRule type="expression" dxfId="950" priority="260">
      <formula>IF(RIGHT(TEXT(AI159,"0.#"),1)=".",TRUE,FALSE)</formula>
    </cfRule>
  </conditionalFormatting>
  <conditionalFormatting sqref="AI158">
    <cfRule type="expression" dxfId="949" priority="257">
      <formula>IF(RIGHT(TEXT(AI158,"0.#"),1)=".",FALSE,TRUE)</formula>
    </cfRule>
    <cfRule type="expression" dxfId="948" priority="258">
      <formula>IF(RIGHT(TEXT(AI158,"0.#"),1)=".",TRUE,FALSE)</formula>
    </cfRule>
  </conditionalFormatting>
  <conditionalFormatting sqref="AM159">
    <cfRule type="expression" dxfId="947" priority="253">
      <formula>IF(RIGHT(TEXT(AM159,"0.#"),1)=".",FALSE,TRUE)</formula>
    </cfRule>
    <cfRule type="expression" dxfId="946" priority="254">
      <formula>IF(RIGHT(TEXT(AM159,"0.#"),1)=".",TRUE,FALSE)</formula>
    </cfRule>
  </conditionalFormatting>
  <conditionalFormatting sqref="AM160">
    <cfRule type="expression" dxfId="945" priority="251">
      <formula>IF(RIGHT(TEXT(AM160,"0.#"),1)=".",FALSE,TRUE)</formula>
    </cfRule>
    <cfRule type="expression" dxfId="944" priority="252">
      <formula>IF(RIGHT(TEXT(AM160,"0.#"),1)=".",TRUE,FALSE)</formula>
    </cfRule>
  </conditionalFormatting>
  <conditionalFormatting sqref="AQ158:AQ160">
    <cfRule type="expression" dxfId="943" priority="249">
      <formula>IF(RIGHT(TEXT(AQ158,"0.#"),1)=".",FALSE,TRUE)</formula>
    </cfRule>
    <cfRule type="expression" dxfId="942" priority="250">
      <formula>IF(RIGHT(TEXT(AQ158,"0.#"),1)=".",TRUE,FALSE)</formula>
    </cfRule>
  </conditionalFormatting>
  <conditionalFormatting sqref="AU158:AU160">
    <cfRule type="expression" dxfId="941" priority="247">
      <formula>IF(RIGHT(TEXT(AU158,"0.#"),1)=".",FALSE,TRUE)</formula>
    </cfRule>
    <cfRule type="expression" dxfId="940" priority="248">
      <formula>IF(RIGHT(TEXT(AU158,"0.#"),1)=".",TRUE,FALSE)</formula>
    </cfRule>
  </conditionalFormatting>
  <conditionalFormatting sqref="AE153">
    <cfRule type="expression" dxfId="939" priority="245">
      <formula>IF(RIGHT(TEXT(AE153,"0.#"),1)=".",FALSE,TRUE)</formula>
    </cfRule>
    <cfRule type="expression" dxfId="938" priority="246">
      <formula>IF(RIGHT(TEXT(AE153,"0.#"),1)=".",TRUE,FALSE)</formula>
    </cfRule>
  </conditionalFormatting>
  <conditionalFormatting sqref="AE154">
    <cfRule type="expression" dxfId="937" priority="243">
      <formula>IF(RIGHT(TEXT(AE154,"0.#"),1)=".",FALSE,TRUE)</formula>
    </cfRule>
    <cfRule type="expression" dxfId="936" priority="244">
      <formula>IF(RIGHT(TEXT(AE154,"0.#"),1)=".",TRUE,FALSE)</formula>
    </cfRule>
  </conditionalFormatting>
  <conditionalFormatting sqref="AM153">
    <cfRule type="expression" dxfId="935" priority="233">
      <formula>IF(RIGHT(TEXT(AM153,"0.#"),1)=".",FALSE,TRUE)</formula>
    </cfRule>
    <cfRule type="expression" dxfId="934" priority="234">
      <formula>IF(RIGHT(TEXT(AM153,"0.#"),1)=".",TRUE,FALSE)</formula>
    </cfRule>
  </conditionalFormatting>
  <conditionalFormatting sqref="AE155">
    <cfRule type="expression" dxfId="933" priority="241">
      <formula>IF(RIGHT(TEXT(AE155,"0.#"),1)=".",FALSE,TRUE)</formula>
    </cfRule>
    <cfRule type="expression" dxfId="932" priority="242">
      <formula>IF(RIGHT(TEXT(AE155,"0.#"),1)=".",TRUE,FALSE)</formula>
    </cfRule>
  </conditionalFormatting>
  <conditionalFormatting sqref="AI155">
    <cfRule type="expression" dxfId="931" priority="239">
      <formula>IF(RIGHT(TEXT(AI155,"0.#"),1)=".",FALSE,TRUE)</formula>
    </cfRule>
    <cfRule type="expression" dxfId="930" priority="240">
      <formula>IF(RIGHT(TEXT(AI155,"0.#"),1)=".",TRUE,FALSE)</formula>
    </cfRule>
  </conditionalFormatting>
  <conditionalFormatting sqref="AI154">
    <cfRule type="expression" dxfId="929" priority="237">
      <formula>IF(RIGHT(TEXT(AI154,"0.#"),1)=".",FALSE,TRUE)</formula>
    </cfRule>
    <cfRule type="expression" dxfId="928" priority="238">
      <formula>IF(RIGHT(TEXT(AI154,"0.#"),1)=".",TRUE,FALSE)</formula>
    </cfRule>
  </conditionalFormatting>
  <conditionalFormatting sqref="AI153">
    <cfRule type="expression" dxfId="927" priority="235">
      <formula>IF(RIGHT(TEXT(AI153,"0.#"),1)=".",FALSE,TRUE)</formula>
    </cfRule>
    <cfRule type="expression" dxfId="926" priority="236">
      <formula>IF(RIGHT(TEXT(AI153,"0.#"),1)=".",TRUE,FALSE)</formula>
    </cfRule>
  </conditionalFormatting>
  <conditionalFormatting sqref="AM154">
    <cfRule type="expression" dxfId="925" priority="231">
      <formula>IF(RIGHT(TEXT(AM154,"0.#"),1)=".",FALSE,TRUE)</formula>
    </cfRule>
    <cfRule type="expression" dxfId="924" priority="232">
      <formula>IF(RIGHT(TEXT(AM154,"0.#"),1)=".",TRUE,FALSE)</formula>
    </cfRule>
  </conditionalFormatting>
  <conditionalFormatting sqref="AM155">
    <cfRule type="expression" dxfId="923" priority="229">
      <formula>IF(RIGHT(TEXT(AM155,"0.#"),1)=".",FALSE,TRUE)</formula>
    </cfRule>
    <cfRule type="expression" dxfId="922" priority="230">
      <formula>IF(RIGHT(TEXT(AM155,"0.#"),1)=".",TRUE,FALSE)</formula>
    </cfRule>
  </conditionalFormatting>
  <conditionalFormatting sqref="AQ153:AQ155">
    <cfRule type="expression" dxfId="921" priority="227">
      <formula>IF(RIGHT(TEXT(AQ153,"0.#"),1)=".",FALSE,TRUE)</formula>
    </cfRule>
    <cfRule type="expression" dxfId="920" priority="228">
      <formula>IF(RIGHT(TEXT(AQ153,"0.#"),1)=".",TRUE,FALSE)</formula>
    </cfRule>
  </conditionalFormatting>
  <conditionalFormatting sqref="AU153:AU155">
    <cfRule type="expression" dxfId="919" priority="225">
      <formula>IF(RIGHT(TEXT(AU153,"0.#"),1)=".",FALSE,TRUE)</formula>
    </cfRule>
    <cfRule type="expression" dxfId="918" priority="226">
      <formula>IF(RIGHT(TEXT(AU153,"0.#"),1)=".",TRUE,FALSE)</formula>
    </cfRule>
  </conditionalFormatting>
  <conditionalFormatting sqref="AE192">
    <cfRule type="expression" dxfId="917" priority="223">
      <formula>IF(RIGHT(TEXT(AE192,"0.#"),1)=".",FALSE,TRUE)</formula>
    </cfRule>
    <cfRule type="expression" dxfId="916" priority="224">
      <formula>IF(RIGHT(TEXT(AE192,"0.#"),1)=".",TRUE,FALSE)</formula>
    </cfRule>
  </conditionalFormatting>
  <conditionalFormatting sqref="AE193">
    <cfRule type="expression" dxfId="915" priority="221">
      <formula>IF(RIGHT(TEXT(AE193,"0.#"),1)=".",FALSE,TRUE)</formula>
    </cfRule>
    <cfRule type="expression" dxfId="914" priority="222">
      <formula>IF(RIGHT(TEXT(AE193,"0.#"),1)=".",TRUE,FALSE)</formula>
    </cfRule>
  </conditionalFormatting>
  <conditionalFormatting sqref="AM192">
    <cfRule type="expression" dxfId="913" priority="211">
      <formula>IF(RIGHT(TEXT(AM192,"0.#"),1)=".",FALSE,TRUE)</formula>
    </cfRule>
    <cfRule type="expression" dxfId="912" priority="212">
      <formula>IF(RIGHT(TEXT(AM192,"0.#"),1)=".",TRUE,FALSE)</formula>
    </cfRule>
  </conditionalFormatting>
  <conditionalFormatting sqref="AE194">
    <cfRule type="expression" dxfId="911" priority="219">
      <formula>IF(RIGHT(TEXT(AE194,"0.#"),1)=".",FALSE,TRUE)</formula>
    </cfRule>
    <cfRule type="expression" dxfId="910" priority="220">
      <formula>IF(RIGHT(TEXT(AE194,"0.#"),1)=".",TRUE,FALSE)</formula>
    </cfRule>
  </conditionalFormatting>
  <conditionalFormatting sqref="AI194">
    <cfRule type="expression" dxfId="909" priority="217">
      <formula>IF(RIGHT(TEXT(AI194,"0.#"),1)=".",FALSE,TRUE)</formula>
    </cfRule>
    <cfRule type="expression" dxfId="908" priority="218">
      <formula>IF(RIGHT(TEXT(AI194,"0.#"),1)=".",TRUE,FALSE)</formula>
    </cfRule>
  </conditionalFormatting>
  <conditionalFormatting sqref="AI193">
    <cfRule type="expression" dxfId="907" priority="215">
      <formula>IF(RIGHT(TEXT(AI193,"0.#"),1)=".",FALSE,TRUE)</formula>
    </cfRule>
    <cfRule type="expression" dxfId="906" priority="216">
      <formula>IF(RIGHT(TEXT(AI193,"0.#"),1)=".",TRUE,FALSE)</formula>
    </cfRule>
  </conditionalFormatting>
  <conditionalFormatting sqref="AI192">
    <cfRule type="expression" dxfId="905" priority="213">
      <formula>IF(RIGHT(TEXT(AI192,"0.#"),1)=".",FALSE,TRUE)</formula>
    </cfRule>
    <cfRule type="expression" dxfId="904" priority="214">
      <formula>IF(RIGHT(TEXT(AI192,"0.#"),1)=".",TRUE,FALSE)</formula>
    </cfRule>
  </conditionalFormatting>
  <conditionalFormatting sqref="AM193">
    <cfRule type="expression" dxfId="903" priority="209">
      <formula>IF(RIGHT(TEXT(AM193,"0.#"),1)=".",FALSE,TRUE)</formula>
    </cfRule>
    <cfRule type="expression" dxfId="902" priority="210">
      <formula>IF(RIGHT(TEXT(AM193,"0.#"),1)=".",TRUE,FALSE)</formula>
    </cfRule>
  </conditionalFormatting>
  <conditionalFormatting sqref="AM194">
    <cfRule type="expression" dxfId="901" priority="207">
      <formula>IF(RIGHT(TEXT(AM194,"0.#"),1)=".",FALSE,TRUE)</formula>
    </cfRule>
    <cfRule type="expression" dxfId="900" priority="208">
      <formula>IF(RIGHT(TEXT(AM194,"0.#"),1)=".",TRUE,FALSE)</formula>
    </cfRule>
  </conditionalFormatting>
  <conditionalFormatting sqref="AQ192:AQ194">
    <cfRule type="expression" dxfId="899" priority="205">
      <formula>IF(RIGHT(TEXT(AQ192,"0.#"),1)=".",FALSE,TRUE)</formula>
    </cfRule>
    <cfRule type="expression" dxfId="898" priority="206">
      <formula>IF(RIGHT(TEXT(AQ192,"0.#"),1)=".",TRUE,FALSE)</formula>
    </cfRule>
  </conditionalFormatting>
  <conditionalFormatting sqref="AU192:AU194">
    <cfRule type="expression" dxfId="897" priority="203">
      <formula>IF(RIGHT(TEXT(AU192,"0.#"),1)=".",FALSE,TRUE)</formula>
    </cfRule>
    <cfRule type="expression" dxfId="896" priority="204">
      <formula>IF(RIGHT(TEXT(AU192,"0.#"),1)=".",TRUE,FALSE)</formula>
    </cfRule>
  </conditionalFormatting>
  <conditionalFormatting sqref="AE187">
    <cfRule type="expression" dxfId="895" priority="201">
      <formula>IF(RIGHT(TEXT(AE187,"0.#"),1)=".",FALSE,TRUE)</formula>
    </cfRule>
    <cfRule type="expression" dxfId="894" priority="202">
      <formula>IF(RIGHT(TEXT(AE187,"0.#"),1)=".",TRUE,FALSE)</formula>
    </cfRule>
  </conditionalFormatting>
  <conditionalFormatting sqref="AE188">
    <cfRule type="expression" dxfId="893" priority="199">
      <formula>IF(RIGHT(TEXT(AE188,"0.#"),1)=".",FALSE,TRUE)</formula>
    </cfRule>
    <cfRule type="expression" dxfId="892" priority="200">
      <formula>IF(RIGHT(TEXT(AE188,"0.#"),1)=".",TRUE,FALSE)</formula>
    </cfRule>
  </conditionalFormatting>
  <conditionalFormatting sqref="AM187">
    <cfRule type="expression" dxfId="891" priority="189">
      <formula>IF(RIGHT(TEXT(AM187,"0.#"),1)=".",FALSE,TRUE)</formula>
    </cfRule>
    <cfRule type="expression" dxfId="890" priority="190">
      <formula>IF(RIGHT(TEXT(AM187,"0.#"),1)=".",TRUE,FALSE)</formula>
    </cfRule>
  </conditionalFormatting>
  <conditionalFormatting sqref="AE189">
    <cfRule type="expression" dxfId="889" priority="197">
      <formula>IF(RIGHT(TEXT(AE189,"0.#"),1)=".",FALSE,TRUE)</formula>
    </cfRule>
    <cfRule type="expression" dxfId="888" priority="198">
      <formula>IF(RIGHT(TEXT(AE189,"0.#"),1)=".",TRUE,FALSE)</formula>
    </cfRule>
  </conditionalFormatting>
  <conditionalFormatting sqref="AI189">
    <cfRule type="expression" dxfId="887" priority="195">
      <formula>IF(RIGHT(TEXT(AI189,"0.#"),1)=".",FALSE,TRUE)</formula>
    </cfRule>
    <cfRule type="expression" dxfId="886" priority="196">
      <formula>IF(RIGHT(TEXT(AI189,"0.#"),1)=".",TRUE,FALSE)</formula>
    </cfRule>
  </conditionalFormatting>
  <conditionalFormatting sqref="AI188">
    <cfRule type="expression" dxfId="885" priority="193">
      <formula>IF(RIGHT(TEXT(AI188,"0.#"),1)=".",FALSE,TRUE)</formula>
    </cfRule>
    <cfRule type="expression" dxfId="884" priority="194">
      <formula>IF(RIGHT(TEXT(AI188,"0.#"),1)=".",TRUE,FALSE)</formula>
    </cfRule>
  </conditionalFormatting>
  <conditionalFormatting sqref="AI187">
    <cfRule type="expression" dxfId="883" priority="191">
      <formula>IF(RIGHT(TEXT(AI187,"0.#"),1)=".",FALSE,TRUE)</formula>
    </cfRule>
    <cfRule type="expression" dxfId="882" priority="192">
      <formula>IF(RIGHT(TEXT(AI187,"0.#"),1)=".",TRUE,FALSE)</formula>
    </cfRule>
  </conditionalFormatting>
  <conditionalFormatting sqref="AM188">
    <cfRule type="expression" dxfId="881" priority="187">
      <formula>IF(RIGHT(TEXT(AM188,"0.#"),1)=".",FALSE,TRUE)</formula>
    </cfRule>
    <cfRule type="expression" dxfId="880" priority="188">
      <formula>IF(RIGHT(TEXT(AM188,"0.#"),1)=".",TRUE,FALSE)</formula>
    </cfRule>
  </conditionalFormatting>
  <conditionalFormatting sqref="AM189">
    <cfRule type="expression" dxfId="879" priority="185">
      <formula>IF(RIGHT(TEXT(AM189,"0.#"),1)=".",FALSE,TRUE)</formula>
    </cfRule>
    <cfRule type="expression" dxfId="878" priority="186">
      <formula>IF(RIGHT(TEXT(AM189,"0.#"),1)=".",TRUE,FALSE)</formula>
    </cfRule>
  </conditionalFormatting>
  <conditionalFormatting sqref="AQ187:AQ189">
    <cfRule type="expression" dxfId="877" priority="183">
      <formula>IF(RIGHT(TEXT(AQ187,"0.#"),1)=".",FALSE,TRUE)</formula>
    </cfRule>
    <cfRule type="expression" dxfId="876" priority="184">
      <formula>IF(RIGHT(TEXT(AQ187,"0.#"),1)=".",TRUE,FALSE)</formula>
    </cfRule>
  </conditionalFormatting>
  <conditionalFormatting sqref="AU187:AU189">
    <cfRule type="expression" dxfId="875" priority="181">
      <formula>IF(RIGHT(TEXT(AU187,"0.#"),1)=".",FALSE,TRUE)</formula>
    </cfRule>
    <cfRule type="expression" dxfId="874" priority="182">
      <formula>IF(RIGHT(TEXT(AU187,"0.#"),1)=".",TRUE,FALSE)</formula>
    </cfRule>
  </conditionalFormatting>
  <conditionalFormatting sqref="AE56">
    <cfRule type="expression" dxfId="873" priority="179">
      <formula>IF(RIGHT(TEXT(AE56,"0.#"),1)=".",FALSE,TRUE)</formula>
    </cfRule>
    <cfRule type="expression" dxfId="872" priority="180">
      <formula>IF(RIGHT(TEXT(AE56,"0.#"),1)=".",TRUE,FALSE)</formula>
    </cfRule>
  </conditionalFormatting>
  <conditionalFormatting sqref="AE57">
    <cfRule type="expression" dxfId="871" priority="177">
      <formula>IF(RIGHT(TEXT(AE57,"0.#"),1)=".",FALSE,TRUE)</formula>
    </cfRule>
    <cfRule type="expression" dxfId="870" priority="178">
      <formula>IF(RIGHT(TEXT(AE57,"0.#"),1)=".",TRUE,FALSE)</formula>
    </cfRule>
  </conditionalFormatting>
  <conditionalFormatting sqref="AM56">
    <cfRule type="expression" dxfId="869" priority="167">
      <formula>IF(RIGHT(TEXT(AM56,"0.#"),1)=".",FALSE,TRUE)</formula>
    </cfRule>
    <cfRule type="expression" dxfId="868" priority="168">
      <formula>IF(RIGHT(TEXT(AM56,"0.#"),1)=".",TRUE,FALSE)</formula>
    </cfRule>
  </conditionalFormatting>
  <conditionalFormatting sqref="AE58">
    <cfRule type="expression" dxfId="867" priority="175">
      <formula>IF(RIGHT(TEXT(AE58,"0.#"),1)=".",FALSE,TRUE)</formula>
    </cfRule>
    <cfRule type="expression" dxfId="866" priority="176">
      <formula>IF(RIGHT(TEXT(AE58,"0.#"),1)=".",TRUE,FALSE)</formula>
    </cfRule>
  </conditionalFormatting>
  <conditionalFormatting sqref="AI58">
    <cfRule type="expression" dxfId="865" priority="173">
      <formula>IF(RIGHT(TEXT(AI58,"0.#"),1)=".",FALSE,TRUE)</formula>
    </cfRule>
    <cfRule type="expression" dxfId="864" priority="174">
      <formula>IF(RIGHT(TEXT(AI58,"0.#"),1)=".",TRUE,FALSE)</formula>
    </cfRule>
  </conditionalFormatting>
  <conditionalFormatting sqref="AI57">
    <cfRule type="expression" dxfId="863" priority="171">
      <formula>IF(RIGHT(TEXT(AI57,"0.#"),1)=".",FALSE,TRUE)</formula>
    </cfRule>
    <cfRule type="expression" dxfId="862" priority="172">
      <formula>IF(RIGHT(TEXT(AI57,"0.#"),1)=".",TRUE,FALSE)</formula>
    </cfRule>
  </conditionalFormatting>
  <conditionalFormatting sqref="AI56">
    <cfRule type="expression" dxfId="861" priority="169">
      <formula>IF(RIGHT(TEXT(AI56,"0.#"),1)=".",FALSE,TRUE)</formula>
    </cfRule>
    <cfRule type="expression" dxfId="860" priority="170">
      <formula>IF(RIGHT(TEXT(AI56,"0.#"),1)=".",TRUE,FALSE)</formula>
    </cfRule>
  </conditionalFormatting>
  <conditionalFormatting sqref="AM57">
    <cfRule type="expression" dxfId="859" priority="165">
      <formula>IF(RIGHT(TEXT(AM57,"0.#"),1)=".",FALSE,TRUE)</formula>
    </cfRule>
    <cfRule type="expression" dxfId="858" priority="166">
      <formula>IF(RIGHT(TEXT(AM57,"0.#"),1)=".",TRUE,FALSE)</formula>
    </cfRule>
  </conditionalFormatting>
  <conditionalFormatting sqref="AM58">
    <cfRule type="expression" dxfId="857" priority="163">
      <formula>IF(RIGHT(TEXT(AM58,"0.#"),1)=".",FALSE,TRUE)</formula>
    </cfRule>
    <cfRule type="expression" dxfId="856" priority="164">
      <formula>IF(RIGHT(TEXT(AM58,"0.#"),1)=".",TRUE,FALSE)</formula>
    </cfRule>
  </conditionalFormatting>
  <conditionalFormatting sqref="AQ56:AQ58">
    <cfRule type="expression" dxfId="855" priority="161">
      <formula>IF(RIGHT(TEXT(AQ56,"0.#"),1)=".",FALSE,TRUE)</formula>
    </cfRule>
    <cfRule type="expression" dxfId="854" priority="162">
      <formula>IF(RIGHT(TEXT(AQ56,"0.#"),1)=".",TRUE,FALSE)</formula>
    </cfRule>
  </conditionalFormatting>
  <conditionalFormatting sqref="AU56:AU58">
    <cfRule type="expression" dxfId="853" priority="159">
      <formula>IF(RIGHT(TEXT(AU56,"0.#"),1)=".",FALSE,TRUE)</formula>
    </cfRule>
    <cfRule type="expression" dxfId="852" priority="160">
      <formula>IF(RIGHT(TEXT(AU56,"0.#"),1)=".",TRUE,FALSE)</formula>
    </cfRule>
  </conditionalFormatting>
  <conditionalFormatting sqref="AE51">
    <cfRule type="expression" dxfId="851" priority="157">
      <formula>IF(RIGHT(TEXT(AE51,"0.#"),1)=".",FALSE,TRUE)</formula>
    </cfRule>
    <cfRule type="expression" dxfId="850" priority="158">
      <formula>IF(RIGHT(TEXT(AE51,"0.#"),1)=".",TRUE,FALSE)</formula>
    </cfRule>
  </conditionalFormatting>
  <conditionalFormatting sqref="AE52">
    <cfRule type="expression" dxfId="849" priority="155">
      <formula>IF(RIGHT(TEXT(AE52,"0.#"),1)=".",FALSE,TRUE)</formula>
    </cfRule>
    <cfRule type="expression" dxfId="848" priority="156">
      <formula>IF(RIGHT(TEXT(AE52,"0.#"),1)=".",TRUE,FALSE)</formula>
    </cfRule>
  </conditionalFormatting>
  <conditionalFormatting sqref="AM51">
    <cfRule type="expression" dxfId="847" priority="145">
      <formula>IF(RIGHT(TEXT(AM51,"0.#"),1)=".",FALSE,TRUE)</formula>
    </cfRule>
    <cfRule type="expression" dxfId="846" priority="146">
      <formula>IF(RIGHT(TEXT(AM51,"0.#"),1)=".",TRUE,FALSE)</formula>
    </cfRule>
  </conditionalFormatting>
  <conditionalFormatting sqref="AE53">
    <cfRule type="expression" dxfId="845" priority="153">
      <formula>IF(RIGHT(TEXT(AE53,"0.#"),1)=".",FALSE,TRUE)</formula>
    </cfRule>
    <cfRule type="expression" dxfId="844" priority="154">
      <formula>IF(RIGHT(TEXT(AE53,"0.#"),1)=".",TRUE,FALSE)</formula>
    </cfRule>
  </conditionalFormatting>
  <conditionalFormatting sqref="AI53">
    <cfRule type="expression" dxfId="843" priority="151">
      <formula>IF(RIGHT(TEXT(AI53,"0.#"),1)=".",FALSE,TRUE)</formula>
    </cfRule>
    <cfRule type="expression" dxfId="842" priority="152">
      <formula>IF(RIGHT(TEXT(AI53,"0.#"),1)=".",TRUE,FALSE)</formula>
    </cfRule>
  </conditionalFormatting>
  <conditionalFormatting sqref="AI52">
    <cfRule type="expression" dxfId="841" priority="149">
      <formula>IF(RIGHT(TEXT(AI52,"0.#"),1)=".",FALSE,TRUE)</formula>
    </cfRule>
    <cfRule type="expression" dxfId="840" priority="150">
      <formula>IF(RIGHT(TEXT(AI52,"0.#"),1)=".",TRUE,FALSE)</formula>
    </cfRule>
  </conditionalFormatting>
  <conditionalFormatting sqref="AI51">
    <cfRule type="expression" dxfId="839" priority="147">
      <formula>IF(RIGHT(TEXT(AI51,"0.#"),1)=".",FALSE,TRUE)</formula>
    </cfRule>
    <cfRule type="expression" dxfId="838" priority="148">
      <formula>IF(RIGHT(TEXT(AI51,"0.#"),1)=".",TRUE,FALSE)</formula>
    </cfRule>
  </conditionalFormatting>
  <conditionalFormatting sqref="AM52">
    <cfRule type="expression" dxfId="837" priority="143">
      <formula>IF(RIGHT(TEXT(AM52,"0.#"),1)=".",FALSE,TRUE)</formula>
    </cfRule>
    <cfRule type="expression" dxfId="836" priority="144">
      <formula>IF(RIGHT(TEXT(AM52,"0.#"),1)=".",TRUE,FALSE)</formula>
    </cfRule>
  </conditionalFormatting>
  <conditionalFormatting sqref="AM53">
    <cfRule type="expression" dxfId="835" priority="141">
      <formula>IF(RIGHT(TEXT(AM53,"0.#"),1)=".",FALSE,TRUE)</formula>
    </cfRule>
    <cfRule type="expression" dxfId="834" priority="142">
      <formula>IF(RIGHT(TEXT(AM53,"0.#"),1)=".",TRUE,FALSE)</formula>
    </cfRule>
  </conditionalFormatting>
  <conditionalFormatting sqref="AQ51:AQ53">
    <cfRule type="expression" dxfId="833" priority="139">
      <formula>IF(RIGHT(TEXT(AQ51,"0.#"),1)=".",FALSE,TRUE)</formula>
    </cfRule>
    <cfRule type="expression" dxfId="832" priority="140">
      <formula>IF(RIGHT(TEXT(AQ51,"0.#"),1)=".",TRUE,FALSE)</formula>
    </cfRule>
  </conditionalFormatting>
  <conditionalFormatting sqref="AU51:AU53">
    <cfRule type="expression" dxfId="831" priority="137">
      <formula>IF(RIGHT(TEXT(AU51,"0.#"),1)=".",FALSE,TRUE)</formula>
    </cfRule>
    <cfRule type="expression" dxfId="830" priority="138">
      <formula>IF(RIGHT(TEXT(AU51,"0.#"),1)=".",TRUE,FALSE)</formula>
    </cfRule>
  </conditionalFormatting>
  <conditionalFormatting sqref="Y368:Y369">
    <cfRule type="expression" dxfId="829" priority="135">
      <formula>IF(RIGHT(TEXT(Y368,"0.#"),1)=".",FALSE,TRUE)</formula>
    </cfRule>
    <cfRule type="expression" dxfId="828" priority="136">
      <formula>IF(RIGHT(TEXT(Y368,"0.#"),1)=".",TRUE,FALSE)</formula>
    </cfRule>
  </conditionalFormatting>
  <conditionalFormatting sqref="Y404">
    <cfRule type="expression" dxfId="827" priority="133">
      <formula>IF(RIGHT(TEXT(Y404,"0.#"),1)=".",FALSE,TRUE)</formula>
    </cfRule>
    <cfRule type="expression" dxfId="826" priority="134">
      <formula>IF(RIGHT(TEXT(Y404,"0.#"),1)=".",TRUE,FALSE)</formula>
    </cfRule>
  </conditionalFormatting>
  <conditionalFormatting sqref="AL465:AO465">
    <cfRule type="expression" dxfId="825" priority="129">
      <formula>IF(AND(AL465&gt;=0, RIGHT(TEXT(AL465,"0.#"),1)&lt;&gt;"."),TRUE,FALSE)</formula>
    </cfRule>
    <cfRule type="expression" dxfId="824" priority="130">
      <formula>IF(AND(AL465&gt;=0, RIGHT(TEXT(AL465,"0.#"),1)="."),TRUE,FALSE)</formula>
    </cfRule>
    <cfRule type="expression" dxfId="823" priority="131">
      <formula>IF(AND(AL465&lt;0, RIGHT(TEXT(AL465,"0.#"),1)&lt;&gt;"."),TRUE,FALSE)</formula>
    </cfRule>
    <cfRule type="expression" dxfId="822" priority="132">
      <formula>IF(AND(AL465&lt;0, RIGHT(TEXT(AL465,"0.#"),1)="."),TRUE,FALSE)</formula>
    </cfRule>
  </conditionalFormatting>
  <conditionalFormatting sqref="AL466:AO468">
    <cfRule type="expression" dxfId="821" priority="125">
      <formula>IF(AND(AL466&gt;=0, RIGHT(TEXT(AL466,"0.#"),1)&lt;&gt;"."),TRUE,FALSE)</formula>
    </cfRule>
    <cfRule type="expression" dxfId="820" priority="126">
      <formula>IF(AND(AL466&gt;=0, RIGHT(TEXT(AL466,"0.#"),1)="."),TRUE,FALSE)</formula>
    </cfRule>
    <cfRule type="expression" dxfId="819" priority="127">
      <formula>IF(AND(AL466&lt;0, RIGHT(TEXT(AL466,"0.#"),1)&lt;&gt;"."),TRUE,FALSE)</formula>
    </cfRule>
    <cfRule type="expression" dxfId="818" priority="128">
      <formula>IF(AND(AL466&lt;0, RIGHT(TEXT(AL466,"0.#"),1)="."),TRUE,FALSE)</formula>
    </cfRule>
  </conditionalFormatting>
  <conditionalFormatting sqref="AL469:AO469">
    <cfRule type="expression" dxfId="817" priority="121">
      <formula>IF(AND(AL469&gt;=0, RIGHT(TEXT(AL469,"0.#"),1)&lt;&gt;"."),TRUE,FALSE)</formula>
    </cfRule>
    <cfRule type="expression" dxfId="816" priority="122">
      <formula>IF(AND(AL469&gt;=0, RIGHT(TEXT(AL469,"0.#"),1)="."),TRUE,FALSE)</formula>
    </cfRule>
    <cfRule type="expression" dxfId="815" priority="123">
      <formula>IF(AND(AL469&lt;0, RIGHT(TEXT(AL469,"0.#"),1)&lt;&gt;"."),TRUE,FALSE)</formula>
    </cfRule>
    <cfRule type="expression" dxfId="814" priority="124">
      <formula>IF(AND(AL469&lt;0, RIGHT(TEXT(AL469,"0.#"),1)="."),TRUE,FALSE)</formula>
    </cfRule>
  </conditionalFormatting>
  <conditionalFormatting sqref="Y470">
    <cfRule type="expression" dxfId="813" priority="119">
      <formula>IF(RIGHT(TEXT(Y470,"0.#"),1)=".",FALSE,TRUE)</formula>
    </cfRule>
    <cfRule type="expression" dxfId="812" priority="120">
      <formula>IF(RIGHT(TEXT(Y470,"0.#"),1)=".",TRUE,FALSE)</formula>
    </cfRule>
  </conditionalFormatting>
  <conditionalFormatting sqref="AL470:AO470">
    <cfRule type="expression" dxfId="811" priority="115">
      <formula>IF(AND(AL470&gt;=0, RIGHT(TEXT(AL470,"0.#"),1)&lt;&gt;"."),TRUE,FALSE)</formula>
    </cfRule>
    <cfRule type="expression" dxfId="810" priority="116">
      <formula>IF(AND(AL470&gt;=0, RIGHT(TEXT(AL470,"0.#"),1)="."),TRUE,FALSE)</formula>
    </cfRule>
    <cfRule type="expression" dxfId="809" priority="117">
      <formula>IF(AND(AL470&lt;0, RIGHT(TEXT(AL470,"0.#"),1)&lt;&gt;"."),TRUE,FALSE)</formula>
    </cfRule>
    <cfRule type="expression" dxfId="808" priority="118">
      <formula>IF(AND(AL470&lt;0, RIGHT(TEXT(AL470,"0.#"),1)="."),TRUE,FALSE)</formula>
    </cfRule>
  </conditionalFormatting>
  <conditionalFormatting sqref="Y472">
    <cfRule type="expression" dxfId="807" priority="113">
      <formula>IF(RIGHT(TEXT(Y472,"0.#"),1)=".",FALSE,TRUE)</formula>
    </cfRule>
    <cfRule type="expression" dxfId="806" priority="114">
      <formula>IF(RIGHT(TEXT(Y472,"0.#"),1)=".",TRUE,FALSE)</formula>
    </cfRule>
  </conditionalFormatting>
  <conditionalFormatting sqref="AL472:AO472">
    <cfRule type="expression" dxfId="805" priority="109">
      <formula>IF(AND(AL472&gt;=0, RIGHT(TEXT(AL472,"0.#"),1)&lt;&gt;"."),TRUE,FALSE)</formula>
    </cfRule>
    <cfRule type="expression" dxfId="804" priority="110">
      <formula>IF(AND(AL472&gt;=0, RIGHT(TEXT(AL472,"0.#"),1)="."),TRUE,FALSE)</formula>
    </cfRule>
    <cfRule type="expression" dxfId="803" priority="111">
      <formula>IF(AND(AL472&lt;0, RIGHT(TEXT(AL472,"0.#"),1)&lt;&gt;"."),TRUE,FALSE)</formula>
    </cfRule>
    <cfRule type="expression" dxfId="802" priority="112">
      <formula>IF(AND(AL472&lt;0, RIGHT(TEXT(AL472,"0.#"),1)="."),TRUE,FALSE)</formula>
    </cfRule>
  </conditionalFormatting>
  <conditionalFormatting sqref="Y473">
    <cfRule type="expression" dxfId="801" priority="107">
      <formula>IF(RIGHT(TEXT(Y473,"0.#"),1)=".",FALSE,TRUE)</formula>
    </cfRule>
    <cfRule type="expression" dxfId="800" priority="108">
      <formula>IF(RIGHT(TEXT(Y473,"0.#"),1)=".",TRUE,FALSE)</formula>
    </cfRule>
  </conditionalFormatting>
  <conditionalFormatting sqref="AL473:AO473">
    <cfRule type="expression" dxfId="799" priority="103">
      <formula>IF(AND(AL473&gt;=0, RIGHT(TEXT(AL473,"0.#"),1)&lt;&gt;"."),TRUE,FALSE)</formula>
    </cfRule>
    <cfRule type="expression" dxfId="798" priority="104">
      <formula>IF(AND(AL473&gt;=0, RIGHT(TEXT(AL473,"0.#"),1)="."),TRUE,FALSE)</formula>
    </cfRule>
    <cfRule type="expression" dxfId="797" priority="105">
      <formula>IF(AND(AL473&lt;0, RIGHT(TEXT(AL473,"0.#"),1)&lt;&gt;"."),TRUE,FALSE)</formula>
    </cfRule>
    <cfRule type="expression" dxfId="796" priority="106">
      <formula>IF(AND(AL473&lt;0, RIGHT(TEXT(AL473,"0.#"),1)="."),TRUE,FALSE)</formula>
    </cfRule>
  </conditionalFormatting>
  <conditionalFormatting sqref="AL471:AO471">
    <cfRule type="expression" dxfId="795" priority="99">
      <formula>IF(AND(AL471&gt;=0, RIGHT(TEXT(AL471,"0.#"),1)&lt;&gt;"."),TRUE,FALSE)</formula>
    </cfRule>
    <cfRule type="expression" dxfId="794" priority="100">
      <formula>IF(AND(AL471&gt;=0, RIGHT(TEXT(AL471,"0.#"),1)="."),TRUE,FALSE)</formula>
    </cfRule>
    <cfRule type="expression" dxfId="793" priority="101">
      <formula>IF(AND(AL471&lt;0, RIGHT(TEXT(AL471,"0.#"),1)&lt;&gt;"."),TRUE,FALSE)</formula>
    </cfRule>
    <cfRule type="expression" dxfId="792" priority="102">
      <formula>IF(AND(AL471&lt;0, RIGHT(TEXT(AL471,"0.#"),1)="."),TRUE,FALSE)</formula>
    </cfRule>
  </conditionalFormatting>
  <conditionalFormatting sqref="AL472:AO473">
    <cfRule type="expression" dxfId="791" priority="95">
      <formula>IF(AND(AL472&gt;=0, RIGHT(TEXT(AL472,"0.#"),1)&lt;&gt;"."),TRUE,FALSE)</formula>
    </cfRule>
    <cfRule type="expression" dxfId="790" priority="96">
      <formula>IF(AND(AL472&gt;=0, RIGHT(TEXT(AL472,"0.#"),1)="."),TRUE,FALSE)</formula>
    </cfRule>
    <cfRule type="expression" dxfId="789" priority="97">
      <formula>IF(AND(AL472&lt;0, RIGHT(TEXT(AL472,"0.#"),1)&lt;&gt;"."),TRUE,FALSE)</formula>
    </cfRule>
    <cfRule type="expression" dxfId="788" priority="98">
      <formula>IF(AND(AL472&lt;0, RIGHT(TEXT(AL472,"0.#"),1)="."),TRUE,FALSE)</formula>
    </cfRule>
  </conditionalFormatting>
  <conditionalFormatting sqref="AL474:AO474">
    <cfRule type="expression" dxfId="787" priority="91">
      <formula>IF(AND(AL474&gt;=0, RIGHT(TEXT(AL474,"0.#"),1)&lt;&gt;"."),TRUE,FALSE)</formula>
    </cfRule>
    <cfRule type="expression" dxfId="786" priority="92">
      <formula>IF(AND(AL474&gt;=0, RIGHT(TEXT(AL474,"0.#"),1)="."),TRUE,FALSE)</formula>
    </cfRule>
    <cfRule type="expression" dxfId="785" priority="93">
      <formula>IF(AND(AL474&lt;0, RIGHT(TEXT(AL474,"0.#"),1)&lt;&gt;"."),TRUE,FALSE)</formula>
    </cfRule>
    <cfRule type="expression" dxfId="784" priority="94">
      <formula>IF(AND(AL474&lt;0, RIGHT(TEXT(AL474,"0.#"),1)="."),TRUE,FALSE)</formula>
    </cfRule>
  </conditionalFormatting>
  <conditionalFormatting sqref="Y475">
    <cfRule type="expression" dxfId="783" priority="89">
      <formula>IF(RIGHT(TEXT(Y475,"0.#"),1)=".",FALSE,TRUE)</formula>
    </cfRule>
    <cfRule type="expression" dxfId="782" priority="90">
      <formula>IF(RIGHT(TEXT(Y475,"0.#"),1)=".",TRUE,FALSE)</formula>
    </cfRule>
  </conditionalFormatting>
  <conditionalFormatting sqref="AL475:AO475">
    <cfRule type="expression" dxfId="781" priority="85">
      <formula>IF(AND(AL475&gt;=0, RIGHT(TEXT(AL475,"0.#"),1)&lt;&gt;"."),TRUE,FALSE)</formula>
    </cfRule>
    <cfRule type="expression" dxfId="780" priority="86">
      <formula>IF(AND(AL475&gt;=0, RIGHT(TEXT(AL475,"0.#"),1)="."),TRUE,FALSE)</formula>
    </cfRule>
    <cfRule type="expression" dxfId="779" priority="87">
      <formula>IF(AND(AL475&lt;0, RIGHT(TEXT(AL475,"0.#"),1)&lt;&gt;"."),TRUE,FALSE)</formula>
    </cfRule>
    <cfRule type="expression" dxfId="778" priority="88">
      <formula>IF(AND(AL475&lt;0, RIGHT(TEXT(AL475,"0.#"),1)="."),TRUE,FALSE)</formula>
    </cfRule>
  </conditionalFormatting>
  <conditionalFormatting sqref="AL477:AO478">
    <cfRule type="expression" dxfId="777" priority="79">
      <formula>IF(AND(AL477&gt;=0, RIGHT(TEXT(AL477,"0.#"),1)&lt;&gt;"."),TRUE,FALSE)</formula>
    </cfRule>
    <cfRule type="expression" dxfId="776" priority="80">
      <formula>IF(AND(AL477&gt;=0, RIGHT(TEXT(AL477,"0.#"),1)="."),TRUE,FALSE)</formula>
    </cfRule>
    <cfRule type="expression" dxfId="775" priority="81">
      <formula>IF(AND(AL477&lt;0, RIGHT(TEXT(AL477,"0.#"),1)&lt;&gt;"."),TRUE,FALSE)</formula>
    </cfRule>
    <cfRule type="expression" dxfId="774" priority="82">
      <formula>IF(AND(AL477&lt;0, RIGHT(TEXT(AL477,"0.#"),1)="."),TRUE,FALSE)</formula>
    </cfRule>
  </conditionalFormatting>
  <conditionalFormatting sqref="AL478:AO478">
    <cfRule type="expression" dxfId="773" priority="73">
      <formula>IF(AND(AL478&gt;=0, RIGHT(TEXT(AL478,"0.#"),1)&lt;&gt;"."),TRUE,FALSE)</formula>
    </cfRule>
    <cfRule type="expression" dxfId="772" priority="74">
      <formula>IF(AND(AL478&gt;=0, RIGHT(TEXT(AL478,"0.#"),1)="."),TRUE,FALSE)</formula>
    </cfRule>
    <cfRule type="expression" dxfId="771" priority="75">
      <formula>IF(AND(AL478&lt;0, RIGHT(TEXT(AL478,"0.#"),1)&lt;&gt;"."),TRUE,FALSE)</formula>
    </cfRule>
    <cfRule type="expression" dxfId="770" priority="76">
      <formula>IF(AND(AL478&lt;0, RIGHT(TEXT(AL478,"0.#"),1)="."),TRUE,FALSE)</formula>
    </cfRule>
  </conditionalFormatting>
  <conditionalFormatting sqref="AL476:AO478">
    <cfRule type="expression" dxfId="769" priority="69">
      <formula>IF(AND(AL476&gt;=0, RIGHT(TEXT(AL476,"0.#"),1)&lt;&gt;"."),TRUE,FALSE)</formula>
    </cfRule>
    <cfRule type="expression" dxfId="768" priority="70">
      <formula>IF(AND(AL476&gt;=0, RIGHT(TEXT(AL476,"0.#"),1)="."),TRUE,FALSE)</formula>
    </cfRule>
    <cfRule type="expression" dxfId="767" priority="71">
      <formula>IF(AND(AL476&lt;0, RIGHT(TEXT(AL476,"0.#"),1)&lt;&gt;"."),TRUE,FALSE)</formula>
    </cfRule>
    <cfRule type="expression" dxfId="766" priority="72">
      <formula>IF(AND(AL476&lt;0, RIGHT(TEXT(AL476,"0.#"),1)="."),TRUE,FALSE)</formula>
    </cfRule>
  </conditionalFormatting>
  <conditionalFormatting sqref="AL479:AO479">
    <cfRule type="expression" dxfId="765" priority="65">
      <formula>IF(AND(AL479&gt;=0, RIGHT(TEXT(AL479,"0.#"),1)&lt;&gt;"."),TRUE,FALSE)</formula>
    </cfRule>
    <cfRule type="expression" dxfId="764" priority="66">
      <formula>IF(AND(AL479&gt;=0, RIGHT(TEXT(AL479,"0.#"),1)="."),TRUE,FALSE)</formula>
    </cfRule>
    <cfRule type="expression" dxfId="763" priority="67">
      <formula>IF(AND(AL479&lt;0, RIGHT(TEXT(AL479,"0.#"),1)&lt;&gt;"."),TRUE,FALSE)</formula>
    </cfRule>
    <cfRule type="expression" dxfId="762" priority="68">
      <formula>IF(AND(AL479&lt;0, RIGHT(TEXT(AL479,"0.#"),1)="."),TRUE,FALSE)</formula>
    </cfRule>
  </conditionalFormatting>
  <conditionalFormatting sqref="AL479:AO479">
    <cfRule type="expression" dxfId="761" priority="61">
      <formula>IF(AND(AL479&gt;=0, RIGHT(TEXT(AL479,"0.#"),1)&lt;&gt;"."),TRUE,FALSE)</formula>
    </cfRule>
    <cfRule type="expression" dxfId="760" priority="62">
      <formula>IF(AND(AL479&gt;=0, RIGHT(TEXT(AL479,"0.#"),1)="."),TRUE,FALSE)</formula>
    </cfRule>
    <cfRule type="expression" dxfId="759" priority="63">
      <formula>IF(AND(AL479&lt;0, RIGHT(TEXT(AL479,"0.#"),1)&lt;&gt;"."),TRUE,FALSE)</formula>
    </cfRule>
    <cfRule type="expression" dxfId="758" priority="64">
      <formula>IF(AND(AL479&lt;0, RIGHT(TEXT(AL479,"0.#"),1)="."),TRUE,FALSE)</formula>
    </cfRule>
  </conditionalFormatting>
  <conditionalFormatting sqref="AL479:AO479">
    <cfRule type="expression" dxfId="757" priority="57">
      <formula>IF(AND(AL479&gt;=0, RIGHT(TEXT(AL479,"0.#"),1)&lt;&gt;"."),TRUE,FALSE)</formula>
    </cfRule>
    <cfRule type="expression" dxfId="756" priority="58">
      <formula>IF(AND(AL479&gt;=0, RIGHT(TEXT(AL479,"0.#"),1)="."),TRUE,FALSE)</formula>
    </cfRule>
    <cfRule type="expression" dxfId="755" priority="59">
      <formula>IF(AND(AL479&lt;0, RIGHT(TEXT(AL479,"0.#"),1)&lt;&gt;"."),TRUE,FALSE)</formula>
    </cfRule>
    <cfRule type="expression" dxfId="754" priority="60">
      <formula>IF(AND(AL479&lt;0, RIGHT(TEXT(AL479,"0.#"),1)="."),TRUE,FALSE)</formula>
    </cfRule>
  </conditionalFormatting>
  <conditionalFormatting sqref="AL479:AO479">
    <cfRule type="expression" dxfId="753" priority="53">
      <formula>IF(AND(AL479&gt;=0, RIGHT(TEXT(AL479,"0.#"),1)&lt;&gt;"."),TRUE,FALSE)</formula>
    </cfRule>
    <cfRule type="expression" dxfId="752" priority="54">
      <formula>IF(AND(AL479&gt;=0, RIGHT(TEXT(AL479,"0.#"),1)="."),TRUE,FALSE)</formula>
    </cfRule>
    <cfRule type="expression" dxfId="751" priority="55">
      <formula>IF(AND(AL479&lt;0, RIGHT(TEXT(AL479,"0.#"),1)&lt;&gt;"."),TRUE,FALSE)</formula>
    </cfRule>
    <cfRule type="expression" dxfId="750" priority="56">
      <formula>IF(AND(AL479&lt;0, RIGHT(TEXT(AL479,"0.#"),1)="."),TRUE,FALSE)</formula>
    </cfRule>
  </conditionalFormatting>
  <conditionalFormatting sqref="AL480:AO480">
    <cfRule type="expression" dxfId="749" priority="49">
      <formula>IF(AND(AL480&gt;=0, RIGHT(TEXT(AL480,"0.#"),1)&lt;&gt;"."),TRUE,FALSE)</formula>
    </cfRule>
    <cfRule type="expression" dxfId="748" priority="50">
      <formula>IF(AND(AL480&gt;=0, RIGHT(TEXT(AL480,"0.#"),1)="."),TRUE,FALSE)</formula>
    </cfRule>
    <cfRule type="expression" dxfId="747" priority="51">
      <formula>IF(AND(AL480&lt;0, RIGHT(TEXT(AL480,"0.#"),1)&lt;&gt;"."),TRUE,FALSE)</formula>
    </cfRule>
    <cfRule type="expression" dxfId="746" priority="52">
      <formula>IF(AND(AL480&lt;0, RIGHT(TEXT(AL480,"0.#"),1)="."),TRUE,FALSE)</formula>
    </cfRule>
  </conditionalFormatting>
  <conditionalFormatting sqref="AL480:AO480">
    <cfRule type="expression" dxfId="745" priority="45">
      <formula>IF(AND(AL480&gt;=0, RIGHT(TEXT(AL480,"0.#"),1)&lt;&gt;"."),TRUE,FALSE)</formula>
    </cfRule>
    <cfRule type="expression" dxfId="744" priority="46">
      <formula>IF(AND(AL480&gt;=0, RIGHT(TEXT(AL480,"0.#"),1)="."),TRUE,FALSE)</formula>
    </cfRule>
    <cfRule type="expression" dxfId="743" priority="47">
      <formula>IF(AND(AL480&lt;0, RIGHT(TEXT(AL480,"0.#"),1)&lt;&gt;"."),TRUE,FALSE)</formula>
    </cfRule>
    <cfRule type="expression" dxfId="742" priority="48">
      <formula>IF(AND(AL480&lt;0, RIGHT(TEXT(AL480,"0.#"),1)="."),TRUE,FALSE)</formula>
    </cfRule>
  </conditionalFormatting>
  <conditionalFormatting sqref="AL480:AO480">
    <cfRule type="expression" dxfId="741" priority="41">
      <formula>IF(AND(AL480&gt;=0, RIGHT(TEXT(AL480,"0.#"),1)&lt;&gt;"."),TRUE,FALSE)</formula>
    </cfRule>
    <cfRule type="expression" dxfId="740" priority="42">
      <formula>IF(AND(AL480&gt;=0, RIGHT(TEXT(AL480,"0.#"),1)="."),TRUE,FALSE)</formula>
    </cfRule>
    <cfRule type="expression" dxfId="739" priority="43">
      <formula>IF(AND(AL480&lt;0, RIGHT(TEXT(AL480,"0.#"),1)&lt;&gt;"."),TRUE,FALSE)</formula>
    </cfRule>
    <cfRule type="expression" dxfId="738" priority="44">
      <formula>IF(AND(AL480&lt;0, RIGHT(TEXT(AL480,"0.#"),1)="."),TRUE,FALSE)</formula>
    </cfRule>
  </conditionalFormatting>
  <conditionalFormatting sqref="AL480:AO480">
    <cfRule type="expression" dxfId="737" priority="37">
      <formula>IF(AND(AL480&gt;=0, RIGHT(TEXT(AL480,"0.#"),1)&lt;&gt;"."),TRUE,FALSE)</formula>
    </cfRule>
    <cfRule type="expression" dxfId="736" priority="38">
      <formula>IF(AND(AL480&gt;=0, RIGHT(TEXT(AL480,"0.#"),1)="."),TRUE,FALSE)</formula>
    </cfRule>
    <cfRule type="expression" dxfId="735" priority="39">
      <formula>IF(AND(AL480&lt;0, RIGHT(TEXT(AL480,"0.#"),1)&lt;&gt;"."),TRUE,FALSE)</formula>
    </cfRule>
    <cfRule type="expression" dxfId="734" priority="40">
      <formula>IF(AND(AL480&lt;0, RIGHT(TEXT(AL480,"0.#"),1)="."),TRUE,FALSE)</formula>
    </cfRule>
  </conditionalFormatting>
  <conditionalFormatting sqref="AL481:AO481">
    <cfRule type="expression" dxfId="733" priority="33">
      <formula>IF(AND(AL481&gt;=0, RIGHT(TEXT(AL481,"0.#"),1)&lt;&gt;"."),TRUE,FALSE)</formula>
    </cfRule>
    <cfRule type="expression" dxfId="732" priority="34">
      <formula>IF(AND(AL481&gt;=0, RIGHT(TEXT(AL481,"0.#"),1)="."),TRUE,FALSE)</formula>
    </cfRule>
    <cfRule type="expression" dxfId="731" priority="35">
      <formula>IF(AND(AL481&lt;0, RIGHT(TEXT(AL481,"0.#"),1)&lt;&gt;"."),TRUE,FALSE)</formula>
    </cfRule>
    <cfRule type="expression" dxfId="730" priority="36">
      <formula>IF(AND(AL481&lt;0, RIGHT(TEXT(AL481,"0.#"),1)="."),TRUE,FALSE)</formula>
    </cfRule>
  </conditionalFormatting>
  <conditionalFormatting sqref="AL481:AO481">
    <cfRule type="expression" dxfId="729" priority="29">
      <formula>IF(AND(AL481&gt;=0, RIGHT(TEXT(AL481,"0.#"),1)&lt;&gt;"."),TRUE,FALSE)</formula>
    </cfRule>
    <cfRule type="expression" dxfId="728" priority="30">
      <formula>IF(AND(AL481&gt;=0, RIGHT(TEXT(AL481,"0.#"),1)="."),TRUE,FALSE)</formula>
    </cfRule>
    <cfRule type="expression" dxfId="727" priority="31">
      <formula>IF(AND(AL481&lt;0, RIGHT(TEXT(AL481,"0.#"),1)&lt;&gt;"."),TRUE,FALSE)</formula>
    </cfRule>
    <cfRule type="expression" dxfId="726" priority="32">
      <formula>IF(AND(AL481&lt;0, RIGHT(TEXT(AL481,"0.#"),1)="."),TRUE,FALSE)</formula>
    </cfRule>
  </conditionalFormatting>
  <conditionalFormatting sqref="AL481:AO481">
    <cfRule type="expression" dxfId="725" priority="25">
      <formula>IF(AND(AL481&gt;=0, RIGHT(TEXT(AL481,"0.#"),1)&lt;&gt;"."),TRUE,FALSE)</formula>
    </cfRule>
    <cfRule type="expression" dxfId="724" priority="26">
      <formula>IF(AND(AL481&gt;=0, RIGHT(TEXT(AL481,"0.#"),1)="."),TRUE,FALSE)</formula>
    </cfRule>
    <cfRule type="expression" dxfId="723" priority="27">
      <formula>IF(AND(AL481&lt;0, RIGHT(TEXT(AL481,"0.#"),1)&lt;&gt;"."),TRUE,FALSE)</formula>
    </cfRule>
    <cfRule type="expression" dxfId="722" priority="28">
      <formula>IF(AND(AL481&lt;0, RIGHT(TEXT(AL481,"0.#"),1)="."),TRUE,FALSE)</formula>
    </cfRule>
  </conditionalFormatting>
  <conditionalFormatting sqref="AL481:AO481">
    <cfRule type="expression" dxfId="721" priority="21">
      <formula>IF(AND(AL481&gt;=0, RIGHT(TEXT(AL481,"0.#"),1)&lt;&gt;"."),TRUE,FALSE)</formula>
    </cfRule>
    <cfRule type="expression" dxfId="720" priority="22">
      <formula>IF(AND(AL481&gt;=0, RIGHT(TEXT(AL481,"0.#"),1)="."),TRUE,FALSE)</formula>
    </cfRule>
    <cfRule type="expression" dxfId="719" priority="23">
      <formula>IF(AND(AL481&lt;0, RIGHT(TEXT(AL481,"0.#"),1)&lt;&gt;"."),TRUE,FALSE)</formula>
    </cfRule>
    <cfRule type="expression" dxfId="718" priority="24">
      <formula>IF(AND(AL481&lt;0, RIGHT(TEXT(AL481,"0.#"),1)="."),TRUE,FALSE)</formula>
    </cfRule>
  </conditionalFormatting>
  <conditionalFormatting sqref="AL482:AO482">
    <cfRule type="expression" dxfId="717" priority="17">
      <formula>IF(AND(AL482&gt;=0, RIGHT(TEXT(AL482,"0.#"),1)&lt;&gt;"."),TRUE,FALSE)</formula>
    </cfRule>
    <cfRule type="expression" dxfId="716" priority="18">
      <formula>IF(AND(AL482&gt;=0, RIGHT(TEXT(AL482,"0.#"),1)="."),TRUE,FALSE)</formula>
    </cfRule>
    <cfRule type="expression" dxfId="715" priority="19">
      <formula>IF(AND(AL482&lt;0, RIGHT(TEXT(AL482,"0.#"),1)&lt;&gt;"."),TRUE,FALSE)</formula>
    </cfRule>
    <cfRule type="expression" dxfId="714" priority="20">
      <formula>IF(AND(AL482&lt;0, RIGHT(TEXT(AL482,"0.#"),1)="."),TRUE,FALSE)</formula>
    </cfRule>
  </conditionalFormatting>
  <conditionalFormatting sqref="AL482:AO482">
    <cfRule type="expression" dxfId="713" priority="13">
      <formula>IF(AND(AL482&gt;=0, RIGHT(TEXT(AL482,"0.#"),1)&lt;&gt;"."),TRUE,FALSE)</formula>
    </cfRule>
    <cfRule type="expression" dxfId="712" priority="14">
      <formula>IF(AND(AL482&gt;=0, RIGHT(TEXT(AL482,"0.#"),1)="."),TRUE,FALSE)</formula>
    </cfRule>
    <cfRule type="expression" dxfId="711" priority="15">
      <formula>IF(AND(AL482&lt;0, RIGHT(TEXT(AL482,"0.#"),1)&lt;&gt;"."),TRUE,FALSE)</formula>
    </cfRule>
    <cfRule type="expression" dxfId="710" priority="16">
      <formula>IF(AND(AL482&lt;0, RIGHT(TEXT(AL482,"0.#"),1)="."),TRUE,FALSE)</formula>
    </cfRule>
  </conditionalFormatting>
  <conditionalFormatting sqref="AL482:AO482">
    <cfRule type="expression" dxfId="709" priority="9">
      <formula>IF(AND(AL482&gt;=0, RIGHT(TEXT(AL482,"0.#"),1)&lt;&gt;"."),TRUE,FALSE)</formula>
    </cfRule>
    <cfRule type="expression" dxfId="708" priority="10">
      <formula>IF(AND(AL482&gt;=0, RIGHT(TEXT(AL482,"0.#"),1)="."),TRUE,FALSE)</formula>
    </cfRule>
    <cfRule type="expression" dxfId="707" priority="11">
      <formula>IF(AND(AL482&lt;0, RIGHT(TEXT(AL482,"0.#"),1)&lt;&gt;"."),TRUE,FALSE)</formula>
    </cfRule>
    <cfRule type="expression" dxfId="706" priority="12">
      <formula>IF(AND(AL482&lt;0, RIGHT(TEXT(AL482,"0.#"),1)="."),TRUE,FALSE)</formula>
    </cfRule>
  </conditionalFormatting>
  <conditionalFormatting sqref="AL482:AO482">
    <cfRule type="expression" dxfId="705" priority="5">
      <formula>IF(AND(AL482&gt;=0, RIGHT(TEXT(AL482,"0.#"),1)&lt;&gt;"."),TRUE,FALSE)</formula>
    </cfRule>
    <cfRule type="expression" dxfId="704" priority="6">
      <formula>IF(AND(AL482&gt;=0, RIGHT(TEXT(AL482,"0.#"),1)="."),TRUE,FALSE)</formula>
    </cfRule>
    <cfRule type="expression" dxfId="703" priority="7">
      <formula>IF(AND(AL482&lt;0, RIGHT(TEXT(AL482,"0.#"),1)&lt;&gt;"."),TRUE,FALSE)</formula>
    </cfRule>
    <cfRule type="expression" dxfId="702" priority="8">
      <formula>IF(AND(AL482&lt;0, RIGHT(TEXT(AL482,"0.#"),1)="."),TRUE,FALSE)</formula>
    </cfRule>
  </conditionalFormatting>
  <conditionalFormatting sqref="AM36">
    <cfRule type="expression" dxfId="701" priority="3">
      <formula>IF(RIGHT(TEXT(AM36,"0.#"),1)=".",FALSE,TRUE)</formula>
    </cfRule>
    <cfRule type="expression" dxfId="700" priority="4">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16383" man="1"/>
    <brk id="239" max="49" man="1"/>
    <brk id="268" max="49" man="1"/>
    <brk id="362" max="49" man="1"/>
    <brk id="462" max="49" man="1"/>
    <brk id="631"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t="s">
        <v>720</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科学技術・イノベーション</v>
      </c>
      <c r="F10" s="18" t="s">
        <v>112</v>
      </c>
      <c r="G10" s="17"/>
      <c r="H10" s="13" t="str">
        <f t="shared" si="1"/>
        <v/>
      </c>
      <c r="I10" s="13" t="str">
        <f t="shared" si="5"/>
        <v>一般会計</v>
      </c>
      <c r="K10" s="14" t="s">
        <v>305</v>
      </c>
      <c r="L10" s="15"/>
      <c r="M10" s="13" t="str">
        <f t="shared" si="2"/>
        <v/>
      </c>
      <c r="N10" s="13" t="str">
        <f t="shared" si="6"/>
        <v>文教及び科学振興</v>
      </c>
      <c r="O10" s="13"/>
      <c r="P10" s="13" t="str">
        <f>S8</f>
        <v>直接実施</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314</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41"/>
      <c r="Z2" s="283"/>
      <c r="AA2" s="284"/>
      <c r="AB2" s="945" t="s">
        <v>11</v>
      </c>
      <c r="AC2" s="946"/>
      <c r="AD2" s="947"/>
      <c r="AE2" s="934" t="s">
        <v>368</v>
      </c>
      <c r="AF2" s="934"/>
      <c r="AG2" s="934"/>
      <c r="AH2" s="128"/>
      <c r="AI2" s="934" t="s">
        <v>464</v>
      </c>
      <c r="AJ2" s="934"/>
      <c r="AK2" s="934"/>
      <c r="AL2" s="128"/>
      <c r="AM2" s="934" t="s">
        <v>465</v>
      </c>
      <c r="AN2" s="934"/>
      <c r="AO2" s="934"/>
      <c r="AP2" s="128"/>
      <c r="AQ2" s="135" t="s">
        <v>223</v>
      </c>
      <c r="AR2" s="136"/>
      <c r="AS2" s="136"/>
      <c r="AT2" s="137"/>
      <c r="AU2" s="138" t="s">
        <v>129</v>
      </c>
      <c r="AV2" s="138"/>
      <c r="AW2" s="138"/>
      <c r="AX2" s="139"/>
      <c r="AY2" s="34">
        <f>COUNTA($G$4)</f>
        <v>0</v>
      </c>
    </row>
    <row r="3" spans="1:51" ht="18.75" customHeight="1" x14ac:dyDescent="0.2">
      <c r="A3" s="689"/>
      <c r="B3" s="690"/>
      <c r="C3" s="690"/>
      <c r="D3" s="690"/>
      <c r="E3" s="690"/>
      <c r="F3" s="691"/>
      <c r="G3" s="171"/>
      <c r="H3" s="123"/>
      <c r="I3" s="123"/>
      <c r="J3" s="123"/>
      <c r="K3" s="123"/>
      <c r="L3" s="123"/>
      <c r="M3" s="123"/>
      <c r="N3" s="123"/>
      <c r="O3" s="124"/>
      <c r="P3" s="122"/>
      <c r="Q3" s="123"/>
      <c r="R3" s="123"/>
      <c r="S3" s="123"/>
      <c r="T3" s="123"/>
      <c r="U3" s="123"/>
      <c r="V3" s="123"/>
      <c r="W3" s="123"/>
      <c r="X3" s="124"/>
      <c r="Y3" s="942"/>
      <c r="Z3" s="943"/>
      <c r="AA3" s="944"/>
      <c r="AB3" s="948"/>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
      <c r="A4" s="692"/>
      <c r="B4" s="690"/>
      <c r="C4" s="690"/>
      <c r="D4" s="690"/>
      <c r="E4" s="690"/>
      <c r="F4" s="691"/>
      <c r="G4" s="193"/>
      <c r="H4" s="952"/>
      <c r="I4" s="952"/>
      <c r="J4" s="952"/>
      <c r="K4" s="952"/>
      <c r="L4" s="952"/>
      <c r="M4" s="952"/>
      <c r="N4" s="952"/>
      <c r="O4" s="953"/>
      <c r="P4" s="146"/>
      <c r="Q4" s="657"/>
      <c r="R4" s="657"/>
      <c r="S4" s="657"/>
      <c r="T4" s="657"/>
      <c r="U4" s="657"/>
      <c r="V4" s="657"/>
      <c r="W4" s="657"/>
      <c r="X4" s="658"/>
      <c r="Y4" s="938" t="s">
        <v>12</v>
      </c>
      <c r="Z4" s="939"/>
      <c r="AA4" s="940"/>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3"/>
      <c r="B5" s="694"/>
      <c r="C5" s="694"/>
      <c r="D5" s="694"/>
      <c r="E5" s="694"/>
      <c r="F5" s="695"/>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3"/>
      <c r="B6" s="694"/>
      <c r="C6" s="694"/>
      <c r="D6" s="694"/>
      <c r="E6" s="694"/>
      <c r="F6" s="695"/>
      <c r="G6" s="957"/>
      <c r="H6" s="958"/>
      <c r="I6" s="958"/>
      <c r="J6" s="958"/>
      <c r="K6" s="958"/>
      <c r="L6" s="958"/>
      <c r="M6" s="958"/>
      <c r="N6" s="958"/>
      <c r="O6" s="959"/>
      <c r="P6" s="660"/>
      <c r="Q6" s="660"/>
      <c r="R6" s="660"/>
      <c r="S6" s="660"/>
      <c r="T6" s="660"/>
      <c r="U6" s="660"/>
      <c r="V6" s="660"/>
      <c r="W6" s="660"/>
      <c r="X6" s="661"/>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4" t="s">
        <v>341</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9" t="s">
        <v>314</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41"/>
      <c r="Z9" s="283"/>
      <c r="AA9" s="284"/>
      <c r="AB9" s="945" t="s">
        <v>11</v>
      </c>
      <c r="AC9" s="946"/>
      <c r="AD9" s="947"/>
      <c r="AE9" s="934" t="s">
        <v>368</v>
      </c>
      <c r="AF9" s="934"/>
      <c r="AG9" s="934"/>
      <c r="AH9" s="128"/>
      <c r="AI9" s="934" t="s">
        <v>464</v>
      </c>
      <c r="AJ9" s="934"/>
      <c r="AK9" s="934"/>
      <c r="AL9" s="128"/>
      <c r="AM9" s="934" t="s">
        <v>465</v>
      </c>
      <c r="AN9" s="934"/>
      <c r="AO9" s="934"/>
      <c r="AP9" s="128"/>
      <c r="AQ9" s="135" t="s">
        <v>223</v>
      </c>
      <c r="AR9" s="136"/>
      <c r="AS9" s="136"/>
      <c r="AT9" s="137"/>
      <c r="AU9" s="138" t="s">
        <v>129</v>
      </c>
      <c r="AV9" s="138"/>
      <c r="AW9" s="138"/>
      <c r="AX9" s="139"/>
      <c r="AY9" s="34">
        <f>COUNTA($G$11)</f>
        <v>0</v>
      </c>
    </row>
    <row r="10" spans="1:51" ht="18.75" customHeight="1" x14ac:dyDescent="0.2">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42"/>
      <c r="Z10" s="943"/>
      <c r="AA10" s="944"/>
      <c r="AB10" s="948"/>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
      <c r="A11" s="692"/>
      <c r="B11" s="690"/>
      <c r="C11" s="690"/>
      <c r="D11" s="690"/>
      <c r="E11" s="690"/>
      <c r="F11" s="691"/>
      <c r="G11" s="193"/>
      <c r="H11" s="952"/>
      <c r="I11" s="952"/>
      <c r="J11" s="952"/>
      <c r="K11" s="952"/>
      <c r="L11" s="952"/>
      <c r="M11" s="952"/>
      <c r="N11" s="952"/>
      <c r="O11" s="953"/>
      <c r="P11" s="146"/>
      <c r="Q11" s="657"/>
      <c r="R11" s="657"/>
      <c r="S11" s="657"/>
      <c r="T11" s="657"/>
      <c r="U11" s="657"/>
      <c r="V11" s="657"/>
      <c r="W11" s="657"/>
      <c r="X11" s="658"/>
      <c r="Y11" s="938" t="s">
        <v>12</v>
      </c>
      <c r="Z11" s="939"/>
      <c r="AA11" s="940"/>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3"/>
      <c r="B12" s="694"/>
      <c r="C12" s="694"/>
      <c r="D12" s="694"/>
      <c r="E12" s="694"/>
      <c r="F12" s="695"/>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9"/>
      <c r="B13" s="950"/>
      <c r="C13" s="950"/>
      <c r="D13" s="950"/>
      <c r="E13" s="950"/>
      <c r="F13" s="951"/>
      <c r="G13" s="957"/>
      <c r="H13" s="958"/>
      <c r="I13" s="958"/>
      <c r="J13" s="958"/>
      <c r="K13" s="958"/>
      <c r="L13" s="958"/>
      <c r="M13" s="958"/>
      <c r="N13" s="958"/>
      <c r="O13" s="959"/>
      <c r="P13" s="660"/>
      <c r="Q13" s="660"/>
      <c r="R13" s="660"/>
      <c r="S13" s="660"/>
      <c r="T13" s="660"/>
      <c r="U13" s="660"/>
      <c r="V13" s="660"/>
      <c r="W13" s="660"/>
      <c r="X13" s="661"/>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4" t="s">
        <v>341</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9" t="s">
        <v>314</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41"/>
      <c r="Z16" s="283"/>
      <c r="AA16" s="284"/>
      <c r="AB16" s="945" t="s">
        <v>11</v>
      </c>
      <c r="AC16" s="946"/>
      <c r="AD16" s="947"/>
      <c r="AE16" s="934" t="s">
        <v>368</v>
      </c>
      <c r="AF16" s="934"/>
      <c r="AG16" s="934"/>
      <c r="AH16" s="128"/>
      <c r="AI16" s="934" t="s">
        <v>464</v>
      </c>
      <c r="AJ16" s="934"/>
      <c r="AK16" s="934"/>
      <c r="AL16" s="128"/>
      <c r="AM16" s="934" t="s">
        <v>465</v>
      </c>
      <c r="AN16" s="934"/>
      <c r="AO16" s="934"/>
      <c r="AP16" s="128"/>
      <c r="AQ16" s="135" t="s">
        <v>223</v>
      </c>
      <c r="AR16" s="136"/>
      <c r="AS16" s="136"/>
      <c r="AT16" s="137"/>
      <c r="AU16" s="138" t="s">
        <v>129</v>
      </c>
      <c r="AV16" s="138"/>
      <c r="AW16" s="138"/>
      <c r="AX16" s="139"/>
      <c r="AY16" s="34">
        <f>COUNTA($G$18)</f>
        <v>0</v>
      </c>
    </row>
    <row r="17" spans="1:51" ht="18.75" customHeight="1" x14ac:dyDescent="0.2">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42"/>
      <c r="Z17" s="943"/>
      <c r="AA17" s="944"/>
      <c r="AB17" s="948"/>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
      <c r="A18" s="692"/>
      <c r="B18" s="690"/>
      <c r="C18" s="690"/>
      <c r="D18" s="690"/>
      <c r="E18" s="690"/>
      <c r="F18" s="691"/>
      <c r="G18" s="193"/>
      <c r="H18" s="952"/>
      <c r="I18" s="952"/>
      <c r="J18" s="952"/>
      <c r="K18" s="952"/>
      <c r="L18" s="952"/>
      <c r="M18" s="952"/>
      <c r="N18" s="952"/>
      <c r="O18" s="953"/>
      <c r="P18" s="146"/>
      <c r="Q18" s="657"/>
      <c r="R18" s="657"/>
      <c r="S18" s="657"/>
      <c r="T18" s="657"/>
      <c r="U18" s="657"/>
      <c r="V18" s="657"/>
      <c r="W18" s="657"/>
      <c r="X18" s="658"/>
      <c r="Y18" s="938" t="s">
        <v>12</v>
      </c>
      <c r="Z18" s="939"/>
      <c r="AA18" s="940"/>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3"/>
      <c r="B19" s="694"/>
      <c r="C19" s="694"/>
      <c r="D19" s="694"/>
      <c r="E19" s="694"/>
      <c r="F19" s="695"/>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9"/>
      <c r="B20" s="950"/>
      <c r="C20" s="950"/>
      <c r="D20" s="950"/>
      <c r="E20" s="950"/>
      <c r="F20" s="951"/>
      <c r="G20" s="957"/>
      <c r="H20" s="958"/>
      <c r="I20" s="958"/>
      <c r="J20" s="958"/>
      <c r="K20" s="958"/>
      <c r="L20" s="958"/>
      <c r="M20" s="958"/>
      <c r="N20" s="958"/>
      <c r="O20" s="959"/>
      <c r="P20" s="660"/>
      <c r="Q20" s="660"/>
      <c r="R20" s="660"/>
      <c r="S20" s="660"/>
      <c r="T20" s="660"/>
      <c r="U20" s="660"/>
      <c r="V20" s="660"/>
      <c r="W20" s="660"/>
      <c r="X20" s="661"/>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4" t="s">
        <v>341</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9" t="s">
        <v>314</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41"/>
      <c r="Z23" s="283"/>
      <c r="AA23" s="284"/>
      <c r="AB23" s="945" t="s">
        <v>11</v>
      </c>
      <c r="AC23" s="946"/>
      <c r="AD23" s="947"/>
      <c r="AE23" s="934" t="s">
        <v>368</v>
      </c>
      <c r="AF23" s="934"/>
      <c r="AG23" s="934"/>
      <c r="AH23" s="128"/>
      <c r="AI23" s="934" t="s">
        <v>464</v>
      </c>
      <c r="AJ23" s="934"/>
      <c r="AK23" s="934"/>
      <c r="AL23" s="128"/>
      <c r="AM23" s="934" t="s">
        <v>465</v>
      </c>
      <c r="AN23" s="934"/>
      <c r="AO23" s="934"/>
      <c r="AP23" s="128"/>
      <c r="AQ23" s="135" t="s">
        <v>223</v>
      </c>
      <c r="AR23" s="136"/>
      <c r="AS23" s="136"/>
      <c r="AT23" s="137"/>
      <c r="AU23" s="138" t="s">
        <v>129</v>
      </c>
      <c r="AV23" s="138"/>
      <c r="AW23" s="138"/>
      <c r="AX23" s="139"/>
      <c r="AY23" s="34">
        <f>COUNTA($G$25)</f>
        <v>0</v>
      </c>
    </row>
    <row r="24" spans="1:51" ht="18.75" customHeight="1" x14ac:dyDescent="0.2">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42"/>
      <c r="Z24" s="943"/>
      <c r="AA24" s="944"/>
      <c r="AB24" s="948"/>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
      <c r="A25" s="692"/>
      <c r="B25" s="690"/>
      <c r="C25" s="690"/>
      <c r="D25" s="690"/>
      <c r="E25" s="690"/>
      <c r="F25" s="691"/>
      <c r="G25" s="193"/>
      <c r="H25" s="952"/>
      <c r="I25" s="952"/>
      <c r="J25" s="952"/>
      <c r="K25" s="952"/>
      <c r="L25" s="952"/>
      <c r="M25" s="952"/>
      <c r="N25" s="952"/>
      <c r="O25" s="953"/>
      <c r="P25" s="146"/>
      <c r="Q25" s="657"/>
      <c r="R25" s="657"/>
      <c r="S25" s="657"/>
      <c r="T25" s="657"/>
      <c r="U25" s="657"/>
      <c r="V25" s="657"/>
      <c r="W25" s="657"/>
      <c r="X25" s="658"/>
      <c r="Y25" s="938" t="s">
        <v>12</v>
      </c>
      <c r="Z25" s="939"/>
      <c r="AA25" s="940"/>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3"/>
      <c r="B26" s="694"/>
      <c r="C26" s="694"/>
      <c r="D26" s="694"/>
      <c r="E26" s="694"/>
      <c r="F26" s="695"/>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9"/>
      <c r="B27" s="950"/>
      <c r="C27" s="950"/>
      <c r="D27" s="950"/>
      <c r="E27" s="950"/>
      <c r="F27" s="951"/>
      <c r="G27" s="957"/>
      <c r="H27" s="958"/>
      <c r="I27" s="958"/>
      <c r="J27" s="958"/>
      <c r="K27" s="958"/>
      <c r="L27" s="958"/>
      <c r="M27" s="958"/>
      <c r="N27" s="958"/>
      <c r="O27" s="959"/>
      <c r="P27" s="660"/>
      <c r="Q27" s="660"/>
      <c r="R27" s="660"/>
      <c r="S27" s="660"/>
      <c r="T27" s="660"/>
      <c r="U27" s="660"/>
      <c r="V27" s="660"/>
      <c r="W27" s="660"/>
      <c r="X27" s="661"/>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4" t="s">
        <v>341</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9" t="s">
        <v>314</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41"/>
      <c r="Z30" s="283"/>
      <c r="AA30" s="284"/>
      <c r="AB30" s="945" t="s">
        <v>11</v>
      </c>
      <c r="AC30" s="946"/>
      <c r="AD30" s="947"/>
      <c r="AE30" s="934" t="s">
        <v>368</v>
      </c>
      <c r="AF30" s="934"/>
      <c r="AG30" s="934"/>
      <c r="AH30" s="128"/>
      <c r="AI30" s="934" t="s">
        <v>464</v>
      </c>
      <c r="AJ30" s="934"/>
      <c r="AK30" s="934"/>
      <c r="AL30" s="128"/>
      <c r="AM30" s="934" t="s">
        <v>465</v>
      </c>
      <c r="AN30" s="934"/>
      <c r="AO30" s="934"/>
      <c r="AP30" s="128"/>
      <c r="AQ30" s="135" t="s">
        <v>223</v>
      </c>
      <c r="AR30" s="136"/>
      <c r="AS30" s="136"/>
      <c r="AT30" s="137"/>
      <c r="AU30" s="138" t="s">
        <v>129</v>
      </c>
      <c r="AV30" s="138"/>
      <c r="AW30" s="138"/>
      <c r="AX30" s="139"/>
      <c r="AY30" s="34">
        <f>COUNTA($G$32)</f>
        <v>0</v>
      </c>
    </row>
    <row r="31" spans="1:51" ht="18.75" customHeight="1" x14ac:dyDescent="0.2">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42"/>
      <c r="Z31" s="943"/>
      <c r="AA31" s="944"/>
      <c r="AB31" s="948"/>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
      <c r="A32" s="692"/>
      <c r="B32" s="690"/>
      <c r="C32" s="690"/>
      <c r="D32" s="690"/>
      <c r="E32" s="690"/>
      <c r="F32" s="691"/>
      <c r="G32" s="193"/>
      <c r="H32" s="952"/>
      <c r="I32" s="952"/>
      <c r="J32" s="952"/>
      <c r="K32" s="952"/>
      <c r="L32" s="952"/>
      <c r="M32" s="952"/>
      <c r="N32" s="952"/>
      <c r="O32" s="953"/>
      <c r="P32" s="146"/>
      <c r="Q32" s="657"/>
      <c r="R32" s="657"/>
      <c r="S32" s="657"/>
      <c r="T32" s="657"/>
      <c r="U32" s="657"/>
      <c r="V32" s="657"/>
      <c r="W32" s="657"/>
      <c r="X32" s="658"/>
      <c r="Y32" s="938" t="s">
        <v>12</v>
      </c>
      <c r="Z32" s="939"/>
      <c r="AA32" s="940"/>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3"/>
      <c r="B33" s="694"/>
      <c r="C33" s="694"/>
      <c r="D33" s="694"/>
      <c r="E33" s="694"/>
      <c r="F33" s="695"/>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9"/>
      <c r="B34" s="950"/>
      <c r="C34" s="950"/>
      <c r="D34" s="950"/>
      <c r="E34" s="950"/>
      <c r="F34" s="951"/>
      <c r="G34" s="957"/>
      <c r="H34" s="958"/>
      <c r="I34" s="958"/>
      <c r="J34" s="958"/>
      <c r="K34" s="958"/>
      <c r="L34" s="958"/>
      <c r="M34" s="958"/>
      <c r="N34" s="958"/>
      <c r="O34" s="959"/>
      <c r="P34" s="660"/>
      <c r="Q34" s="660"/>
      <c r="R34" s="660"/>
      <c r="S34" s="660"/>
      <c r="T34" s="660"/>
      <c r="U34" s="660"/>
      <c r="V34" s="660"/>
      <c r="W34" s="660"/>
      <c r="X34" s="661"/>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4" t="s">
        <v>341</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9" t="s">
        <v>314</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41"/>
      <c r="Z37" s="283"/>
      <c r="AA37" s="284"/>
      <c r="AB37" s="945" t="s">
        <v>11</v>
      </c>
      <c r="AC37" s="946"/>
      <c r="AD37" s="947"/>
      <c r="AE37" s="934" t="s">
        <v>368</v>
      </c>
      <c r="AF37" s="934"/>
      <c r="AG37" s="934"/>
      <c r="AH37" s="128"/>
      <c r="AI37" s="934" t="s">
        <v>464</v>
      </c>
      <c r="AJ37" s="934"/>
      <c r="AK37" s="934"/>
      <c r="AL37" s="128"/>
      <c r="AM37" s="934" t="s">
        <v>465</v>
      </c>
      <c r="AN37" s="934"/>
      <c r="AO37" s="934"/>
      <c r="AP37" s="128"/>
      <c r="AQ37" s="135" t="s">
        <v>223</v>
      </c>
      <c r="AR37" s="136"/>
      <c r="AS37" s="136"/>
      <c r="AT37" s="137"/>
      <c r="AU37" s="138" t="s">
        <v>129</v>
      </c>
      <c r="AV37" s="138"/>
      <c r="AW37" s="138"/>
      <c r="AX37" s="139"/>
      <c r="AY37" s="34">
        <f>COUNTA($G$39)</f>
        <v>0</v>
      </c>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42"/>
      <c r="Z38" s="943"/>
      <c r="AA38" s="944"/>
      <c r="AB38" s="948"/>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
      <c r="A39" s="692"/>
      <c r="B39" s="690"/>
      <c r="C39" s="690"/>
      <c r="D39" s="690"/>
      <c r="E39" s="690"/>
      <c r="F39" s="691"/>
      <c r="G39" s="193"/>
      <c r="H39" s="952"/>
      <c r="I39" s="952"/>
      <c r="J39" s="952"/>
      <c r="K39" s="952"/>
      <c r="L39" s="952"/>
      <c r="M39" s="952"/>
      <c r="N39" s="952"/>
      <c r="O39" s="953"/>
      <c r="P39" s="146"/>
      <c r="Q39" s="657"/>
      <c r="R39" s="657"/>
      <c r="S39" s="657"/>
      <c r="T39" s="657"/>
      <c r="U39" s="657"/>
      <c r="V39" s="657"/>
      <c r="W39" s="657"/>
      <c r="X39" s="658"/>
      <c r="Y39" s="938" t="s">
        <v>12</v>
      </c>
      <c r="Z39" s="939"/>
      <c r="AA39" s="940"/>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3"/>
      <c r="B40" s="694"/>
      <c r="C40" s="694"/>
      <c r="D40" s="694"/>
      <c r="E40" s="694"/>
      <c r="F40" s="695"/>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9"/>
      <c r="B41" s="950"/>
      <c r="C41" s="950"/>
      <c r="D41" s="950"/>
      <c r="E41" s="950"/>
      <c r="F41" s="951"/>
      <c r="G41" s="957"/>
      <c r="H41" s="958"/>
      <c r="I41" s="958"/>
      <c r="J41" s="958"/>
      <c r="K41" s="958"/>
      <c r="L41" s="958"/>
      <c r="M41" s="958"/>
      <c r="N41" s="958"/>
      <c r="O41" s="959"/>
      <c r="P41" s="660"/>
      <c r="Q41" s="660"/>
      <c r="R41" s="660"/>
      <c r="S41" s="660"/>
      <c r="T41" s="660"/>
      <c r="U41" s="660"/>
      <c r="V41" s="660"/>
      <c r="W41" s="660"/>
      <c r="X41" s="661"/>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4" t="s">
        <v>341</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9" t="s">
        <v>314</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41"/>
      <c r="Z44" s="283"/>
      <c r="AA44" s="284"/>
      <c r="AB44" s="945" t="s">
        <v>11</v>
      </c>
      <c r="AC44" s="946"/>
      <c r="AD44" s="947"/>
      <c r="AE44" s="934" t="s">
        <v>368</v>
      </c>
      <c r="AF44" s="934"/>
      <c r="AG44" s="934"/>
      <c r="AH44" s="128"/>
      <c r="AI44" s="934" t="s">
        <v>464</v>
      </c>
      <c r="AJ44" s="934"/>
      <c r="AK44" s="934"/>
      <c r="AL44" s="128"/>
      <c r="AM44" s="934" t="s">
        <v>465</v>
      </c>
      <c r="AN44" s="934"/>
      <c r="AO44" s="934"/>
      <c r="AP44" s="128"/>
      <c r="AQ44" s="135" t="s">
        <v>223</v>
      </c>
      <c r="AR44" s="136"/>
      <c r="AS44" s="136"/>
      <c r="AT44" s="137"/>
      <c r="AU44" s="138" t="s">
        <v>129</v>
      </c>
      <c r="AV44" s="138"/>
      <c r="AW44" s="138"/>
      <c r="AX44" s="139"/>
      <c r="AY44" s="34">
        <f>COUNTA($G$46)</f>
        <v>0</v>
      </c>
    </row>
    <row r="45" spans="1:51" ht="18.75" customHeight="1" x14ac:dyDescent="0.2">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42"/>
      <c r="Z45" s="943"/>
      <c r="AA45" s="944"/>
      <c r="AB45" s="948"/>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
      <c r="A46" s="692"/>
      <c r="B46" s="690"/>
      <c r="C46" s="690"/>
      <c r="D46" s="690"/>
      <c r="E46" s="690"/>
      <c r="F46" s="691"/>
      <c r="G46" s="193"/>
      <c r="H46" s="952"/>
      <c r="I46" s="952"/>
      <c r="J46" s="952"/>
      <c r="K46" s="952"/>
      <c r="L46" s="952"/>
      <c r="M46" s="952"/>
      <c r="N46" s="952"/>
      <c r="O46" s="953"/>
      <c r="P46" s="146"/>
      <c r="Q46" s="657"/>
      <c r="R46" s="657"/>
      <c r="S46" s="657"/>
      <c r="T46" s="657"/>
      <c r="U46" s="657"/>
      <c r="V46" s="657"/>
      <c r="W46" s="657"/>
      <c r="X46" s="658"/>
      <c r="Y46" s="938" t="s">
        <v>12</v>
      </c>
      <c r="Z46" s="939"/>
      <c r="AA46" s="940"/>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3"/>
      <c r="B47" s="694"/>
      <c r="C47" s="694"/>
      <c r="D47" s="694"/>
      <c r="E47" s="694"/>
      <c r="F47" s="695"/>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9"/>
      <c r="B48" s="950"/>
      <c r="C48" s="950"/>
      <c r="D48" s="950"/>
      <c r="E48" s="950"/>
      <c r="F48" s="951"/>
      <c r="G48" s="957"/>
      <c r="H48" s="958"/>
      <c r="I48" s="958"/>
      <c r="J48" s="958"/>
      <c r="K48" s="958"/>
      <c r="L48" s="958"/>
      <c r="M48" s="958"/>
      <c r="N48" s="958"/>
      <c r="O48" s="959"/>
      <c r="P48" s="660"/>
      <c r="Q48" s="660"/>
      <c r="R48" s="660"/>
      <c r="S48" s="660"/>
      <c r="T48" s="660"/>
      <c r="U48" s="660"/>
      <c r="V48" s="660"/>
      <c r="W48" s="660"/>
      <c r="X48" s="661"/>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4" t="s">
        <v>341</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9" t="s">
        <v>314</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41"/>
      <c r="Z51" s="283"/>
      <c r="AA51" s="284"/>
      <c r="AB51" s="128" t="s">
        <v>11</v>
      </c>
      <c r="AC51" s="946"/>
      <c r="AD51" s="947"/>
      <c r="AE51" s="934" t="s">
        <v>368</v>
      </c>
      <c r="AF51" s="934"/>
      <c r="AG51" s="934"/>
      <c r="AH51" s="128"/>
      <c r="AI51" s="934" t="s">
        <v>464</v>
      </c>
      <c r="AJ51" s="934"/>
      <c r="AK51" s="934"/>
      <c r="AL51" s="128"/>
      <c r="AM51" s="934" t="s">
        <v>465</v>
      </c>
      <c r="AN51" s="934"/>
      <c r="AO51" s="934"/>
      <c r="AP51" s="128"/>
      <c r="AQ51" s="135" t="s">
        <v>223</v>
      </c>
      <c r="AR51" s="136"/>
      <c r="AS51" s="136"/>
      <c r="AT51" s="137"/>
      <c r="AU51" s="138" t="s">
        <v>129</v>
      </c>
      <c r="AV51" s="138"/>
      <c r="AW51" s="138"/>
      <c r="AX51" s="139"/>
      <c r="AY51" s="34">
        <f>COUNTA($G$53)</f>
        <v>0</v>
      </c>
    </row>
    <row r="52" spans="1:51" ht="18.75" customHeight="1" x14ac:dyDescent="0.2">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42"/>
      <c r="Z52" s="943"/>
      <c r="AA52" s="944"/>
      <c r="AB52" s="948"/>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
      <c r="A53" s="692"/>
      <c r="B53" s="690"/>
      <c r="C53" s="690"/>
      <c r="D53" s="690"/>
      <c r="E53" s="690"/>
      <c r="F53" s="691"/>
      <c r="G53" s="193"/>
      <c r="H53" s="952"/>
      <c r="I53" s="952"/>
      <c r="J53" s="952"/>
      <c r="K53" s="952"/>
      <c r="L53" s="952"/>
      <c r="M53" s="952"/>
      <c r="N53" s="952"/>
      <c r="O53" s="953"/>
      <c r="P53" s="146"/>
      <c r="Q53" s="657"/>
      <c r="R53" s="657"/>
      <c r="S53" s="657"/>
      <c r="T53" s="657"/>
      <c r="U53" s="657"/>
      <c r="V53" s="657"/>
      <c r="W53" s="657"/>
      <c r="X53" s="658"/>
      <c r="Y53" s="938" t="s">
        <v>12</v>
      </c>
      <c r="Z53" s="939"/>
      <c r="AA53" s="940"/>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3"/>
      <c r="B54" s="694"/>
      <c r="C54" s="694"/>
      <c r="D54" s="694"/>
      <c r="E54" s="694"/>
      <c r="F54" s="695"/>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9"/>
      <c r="B55" s="950"/>
      <c r="C55" s="950"/>
      <c r="D55" s="950"/>
      <c r="E55" s="950"/>
      <c r="F55" s="951"/>
      <c r="G55" s="957"/>
      <c r="H55" s="958"/>
      <c r="I55" s="958"/>
      <c r="J55" s="958"/>
      <c r="K55" s="958"/>
      <c r="L55" s="958"/>
      <c r="M55" s="958"/>
      <c r="N55" s="958"/>
      <c r="O55" s="959"/>
      <c r="P55" s="660"/>
      <c r="Q55" s="660"/>
      <c r="R55" s="660"/>
      <c r="S55" s="660"/>
      <c r="T55" s="660"/>
      <c r="U55" s="660"/>
      <c r="V55" s="660"/>
      <c r="W55" s="660"/>
      <c r="X55" s="661"/>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4" t="s">
        <v>341</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9" t="s">
        <v>314</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41"/>
      <c r="Z58" s="283"/>
      <c r="AA58" s="284"/>
      <c r="AB58" s="945" t="s">
        <v>11</v>
      </c>
      <c r="AC58" s="946"/>
      <c r="AD58" s="947"/>
      <c r="AE58" s="934" t="s">
        <v>368</v>
      </c>
      <c r="AF58" s="934"/>
      <c r="AG58" s="934"/>
      <c r="AH58" s="128"/>
      <c r="AI58" s="934" t="s">
        <v>464</v>
      </c>
      <c r="AJ58" s="934"/>
      <c r="AK58" s="934"/>
      <c r="AL58" s="128"/>
      <c r="AM58" s="934" t="s">
        <v>465</v>
      </c>
      <c r="AN58" s="934"/>
      <c r="AO58" s="934"/>
      <c r="AP58" s="128"/>
      <c r="AQ58" s="135" t="s">
        <v>223</v>
      </c>
      <c r="AR58" s="136"/>
      <c r="AS58" s="136"/>
      <c r="AT58" s="137"/>
      <c r="AU58" s="138" t="s">
        <v>129</v>
      </c>
      <c r="AV58" s="138"/>
      <c r="AW58" s="138"/>
      <c r="AX58" s="139"/>
      <c r="AY58" s="34">
        <f>COUNTA($G$60)</f>
        <v>0</v>
      </c>
    </row>
    <row r="59" spans="1:51" ht="18.75" customHeight="1" x14ac:dyDescent="0.2">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42"/>
      <c r="Z59" s="943"/>
      <c r="AA59" s="944"/>
      <c r="AB59" s="948"/>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
      <c r="A60" s="692"/>
      <c r="B60" s="690"/>
      <c r="C60" s="690"/>
      <c r="D60" s="690"/>
      <c r="E60" s="690"/>
      <c r="F60" s="691"/>
      <c r="G60" s="193"/>
      <c r="H60" s="952"/>
      <c r="I60" s="952"/>
      <c r="J60" s="952"/>
      <c r="K60" s="952"/>
      <c r="L60" s="952"/>
      <c r="M60" s="952"/>
      <c r="N60" s="952"/>
      <c r="O60" s="953"/>
      <c r="P60" s="146"/>
      <c r="Q60" s="657"/>
      <c r="R60" s="657"/>
      <c r="S60" s="657"/>
      <c r="T60" s="657"/>
      <c r="U60" s="657"/>
      <c r="V60" s="657"/>
      <c r="W60" s="657"/>
      <c r="X60" s="658"/>
      <c r="Y60" s="938" t="s">
        <v>12</v>
      </c>
      <c r="Z60" s="939"/>
      <c r="AA60" s="940"/>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3"/>
      <c r="B61" s="694"/>
      <c r="C61" s="694"/>
      <c r="D61" s="694"/>
      <c r="E61" s="694"/>
      <c r="F61" s="695"/>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9"/>
      <c r="B62" s="950"/>
      <c r="C62" s="950"/>
      <c r="D62" s="950"/>
      <c r="E62" s="950"/>
      <c r="F62" s="951"/>
      <c r="G62" s="957"/>
      <c r="H62" s="958"/>
      <c r="I62" s="958"/>
      <c r="J62" s="958"/>
      <c r="K62" s="958"/>
      <c r="L62" s="958"/>
      <c r="M62" s="958"/>
      <c r="N62" s="958"/>
      <c r="O62" s="959"/>
      <c r="P62" s="660"/>
      <c r="Q62" s="660"/>
      <c r="R62" s="660"/>
      <c r="S62" s="660"/>
      <c r="T62" s="660"/>
      <c r="U62" s="660"/>
      <c r="V62" s="660"/>
      <c r="W62" s="660"/>
      <c r="X62" s="661"/>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4" t="s">
        <v>341</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9" t="s">
        <v>314</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41"/>
      <c r="Z65" s="283"/>
      <c r="AA65" s="284"/>
      <c r="AB65" s="945" t="s">
        <v>11</v>
      </c>
      <c r="AC65" s="946"/>
      <c r="AD65" s="947"/>
      <c r="AE65" s="934" t="s">
        <v>368</v>
      </c>
      <c r="AF65" s="934"/>
      <c r="AG65" s="934"/>
      <c r="AH65" s="128"/>
      <c r="AI65" s="934" t="s">
        <v>464</v>
      </c>
      <c r="AJ65" s="934"/>
      <c r="AK65" s="934"/>
      <c r="AL65" s="128"/>
      <c r="AM65" s="934" t="s">
        <v>465</v>
      </c>
      <c r="AN65" s="934"/>
      <c r="AO65" s="934"/>
      <c r="AP65" s="128"/>
      <c r="AQ65" s="135" t="s">
        <v>223</v>
      </c>
      <c r="AR65" s="136"/>
      <c r="AS65" s="136"/>
      <c r="AT65" s="137"/>
      <c r="AU65" s="138" t="s">
        <v>129</v>
      </c>
      <c r="AV65" s="138"/>
      <c r="AW65" s="138"/>
      <c r="AX65" s="139"/>
      <c r="AY65" s="34">
        <f>COUNTA($G$67)</f>
        <v>0</v>
      </c>
    </row>
    <row r="66" spans="1:51" ht="18.75" customHeight="1" x14ac:dyDescent="0.2">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42"/>
      <c r="Z66" s="943"/>
      <c r="AA66" s="944"/>
      <c r="AB66" s="948"/>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
      <c r="A67" s="692"/>
      <c r="B67" s="690"/>
      <c r="C67" s="690"/>
      <c r="D67" s="690"/>
      <c r="E67" s="690"/>
      <c r="F67" s="691"/>
      <c r="G67" s="193"/>
      <c r="H67" s="952"/>
      <c r="I67" s="952"/>
      <c r="J67" s="952"/>
      <c r="K67" s="952"/>
      <c r="L67" s="952"/>
      <c r="M67" s="952"/>
      <c r="N67" s="952"/>
      <c r="O67" s="953"/>
      <c r="P67" s="146"/>
      <c r="Q67" s="657"/>
      <c r="R67" s="657"/>
      <c r="S67" s="657"/>
      <c r="T67" s="657"/>
      <c r="U67" s="657"/>
      <c r="V67" s="657"/>
      <c r="W67" s="657"/>
      <c r="X67" s="658"/>
      <c r="Y67" s="938" t="s">
        <v>12</v>
      </c>
      <c r="Z67" s="939"/>
      <c r="AA67" s="940"/>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3"/>
      <c r="B68" s="694"/>
      <c r="C68" s="694"/>
      <c r="D68" s="694"/>
      <c r="E68" s="694"/>
      <c r="F68" s="695"/>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9"/>
      <c r="B69" s="950"/>
      <c r="C69" s="950"/>
      <c r="D69" s="950"/>
      <c r="E69" s="950"/>
      <c r="F69" s="951"/>
      <c r="G69" s="957"/>
      <c r="H69" s="958"/>
      <c r="I69" s="958"/>
      <c r="J69" s="958"/>
      <c r="K69" s="958"/>
      <c r="L69" s="958"/>
      <c r="M69" s="958"/>
      <c r="N69" s="958"/>
      <c r="O69" s="959"/>
      <c r="P69" s="660"/>
      <c r="Q69" s="660"/>
      <c r="R69" s="660"/>
      <c r="S69" s="660"/>
      <c r="T69" s="660"/>
      <c r="U69" s="660"/>
      <c r="V69" s="660"/>
      <c r="W69" s="660"/>
      <c r="X69" s="661"/>
      <c r="Y69" s="190" t="s">
        <v>13</v>
      </c>
      <c r="Z69" s="935"/>
      <c r="AA69" s="936"/>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4" t="s">
        <v>341</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3" t="s">
        <v>26</v>
      </c>
      <c r="B2" s="974"/>
      <c r="C2" s="974"/>
      <c r="D2" s="974"/>
      <c r="E2" s="974"/>
      <c r="F2" s="975"/>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2">
      <c r="A3" s="976"/>
      <c r="B3" s="977"/>
      <c r="C3" s="977"/>
      <c r="D3" s="977"/>
      <c r="E3" s="977"/>
      <c r="F3" s="97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76"/>
      <c r="B4" s="977"/>
      <c r="C4" s="977"/>
      <c r="D4" s="977"/>
      <c r="E4" s="977"/>
      <c r="F4" s="97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76"/>
      <c r="B5" s="977"/>
      <c r="C5" s="977"/>
      <c r="D5" s="977"/>
      <c r="E5" s="977"/>
      <c r="F5" s="97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76"/>
      <c r="B6" s="977"/>
      <c r="C6" s="977"/>
      <c r="D6" s="977"/>
      <c r="E6" s="977"/>
      <c r="F6" s="97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76"/>
      <c r="B7" s="977"/>
      <c r="C7" s="977"/>
      <c r="D7" s="977"/>
      <c r="E7" s="977"/>
      <c r="F7" s="97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76"/>
      <c r="B8" s="977"/>
      <c r="C8" s="977"/>
      <c r="D8" s="977"/>
      <c r="E8" s="977"/>
      <c r="F8" s="97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76"/>
      <c r="B9" s="977"/>
      <c r="C9" s="977"/>
      <c r="D9" s="977"/>
      <c r="E9" s="977"/>
      <c r="F9" s="97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76"/>
      <c r="B10" s="977"/>
      <c r="C10" s="977"/>
      <c r="D10" s="977"/>
      <c r="E10" s="977"/>
      <c r="F10" s="97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76"/>
      <c r="B11" s="977"/>
      <c r="C11" s="977"/>
      <c r="D11" s="977"/>
      <c r="E11" s="977"/>
      <c r="F11" s="97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76"/>
      <c r="B12" s="977"/>
      <c r="C12" s="977"/>
      <c r="D12" s="977"/>
      <c r="E12" s="977"/>
      <c r="F12" s="97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76"/>
      <c r="B13" s="977"/>
      <c r="C13" s="977"/>
      <c r="D13" s="977"/>
      <c r="E13" s="977"/>
      <c r="F13" s="97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76"/>
      <c r="B14" s="977"/>
      <c r="C14" s="977"/>
      <c r="D14" s="977"/>
      <c r="E14" s="977"/>
      <c r="F14" s="97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76"/>
      <c r="B15" s="977"/>
      <c r="C15" s="977"/>
      <c r="D15" s="977"/>
      <c r="E15" s="977"/>
      <c r="F15" s="97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76"/>
      <c r="B16" s="977"/>
      <c r="C16" s="977"/>
      <c r="D16" s="977"/>
      <c r="E16" s="977"/>
      <c r="F16" s="97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76"/>
      <c r="B17" s="977"/>
      <c r="C17" s="977"/>
      <c r="D17" s="977"/>
      <c r="E17" s="977"/>
      <c r="F17" s="97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76"/>
      <c r="B18" s="977"/>
      <c r="C18" s="977"/>
      <c r="D18" s="977"/>
      <c r="E18" s="977"/>
      <c r="F18" s="97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76"/>
      <c r="B19" s="977"/>
      <c r="C19" s="977"/>
      <c r="D19" s="977"/>
      <c r="E19" s="977"/>
      <c r="F19" s="97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76"/>
      <c r="B20" s="977"/>
      <c r="C20" s="977"/>
      <c r="D20" s="977"/>
      <c r="E20" s="977"/>
      <c r="F20" s="97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76"/>
      <c r="B21" s="977"/>
      <c r="C21" s="977"/>
      <c r="D21" s="977"/>
      <c r="E21" s="977"/>
      <c r="F21" s="97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76"/>
      <c r="B22" s="977"/>
      <c r="C22" s="977"/>
      <c r="D22" s="977"/>
      <c r="E22" s="977"/>
      <c r="F22" s="97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76"/>
      <c r="B23" s="977"/>
      <c r="C23" s="977"/>
      <c r="D23" s="977"/>
      <c r="E23" s="977"/>
      <c r="F23" s="97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76"/>
      <c r="B24" s="977"/>
      <c r="C24" s="977"/>
      <c r="D24" s="977"/>
      <c r="E24" s="977"/>
      <c r="F24" s="97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76"/>
      <c r="B25" s="977"/>
      <c r="C25" s="977"/>
      <c r="D25" s="977"/>
      <c r="E25" s="977"/>
      <c r="F25" s="97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76"/>
      <c r="B26" s="977"/>
      <c r="C26" s="977"/>
      <c r="D26" s="977"/>
      <c r="E26" s="977"/>
      <c r="F26" s="97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76"/>
      <c r="B27" s="977"/>
      <c r="C27" s="977"/>
      <c r="D27" s="977"/>
      <c r="E27" s="977"/>
      <c r="F27" s="97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76"/>
      <c r="B28" s="977"/>
      <c r="C28" s="977"/>
      <c r="D28" s="977"/>
      <c r="E28" s="977"/>
      <c r="F28" s="97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76"/>
      <c r="B29" s="977"/>
      <c r="C29" s="977"/>
      <c r="D29" s="977"/>
      <c r="E29" s="977"/>
      <c r="F29" s="97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76"/>
      <c r="B30" s="977"/>
      <c r="C30" s="977"/>
      <c r="D30" s="977"/>
      <c r="E30" s="977"/>
      <c r="F30" s="97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76"/>
      <c r="B31" s="977"/>
      <c r="C31" s="977"/>
      <c r="D31" s="977"/>
      <c r="E31" s="977"/>
      <c r="F31" s="97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76"/>
      <c r="B32" s="977"/>
      <c r="C32" s="977"/>
      <c r="D32" s="977"/>
      <c r="E32" s="977"/>
      <c r="F32" s="97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76"/>
      <c r="B33" s="977"/>
      <c r="C33" s="977"/>
      <c r="D33" s="977"/>
      <c r="E33" s="977"/>
      <c r="F33" s="97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76"/>
      <c r="B34" s="977"/>
      <c r="C34" s="977"/>
      <c r="D34" s="977"/>
      <c r="E34" s="977"/>
      <c r="F34" s="97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76"/>
      <c r="B35" s="977"/>
      <c r="C35" s="977"/>
      <c r="D35" s="977"/>
      <c r="E35" s="977"/>
      <c r="F35" s="97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76"/>
      <c r="B36" s="977"/>
      <c r="C36" s="977"/>
      <c r="D36" s="977"/>
      <c r="E36" s="977"/>
      <c r="F36" s="97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76"/>
      <c r="B37" s="977"/>
      <c r="C37" s="977"/>
      <c r="D37" s="977"/>
      <c r="E37" s="977"/>
      <c r="F37" s="97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76"/>
      <c r="B38" s="977"/>
      <c r="C38" s="977"/>
      <c r="D38" s="977"/>
      <c r="E38" s="977"/>
      <c r="F38" s="97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76"/>
      <c r="B39" s="977"/>
      <c r="C39" s="977"/>
      <c r="D39" s="977"/>
      <c r="E39" s="977"/>
      <c r="F39" s="97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76"/>
      <c r="B40" s="977"/>
      <c r="C40" s="977"/>
      <c r="D40" s="977"/>
      <c r="E40" s="977"/>
      <c r="F40" s="97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76"/>
      <c r="B41" s="977"/>
      <c r="C41" s="977"/>
      <c r="D41" s="977"/>
      <c r="E41" s="977"/>
      <c r="F41" s="97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76"/>
      <c r="B42" s="977"/>
      <c r="C42" s="977"/>
      <c r="D42" s="977"/>
      <c r="E42" s="977"/>
      <c r="F42" s="97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76"/>
      <c r="B43" s="977"/>
      <c r="C43" s="977"/>
      <c r="D43" s="977"/>
      <c r="E43" s="977"/>
      <c r="F43" s="97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76"/>
      <c r="B44" s="977"/>
      <c r="C44" s="977"/>
      <c r="D44" s="977"/>
      <c r="E44" s="977"/>
      <c r="F44" s="97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76"/>
      <c r="B45" s="977"/>
      <c r="C45" s="977"/>
      <c r="D45" s="977"/>
      <c r="E45" s="977"/>
      <c r="F45" s="97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76"/>
      <c r="B46" s="977"/>
      <c r="C46" s="977"/>
      <c r="D46" s="977"/>
      <c r="E46" s="977"/>
      <c r="F46" s="97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76"/>
      <c r="B47" s="977"/>
      <c r="C47" s="977"/>
      <c r="D47" s="977"/>
      <c r="E47" s="977"/>
      <c r="F47" s="97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76"/>
      <c r="B48" s="977"/>
      <c r="C48" s="977"/>
      <c r="D48" s="977"/>
      <c r="E48" s="977"/>
      <c r="F48" s="97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76"/>
      <c r="B49" s="977"/>
      <c r="C49" s="977"/>
      <c r="D49" s="977"/>
      <c r="E49" s="977"/>
      <c r="F49" s="97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76"/>
      <c r="B50" s="977"/>
      <c r="C50" s="977"/>
      <c r="D50" s="977"/>
      <c r="E50" s="977"/>
      <c r="F50" s="97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76"/>
      <c r="B51" s="977"/>
      <c r="C51" s="977"/>
      <c r="D51" s="977"/>
      <c r="E51" s="977"/>
      <c r="F51" s="97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76"/>
      <c r="B52" s="977"/>
      <c r="C52" s="977"/>
      <c r="D52" s="977"/>
      <c r="E52" s="977"/>
      <c r="F52" s="97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5"/>
    <row r="55" spans="1:51" ht="30" customHeight="1" x14ac:dyDescent="0.2">
      <c r="A55" s="973" t="s">
        <v>26</v>
      </c>
      <c r="B55" s="974"/>
      <c r="C55" s="974"/>
      <c r="D55" s="974"/>
      <c r="E55" s="974"/>
      <c r="F55" s="97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76"/>
      <c r="B56" s="977"/>
      <c r="C56" s="977"/>
      <c r="D56" s="977"/>
      <c r="E56" s="977"/>
      <c r="F56" s="97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76"/>
      <c r="B57" s="977"/>
      <c r="C57" s="977"/>
      <c r="D57" s="977"/>
      <c r="E57" s="977"/>
      <c r="F57" s="97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76"/>
      <c r="B58" s="977"/>
      <c r="C58" s="977"/>
      <c r="D58" s="977"/>
      <c r="E58" s="977"/>
      <c r="F58" s="97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76"/>
      <c r="B59" s="977"/>
      <c r="C59" s="977"/>
      <c r="D59" s="977"/>
      <c r="E59" s="977"/>
      <c r="F59" s="97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76"/>
      <c r="B60" s="977"/>
      <c r="C60" s="977"/>
      <c r="D60" s="977"/>
      <c r="E60" s="977"/>
      <c r="F60" s="97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76"/>
      <c r="B61" s="977"/>
      <c r="C61" s="977"/>
      <c r="D61" s="977"/>
      <c r="E61" s="977"/>
      <c r="F61" s="97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76"/>
      <c r="B62" s="977"/>
      <c r="C62" s="977"/>
      <c r="D62" s="977"/>
      <c r="E62" s="977"/>
      <c r="F62" s="97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76"/>
      <c r="B63" s="977"/>
      <c r="C63" s="977"/>
      <c r="D63" s="977"/>
      <c r="E63" s="977"/>
      <c r="F63" s="97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76"/>
      <c r="B64" s="977"/>
      <c r="C64" s="977"/>
      <c r="D64" s="977"/>
      <c r="E64" s="977"/>
      <c r="F64" s="97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76"/>
      <c r="B65" s="977"/>
      <c r="C65" s="977"/>
      <c r="D65" s="977"/>
      <c r="E65" s="977"/>
      <c r="F65" s="97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76"/>
      <c r="B66" s="977"/>
      <c r="C66" s="977"/>
      <c r="D66" s="977"/>
      <c r="E66" s="977"/>
      <c r="F66" s="97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76"/>
      <c r="B67" s="977"/>
      <c r="C67" s="977"/>
      <c r="D67" s="977"/>
      <c r="E67" s="977"/>
      <c r="F67" s="97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76"/>
      <c r="B68" s="977"/>
      <c r="C68" s="977"/>
      <c r="D68" s="977"/>
      <c r="E68" s="977"/>
      <c r="F68" s="97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76"/>
      <c r="B69" s="977"/>
      <c r="C69" s="977"/>
      <c r="D69" s="977"/>
      <c r="E69" s="977"/>
      <c r="F69" s="97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76"/>
      <c r="B70" s="977"/>
      <c r="C70" s="977"/>
      <c r="D70" s="977"/>
      <c r="E70" s="977"/>
      <c r="F70" s="97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76"/>
      <c r="B71" s="977"/>
      <c r="C71" s="977"/>
      <c r="D71" s="977"/>
      <c r="E71" s="977"/>
      <c r="F71" s="97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76"/>
      <c r="B72" s="977"/>
      <c r="C72" s="977"/>
      <c r="D72" s="977"/>
      <c r="E72" s="977"/>
      <c r="F72" s="97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76"/>
      <c r="B73" s="977"/>
      <c r="C73" s="977"/>
      <c r="D73" s="977"/>
      <c r="E73" s="977"/>
      <c r="F73" s="97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76"/>
      <c r="B74" s="977"/>
      <c r="C74" s="977"/>
      <c r="D74" s="977"/>
      <c r="E74" s="977"/>
      <c r="F74" s="97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76"/>
      <c r="B75" s="977"/>
      <c r="C75" s="977"/>
      <c r="D75" s="977"/>
      <c r="E75" s="977"/>
      <c r="F75" s="97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76"/>
      <c r="B76" s="977"/>
      <c r="C76" s="977"/>
      <c r="D76" s="977"/>
      <c r="E76" s="977"/>
      <c r="F76" s="97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76"/>
      <c r="B77" s="977"/>
      <c r="C77" s="977"/>
      <c r="D77" s="977"/>
      <c r="E77" s="977"/>
      <c r="F77" s="97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76"/>
      <c r="B78" s="977"/>
      <c r="C78" s="977"/>
      <c r="D78" s="977"/>
      <c r="E78" s="977"/>
      <c r="F78" s="97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76"/>
      <c r="B79" s="977"/>
      <c r="C79" s="977"/>
      <c r="D79" s="977"/>
      <c r="E79" s="977"/>
      <c r="F79" s="97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76"/>
      <c r="B80" s="977"/>
      <c r="C80" s="977"/>
      <c r="D80" s="977"/>
      <c r="E80" s="977"/>
      <c r="F80" s="97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76"/>
      <c r="B81" s="977"/>
      <c r="C81" s="977"/>
      <c r="D81" s="977"/>
      <c r="E81" s="977"/>
      <c r="F81" s="97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76"/>
      <c r="B82" s="977"/>
      <c r="C82" s="977"/>
      <c r="D82" s="977"/>
      <c r="E82" s="977"/>
      <c r="F82" s="97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76"/>
      <c r="B83" s="977"/>
      <c r="C83" s="977"/>
      <c r="D83" s="977"/>
      <c r="E83" s="977"/>
      <c r="F83" s="97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76"/>
      <c r="B84" s="977"/>
      <c r="C84" s="977"/>
      <c r="D84" s="977"/>
      <c r="E84" s="977"/>
      <c r="F84" s="97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76"/>
      <c r="B85" s="977"/>
      <c r="C85" s="977"/>
      <c r="D85" s="977"/>
      <c r="E85" s="977"/>
      <c r="F85" s="97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76"/>
      <c r="B86" s="977"/>
      <c r="C86" s="977"/>
      <c r="D86" s="977"/>
      <c r="E86" s="977"/>
      <c r="F86" s="97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76"/>
      <c r="B87" s="977"/>
      <c r="C87" s="977"/>
      <c r="D87" s="977"/>
      <c r="E87" s="977"/>
      <c r="F87" s="97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76"/>
      <c r="B88" s="977"/>
      <c r="C88" s="977"/>
      <c r="D88" s="977"/>
      <c r="E88" s="977"/>
      <c r="F88" s="97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76"/>
      <c r="B89" s="977"/>
      <c r="C89" s="977"/>
      <c r="D89" s="977"/>
      <c r="E89" s="977"/>
      <c r="F89" s="97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76"/>
      <c r="B90" s="977"/>
      <c r="C90" s="977"/>
      <c r="D90" s="977"/>
      <c r="E90" s="977"/>
      <c r="F90" s="97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76"/>
      <c r="B91" s="977"/>
      <c r="C91" s="977"/>
      <c r="D91" s="977"/>
      <c r="E91" s="977"/>
      <c r="F91" s="97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76"/>
      <c r="B92" s="977"/>
      <c r="C92" s="977"/>
      <c r="D92" s="977"/>
      <c r="E92" s="977"/>
      <c r="F92" s="97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76"/>
      <c r="B93" s="977"/>
      <c r="C93" s="977"/>
      <c r="D93" s="977"/>
      <c r="E93" s="977"/>
      <c r="F93" s="97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76"/>
      <c r="B94" s="977"/>
      <c r="C94" s="977"/>
      <c r="D94" s="977"/>
      <c r="E94" s="977"/>
      <c r="F94" s="97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76"/>
      <c r="B95" s="977"/>
      <c r="C95" s="977"/>
      <c r="D95" s="977"/>
      <c r="E95" s="977"/>
      <c r="F95" s="97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76"/>
      <c r="B96" s="977"/>
      <c r="C96" s="977"/>
      <c r="D96" s="977"/>
      <c r="E96" s="977"/>
      <c r="F96" s="97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76"/>
      <c r="B97" s="977"/>
      <c r="C97" s="977"/>
      <c r="D97" s="977"/>
      <c r="E97" s="977"/>
      <c r="F97" s="97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76"/>
      <c r="B98" s="977"/>
      <c r="C98" s="977"/>
      <c r="D98" s="977"/>
      <c r="E98" s="977"/>
      <c r="F98" s="97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76"/>
      <c r="B99" s="977"/>
      <c r="C99" s="977"/>
      <c r="D99" s="977"/>
      <c r="E99" s="977"/>
      <c r="F99" s="97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76"/>
      <c r="B100" s="977"/>
      <c r="C100" s="977"/>
      <c r="D100" s="977"/>
      <c r="E100" s="977"/>
      <c r="F100" s="97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76"/>
      <c r="B101" s="977"/>
      <c r="C101" s="977"/>
      <c r="D101" s="977"/>
      <c r="E101" s="977"/>
      <c r="F101" s="97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76"/>
      <c r="B102" s="977"/>
      <c r="C102" s="977"/>
      <c r="D102" s="977"/>
      <c r="E102" s="977"/>
      <c r="F102" s="97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76"/>
      <c r="B103" s="977"/>
      <c r="C103" s="977"/>
      <c r="D103" s="977"/>
      <c r="E103" s="977"/>
      <c r="F103" s="97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76"/>
      <c r="B104" s="977"/>
      <c r="C104" s="977"/>
      <c r="D104" s="977"/>
      <c r="E104" s="977"/>
      <c r="F104" s="97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76"/>
      <c r="B105" s="977"/>
      <c r="C105" s="977"/>
      <c r="D105" s="977"/>
      <c r="E105" s="977"/>
      <c r="F105" s="97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5"/>
    <row r="108" spans="1:51" ht="30" customHeight="1" x14ac:dyDescent="0.2">
      <c r="A108" s="973" t="s">
        <v>26</v>
      </c>
      <c r="B108" s="974"/>
      <c r="C108" s="974"/>
      <c r="D108" s="974"/>
      <c r="E108" s="974"/>
      <c r="F108" s="97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76"/>
      <c r="B109" s="977"/>
      <c r="C109" s="977"/>
      <c r="D109" s="977"/>
      <c r="E109" s="977"/>
      <c r="F109" s="97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76"/>
      <c r="B110" s="977"/>
      <c r="C110" s="977"/>
      <c r="D110" s="977"/>
      <c r="E110" s="977"/>
      <c r="F110" s="97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76"/>
      <c r="B111" s="977"/>
      <c r="C111" s="977"/>
      <c r="D111" s="977"/>
      <c r="E111" s="977"/>
      <c r="F111" s="97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76"/>
      <c r="B112" s="977"/>
      <c r="C112" s="977"/>
      <c r="D112" s="977"/>
      <c r="E112" s="977"/>
      <c r="F112" s="97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76"/>
      <c r="B113" s="977"/>
      <c r="C113" s="977"/>
      <c r="D113" s="977"/>
      <c r="E113" s="977"/>
      <c r="F113" s="97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76"/>
      <c r="B114" s="977"/>
      <c r="C114" s="977"/>
      <c r="D114" s="977"/>
      <c r="E114" s="977"/>
      <c r="F114" s="97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76"/>
      <c r="B115" s="977"/>
      <c r="C115" s="977"/>
      <c r="D115" s="977"/>
      <c r="E115" s="977"/>
      <c r="F115" s="97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76"/>
      <c r="B116" s="977"/>
      <c r="C116" s="977"/>
      <c r="D116" s="977"/>
      <c r="E116" s="977"/>
      <c r="F116" s="97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76"/>
      <c r="B117" s="977"/>
      <c r="C117" s="977"/>
      <c r="D117" s="977"/>
      <c r="E117" s="977"/>
      <c r="F117" s="97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76"/>
      <c r="B118" s="977"/>
      <c r="C118" s="977"/>
      <c r="D118" s="977"/>
      <c r="E118" s="977"/>
      <c r="F118" s="97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76"/>
      <c r="B119" s="977"/>
      <c r="C119" s="977"/>
      <c r="D119" s="977"/>
      <c r="E119" s="977"/>
      <c r="F119" s="97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76"/>
      <c r="B120" s="977"/>
      <c r="C120" s="977"/>
      <c r="D120" s="977"/>
      <c r="E120" s="977"/>
      <c r="F120" s="97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76"/>
      <c r="B121" s="977"/>
      <c r="C121" s="977"/>
      <c r="D121" s="977"/>
      <c r="E121" s="977"/>
      <c r="F121" s="97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76"/>
      <c r="B122" s="977"/>
      <c r="C122" s="977"/>
      <c r="D122" s="977"/>
      <c r="E122" s="977"/>
      <c r="F122" s="97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76"/>
      <c r="B123" s="977"/>
      <c r="C123" s="977"/>
      <c r="D123" s="977"/>
      <c r="E123" s="977"/>
      <c r="F123" s="97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76"/>
      <c r="B124" s="977"/>
      <c r="C124" s="977"/>
      <c r="D124" s="977"/>
      <c r="E124" s="977"/>
      <c r="F124" s="97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76"/>
      <c r="B125" s="977"/>
      <c r="C125" s="977"/>
      <c r="D125" s="977"/>
      <c r="E125" s="977"/>
      <c r="F125" s="97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76"/>
      <c r="B126" s="977"/>
      <c r="C126" s="977"/>
      <c r="D126" s="977"/>
      <c r="E126" s="977"/>
      <c r="F126" s="97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76"/>
      <c r="B127" s="977"/>
      <c r="C127" s="977"/>
      <c r="D127" s="977"/>
      <c r="E127" s="977"/>
      <c r="F127" s="97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76"/>
      <c r="B128" s="977"/>
      <c r="C128" s="977"/>
      <c r="D128" s="977"/>
      <c r="E128" s="977"/>
      <c r="F128" s="97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76"/>
      <c r="B129" s="977"/>
      <c r="C129" s="977"/>
      <c r="D129" s="977"/>
      <c r="E129" s="977"/>
      <c r="F129" s="97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76"/>
      <c r="B130" s="977"/>
      <c r="C130" s="977"/>
      <c r="D130" s="977"/>
      <c r="E130" s="977"/>
      <c r="F130" s="97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76"/>
      <c r="B131" s="977"/>
      <c r="C131" s="977"/>
      <c r="D131" s="977"/>
      <c r="E131" s="977"/>
      <c r="F131" s="97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76"/>
      <c r="B132" s="977"/>
      <c r="C132" s="977"/>
      <c r="D132" s="977"/>
      <c r="E132" s="977"/>
      <c r="F132" s="97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76"/>
      <c r="B133" s="977"/>
      <c r="C133" s="977"/>
      <c r="D133" s="977"/>
      <c r="E133" s="977"/>
      <c r="F133" s="97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76"/>
      <c r="B134" s="977"/>
      <c r="C134" s="977"/>
      <c r="D134" s="977"/>
      <c r="E134" s="977"/>
      <c r="F134" s="97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76"/>
      <c r="B135" s="977"/>
      <c r="C135" s="977"/>
      <c r="D135" s="977"/>
      <c r="E135" s="977"/>
      <c r="F135" s="97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76"/>
      <c r="B136" s="977"/>
      <c r="C136" s="977"/>
      <c r="D136" s="977"/>
      <c r="E136" s="977"/>
      <c r="F136" s="97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76"/>
      <c r="B137" s="977"/>
      <c r="C137" s="977"/>
      <c r="D137" s="977"/>
      <c r="E137" s="977"/>
      <c r="F137" s="97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76"/>
      <c r="B138" s="977"/>
      <c r="C138" s="977"/>
      <c r="D138" s="977"/>
      <c r="E138" s="977"/>
      <c r="F138" s="97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76"/>
      <c r="B139" s="977"/>
      <c r="C139" s="977"/>
      <c r="D139" s="977"/>
      <c r="E139" s="977"/>
      <c r="F139" s="97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76"/>
      <c r="B140" s="977"/>
      <c r="C140" s="977"/>
      <c r="D140" s="977"/>
      <c r="E140" s="977"/>
      <c r="F140" s="97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76"/>
      <c r="B141" s="977"/>
      <c r="C141" s="977"/>
      <c r="D141" s="977"/>
      <c r="E141" s="977"/>
      <c r="F141" s="97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76"/>
      <c r="B142" s="977"/>
      <c r="C142" s="977"/>
      <c r="D142" s="977"/>
      <c r="E142" s="977"/>
      <c r="F142" s="97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76"/>
      <c r="B143" s="977"/>
      <c r="C143" s="977"/>
      <c r="D143" s="977"/>
      <c r="E143" s="977"/>
      <c r="F143" s="97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76"/>
      <c r="B144" s="977"/>
      <c r="C144" s="977"/>
      <c r="D144" s="977"/>
      <c r="E144" s="977"/>
      <c r="F144" s="97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76"/>
      <c r="B145" s="977"/>
      <c r="C145" s="977"/>
      <c r="D145" s="977"/>
      <c r="E145" s="977"/>
      <c r="F145" s="97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76"/>
      <c r="B146" s="977"/>
      <c r="C146" s="977"/>
      <c r="D146" s="977"/>
      <c r="E146" s="977"/>
      <c r="F146" s="97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76"/>
      <c r="B147" s="977"/>
      <c r="C147" s="977"/>
      <c r="D147" s="977"/>
      <c r="E147" s="977"/>
      <c r="F147" s="97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76"/>
      <c r="B148" s="977"/>
      <c r="C148" s="977"/>
      <c r="D148" s="977"/>
      <c r="E148" s="977"/>
      <c r="F148" s="97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76"/>
      <c r="B149" s="977"/>
      <c r="C149" s="977"/>
      <c r="D149" s="977"/>
      <c r="E149" s="977"/>
      <c r="F149" s="97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76"/>
      <c r="B150" s="977"/>
      <c r="C150" s="977"/>
      <c r="D150" s="977"/>
      <c r="E150" s="977"/>
      <c r="F150" s="97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76"/>
      <c r="B151" s="977"/>
      <c r="C151" s="977"/>
      <c r="D151" s="977"/>
      <c r="E151" s="977"/>
      <c r="F151" s="97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76"/>
      <c r="B152" s="977"/>
      <c r="C152" s="977"/>
      <c r="D152" s="977"/>
      <c r="E152" s="977"/>
      <c r="F152" s="97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76"/>
      <c r="B153" s="977"/>
      <c r="C153" s="977"/>
      <c r="D153" s="977"/>
      <c r="E153" s="977"/>
      <c r="F153" s="97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76"/>
      <c r="B154" s="977"/>
      <c r="C154" s="977"/>
      <c r="D154" s="977"/>
      <c r="E154" s="977"/>
      <c r="F154" s="97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76"/>
      <c r="B155" s="977"/>
      <c r="C155" s="977"/>
      <c r="D155" s="977"/>
      <c r="E155" s="977"/>
      <c r="F155" s="97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76"/>
      <c r="B156" s="977"/>
      <c r="C156" s="977"/>
      <c r="D156" s="977"/>
      <c r="E156" s="977"/>
      <c r="F156" s="97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76"/>
      <c r="B157" s="977"/>
      <c r="C157" s="977"/>
      <c r="D157" s="977"/>
      <c r="E157" s="977"/>
      <c r="F157" s="97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76"/>
      <c r="B158" s="977"/>
      <c r="C158" s="977"/>
      <c r="D158" s="977"/>
      <c r="E158" s="977"/>
      <c r="F158" s="97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5"/>
    <row r="161" spans="1:51" ht="30" customHeight="1" x14ac:dyDescent="0.2">
      <c r="A161" s="973" t="s">
        <v>26</v>
      </c>
      <c r="B161" s="974"/>
      <c r="C161" s="974"/>
      <c r="D161" s="974"/>
      <c r="E161" s="974"/>
      <c r="F161" s="97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76"/>
      <c r="B162" s="977"/>
      <c r="C162" s="977"/>
      <c r="D162" s="977"/>
      <c r="E162" s="977"/>
      <c r="F162" s="97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76"/>
      <c r="B163" s="977"/>
      <c r="C163" s="977"/>
      <c r="D163" s="977"/>
      <c r="E163" s="977"/>
      <c r="F163" s="97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76"/>
      <c r="B164" s="977"/>
      <c r="C164" s="977"/>
      <c r="D164" s="977"/>
      <c r="E164" s="977"/>
      <c r="F164" s="97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76"/>
      <c r="B165" s="977"/>
      <c r="C165" s="977"/>
      <c r="D165" s="977"/>
      <c r="E165" s="977"/>
      <c r="F165" s="97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76"/>
      <c r="B166" s="977"/>
      <c r="C166" s="977"/>
      <c r="D166" s="977"/>
      <c r="E166" s="977"/>
      <c r="F166" s="97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76"/>
      <c r="B167" s="977"/>
      <c r="C167" s="977"/>
      <c r="D167" s="977"/>
      <c r="E167" s="977"/>
      <c r="F167" s="97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76"/>
      <c r="B168" s="977"/>
      <c r="C168" s="977"/>
      <c r="D168" s="977"/>
      <c r="E168" s="977"/>
      <c r="F168" s="97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76"/>
      <c r="B169" s="977"/>
      <c r="C169" s="977"/>
      <c r="D169" s="977"/>
      <c r="E169" s="977"/>
      <c r="F169" s="97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76"/>
      <c r="B170" s="977"/>
      <c r="C170" s="977"/>
      <c r="D170" s="977"/>
      <c r="E170" s="977"/>
      <c r="F170" s="97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76"/>
      <c r="B171" s="977"/>
      <c r="C171" s="977"/>
      <c r="D171" s="977"/>
      <c r="E171" s="977"/>
      <c r="F171" s="97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76"/>
      <c r="B172" s="977"/>
      <c r="C172" s="977"/>
      <c r="D172" s="977"/>
      <c r="E172" s="977"/>
      <c r="F172" s="97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76"/>
      <c r="B173" s="977"/>
      <c r="C173" s="977"/>
      <c r="D173" s="977"/>
      <c r="E173" s="977"/>
      <c r="F173" s="97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76"/>
      <c r="B174" s="977"/>
      <c r="C174" s="977"/>
      <c r="D174" s="977"/>
      <c r="E174" s="977"/>
      <c r="F174" s="97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76"/>
      <c r="B175" s="977"/>
      <c r="C175" s="977"/>
      <c r="D175" s="977"/>
      <c r="E175" s="977"/>
      <c r="F175" s="97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76"/>
      <c r="B176" s="977"/>
      <c r="C176" s="977"/>
      <c r="D176" s="977"/>
      <c r="E176" s="977"/>
      <c r="F176" s="97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76"/>
      <c r="B177" s="977"/>
      <c r="C177" s="977"/>
      <c r="D177" s="977"/>
      <c r="E177" s="977"/>
      <c r="F177" s="97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76"/>
      <c r="B178" s="977"/>
      <c r="C178" s="977"/>
      <c r="D178" s="977"/>
      <c r="E178" s="977"/>
      <c r="F178" s="97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76"/>
      <c r="B179" s="977"/>
      <c r="C179" s="977"/>
      <c r="D179" s="977"/>
      <c r="E179" s="977"/>
      <c r="F179" s="97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76"/>
      <c r="B180" s="977"/>
      <c r="C180" s="977"/>
      <c r="D180" s="977"/>
      <c r="E180" s="977"/>
      <c r="F180" s="97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76"/>
      <c r="B181" s="977"/>
      <c r="C181" s="977"/>
      <c r="D181" s="977"/>
      <c r="E181" s="977"/>
      <c r="F181" s="97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76"/>
      <c r="B182" s="977"/>
      <c r="C182" s="977"/>
      <c r="D182" s="977"/>
      <c r="E182" s="977"/>
      <c r="F182" s="97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76"/>
      <c r="B183" s="977"/>
      <c r="C183" s="977"/>
      <c r="D183" s="977"/>
      <c r="E183" s="977"/>
      <c r="F183" s="97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76"/>
      <c r="B184" s="977"/>
      <c r="C184" s="977"/>
      <c r="D184" s="977"/>
      <c r="E184" s="977"/>
      <c r="F184" s="97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76"/>
      <c r="B185" s="977"/>
      <c r="C185" s="977"/>
      <c r="D185" s="977"/>
      <c r="E185" s="977"/>
      <c r="F185" s="97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76"/>
      <c r="B186" s="977"/>
      <c r="C186" s="977"/>
      <c r="D186" s="977"/>
      <c r="E186" s="977"/>
      <c r="F186" s="97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76"/>
      <c r="B187" s="977"/>
      <c r="C187" s="977"/>
      <c r="D187" s="977"/>
      <c r="E187" s="977"/>
      <c r="F187" s="97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76"/>
      <c r="B188" s="977"/>
      <c r="C188" s="977"/>
      <c r="D188" s="977"/>
      <c r="E188" s="977"/>
      <c r="F188" s="97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76"/>
      <c r="B189" s="977"/>
      <c r="C189" s="977"/>
      <c r="D189" s="977"/>
      <c r="E189" s="977"/>
      <c r="F189" s="97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76"/>
      <c r="B190" s="977"/>
      <c r="C190" s="977"/>
      <c r="D190" s="977"/>
      <c r="E190" s="977"/>
      <c r="F190" s="97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76"/>
      <c r="B191" s="977"/>
      <c r="C191" s="977"/>
      <c r="D191" s="977"/>
      <c r="E191" s="977"/>
      <c r="F191" s="97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76"/>
      <c r="B192" s="977"/>
      <c r="C192" s="977"/>
      <c r="D192" s="977"/>
      <c r="E192" s="977"/>
      <c r="F192" s="97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76"/>
      <c r="B193" s="977"/>
      <c r="C193" s="977"/>
      <c r="D193" s="977"/>
      <c r="E193" s="977"/>
      <c r="F193" s="97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76"/>
      <c r="B194" s="977"/>
      <c r="C194" s="977"/>
      <c r="D194" s="977"/>
      <c r="E194" s="977"/>
      <c r="F194" s="97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76"/>
      <c r="B195" s="977"/>
      <c r="C195" s="977"/>
      <c r="D195" s="977"/>
      <c r="E195" s="977"/>
      <c r="F195" s="97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76"/>
      <c r="B196" s="977"/>
      <c r="C196" s="977"/>
      <c r="D196" s="977"/>
      <c r="E196" s="977"/>
      <c r="F196" s="97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76"/>
      <c r="B197" s="977"/>
      <c r="C197" s="977"/>
      <c r="D197" s="977"/>
      <c r="E197" s="977"/>
      <c r="F197" s="97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76"/>
      <c r="B198" s="977"/>
      <c r="C198" s="977"/>
      <c r="D198" s="977"/>
      <c r="E198" s="977"/>
      <c r="F198" s="97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76"/>
      <c r="B199" s="977"/>
      <c r="C199" s="977"/>
      <c r="D199" s="977"/>
      <c r="E199" s="977"/>
      <c r="F199" s="97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76"/>
      <c r="B200" s="977"/>
      <c r="C200" s="977"/>
      <c r="D200" s="977"/>
      <c r="E200" s="977"/>
      <c r="F200" s="97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76"/>
      <c r="B201" s="977"/>
      <c r="C201" s="977"/>
      <c r="D201" s="977"/>
      <c r="E201" s="977"/>
      <c r="F201" s="97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76"/>
      <c r="B202" s="977"/>
      <c r="C202" s="977"/>
      <c r="D202" s="977"/>
      <c r="E202" s="977"/>
      <c r="F202" s="97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76"/>
      <c r="B203" s="977"/>
      <c r="C203" s="977"/>
      <c r="D203" s="977"/>
      <c r="E203" s="977"/>
      <c r="F203" s="97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76"/>
      <c r="B204" s="977"/>
      <c r="C204" s="977"/>
      <c r="D204" s="977"/>
      <c r="E204" s="977"/>
      <c r="F204" s="97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76"/>
      <c r="B205" s="977"/>
      <c r="C205" s="977"/>
      <c r="D205" s="977"/>
      <c r="E205" s="977"/>
      <c r="F205" s="97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76"/>
      <c r="B206" s="977"/>
      <c r="C206" s="977"/>
      <c r="D206" s="977"/>
      <c r="E206" s="977"/>
      <c r="F206" s="97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76"/>
      <c r="B207" s="977"/>
      <c r="C207" s="977"/>
      <c r="D207" s="977"/>
      <c r="E207" s="977"/>
      <c r="F207" s="97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76"/>
      <c r="B208" s="977"/>
      <c r="C208" s="977"/>
      <c r="D208" s="977"/>
      <c r="E208" s="977"/>
      <c r="F208" s="97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76"/>
      <c r="B209" s="977"/>
      <c r="C209" s="977"/>
      <c r="D209" s="977"/>
      <c r="E209" s="977"/>
      <c r="F209" s="97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76"/>
      <c r="B210" s="977"/>
      <c r="C210" s="977"/>
      <c r="D210" s="977"/>
      <c r="E210" s="977"/>
      <c r="F210" s="97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76"/>
      <c r="B211" s="977"/>
      <c r="C211" s="977"/>
      <c r="D211" s="977"/>
      <c r="E211" s="977"/>
      <c r="F211" s="97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5"/>
    <row r="214" spans="1:51" ht="30" customHeight="1" x14ac:dyDescent="0.2">
      <c r="A214" s="993" t="s">
        <v>26</v>
      </c>
      <c r="B214" s="994"/>
      <c r="C214" s="994"/>
      <c r="D214" s="994"/>
      <c r="E214" s="994"/>
      <c r="F214" s="99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76"/>
      <c r="B215" s="977"/>
      <c r="C215" s="977"/>
      <c r="D215" s="977"/>
      <c r="E215" s="977"/>
      <c r="F215" s="97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76"/>
      <c r="B216" s="977"/>
      <c r="C216" s="977"/>
      <c r="D216" s="977"/>
      <c r="E216" s="977"/>
      <c r="F216" s="97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76"/>
      <c r="B217" s="977"/>
      <c r="C217" s="977"/>
      <c r="D217" s="977"/>
      <c r="E217" s="977"/>
      <c r="F217" s="97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76"/>
      <c r="B218" s="977"/>
      <c r="C218" s="977"/>
      <c r="D218" s="977"/>
      <c r="E218" s="977"/>
      <c r="F218" s="97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76"/>
      <c r="B219" s="977"/>
      <c r="C219" s="977"/>
      <c r="D219" s="977"/>
      <c r="E219" s="977"/>
      <c r="F219" s="97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76"/>
      <c r="B220" s="977"/>
      <c r="C220" s="977"/>
      <c r="D220" s="977"/>
      <c r="E220" s="977"/>
      <c r="F220" s="97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76"/>
      <c r="B221" s="977"/>
      <c r="C221" s="977"/>
      <c r="D221" s="977"/>
      <c r="E221" s="977"/>
      <c r="F221" s="97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76"/>
      <c r="B222" s="977"/>
      <c r="C222" s="977"/>
      <c r="D222" s="977"/>
      <c r="E222" s="977"/>
      <c r="F222" s="97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76"/>
      <c r="B223" s="977"/>
      <c r="C223" s="977"/>
      <c r="D223" s="977"/>
      <c r="E223" s="977"/>
      <c r="F223" s="97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76"/>
      <c r="B224" s="977"/>
      <c r="C224" s="977"/>
      <c r="D224" s="977"/>
      <c r="E224" s="977"/>
      <c r="F224" s="97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76"/>
      <c r="B225" s="977"/>
      <c r="C225" s="977"/>
      <c r="D225" s="977"/>
      <c r="E225" s="977"/>
      <c r="F225" s="97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76"/>
      <c r="B226" s="977"/>
      <c r="C226" s="977"/>
      <c r="D226" s="977"/>
      <c r="E226" s="977"/>
      <c r="F226" s="97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76"/>
      <c r="B227" s="977"/>
      <c r="C227" s="977"/>
      <c r="D227" s="977"/>
      <c r="E227" s="977"/>
      <c r="F227" s="97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76"/>
      <c r="B228" s="977"/>
      <c r="C228" s="977"/>
      <c r="D228" s="977"/>
      <c r="E228" s="977"/>
      <c r="F228" s="97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76"/>
      <c r="B229" s="977"/>
      <c r="C229" s="977"/>
      <c r="D229" s="977"/>
      <c r="E229" s="977"/>
      <c r="F229" s="97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76"/>
      <c r="B230" s="977"/>
      <c r="C230" s="977"/>
      <c r="D230" s="977"/>
      <c r="E230" s="977"/>
      <c r="F230" s="97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76"/>
      <c r="B231" s="977"/>
      <c r="C231" s="977"/>
      <c r="D231" s="977"/>
      <c r="E231" s="977"/>
      <c r="F231" s="97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76"/>
      <c r="B232" s="977"/>
      <c r="C232" s="977"/>
      <c r="D232" s="977"/>
      <c r="E232" s="977"/>
      <c r="F232" s="97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76"/>
      <c r="B233" s="977"/>
      <c r="C233" s="977"/>
      <c r="D233" s="977"/>
      <c r="E233" s="977"/>
      <c r="F233" s="97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76"/>
      <c r="B234" s="977"/>
      <c r="C234" s="977"/>
      <c r="D234" s="977"/>
      <c r="E234" s="977"/>
      <c r="F234" s="97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76"/>
      <c r="B235" s="977"/>
      <c r="C235" s="977"/>
      <c r="D235" s="977"/>
      <c r="E235" s="977"/>
      <c r="F235" s="97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76"/>
      <c r="B236" s="977"/>
      <c r="C236" s="977"/>
      <c r="D236" s="977"/>
      <c r="E236" s="977"/>
      <c r="F236" s="97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76"/>
      <c r="B237" s="977"/>
      <c r="C237" s="977"/>
      <c r="D237" s="977"/>
      <c r="E237" s="977"/>
      <c r="F237" s="97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76"/>
      <c r="B238" s="977"/>
      <c r="C238" s="977"/>
      <c r="D238" s="977"/>
      <c r="E238" s="977"/>
      <c r="F238" s="97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76"/>
      <c r="B239" s="977"/>
      <c r="C239" s="977"/>
      <c r="D239" s="977"/>
      <c r="E239" s="977"/>
      <c r="F239" s="97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76"/>
      <c r="B240" s="977"/>
      <c r="C240" s="977"/>
      <c r="D240" s="977"/>
      <c r="E240" s="977"/>
      <c r="F240" s="97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76"/>
      <c r="B241" s="977"/>
      <c r="C241" s="977"/>
      <c r="D241" s="977"/>
      <c r="E241" s="977"/>
      <c r="F241" s="97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76"/>
      <c r="B242" s="977"/>
      <c r="C242" s="977"/>
      <c r="D242" s="977"/>
      <c r="E242" s="977"/>
      <c r="F242" s="97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76"/>
      <c r="B243" s="977"/>
      <c r="C243" s="977"/>
      <c r="D243" s="977"/>
      <c r="E243" s="977"/>
      <c r="F243" s="97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76"/>
      <c r="B244" s="977"/>
      <c r="C244" s="977"/>
      <c r="D244" s="977"/>
      <c r="E244" s="977"/>
      <c r="F244" s="97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76"/>
      <c r="B245" s="977"/>
      <c r="C245" s="977"/>
      <c r="D245" s="977"/>
      <c r="E245" s="977"/>
      <c r="F245" s="97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76"/>
      <c r="B246" s="977"/>
      <c r="C246" s="977"/>
      <c r="D246" s="977"/>
      <c r="E246" s="977"/>
      <c r="F246" s="97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76"/>
      <c r="B247" s="977"/>
      <c r="C247" s="977"/>
      <c r="D247" s="977"/>
      <c r="E247" s="977"/>
      <c r="F247" s="97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76"/>
      <c r="B248" s="977"/>
      <c r="C248" s="977"/>
      <c r="D248" s="977"/>
      <c r="E248" s="977"/>
      <c r="F248" s="97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76"/>
      <c r="B249" s="977"/>
      <c r="C249" s="977"/>
      <c r="D249" s="977"/>
      <c r="E249" s="977"/>
      <c r="F249" s="97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76"/>
      <c r="B250" s="977"/>
      <c r="C250" s="977"/>
      <c r="D250" s="977"/>
      <c r="E250" s="977"/>
      <c r="F250" s="97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76"/>
      <c r="B251" s="977"/>
      <c r="C251" s="977"/>
      <c r="D251" s="977"/>
      <c r="E251" s="977"/>
      <c r="F251" s="97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76"/>
      <c r="B252" s="977"/>
      <c r="C252" s="977"/>
      <c r="D252" s="977"/>
      <c r="E252" s="977"/>
      <c r="F252" s="97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76"/>
      <c r="B253" s="977"/>
      <c r="C253" s="977"/>
      <c r="D253" s="977"/>
      <c r="E253" s="977"/>
      <c r="F253" s="97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76"/>
      <c r="B254" s="977"/>
      <c r="C254" s="977"/>
      <c r="D254" s="977"/>
      <c r="E254" s="977"/>
      <c r="F254" s="97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76"/>
      <c r="B255" s="977"/>
      <c r="C255" s="977"/>
      <c r="D255" s="977"/>
      <c r="E255" s="977"/>
      <c r="F255" s="97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76"/>
      <c r="B256" s="977"/>
      <c r="C256" s="977"/>
      <c r="D256" s="977"/>
      <c r="E256" s="977"/>
      <c r="F256" s="97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76"/>
      <c r="B257" s="977"/>
      <c r="C257" s="977"/>
      <c r="D257" s="977"/>
      <c r="E257" s="977"/>
      <c r="F257" s="97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76"/>
      <c r="B258" s="977"/>
      <c r="C258" s="977"/>
      <c r="D258" s="977"/>
      <c r="E258" s="977"/>
      <c r="F258" s="97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76"/>
      <c r="B259" s="977"/>
      <c r="C259" s="977"/>
      <c r="D259" s="977"/>
      <c r="E259" s="977"/>
      <c r="F259" s="97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76"/>
      <c r="B260" s="977"/>
      <c r="C260" s="977"/>
      <c r="D260" s="977"/>
      <c r="E260" s="977"/>
      <c r="F260" s="97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76"/>
      <c r="B261" s="977"/>
      <c r="C261" s="977"/>
      <c r="D261" s="977"/>
      <c r="E261" s="977"/>
      <c r="F261" s="97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76"/>
      <c r="B262" s="977"/>
      <c r="C262" s="977"/>
      <c r="D262" s="977"/>
      <c r="E262" s="977"/>
      <c r="F262" s="97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76"/>
      <c r="B263" s="977"/>
      <c r="C263" s="977"/>
      <c r="D263" s="977"/>
      <c r="E263" s="977"/>
      <c r="F263" s="97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76"/>
      <c r="B264" s="977"/>
      <c r="C264" s="977"/>
      <c r="D264" s="977"/>
      <c r="E264" s="977"/>
      <c r="F264" s="97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8" t="s">
        <v>274</v>
      </c>
      <c r="K3" s="999"/>
      <c r="L3" s="999"/>
      <c r="M3" s="999"/>
      <c r="N3" s="999"/>
      <c r="O3" s="999"/>
      <c r="P3" s="134" t="s">
        <v>25</v>
      </c>
      <c r="Q3" s="134"/>
      <c r="R3" s="134"/>
      <c r="S3" s="134"/>
      <c r="T3" s="134"/>
      <c r="U3" s="134"/>
      <c r="V3" s="134"/>
      <c r="W3" s="134"/>
      <c r="X3" s="134"/>
      <c r="Y3" s="272" t="s">
        <v>317</v>
      </c>
      <c r="Z3" s="273"/>
      <c r="AA3" s="273"/>
      <c r="AB3" s="273"/>
      <c r="AC3" s="998" t="s">
        <v>308</v>
      </c>
      <c r="AD3" s="998"/>
      <c r="AE3" s="998"/>
      <c r="AF3" s="998"/>
      <c r="AG3" s="998"/>
      <c r="AH3" s="272" t="s">
        <v>236</v>
      </c>
      <c r="AI3" s="270"/>
      <c r="AJ3" s="270"/>
      <c r="AK3" s="270"/>
      <c r="AL3" s="270" t="s">
        <v>19</v>
      </c>
      <c r="AM3" s="270"/>
      <c r="AN3" s="270"/>
      <c r="AO3" s="274"/>
      <c r="AP3" s="997" t="s">
        <v>275</v>
      </c>
      <c r="AQ3" s="997"/>
      <c r="AR3" s="997"/>
      <c r="AS3" s="997"/>
      <c r="AT3" s="997"/>
      <c r="AU3" s="997"/>
      <c r="AV3" s="997"/>
      <c r="AW3" s="997"/>
      <c r="AX3" s="997"/>
      <c r="AY3">
        <f>$AY$2</f>
        <v>0</v>
      </c>
    </row>
    <row r="4" spans="1:51" ht="26.25" customHeight="1" x14ac:dyDescent="0.2">
      <c r="A4" s="1000">
        <v>1</v>
      </c>
      <c r="B4" s="100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0">
        <v>2</v>
      </c>
      <c r="B5" s="100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0">
        <v>3</v>
      </c>
      <c r="B6" s="100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0">
        <v>4</v>
      </c>
      <c r="B7" s="100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0">
        <v>5</v>
      </c>
      <c r="B8" s="100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0">
        <v>6</v>
      </c>
      <c r="B9" s="100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0">
        <v>7</v>
      </c>
      <c r="B10" s="100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0">
        <v>8</v>
      </c>
      <c r="B11" s="100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0">
        <v>9</v>
      </c>
      <c r="B12" s="100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0">
        <v>10</v>
      </c>
      <c r="B13" s="100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0">
        <v>11</v>
      </c>
      <c r="B14" s="100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0">
        <v>12</v>
      </c>
      <c r="B15" s="100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0">
        <v>13</v>
      </c>
      <c r="B16" s="100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0">
        <v>14</v>
      </c>
      <c r="B17" s="100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0">
        <v>15</v>
      </c>
      <c r="B18" s="100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0">
        <v>16</v>
      </c>
      <c r="B19" s="100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0">
        <v>17</v>
      </c>
      <c r="B20" s="100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0">
        <v>18</v>
      </c>
      <c r="B21" s="100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0">
        <v>19</v>
      </c>
      <c r="B22" s="100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0">
        <v>20</v>
      </c>
      <c r="B23" s="100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0">
        <v>21</v>
      </c>
      <c r="B24" s="100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0">
        <v>22</v>
      </c>
      <c r="B25" s="100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0">
        <v>23</v>
      </c>
      <c r="B26" s="100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0">
        <v>24</v>
      </c>
      <c r="B27" s="100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0">
        <v>25</v>
      </c>
      <c r="B28" s="100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0">
        <v>26</v>
      </c>
      <c r="B29" s="100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0">
        <v>27</v>
      </c>
      <c r="B30" s="100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0">
        <v>28</v>
      </c>
      <c r="B31" s="100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0">
        <v>29</v>
      </c>
      <c r="B32" s="100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0">
        <v>30</v>
      </c>
      <c r="B33" s="100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8" t="s">
        <v>274</v>
      </c>
      <c r="K36" s="999"/>
      <c r="L36" s="999"/>
      <c r="M36" s="999"/>
      <c r="N36" s="999"/>
      <c r="O36" s="999"/>
      <c r="P36" s="134" t="s">
        <v>25</v>
      </c>
      <c r="Q36" s="134"/>
      <c r="R36" s="134"/>
      <c r="S36" s="134"/>
      <c r="T36" s="134"/>
      <c r="U36" s="134"/>
      <c r="V36" s="134"/>
      <c r="W36" s="134"/>
      <c r="X36" s="134"/>
      <c r="Y36" s="272" t="s">
        <v>317</v>
      </c>
      <c r="Z36" s="273"/>
      <c r="AA36" s="273"/>
      <c r="AB36" s="273"/>
      <c r="AC36" s="998" t="s">
        <v>308</v>
      </c>
      <c r="AD36" s="998"/>
      <c r="AE36" s="998"/>
      <c r="AF36" s="998"/>
      <c r="AG36" s="998"/>
      <c r="AH36" s="272" t="s">
        <v>236</v>
      </c>
      <c r="AI36" s="270"/>
      <c r="AJ36" s="270"/>
      <c r="AK36" s="270"/>
      <c r="AL36" s="270" t="s">
        <v>19</v>
      </c>
      <c r="AM36" s="270"/>
      <c r="AN36" s="270"/>
      <c r="AO36" s="274"/>
      <c r="AP36" s="997" t="s">
        <v>275</v>
      </c>
      <c r="AQ36" s="997"/>
      <c r="AR36" s="997"/>
      <c r="AS36" s="997"/>
      <c r="AT36" s="997"/>
      <c r="AU36" s="997"/>
      <c r="AV36" s="997"/>
      <c r="AW36" s="997"/>
      <c r="AX36" s="997"/>
      <c r="AY36">
        <f>$AY$34</f>
        <v>0</v>
      </c>
    </row>
    <row r="37" spans="1:51" ht="26.25" customHeight="1" x14ac:dyDescent="0.2">
      <c r="A37" s="1000">
        <v>1</v>
      </c>
      <c r="B37" s="100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0">
        <v>2</v>
      </c>
      <c r="B38" s="100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0">
        <v>3</v>
      </c>
      <c r="B39" s="100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0">
        <v>4</v>
      </c>
      <c r="B40" s="100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0">
        <v>5</v>
      </c>
      <c r="B41" s="100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0">
        <v>6</v>
      </c>
      <c r="B42" s="100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0">
        <v>7</v>
      </c>
      <c r="B43" s="100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0">
        <v>8</v>
      </c>
      <c r="B44" s="100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0">
        <v>9</v>
      </c>
      <c r="B45" s="100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0">
        <v>10</v>
      </c>
      <c r="B46" s="100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0">
        <v>11</v>
      </c>
      <c r="B47" s="100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0">
        <v>12</v>
      </c>
      <c r="B48" s="100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0">
        <v>13</v>
      </c>
      <c r="B49" s="100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0">
        <v>14</v>
      </c>
      <c r="B50" s="100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0">
        <v>15</v>
      </c>
      <c r="B51" s="100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0">
        <v>16</v>
      </c>
      <c r="B52" s="100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0">
        <v>17</v>
      </c>
      <c r="B53" s="100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0">
        <v>18</v>
      </c>
      <c r="B54" s="100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0">
        <v>19</v>
      </c>
      <c r="B55" s="100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0">
        <v>20</v>
      </c>
      <c r="B56" s="100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0">
        <v>21</v>
      </c>
      <c r="B57" s="100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0">
        <v>22</v>
      </c>
      <c r="B58" s="100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0">
        <v>23</v>
      </c>
      <c r="B59" s="100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0">
        <v>24</v>
      </c>
      <c r="B60" s="100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0">
        <v>25</v>
      </c>
      <c r="B61" s="100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0">
        <v>26</v>
      </c>
      <c r="B62" s="100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0">
        <v>27</v>
      </c>
      <c r="B63" s="100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0">
        <v>28</v>
      </c>
      <c r="B64" s="100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0">
        <v>29</v>
      </c>
      <c r="B65" s="100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0">
        <v>30</v>
      </c>
      <c r="B66" s="100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8" t="s">
        <v>274</v>
      </c>
      <c r="K69" s="999"/>
      <c r="L69" s="999"/>
      <c r="M69" s="999"/>
      <c r="N69" s="999"/>
      <c r="O69" s="999"/>
      <c r="P69" s="134" t="s">
        <v>25</v>
      </c>
      <c r="Q69" s="134"/>
      <c r="R69" s="134"/>
      <c r="S69" s="134"/>
      <c r="T69" s="134"/>
      <c r="U69" s="134"/>
      <c r="V69" s="134"/>
      <c r="W69" s="134"/>
      <c r="X69" s="134"/>
      <c r="Y69" s="272" t="s">
        <v>317</v>
      </c>
      <c r="Z69" s="273"/>
      <c r="AA69" s="273"/>
      <c r="AB69" s="273"/>
      <c r="AC69" s="998" t="s">
        <v>308</v>
      </c>
      <c r="AD69" s="998"/>
      <c r="AE69" s="998"/>
      <c r="AF69" s="998"/>
      <c r="AG69" s="998"/>
      <c r="AH69" s="272" t="s">
        <v>236</v>
      </c>
      <c r="AI69" s="270"/>
      <c r="AJ69" s="270"/>
      <c r="AK69" s="270"/>
      <c r="AL69" s="270" t="s">
        <v>19</v>
      </c>
      <c r="AM69" s="270"/>
      <c r="AN69" s="270"/>
      <c r="AO69" s="274"/>
      <c r="AP69" s="997" t="s">
        <v>275</v>
      </c>
      <c r="AQ69" s="997"/>
      <c r="AR69" s="997"/>
      <c r="AS69" s="997"/>
      <c r="AT69" s="997"/>
      <c r="AU69" s="997"/>
      <c r="AV69" s="997"/>
      <c r="AW69" s="997"/>
      <c r="AX69" s="997"/>
      <c r="AY69" s="34">
        <f>$AY$67</f>
        <v>0</v>
      </c>
    </row>
    <row r="70" spans="1:51" ht="26.25" customHeight="1" x14ac:dyDescent="0.2">
      <c r="A70" s="1000">
        <v>1</v>
      </c>
      <c r="B70" s="100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0">
        <v>2</v>
      </c>
      <c r="B71" s="100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0">
        <v>3</v>
      </c>
      <c r="B72" s="100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0">
        <v>4</v>
      </c>
      <c r="B73" s="100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0">
        <v>5</v>
      </c>
      <c r="B74" s="100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0">
        <v>6</v>
      </c>
      <c r="B75" s="100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0">
        <v>7</v>
      </c>
      <c r="B76" s="100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0">
        <v>8</v>
      </c>
      <c r="B77" s="100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0">
        <v>9</v>
      </c>
      <c r="B78" s="100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0">
        <v>10</v>
      </c>
      <c r="B79" s="100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0">
        <v>11</v>
      </c>
      <c r="B80" s="100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0">
        <v>12</v>
      </c>
      <c r="B81" s="100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0">
        <v>13</v>
      </c>
      <c r="B82" s="100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0">
        <v>14</v>
      </c>
      <c r="B83" s="100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0">
        <v>15</v>
      </c>
      <c r="B84" s="100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0">
        <v>16</v>
      </c>
      <c r="B85" s="100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0">
        <v>17</v>
      </c>
      <c r="B86" s="100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0">
        <v>18</v>
      </c>
      <c r="B87" s="100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0">
        <v>19</v>
      </c>
      <c r="B88" s="100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0">
        <v>20</v>
      </c>
      <c r="B89" s="100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0">
        <v>21</v>
      </c>
      <c r="B90" s="100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0">
        <v>22</v>
      </c>
      <c r="B91" s="100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0">
        <v>23</v>
      </c>
      <c r="B92" s="100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0">
        <v>24</v>
      </c>
      <c r="B93" s="100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0">
        <v>25</v>
      </c>
      <c r="B94" s="100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0">
        <v>26</v>
      </c>
      <c r="B95" s="100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0">
        <v>27</v>
      </c>
      <c r="B96" s="100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0">
        <v>28</v>
      </c>
      <c r="B97" s="100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0">
        <v>29</v>
      </c>
      <c r="B98" s="100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0">
        <v>30</v>
      </c>
      <c r="B99" s="100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8" t="s">
        <v>274</v>
      </c>
      <c r="K102" s="999"/>
      <c r="L102" s="999"/>
      <c r="M102" s="999"/>
      <c r="N102" s="999"/>
      <c r="O102" s="999"/>
      <c r="P102" s="134" t="s">
        <v>25</v>
      </c>
      <c r="Q102" s="134"/>
      <c r="R102" s="134"/>
      <c r="S102" s="134"/>
      <c r="T102" s="134"/>
      <c r="U102" s="134"/>
      <c r="V102" s="134"/>
      <c r="W102" s="134"/>
      <c r="X102" s="134"/>
      <c r="Y102" s="272" t="s">
        <v>317</v>
      </c>
      <c r="Z102" s="273"/>
      <c r="AA102" s="273"/>
      <c r="AB102" s="273"/>
      <c r="AC102" s="998" t="s">
        <v>308</v>
      </c>
      <c r="AD102" s="998"/>
      <c r="AE102" s="998"/>
      <c r="AF102" s="998"/>
      <c r="AG102" s="998"/>
      <c r="AH102" s="272" t="s">
        <v>236</v>
      </c>
      <c r="AI102" s="270"/>
      <c r="AJ102" s="270"/>
      <c r="AK102" s="270"/>
      <c r="AL102" s="270" t="s">
        <v>19</v>
      </c>
      <c r="AM102" s="270"/>
      <c r="AN102" s="270"/>
      <c r="AO102" s="274"/>
      <c r="AP102" s="997" t="s">
        <v>275</v>
      </c>
      <c r="AQ102" s="997"/>
      <c r="AR102" s="997"/>
      <c r="AS102" s="997"/>
      <c r="AT102" s="997"/>
      <c r="AU102" s="997"/>
      <c r="AV102" s="997"/>
      <c r="AW102" s="997"/>
      <c r="AX102" s="997"/>
      <c r="AY102" s="34">
        <f>$AY$100</f>
        <v>0</v>
      </c>
    </row>
    <row r="103" spans="1:51" ht="26.25" customHeight="1" x14ac:dyDescent="0.2">
      <c r="A103" s="1000">
        <v>1</v>
      </c>
      <c r="B103" s="100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0">
        <v>2</v>
      </c>
      <c r="B104" s="100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0">
        <v>3</v>
      </c>
      <c r="B105" s="100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0">
        <v>4</v>
      </c>
      <c r="B106" s="100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0">
        <v>5</v>
      </c>
      <c r="B107" s="100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0">
        <v>6</v>
      </c>
      <c r="B108" s="100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0">
        <v>7</v>
      </c>
      <c r="B109" s="100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0">
        <v>8</v>
      </c>
      <c r="B110" s="100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0">
        <v>9</v>
      </c>
      <c r="B111" s="100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0">
        <v>10</v>
      </c>
      <c r="B112" s="100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0">
        <v>11</v>
      </c>
      <c r="B113" s="100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0">
        <v>12</v>
      </c>
      <c r="B114" s="100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0">
        <v>13</v>
      </c>
      <c r="B115" s="100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0">
        <v>14</v>
      </c>
      <c r="B116" s="100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0">
        <v>15</v>
      </c>
      <c r="B117" s="100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0">
        <v>16</v>
      </c>
      <c r="B118" s="100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0">
        <v>17</v>
      </c>
      <c r="B119" s="100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0">
        <v>18</v>
      </c>
      <c r="B120" s="100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0">
        <v>19</v>
      </c>
      <c r="B121" s="100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0">
        <v>20</v>
      </c>
      <c r="B122" s="100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0">
        <v>21</v>
      </c>
      <c r="B123" s="100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0">
        <v>22</v>
      </c>
      <c r="B124" s="100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0">
        <v>23</v>
      </c>
      <c r="B125" s="100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0">
        <v>24</v>
      </c>
      <c r="B126" s="100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0">
        <v>25</v>
      </c>
      <c r="B127" s="100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0">
        <v>26</v>
      </c>
      <c r="B128" s="100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0">
        <v>27</v>
      </c>
      <c r="B129" s="100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0">
        <v>28</v>
      </c>
      <c r="B130" s="100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0">
        <v>29</v>
      </c>
      <c r="B131" s="100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0">
        <v>30</v>
      </c>
      <c r="B132" s="100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8" t="s">
        <v>274</v>
      </c>
      <c r="K135" s="999"/>
      <c r="L135" s="999"/>
      <c r="M135" s="999"/>
      <c r="N135" s="999"/>
      <c r="O135" s="999"/>
      <c r="P135" s="134" t="s">
        <v>25</v>
      </c>
      <c r="Q135" s="134"/>
      <c r="R135" s="134"/>
      <c r="S135" s="134"/>
      <c r="T135" s="134"/>
      <c r="U135" s="134"/>
      <c r="V135" s="134"/>
      <c r="W135" s="134"/>
      <c r="X135" s="134"/>
      <c r="Y135" s="272" t="s">
        <v>317</v>
      </c>
      <c r="Z135" s="273"/>
      <c r="AA135" s="273"/>
      <c r="AB135" s="273"/>
      <c r="AC135" s="998" t="s">
        <v>308</v>
      </c>
      <c r="AD135" s="998"/>
      <c r="AE135" s="998"/>
      <c r="AF135" s="998"/>
      <c r="AG135" s="998"/>
      <c r="AH135" s="272" t="s">
        <v>236</v>
      </c>
      <c r="AI135" s="270"/>
      <c r="AJ135" s="270"/>
      <c r="AK135" s="270"/>
      <c r="AL135" s="270" t="s">
        <v>19</v>
      </c>
      <c r="AM135" s="270"/>
      <c r="AN135" s="270"/>
      <c r="AO135" s="274"/>
      <c r="AP135" s="997" t="s">
        <v>275</v>
      </c>
      <c r="AQ135" s="997"/>
      <c r="AR135" s="997"/>
      <c r="AS135" s="997"/>
      <c r="AT135" s="997"/>
      <c r="AU135" s="997"/>
      <c r="AV135" s="997"/>
      <c r="AW135" s="997"/>
      <c r="AX135" s="997"/>
      <c r="AY135" s="34">
        <f>$AY$133</f>
        <v>0</v>
      </c>
    </row>
    <row r="136" spans="1:51" ht="26.25" customHeight="1" x14ac:dyDescent="0.2">
      <c r="A136" s="1000">
        <v>1</v>
      </c>
      <c r="B136" s="100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0">
        <v>2</v>
      </c>
      <c r="B137" s="100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0">
        <v>3</v>
      </c>
      <c r="B138" s="100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0">
        <v>4</v>
      </c>
      <c r="B139" s="100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0">
        <v>5</v>
      </c>
      <c r="B140" s="100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0">
        <v>6</v>
      </c>
      <c r="B141" s="100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0">
        <v>7</v>
      </c>
      <c r="B142" s="100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0">
        <v>8</v>
      </c>
      <c r="B143" s="100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0">
        <v>9</v>
      </c>
      <c r="B144" s="100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0">
        <v>10</v>
      </c>
      <c r="B145" s="100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0">
        <v>11</v>
      </c>
      <c r="B146" s="100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0">
        <v>12</v>
      </c>
      <c r="B147" s="100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0">
        <v>13</v>
      </c>
      <c r="B148" s="100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0">
        <v>14</v>
      </c>
      <c r="B149" s="100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0">
        <v>15</v>
      </c>
      <c r="B150" s="100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0">
        <v>16</v>
      </c>
      <c r="B151" s="100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0">
        <v>17</v>
      </c>
      <c r="B152" s="100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0">
        <v>18</v>
      </c>
      <c r="B153" s="100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0">
        <v>19</v>
      </c>
      <c r="B154" s="100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0">
        <v>20</v>
      </c>
      <c r="B155" s="100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0">
        <v>21</v>
      </c>
      <c r="B156" s="100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0">
        <v>22</v>
      </c>
      <c r="B157" s="100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0">
        <v>23</v>
      </c>
      <c r="B158" s="100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0">
        <v>24</v>
      </c>
      <c r="B159" s="100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0">
        <v>25</v>
      </c>
      <c r="B160" s="100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0">
        <v>26</v>
      </c>
      <c r="B161" s="100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0">
        <v>27</v>
      </c>
      <c r="B162" s="100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0">
        <v>28</v>
      </c>
      <c r="B163" s="100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0">
        <v>29</v>
      </c>
      <c r="B164" s="100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0">
        <v>30</v>
      </c>
      <c r="B165" s="100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8" t="s">
        <v>274</v>
      </c>
      <c r="K168" s="999"/>
      <c r="L168" s="999"/>
      <c r="M168" s="999"/>
      <c r="N168" s="999"/>
      <c r="O168" s="999"/>
      <c r="P168" s="134" t="s">
        <v>25</v>
      </c>
      <c r="Q168" s="134"/>
      <c r="R168" s="134"/>
      <c r="S168" s="134"/>
      <c r="T168" s="134"/>
      <c r="U168" s="134"/>
      <c r="V168" s="134"/>
      <c r="W168" s="134"/>
      <c r="X168" s="134"/>
      <c r="Y168" s="272" t="s">
        <v>317</v>
      </c>
      <c r="Z168" s="273"/>
      <c r="AA168" s="273"/>
      <c r="AB168" s="273"/>
      <c r="AC168" s="998" t="s">
        <v>308</v>
      </c>
      <c r="AD168" s="998"/>
      <c r="AE168" s="998"/>
      <c r="AF168" s="998"/>
      <c r="AG168" s="998"/>
      <c r="AH168" s="272" t="s">
        <v>236</v>
      </c>
      <c r="AI168" s="270"/>
      <c r="AJ168" s="270"/>
      <c r="AK168" s="270"/>
      <c r="AL168" s="270" t="s">
        <v>19</v>
      </c>
      <c r="AM168" s="270"/>
      <c r="AN168" s="270"/>
      <c r="AO168" s="274"/>
      <c r="AP168" s="997" t="s">
        <v>275</v>
      </c>
      <c r="AQ168" s="997"/>
      <c r="AR168" s="997"/>
      <c r="AS168" s="997"/>
      <c r="AT168" s="997"/>
      <c r="AU168" s="997"/>
      <c r="AV168" s="997"/>
      <c r="AW168" s="997"/>
      <c r="AX168" s="997"/>
      <c r="AY168" s="34">
        <f>$AY$166</f>
        <v>0</v>
      </c>
    </row>
    <row r="169" spans="1:51" ht="26.25" customHeight="1" x14ac:dyDescent="0.2">
      <c r="A169" s="1000">
        <v>1</v>
      </c>
      <c r="B169" s="100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0">
        <v>2</v>
      </c>
      <c r="B170" s="100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0">
        <v>3</v>
      </c>
      <c r="B171" s="100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0">
        <v>4</v>
      </c>
      <c r="B172" s="100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0">
        <v>5</v>
      </c>
      <c r="B173" s="100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0">
        <v>6</v>
      </c>
      <c r="B174" s="100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0">
        <v>7</v>
      </c>
      <c r="B175" s="100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0">
        <v>8</v>
      </c>
      <c r="B176" s="100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0">
        <v>9</v>
      </c>
      <c r="B177" s="100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0">
        <v>10</v>
      </c>
      <c r="B178" s="100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0">
        <v>11</v>
      </c>
      <c r="B179" s="100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0">
        <v>12</v>
      </c>
      <c r="B180" s="100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0">
        <v>13</v>
      </c>
      <c r="B181" s="100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0">
        <v>14</v>
      </c>
      <c r="B182" s="100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0">
        <v>15</v>
      </c>
      <c r="B183" s="100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0">
        <v>16</v>
      </c>
      <c r="B184" s="100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0">
        <v>17</v>
      </c>
      <c r="B185" s="100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0">
        <v>18</v>
      </c>
      <c r="B186" s="100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0">
        <v>19</v>
      </c>
      <c r="B187" s="100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0">
        <v>20</v>
      </c>
      <c r="B188" s="100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0">
        <v>21</v>
      </c>
      <c r="B189" s="100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0">
        <v>22</v>
      </c>
      <c r="B190" s="100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0">
        <v>23</v>
      </c>
      <c r="B191" s="100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0">
        <v>24</v>
      </c>
      <c r="B192" s="100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0">
        <v>25</v>
      </c>
      <c r="B193" s="100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0">
        <v>26</v>
      </c>
      <c r="B194" s="100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0">
        <v>27</v>
      </c>
      <c r="B195" s="100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0">
        <v>28</v>
      </c>
      <c r="B196" s="100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0">
        <v>29</v>
      </c>
      <c r="B197" s="100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0">
        <v>30</v>
      </c>
      <c r="B198" s="100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8" t="s">
        <v>274</v>
      </c>
      <c r="K201" s="999"/>
      <c r="L201" s="999"/>
      <c r="M201" s="999"/>
      <c r="N201" s="999"/>
      <c r="O201" s="999"/>
      <c r="P201" s="134" t="s">
        <v>25</v>
      </c>
      <c r="Q201" s="134"/>
      <c r="R201" s="134"/>
      <c r="S201" s="134"/>
      <c r="T201" s="134"/>
      <c r="U201" s="134"/>
      <c r="V201" s="134"/>
      <c r="W201" s="134"/>
      <c r="X201" s="134"/>
      <c r="Y201" s="272" t="s">
        <v>317</v>
      </c>
      <c r="Z201" s="273"/>
      <c r="AA201" s="273"/>
      <c r="AB201" s="273"/>
      <c r="AC201" s="998" t="s">
        <v>308</v>
      </c>
      <c r="AD201" s="998"/>
      <c r="AE201" s="998"/>
      <c r="AF201" s="998"/>
      <c r="AG201" s="998"/>
      <c r="AH201" s="272" t="s">
        <v>236</v>
      </c>
      <c r="AI201" s="270"/>
      <c r="AJ201" s="270"/>
      <c r="AK201" s="270"/>
      <c r="AL201" s="270" t="s">
        <v>19</v>
      </c>
      <c r="AM201" s="270"/>
      <c r="AN201" s="270"/>
      <c r="AO201" s="274"/>
      <c r="AP201" s="997" t="s">
        <v>275</v>
      </c>
      <c r="AQ201" s="997"/>
      <c r="AR201" s="997"/>
      <c r="AS201" s="997"/>
      <c r="AT201" s="997"/>
      <c r="AU201" s="997"/>
      <c r="AV201" s="997"/>
      <c r="AW201" s="997"/>
      <c r="AX201" s="997"/>
      <c r="AY201" s="34">
        <f>$AY$199</f>
        <v>0</v>
      </c>
    </row>
    <row r="202" spans="1:51" ht="26.25" customHeight="1" x14ac:dyDescent="0.2">
      <c r="A202" s="1000">
        <v>1</v>
      </c>
      <c r="B202" s="100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0">
        <v>2</v>
      </c>
      <c r="B203" s="100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0">
        <v>3</v>
      </c>
      <c r="B204" s="100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0">
        <v>4</v>
      </c>
      <c r="B205" s="100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0">
        <v>5</v>
      </c>
      <c r="B206" s="100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0">
        <v>6</v>
      </c>
      <c r="B207" s="100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0">
        <v>7</v>
      </c>
      <c r="B208" s="100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0">
        <v>8</v>
      </c>
      <c r="B209" s="100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0">
        <v>9</v>
      </c>
      <c r="B210" s="100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0">
        <v>10</v>
      </c>
      <c r="B211" s="100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0">
        <v>11</v>
      </c>
      <c r="B212" s="100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0">
        <v>12</v>
      </c>
      <c r="B213" s="100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0">
        <v>13</v>
      </c>
      <c r="B214" s="100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0">
        <v>14</v>
      </c>
      <c r="B215" s="100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0">
        <v>15</v>
      </c>
      <c r="B216" s="100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0">
        <v>16</v>
      </c>
      <c r="B217" s="100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0">
        <v>17</v>
      </c>
      <c r="B218" s="100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0">
        <v>18</v>
      </c>
      <c r="B219" s="100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0">
        <v>19</v>
      </c>
      <c r="B220" s="100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0">
        <v>20</v>
      </c>
      <c r="B221" s="100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0">
        <v>21</v>
      </c>
      <c r="B222" s="100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0">
        <v>22</v>
      </c>
      <c r="B223" s="100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0">
        <v>23</v>
      </c>
      <c r="B224" s="100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0">
        <v>24</v>
      </c>
      <c r="B225" s="100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0">
        <v>25</v>
      </c>
      <c r="B226" s="100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0">
        <v>26</v>
      </c>
      <c r="B227" s="100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0">
        <v>27</v>
      </c>
      <c r="B228" s="100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0">
        <v>28</v>
      </c>
      <c r="B229" s="100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0">
        <v>29</v>
      </c>
      <c r="B230" s="100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0">
        <v>30</v>
      </c>
      <c r="B231" s="100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8" t="s">
        <v>274</v>
      </c>
      <c r="K234" s="999"/>
      <c r="L234" s="999"/>
      <c r="M234" s="999"/>
      <c r="N234" s="999"/>
      <c r="O234" s="999"/>
      <c r="P234" s="134" t="s">
        <v>25</v>
      </c>
      <c r="Q234" s="134"/>
      <c r="R234" s="134"/>
      <c r="S234" s="134"/>
      <c r="T234" s="134"/>
      <c r="U234" s="134"/>
      <c r="V234" s="134"/>
      <c r="W234" s="134"/>
      <c r="X234" s="134"/>
      <c r="Y234" s="272" t="s">
        <v>317</v>
      </c>
      <c r="Z234" s="273"/>
      <c r="AA234" s="273"/>
      <c r="AB234" s="273"/>
      <c r="AC234" s="998" t="s">
        <v>308</v>
      </c>
      <c r="AD234" s="998"/>
      <c r="AE234" s="998"/>
      <c r="AF234" s="998"/>
      <c r="AG234" s="998"/>
      <c r="AH234" s="272" t="s">
        <v>236</v>
      </c>
      <c r="AI234" s="270"/>
      <c r="AJ234" s="270"/>
      <c r="AK234" s="270"/>
      <c r="AL234" s="270" t="s">
        <v>19</v>
      </c>
      <c r="AM234" s="270"/>
      <c r="AN234" s="270"/>
      <c r="AO234" s="274"/>
      <c r="AP234" s="997" t="s">
        <v>275</v>
      </c>
      <c r="AQ234" s="997"/>
      <c r="AR234" s="997"/>
      <c r="AS234" s="997"/>
      <c r="AT234" s="997"/>
      <c r="AU234" s="997"/>
      <c r="AV234" s="997"/>
      <c r="AW234" s="997"/>
      <c r="AX234" s="997"/>
      <c r="AY234" s="84">
        <f>$AY$232</f>
        <v>0</v>
      </c>
    </row>
    <row r="235" spans="1:51" ht="26.25" customHeight="1" x14ac:dyDescent="0.2">
      <c r="A235" s="1000">
        <v>1</v>
      </c>
      <c r="B235" s="100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0">
        <v>2</v>
      </c>
      <c r="B236" s="100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0">
        <v>3</v>
      </c>
      <c r="B237" s="100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0">
        <v>4</v>
      </c>
      <c r="B238" s="100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0">
        <v>5</v>
      </c>
      <c r="B239" s="100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0">
        <v>6</v>
      </c>
      <c r="B240" s="100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0">
        <v>7</v>
      </c>
      <c r="B241" s="100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0">
        <v>8</v>
      </c>
      <c r="B242" s="100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0">
        <v>9</v>
      </c>
      <c r="B243" s="100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0">
        <v>10</v>
      </c>
      <c r="B244" s="100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0">
        <v>11</v>
      </c>
      <c r="B245" s="100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0">
        <v>12</v>
      </c>
      <c r="B246" s="100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0">
        <v>13</v>
      </c>
      <c r="B247" s="100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0">
        <v>14</v>
      </c>
      <c r="B248" s="100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0">
        <v>15</v>
      </c>
      <c r="B249" s="100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0">
        <v>16</v>
      </c>
      <c r="B250" s="100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0">
        <v>17</v>
      </c>
      <c r="B251" s="100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0">
        <v>18</v>
      </c>
      <c r="B252" s="100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0">
        <v>19</v>
      </c>
      <c r="B253" s="100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0">
        <v>20</v>
      </c>
      <c r="B254" s="100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0">
        <v>21</v>
      </c>
      <c r="B255" s="100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0">
        <v>22</v>
      </c>
      <c r="B256" s="100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0">
        <v>23</v>
      </c>
      <c r="B257" s="100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0">
        <v>24</v>
      </c>
      <c r="B258" s="100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0">
        <v>25</v>
      </c>
      <c r="B259" s="100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0">
        <v>26</v>
      </c>
      <c r="B260" s="100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0">
        <v>27</v>
      </c>
      <c r="B261" s="100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0">
        <v>28</v>
      </c>
      <c r="B262" s="100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0">
        <v>29</v>
      </c>
      <c r="B263" s="100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0">
        <v>30</v>
      </c>
      <c r="B264" s="100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8" t="s">
        <v>274</v>
      </c>
      <c r="K267" s="999"/>
      <c r="L267" s="999"/>
      <c r="M267" s="999"/>
      <c r="N267" s="999"/>
      <c r="O267" s="999"/>
      <c r="P267" s="134" t="s">
        <v>25</v>
      </c>
      <c r="Q267" s="134"/>
      <c r="R267" s="134"/>
      <c r="S267" s="134"/>
      <c r="T267" s="134"/>
      <c r="U267" s="134"/>
      <c r="V267" s="134"/>
      <c r="W267" s="134"/>
      <c r="X267" s="134"/>
      <c r="Y267" s="272" t="s">
        <v>317</v>
      </c>
      <c r="Z267" s="273"/>
      <c r="AA267" s="273"/>
      <c r="AB267" s="273"/>
      <c r="AC267" s="998" t="s">
        <v>308</v>
      </c>
      <c r="AD267" s="998"/>
      <c r="AE267" s="998"/>
      <c r="AF267" s="998"/>
      <c r="AG267" s="998"/>
      <c r="AH267" s="272" t="s">
        <v>236</v>
      </c>
      <c r="AI267" s="270"/>
      <c r="AJ267" s="270"/>
      <c r="AK267" s="270"/>
      <c r="AL267" s="270" t="s">
        <v>19</v>
      </c>
      <c r="AM267" s="270"/>
      <c r="AN267" s="270"/>
      <c r="AO267" s="274"/>
      <c r="AP267" s="997" t="s">
        <v>275</v>
      </c>
      <c r="AQ267" s="997"/>
      <c r="AR267" s="997"/>
      <c r="AS267" s="997"/>
      <c r="AT267" s="997"/>
      <c r="AU267" s="997"/>
      <c r="AV267" s="997"/>
      <c r="AW267" s="997"/>
      <c r="AX267" s="997"/>
      <c r="AY267" s="34">
        <f>$AY$265</f>
        <v>0</v>
      </c>
    </row>
    <row r="268" spans="1:51" ht="26.25" customHeight="1" x14ac:dyDescent="0.2">
      <c r="A268" s="1000">
        <v>1</v>
      </c>
      <c r="B268" s="100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0">
        <v>2</v>
      </c>
      <c r="B269" s="100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0">
        <v>3</v>
      </c>
      <c r="B270" s="100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0">
        <v>4</v>
      </c>
      <c r="B271" s="100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0">
        <v>5</v>
      </c>
      <c r="B272" s="100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0">
        <v>6</v>
      </c>
      <c r="B273" s="100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0">
        <v>7</v>
      </c>
      <c r="B274" s="100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0">
        <v>8</v>
      </c>
      <c r="B275" s="100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0">
        <v>9</v>
      </c>
      <c r="B276" s="100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0">
        <v>10</v>
      </c>
      <c r="B277" s="100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0">
        <v>11</v>
      </c>
      <c r="B278" s="100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0">
        <v>12</v>
      </c>
      <c r="B279" s="100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0">
        <v>13</v>
      </c>
      <c r="B280" s="100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0">
        <v>14</v>
      </c>
      <c r="B281" s="100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0">
        <v>15</v>
      </c>
      <c r="B282" s="100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0">
        <v>16</v>
      </c>
      <c r="B283" s="100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0">
        <v>17</v>
      </c>
      <c r="B284" s="100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0">
        <v>18</v>
      </c>
      <c r="B285" s="100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0">
        <v>19</v>
      </c>
      <c r="B286" s="100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0">
        <v>20</v>
      </c>
      <c r="B287" s="100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0">
        <v>21</v>
      </c>
      <c r="B288" s="100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0">
        <v>22</v>
      </c>
      <c r="B289" s="100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0">
        <v>23</v>
      </c>
      <c r="B290" s="100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0">
        <v>24</v>
      </c>
      <c r="B291" s="100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0">
        <v>25</v>
      </c>
      <c r="B292" s="100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0">
        <v>26</v>
      </c>
      <c r="B293" s="100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0">
        <v>27</v>
      </c>
      <c r="B294" s="100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0">
        <v>28</v>
      </c>
      <c r="B295" s="100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0">
        <v>29</v>
      </c>
      <c r="B296" s="100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0">
        <v>30</v>
      </c>
      <c r="B297" s="100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8" t="s">
        <v>274</v>
      </c>
      <c r="K300" s="999"/>
      <c r="L300" s="999"/>
      <c r="M300" s="999"/>
      <c r="N300" s="999"/>
      <c r="O300" s="999"/>
      <c r="P300" s="134" t="s">
        <v>25</v>
      </c>
      <c r="Q300" s="134"/>
      <c r="R300" s="134"/>
      <c r="S300" s="134"/>
      <c r="T300" s="134"/>
      <c r="U300" s="134"/>
      <c r="V300" s="134"/>
      <c r="W300" s="134"/>
      <c r="X300" s="134"/>
      <c r="Y300" s="272" t="s">
        <v>317</v>
      </c>
      <c r="Z300" s="273"/>
      <c r="AA300" s="273"/>
      <c r="AB300" s="273"/>
      <c r="AC300" s="998" t="s">
        <v>308</v>
      </c>
      <c r="AD300" s="998"/>
      <c r="AE300" s="998"/>
      <c r="AF300" s="998"/>
      <c r="AG300" s="998"/>
      <c r="AH300" s="272" t="s">
        <v>236</v>
      </c>
      <c r="AI300" s="270"/>
      <c r="AJ300" s="270"/>
      <c r="AK300" s="270"/>
      <c r="AL300" s="270" t="s">
        <v>19</v>
      </c>
      <c r="AM300" s="270"/>
      <c r="AN300" s="270"/>
      <c r="AO300" s="274"/>
      <c r="AP300" s="997" t="s">
        <v>275</v>
      </c>
      <c r="AQ300" s="997"/>
      <c r="AR300" s="997"/>
      <c r="AS300" s="997"/>
      <c r="AT300" s="997"/>
      <c r="AU300" s="997"/>
      <c r="AV300" s="997"/>
      <c r="AW300" s="997"/>
      <c r="AX300" s="997"/>
      <c r="AY300" s="34">
        <f>$AY$298</f>
        <v>0</v>
      </c>
    </row>
    <row r="301" spans="1:51" ht="26.25" customHeight="1" x14ac:dyDescent="0.2">
      <c r="A301" s="1000">
        <v>1</v>
      </c>
      <c r="B301" s="100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0">
        <v>2</v>
      </c>
      <c r="B302" s="100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0">
        <v>3</v>
      </c>
      <c r="B303" s="100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0">
        <v>4</v>
      </c>
      <c r="B304" s="100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0">
        <v>5</v>
      </c>
      <c r="B305" s="100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0">
        <v>6</v>
      </c>
      <c r="B306" s="100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0">
        <v>7</v>
      </c>
      <c r="B307" s="100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0">
        <v>8</v>
      </c>
      <c r="B308" s="100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0">
        <v>9</v>
      </c>
      <c r="B309" s="100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0">
        <v>10</v>
      </c>
      <c r="B310" s="100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0">
        <v>11</v>
      </c>
      <c r="B311" s="100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0">
        <v>12</v>
      </c>
      <c r="B312" s="100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0">
        <v>13</v>
      </c>
      <c r="B313" s="100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0">
        <v>14</v>
      </c>
      <c r="B314" s="100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0">
        <v>15</v>
      </c>
      <c r="B315" s="100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0">
        <v>16</v>
      </c>
      <c r="B316" s="100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0">
        <v>17</v>
      </c>
      <c r="B317" s="100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0">
        <v>18</v>
      </c>
      <c r="B318" s="100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0">
        <v>19</v>
      </c>
      <c r="B319" s="100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0">
        <v>20</v>
      </c>
      <c r="B320" s="100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0">
        <v>21</v>
      </c>
      <c r="B321" s="100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0">
        <v>22</v>
      </c>
      <c r="B322" s="100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0">
        <v>23</v>
      </c>
      <c r="B323" s="100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0">
        <v>24</v>
      </c>
      <c r="B324" s="100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0">
        <v>25</v>
      </c>
      <c r="B325" s="100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0">
        <v>26</v>
      </c>
      <c r="B326" s="100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0">
        <v>27</v>
      </c>
      <c r="B327" s="100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0">
        <v>28</v>
      </c>
      <c r="B328" s="100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0">
        <v>29</v>
      </c>
      <c r="B329" s="100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0">
        <v>30</v>
      </c>
      <c r="B330" s="100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8" t="s">
        <v>274</v>
      </c>
      <c r="K333" s="999"/>
      <c r="L333" s="999"/>
      <c r="M333" s="999"/>
      <c r="N333" s="999"/>
      <c r="O333" s="999"/>
      <c r="P333" s="134" t="s">
        <v>25</v>
      </c>
      <c r="Q333" s="134"/>
      <c r="R333" s="134"/>
      <c r="S333" s="134"/>
      <c r="T333" s="134"/>
      <c r="U333" s="134"/>
      <c r="V333" s="134"/>
      <c r="W333" s="134"/>
      <c r="X333" s="134"/>
      <c r="Y333" s="272" t="s">
        <v>317</v>
      </c>
      <c r="Z333" s="273"/>
      <c r="AA333" s="273"/>
      <c r="AB333" s="273"/>
      <c r="AC333" s="998" t="s">
        <v>308</v>
      </c>
      <c r="AD333" s="998"/>
      <c r="AE333" s="998"/>
      <c r="AF333" s="998"/>
      <c r="AG333" s="998"/>
      <c r="AH333" s="272" t="s">
        <v>236</v>
      </c>
      <c r="AI333" s="270"/>
      <c r="AJ333" s="270"/>
      <c r="AK333" s="270"/>
      <c r="AL333" s="270" t="s">
        <v>19</v>
      </c>
      <c r="AM333" s="270"/>
      <c r="AN333" s="270"/>
      <c r="AO333" s="274"/>
      <c r="AP333" s="997" t="s">
        <v>275</v>
      </c>
      <c r="AQ333" s="997"/>
      <c r="AR333" s="997"/>
      <c r="AS333" s="997"/>
      <c r="AT333" s="997"/>
      <c r="AU333" s="997"/>
      <c r="AV333" s="997"/>
      <c r="AW333" s="997"/>
      <c r="AX333" s="997"/>
      <c r="AY333" s="34">
        <f>$AY$331</f>
        <v>0</v>
      </c>
    </row>
    <row r="334" spans="1:51" ht="26.25" customHeight="1" x14ac:dyDescent="0.2">
      <c r="A334" s="1000">
        <v>1</v>
      </c>
      <c r="B334" s="100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0">
        <v>2</v>
      </c>
      <c r="B335" s="100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0">
        <v>3</v>
      </c>
      <c r="B336" s="100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0">
        <v>4</v>
      </c>
      <c r="B337" s="100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0">
        <v>5</v>
      </c>
      <c r="B338" s="100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0">
        <v>6</v>
      </c>
      <c r="B339" s="100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0">
        <v>7</v>
      </c>
      <c r="B340" s="100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0">
        <v>8</v>
      </c>
      <c r="B341" s="100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0">
        <v>9</v>
      </c>
      <c r="B342" s="100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0">
        <v>10</v>
      </c>
      <c r="B343" s="100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0">
        <v>11</v>
      </c>
      <c r="B344" s="100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0">
        <v>12</v>
      </c>
      <c r="B345" s="100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0">
        <v>13</v>
      </c>
      <c r="B346" s="100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0">
        <v>14</v>
      </c>
      <c r="B347" s="100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0">
        <v>15</v>
      </c>
      <c r="B348" s="100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0">
        <v>16</v>
      </c>
      <c r="B349" s="100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0">
        <v>17</v>
      </c>
      <c r="B350" s="100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0">
        <v>18</v>
      </c>
      <c r="B351" s="100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0">
        <v>19</v>
      </c>
      <c r="B352" s="100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0">
        <v>20</v>
      </c>
      <c r="B353" s="100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0">
        <v>21</v>
      </c>
      <c r="B354" s="100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0">
        <v>22</v>
      </c>
      <c r="B355" s="100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0">
        <v>23</v>
      </c>
      <c r="B356" s="100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0">
        <v>24</v>
      </c>
      <c r="B357" s="100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0">
        <v>25</v>
      </c>
      <c r="B358" s="100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0">
        <v>26</v>
      </c>
      <c r="B359" s="100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0">
        <v>27</v>
      </c>
      <c r="B360" s="100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0">
        <v>28</v>
      </c>
      <c r="B361" s="100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0">
        <v>29</v>
      </c>
      <c r="B362" s="100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0">
        <v>30</v>
      </c>
      <c r="B363" s="100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8" t="s">
        <v>274</v>
      </c>
      <c r="K366" s="999"/>
      <c r="L366" s="999"/>
      <c r="M366" s="999"/>
      <c r="N366" s="999"/>
      <c r="O366" s="999"/>
      <c r="P366" s="134" t="s">
        <v>25</v>
      </c>
      <c r="Q366" s="134"/>
      <c r="R366" s="134"/>
      <c r="S366" s="134"/>
      <c r="T366" s="134"/>
      <c r="U366" s="134"/>
      <c r="V366" s="134"/>
      <c r="W366" s="134"/>
      <c r="X366" s="134"/>
      <c r="Y366" s="272" t="s">
        <v>317</v>
      </c>
      <c r="Z366" s="273"/>
      <c r="AA366" s="273"/>
      <c r="AB366" s="273"/>
      <c r="AC366" s="998" t="s">
        <v>308</v>
      </c>
      <c r="AD366" s="998"/>
      <c r="AE366" s="998"/>
      <c r="AF366" s="998"/>
      <c r="AG366" s="998"/>
      <c r="AH366" s="272" t="s">
        <v>236</v>
      </c>
      <c r="AI366" s="270"/>
      <c r="AJ366" s="270"/>
      <c r="AK366" s="270"/>
      <c r="AL366" s="270" t="s">
        <v>19</v>
      </c>
      <c r="AM366" s="270"/>
      <c r="AN366" s="270"/>
      <c r="AO366" s="274"/>
      <c r="AP366" s="997" t="s">
        <v>275</v>
      </c>
      <c r="AQ366" s="997"/>
      <c r="AR366" s="997"/>
      <c r="AS366" s="997"/>
      <c r="AT366" s="997"/>
      <c r="AU366" s="997"/>
      <c r="AV366" s="997"/>
      <c r="AW366" s="997"/>
      <c r="AX366" s="997"/>
      <c r="AY366" s="34">
        <f>$AY$364</f>
        <v>0</v>
      </c>
    </row>
    <row r="367" spans="1:51" ht="26.25" customHeight="1" x14ac:dyDescent="0.2">
      <c r="A367" s="1000">
        <v>1</v>
      </c>
      <c r="B367" s="100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0">
        <v>2</v>
      </c>
      <c r="B368" s="100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0">
        <v>3</v>
      </c>
      <c r="B369" s="100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0">
        <v>4</v>
      </c>
      <c r="B370" s="100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0">
        <v>5</v>
      </c>
      <c r="B371" s="100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0">
        <v>6</v>
      </c>
      <c r="B372" s="100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0">
        <v>7</v>
      </c>
      <c r="B373" s="100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0">
        <v>8</v>
      </c>
      <c r="B374" s="100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0">
        <v>9</v>
      </c>
      <c r="B375" s="100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0">
        <v>10</v>
      </c>
      <c r="B376" s="100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0">
        <v>11</v>
      </c>
      <c r="B377" s="100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0">
        <v>12</v>
      </c>
      <c r="B378" s="100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0">
        <v>13</v>
      </c>
      <c r="B379" s="100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0">
        <v>14</v>
      </c>
      <c r="B380" s="100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0">
        <v>15</v>
      </c>
      <c r="B381" s="100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0">
        <v>16</v>
      </c>
      <c r="B382" s="100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0">
        <v>17</v>
      </c>
      <c r="B383" s="100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0">
        <v>18</v>
      </c>
      <c r="B384" s="100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0">
        <v>19</v>
      </c>
      <c r="B385" s="100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0">
        <v>20</v>
      </c>
      <c r="B386" s="100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0">
        <v>21</v>
      </c>
      <c r="B387" s="100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0">
        <v>22</v>
      </c>
      <c r="B388" s="100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0">
        <v>23</v>
      </c>
      <c r="B389" s="100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0">
        <v>24</v>
      </c>
      <c r="B390" s="100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0">
        <v>25</v>
      </c>
      <c r="B391" s="100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0">
        <v>26</v>
      </c>
      <c r="B392" s="100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0">
        <v>27</v>
      </c>
      <c r="B393" s="100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0">
        <v>28</v>
      </c>
      <c r="B394" s="100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0">
        <v>29</v>
      </c>
      <c r="B395" s="100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0">
        <v>30</v>
      </c>
      <c r="B396" s="100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8" t="s">
        <v>274</v>
      </c>
      <c r="K399" s="999"/>
      <c r="L399" s="999"/>
      <c r="M399" s="999"/>
      <c r="N399" s="999"/>
      <c r="O399" s="999"/>
      <c r="P399" s="134" t="s">
        <v>25</v>
      </c>
      <c r="Q399" s="134"/>
      <c r="R399" s="134"/>
      <c r="S399" s="134"/>
      <c r="T399" s="134"/>
      <c r="U399" s="134"/>
      <c r="V399" s="134"/>
      <c r="W399" s="134"/>
      <c r="X399" s="134"/>
      <c r="Y399" s="272" t="s">
        <v>317</v>
      </c>
      <c r="Z399" s="273"/>
      <c r="AA399" s="273"/>
      <c r="AB399" s="273"/>
      <c r="AC399" s="998" t="s">
        <v>308</v>
      </c>
      <c r="AD399" s="998"/>
      <c r="AE399" s="998"/>
      <c r="AF399" s="998"/>
      <c r="AG399" s="998"/>
      <c r="AH399" s="272" t="s">
        <v>236</v>
      </c>
      <c r="AI399" s="270"/>
      <c r="AJ399" s="270"/>
      <c r="AK399" s="270"/>
      <c r="AL399" s="270" t="s">
        <v>19</v>
      </c>
      <c r="AM399" s="270"/>
      <c r="AN399" s="270"/>
      <c r="AO399" s="274"/>
      <c r="AP399" s="997" t="s">
        <v>275</v>
      </c>
      <c r="AQ399" s="997"/>
      <c r="AR399" s="997"/>
      <c r="AS399" s="997"/>
      <c r="AT399" s="997"/>
      <c r="AU399" s="997"/>
      <c r="AV399" s="997"/>
      <c r="AW399" s="997"/>
      <c r="AX399" s="997"/>
      <c r="AY399" s="34">
        <f>$AY$397</f>
        <v>0</v>
      </c>
    </row>
    <row r="400" spans="1:51" ht="26.25" customHeight="1" x14ac:dyDescent="0.2">
      <c r="A400" s="1000">
        <v>1</v>
      </c>
      <c r="B400" s="100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0">
        <v>2</v>
      </c>
      <c r="B401" s="100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0">
        <v>3</v>
      </c>
      <c r="B402" s="100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0">
        <v>4</v>
      </c>
      <c r="B403" s="100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0">
        <v>5</v>
      </c>
      <c r="B404" s="100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0">
        <v>6</v>
      </c>
      <c r="B405" s="100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0">
        <v>7</v>
      </c>
      <c r="B406" s="100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0">
        <v>8</v>
      </c>
      <c r="B407" s="100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0">
        <v>9</v>
      </c>
      <c r="B408" s="100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0">
        <v>10</v>
      </c>
      <c r="B409" s="100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0">
        <v>11</v>
      </c>
      <c r="B410" s="100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0">
        <v>12</v>
      </c>
      <c r="B411" s="100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0">
        <v>13</v>
      </c>
      <c r="B412" s="100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0">
        <v>14</v>
      </c>
      <c r="B413" s="100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0">
        <v>15</v>
      </c>
      <c r="B414" s="100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0">
        <v>16</v>
      </c>
      <c r="B415" s="100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0">
        <v>17</v>
      </c>
      <c r="B416" s="100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0">
        <v>18</v>
      </c>
      <c r="B417" s="100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0">
        <v>19</v>
      </c>
      <c r="B418" s="100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0">
        <v>20</v>
      </c>
      <c r="B419" s="100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0">
        <v>21</v>
      </c>
      <c r="B420" s="100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0">
        <v>22</v>
      </c>
      <c r="B421" s="100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0">
        <v>23</v>
      </c>
      <c r="B422" s="100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0">
        <v>24</v>
      </c>
      <c r="B423" s="100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0">
        <v>25</v>
      </c>
      <c r="B424" s="100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0">
        <v>26</v>
      </c>
      <c r="B425" s="100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0">
        <v>27</v>
      </c>
      <c r="B426" s="100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0">
        <v>28</v>
      </c>
      <c r="B427" s="100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0">
        <v>29</v>
      </c>
      <c r="B428" s="100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0">
        <v>30</v>
      </c>
      <c r="B429" s="100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8" t="s">
        <v>274</v>
      </c>
      <c r="K432" s="999"/>
      <c r="L432" s="999"/>
      <c r="M432" s="999"/>
      <c r="N432" s="999"/>
      <c r="O432" s="999"/>
      <c r="P432" s="134" t="s">
        <v>25</v>
      </c>
      <c r="Q432" s="134"/>
      <c r="R432" s="134"/>
      <c r="S432" s="134"/>
      <c r="T432" s="134"/>
      <c r="U432" s="134"/>
      <c r="V432" s="134"/>
      <c r="W432" s="134"/>
      <c r="X432" s="134"/>
      <c r="Y432" s="272" t="s">
        <v>317</v>
      </c>
      <c r="Z432" s="273"/>
      <c r="AA432" s="273"/>
      <c r="AB432" s="273"/>
      <c r="AC432" s="998" t="s">
        <v>308</v>
      </c>
      <c r="AD432" s="998"/>
      <c r="AE432" s="998"/>
      <c r="AF432" s="998"/>
      <c r="AG432" s="998"/>
      <c r="AH432" s="272" t="s">
        <v>236</v>
      </c>
      <c r="AI432" s="270"/>
      <c r="AJ432" s="270"/>
      <c r="AK432" s="270"/>
      <c r="AL432" s="270" t="s">
        <v>19</v>
      </c>
      <c r="AM432" s="270"/>
      <c r="AN432" s="270"/>
      <c r="AO432" s="274"/>
      <c r="AP432" s="997" t="s">
        <v>275</v>
      </c>
      <c r="AQ432" s="997"/>
      <c r="AR432" s="997"/>
      <c r="AS432" s="997"/>
      <c r="AT432" s="997"/>
      <c r="AU432" s="997"/>
      <c r="AV432" s="997"/>
      <c r="AW432" s="997"/>
      <c r="AX432" s="997"/>
      <c r="AY432" s="34">
        <f>$AY$430</f>
        <v>0</v>
      </c>
    </row>
    <row r="433" spans="1:51" ht="26.25" customHeight="1" x14ac:dyDescent="0.2">
      <c r="A433" s="1000">
        <v>1</v>
      </c>
      <c r="B433" s="100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0">
        <v>2</v>
      </c>
      <c r="B434" s="100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0">
        <v>3</v>
      </c>
      <c r="B435" s="100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0">
        <v>4</v>
      </c>
      <c r="B436" s="100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0">
        <v>5</v>
      </c>
      <c r="B437" s="100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0">
        <v>6</v>
      </c>
      <c r="B438" s="100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0">
        <v>7</v>
      </c>
      <c r="B439" s="100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0">
        <v>8</v>
      </c>
      <c r="B440" s="100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0">
        <v>9</v>
      </c>
      <c r="B441" s="100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0">
        <v>10</v>
      </c>
      <c r="B442" s="100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0">
        <v>11</v>
      </c>
      <c r="B443" s="100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0">
        <v>12</v>
      </c>
      <c r="B444" s="100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0">
        <v>13</v>
      </c>
      <c r="B445" s="100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0">
        <v>14</v>
      </c>
      <c r="B446" s="100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0">
        <v>15</v>
      </c>
      <c r="B447" s="100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0">
        <v>16</v>
      </c>
      <c r="B448" s="100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0">
        <v>17</v>
      </c>
      <c r="B449" s="100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0">
        <v>18</v>
      </c>
      <c r="B450" s="100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0">
        <v>19</v>
      </c>
      <c r="B451" s="100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0">
        <v>20</v>
      </c>
      <c r="B452" s="100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0">
        <v>21</v>
      </c>
      <c r="B453" s="100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0">
        <v>22</v>
      </c>
      <c r="B454" s="100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0">
        <v>23</v>
      </c>
      <c r="B455" s="100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0">
        <v>24</v>
      </c>
      <c r="B456" s="100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0">
        <v>25</v>
      </c>
      <c r="B457" s="100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0">
        <v>26</v>
      </c>
      <c r="B458" s="100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0">
        <v>27</v>
      </c>
      <c r="B459" s="100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0">
        <v>28</v>
      </c>
      <c r="B460" s="100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0">
        <v>29</v>
      </c>
      <c r="B461" s="100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0">
        <v>30</v>
      </c>
      <c r="B462" s="100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8" t="s">
        <v>274</v>
      </c>
      <c r="K465" s="999"/>
      <c r="L465" s="999"/>
      <c r="M465" s="999"/>
      <c r="N465" s="999"/>
      <c r="O465" s="999"/>
      <c r="P465" s="134" t="s">
        <v>25</v>
      </c>
      <c r="Q465" s="134"/>
      <c r="R465" s="134"/>
      <c r="S465" s="134"/>
      <c r="T465" s="134"/>
      <c r="U465" s="134"/>
      <c r="V465" s="134"/>
      <c r="W465" s="134"/>
      <c r="X465" s="134"/>
      <c r="Y465" s="272" t="s">
        <v>317</v>
      </c>
      <c r="Z465" s="273"/>
      <c r="AA465" s="273"/>
      <c r="AB465" s="273"/>
      <c r="AC465" s="998" t="s">
        <v>308</v>
      </c>
      <c r="AD465" s="998"/>
      <c r="AE465" s="998"/>
      <c r="AF465" s="998"/>
      <c r="AG465" s="998"/>
      <c r="AH465" s="272" t="s">
        <v>236</v>
      </c>
      <c r="AI465" s="270"/>
      <c r="AJ465" s="270"/>
      <c r="AK465" s="270"/>
      <c r="AL465" s="270" t="s">
        <v>19</v>
      </c>
      <c r="AM465" s="270"/>
      <c r="AN465" s="270"/>
      <c r="AO465" s="274"/>
      <c r="AP465" s="997" t="s">
        <v>275</v>
      </c>
      <c r="AQ465" s="997"/>
      <c r="AR465" s="997"/>
      <c r="AS465" s="997"/>
      <c r="AT465" s="997"/>
      <c r="AU465" s="997"/>
      <c r="AV465" s="997"/>
      <c r="AW465" s="997"/>
      <c r="AX465" s="997"/>
      <c r="AY465" s="34">
        <f>$AY$463</f>
        <v>0</v>
      </c>
    </row>
    <row r="466" spans="1:51" ht="26.25" customHeight="1" x14ac:dyDescent="0.2">
      <c r="A466" s="1000">
        <v>1</v>
      </c>
      <c r="B466" s="100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0">
        <v>2</v>
      </c>
      <c r="B467" s="100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0">
        <v>3</v>
      </c>
      <c r="B468" s="100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0">
        <v>4</v>
      </c>
      <c r="B469" s="100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0">
        <v>5</v>
      </c>
      <c r="B470" s="100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0">
        <v>6</v>
      </c>
      <c r="B471" s="100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0">
        <v>7</v>
      </c>
      <c r="B472" s="100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0">
        <v>8</v>
      </c>
      <c r="B473" s="100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0">
        <v>9</v>
      </c>
      <c r="B474" s="100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0">
        <v>10</v>
      </c>
      <c r="B475" s="100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0">
        <v>11</v>
      </c>
      <c r="B476" s="100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0">
        <v>12</v>
      </c>
      <c r="B477" s="100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0">
        <v>13</v>
      </c>
      <c r="B478" s="100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0">
        <v>14</v>
      </c>
      <c r="B479" s="100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0">
        <v>15</v>
      </c>
      <c r="B480" s="100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0">
        <v>16</v>
      </c>
      <c r="B481" s="100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0">
        <v>17</v>
      </c>
      <c r="B482" s="100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0">
        <v>18</v>
      </c>
      <c r="B483" s="100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0">
        <v>19</v>
      </c>
      <c r="B484" s="100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0">
        <v>20</v>
      </c>
      <c r="B485" s="100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0">
        <v>21</v>
      </c>
      <c r="B486" s="100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0">
        <v>22</v>
      </c>
      <c r="B487" s="100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0">
        <v>23</v>
      </c>
      <c r="B488" s="100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0">
        <v>24</v>
      </c>
      <c r="B489" s="100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0">
        <v>25</v>
      </c>
      <c r="B490" s="100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0">
        <v>26</v>
      </c>
      <c r="B491" s="100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0">
        <v>27</v>
      </c>
      <c r="B492" s="100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0">
        <v>28</v>
      </c>
      <c r="B493" s="100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0">
        <v>29</v>
      </c>
      <c r="B494" s="100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0">
        <v>30</v>
      </c>
      <c r="B495" s="100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8" t="s">
        <v>274</v>
      </c>
      <c r="K498" s="999"/>
      <c r="L498" s="999"/>
      <c r="M498" s="999"/>
      <c r="N498" s="999"/>
      <c r="O498" s="999"/>
      <c r="P498" s="134" t="s">
        <v>25</v>
      </c>
      <c r="Q498" s="134"/>
      <c r="R498" s="134"/>
      <c r="S498" s="134"/>
      <c r="T498" s="134"/>
      <c r="U498" s="134"/>
      <c r="V498" s="134"/>
      <c r="W498" s="134"/>
      <c r="X498" s="134"/>
      <c r="Y498" s="272" t="s">
        <v>317</v>
      </c>
      <c r="Z498" s="273"/>
      <c r="AA498" s="273"/>
      <c r="AB498" s="273"/>
      <c r="AC498" s="998" t="s">
        <v>308</v>
      </c>
      <c r="AD498" s="998"/>
      <c r="AE498" s="998"/>
      <c r="AF498" s="998"/>
      <c r="AG498" s="998"/>
      <c r="AH498" s="272" t="s">
        <v>236</v>
      </c>
      <c r="AI498" s="270"/>
      <c r="AJ498" s="270"/>
      <c r="AK498" s="270"/>
      <c r="AL498" s="270" t="s">
        <v>19</v>
      </c>
      <c r="AM498" s="270"/>
      <c r="AN498" s="270"/>
      <c r="AO498" s="274"/>
      <c r="AP498" s="997" t="s">
        <v>275</v>
      </c>
      <c r="AQ498" s="997"/>
      <c r="AR498" s="997"/>
      <c r="AS498" s="997"/>
      <c r="AT498" s="997"/>
      <c r="AU498" s="997"/>
      <c r="AV498" s="997"/>
      <c r="AW498" s="997"/>
      <c r="AX498" s="997"/>
      <c r="AY498" s="34">
        <f>$AY$496</f>
        <v>0</v>
      </c>
    </row>
    <row r="499" spans="1:51" ht="26.25" customHeight="1" x14ac:dyDescent="0.2">
      <c r="A499" s="1000">
        <v>1</v>
      </c>
      <c r="B499" s="100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0">
        <v>2</v>
      </c>
      <c r="B500" s="100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0">
        <v>3</v>
      </c>
      <c r="B501" s="100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0">
        <v>4</v>
      </c>
      <c r="B502" s="100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0">
        <v>5</v>
      </c>
      <c r="B503" s="100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0">
        <v>6</v>
      </c>
      <c r="B504" s="100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0">
        <v>7</v>
      </c>
      <c r="B505" s="100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0">
        <v>8</v>
      </c>
      <c r="B506" s="100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0">
        <v>9</v>
      </c>
      <c r="B507" s="100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0">
        <v>10</v>
      </c>
      <c r="B508" s="100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0">
        <v>11</v>
      </c>
      <c r="B509" s="100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0">
        <v>12</v>
      </c>
      <c r="B510" s="100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0">
        <v>13</v>
      </c>
      <c r="B511" s="100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0">
        <v>14</v>
      </c>
      <c r="B512" s="100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0">
        <v>15</v>
      </c>
      <c r="B513" s="100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0">
        <v>16</v>
      </c>
      <c r="B514" s="100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0">
        <v>17</v>
      </c>
      <c r="B515" s="100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0">
        <v>18</v>
      </c>
      <c r="B516" s="100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0">
        <v>19</v>
      </c>
      <c r="B517" s="100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0">
        <v>20</v>
      </c>
      <c r="B518" s="100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0">
        <v>21</v>
      </c>
      <c r="B519" s="100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0">
        <v>22</v>
      </c>
      <c r="B520" s="100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0">
        <v>23</v>
      </c>
      <c r="B521" s="100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0">
        <v>24</v>
      </c>
      <c r="B522" s="100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0">
        <v>25</v>
      </c>
      <c r="B523" s="100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0">
        <v>26</v>
      </c>
      <c r="B524" s="100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0">
        <v>27</v>
      </c>
      <c r="B525" s="100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0">
        <v>28</v>
      </c>
      <c r="B526" s="100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0">
        <v>29</v>
      </c>
      <c r="B527" s="100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0">
        <v>30</v>
      </c>
      <c r="B528" s="100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8" t="s">
        <v>274</v>
      </c>
      <c r="K531" s="999"/>
      <c r="L531" s="999"/>
      <c r="M531" s="999"/>
      <c r="N531" s="999"/>
      <c r="O531" s="999"/>
      <c r="P531" s="134" t="s">
        <v>25</v>
      </c>
      <c r="Q531" s="134"/>
      <c r="R531" s="134"/>
      <c r="S531" s="134"/>
      <c r="T531" s="134"/>
      <c r="U531" s="134"/>
      <c r="V531" s="134"/>
      <c r="W531" s="134"/>
      <c r="X531" s="134"/>
      <c r="Y531" s="272" t="s">
        <v>317</v>
      </c>
      <c r="Z531" s="273"/>
      <c r="AA531" s="273"/>
      <c r="AB531" s="273"/>
      <c r="AC531" s="998" t="s">
        <v>308</v>
      </c>
      <c r="AD531" s="998"/>
      <c r="AE531" s="998"/>
      <c r="AF531" s="998"/>
      <c r="AG531" s="998"/>
      <c r="AH531" s="272" t="s">
        <v>236</v>
      </c>
      <c r="AI531" s="270"/>
      <c r="AJ531" s="270"/>
      <c r="AK531" s="270"/>
      <c r="AL531" s="270" t="s">
        <v>19</v>
      </c>
      <c r="AM531" s="270"/>
      <c r="AN531" s="270"/>
      <c r="AO531" s="274"/>
      <c r="AP531" s="997" t="s">
        <v>275</v>
      </c>
      <c r="AQ531" s="997"/>
      <c r="AR531" s="997"/>
      <c r="AS531" s="997"/>
      <c r="AT531" s="997"/>
      <c r="AU531" s="997"/>
      <c r="AV531" s="997"/>
      <c r="AW531" s="997"/>
      <c r="AX531" s="997"/>
      <c r="AY531" s="34">
        <f>$AY$529</f>
        <v>0</v>
      </c>
    </row>
    <row r="532" spans="1:51" ht="26.25" customHeight="1" x14ac:dyDescent="0.2">
      <c r="A532" s="1000">
        <v>1</v>
      </c>
      <c r="B532" s="100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0">
        <v>2</v>
      </c>
      <c r="B533" s="100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0">
        <v>3</v>
      </c>
      <c r="B534" s="100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0">
        <v>4</v>
      </c>
      <c r="B535" s="100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0">
        <v>5</v>
      </c>
      <c r="B536" s="100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0">
        <v>6</v>
      </c>
      <c r="B537" s="100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0">
        <v>7</v>
      </c>
      <c r="B538" s="100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0">
        <v>8</v>
      </c>
      <c r="B539" s="100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0">
        <v>9</v>
      </c>
      <c r="B540" s="100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0">
        <v>10</v>
      </c>
      <c r="B541" s="100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0">
        <v>11</v>
      </c>
      <c r="B542" s="100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0">
        <v>12</v>
      </c>
      <c r="B543" s="100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0">
        <v>13</v>
      </c>
      <c r="B544" s="100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0">
        <v>14</v>
      </c>
      <c r="B545" s="100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0">
        <v>15</v>
      </c>
      <c r="B546" s="100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0">
        <v>16</v>
      </c>
      <c r="B547" s="100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0">
        <v>17</v>
      </c>
      <c r="B548" s="100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0">
        <v>18</v>
      </c>
      <c r="B549" s="100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0">
        <v>19</v>
      </c>
      <c r="B550" s="100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0">
        <v>20</v>
      </c>
      <c r="B551" s="100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0">
        <v>21</v>
      </c>
      <c r="B552" s="100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0">
        <v>22</v>
      </c>
      <c r="B553" s="100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0">
        <v>23</v>
      </c>
      <c r="B554" s="100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0">
        <v>24</v>
      </c>
      <c r="B555" s="100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0">
        <v>25</v>
      </c>
      <c r="B556" s="100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0">
        <v>26</v>
      </c>
      <c r="B557" s="100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0">
        <v>27</v>
      </c>
      <c r="B558" s="100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0">
        <v>28</v>
      </c>
      <c r="B559" s="100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0">
        <v>29</v>
      </c>
      <c r="B560" s="100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0">
        <v>30</v>
      </c>
      <c r="B561" s="100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8" t="s">
        <v>274</v>
      </c>
      <c r="K564" s="999"/>
      <c r="L564" s="999"/>
      <c r="M564" s="999"/>
      <c r="N564" s="999"/>
      <c r="O564" s="999"/>
      <c r="P564" s="134" t="s">
        <v>25</v>
      </c>
      <c r="Q564" s="134"/>
      <c r="R564" s="134"/>
      <c r="S564" s="134"/>
      <c r="T564" s="134"/>
      <c r="U564" s="134"/>
      <c r="V564" s="134"/>
      <c r="W564" s="134"/>
      <c r="X564" s="134"/>
      <c r="Y564" s="272" t="s">
        <v>317</v>
      </c>
      <c r="Z564" s="273"/>
      <c r="AA564" s="273"/>
      <c r="AB564" s="273"/>
      <c r="AC564" s="998" t="s">
        <v>308</v>
      </c>
      <c r="AD564" s="998"/>
      <c r="AE564" s="998"/>
      <c r="AF564" s="998"/>
      <c r="AG564" s="998"/>
      <c r="AH564" s="272" t="s">
        <v>236</v>
      </c>
      <c r="AI564" s="270"/>
      <c r="AJ564" s="270"/>
      <c r="AK564" s="270"/>
      <c r="AL564" s="270" t="s">
        <v>19</v>
      </c>
      <c r="AM564" s="270"/>
      <c r="AN564" s="270"/>
      <c r="AO564" s="274"/>
      <c r="AP564" s="997" t="s">
        <v>275</v>
      </c>
      <c r="AQ564" s="997"/>
      <c r="AR564" s="997"/>
      <c r="AS564" s="997"/>
      <c r="AT564" s="997"/>
      <c r="AU564" s="997"/>
      <c r="AV564" s="997"/>
      <c r="AW564" s="997"/>
      <c r="AX564" s="997"/>
      <c r="AY564" s="34">
        <f>$AY$562</f>
        <v>0</v>
      </c>
    </row>
    <row r="565" spans="1:51" ht="26.25" customHeight="1" x14ac:dyDescent="0.2">
      <c r="A565" s="1000">
        <v>1</v>
      </c>
      <c r="B565" s="100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0">
        <v>2</v>
      </c>
      <c r="B566" s="100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0">
        <v>3</v>
      </c>
      <c r="B567" s="100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0">
        <v>4</v>
      </c>
      <c r="B568" s="100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0">
        <v>5</v>
      </c>
      <c r="B569" s="100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0">
        <v>6</v>
      </c>
      <c r="B570" s="100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0">
        <v>7</v>
      </c>
      <c r="B571" s="100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0">
        <v>8</v>
      </c>
      <c r="B572" s="100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0">
        <v>9</v>
      </c>
      <c r="B573" s="100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0">
        <v>10</v>
      </c>
      <c r="B574" s="100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0">
        <v>11</v>
      </c>
      <c r="B575" s="100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0">
        <v>12</v>
      </c>
      <c r="B576" s="100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0">
        <v>13</v>
      </c>
      <c r="B577" s="100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0">
        <v>14</v>
      </c>
      <c r="B578" s="100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0">
        <v>15</v>
      </c>
      <c r="B579" s="100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0">
        <v>16</v>
      </c>
      <c r="B580" s="100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0">
        <v>17</v>
      </c>
      <c r="B581" s="100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0">
        <v>18</v>
      </c>
      <c r="B582" s="100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0">
        <v>19</v>
      </c>
      <c r="B583" s="100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0">
        <v>20</v>
      </c>
      <c r="B584" s="100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0">
        <v>21</v>
      </c>
      <c r="B585" s="100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0">
        <v>22</v>
      </c>
      <c r="B586" s="100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0">
        <v>23</v>
      </c>
      <c r="B587" s="100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0">
        <v>24</v>
      </c>
      <c r="B588" s="100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0">
        <v>25</v>
      </c>
      <c r="B589" s="100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0">
        <v>26</v>
      </c>
      <c r="B590" s="100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0">
        <v>27</v>
      </c>
      <c r="B591" s="100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0">
        <v>28</v>
      </c>
      <c r="B592" s="100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0">
        <v>29</v>
      </c>
      <c r="B593" s="100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0">
        <v>30</v>
      </c>
      <c r="B594" s="100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8" t="s">
        <v>274</v>
      </c>
      <c r="K597" s="999"/>
      <c r="L597" s="999"/>
      <c r="M597" s="999"/>
      <c r="N597" s="999"/>
      <c r="O597" s="999"/>
      <c r="P597" s="134" t="s">
        <v>25</v>
      </c>
      <c r="Q597" s="134"/>
      <c r="R597" s="134"/>
      <c r="S597" s="134"/>
      <c r="T597" s="134"/>
      <c r="U597" s="134"/>
      <c r="V597" s="134"/>
      <c r="W597" s="134"/>
      <c r="X597" s="134"/>
      <c r="Y597" s="272" t="s">
        <v>317</v>
      </c>
      <c r="Z597" s="273"/>
      <c r="AA597" s="273"/>
      <c r="AB597" s="273"/>
      <c r="AC597" s="998" t="s">
        <v>308</v>
      </c>
      <c r="AD597" s="998"/>
      <c r="AE597" s="998"/>
      <c r="AF597" s="998"/>
      <c r="AG597" s="998"/>
      <c r="AH597" s="272" t="s">
        <v>236</v>
      </c>
      <c r="AI597" s="270"/>
      <c r="AJ597" s="270"/>
      <c r="AK597" s="270"/>
      <c r="AL597" s="270" t="s">
        <v>19</v>
      </c>
      <c r="AM597" s="270"/>
      <c r="AN597" s="270"/>
      <c r="AO597" s="274"/>
      <c r="AP597" s="997" t="s">
        <v>275</v>
      </c>
      <c r="AQ597" s="997"/>
      <c r="AR597" s="997"/>
      <c r="AS597" s="997"/>
      <c r="AT597" s="997"/>
      <c r="AU597" s="997"/>
      <c r="AV597" s="997"/>
      <c r="AW597" s="997"/>
      <c r="AX597" s="997"/>
      <c r="AY597" s="34">
        <f>$AY$595</f>
        <v>0</v>
      </c>
    </row>
    <row r="598" spans="1:51" ht="26.25" customHeight="1" x14ac:dyDescent="0.2">
      <c r="A598" s="1000">
        <v>1</v>
      </c>
      <c r="B598" s="100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0">
        <v>2</v>
      </c>
      <c r="B599" s="100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0">
        <v>3</v>
      </c>
      <c r="B600" s="100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0">
        <v>4</v>
      </c>
      <c r="B601" s="100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0">
        <v>5</v>
      </c>
      <c r="B602" s="100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0">
        <v>6</v>
      </c>
      <c r="B603" s="100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0">
        <v>7</v>
      </c>
      <c r="B604" s="100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0">
        <v>8</v>
      </c>
      <c r="B605" s="100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0">
        <v>9</v>
      </c>
      <c r="B606" s="100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0">
        <v>10</v>
      </c>
      <c r="B607" s="100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0">
        <v>11</v>
      </c>
      <c r="B608" s="100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0">
        <v>12</v>
      </c>
      <c r="B609" s="100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0">
        <v>13</v>
      </c>
      <c r="B610" s="100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0">
        <v>14</v>
      </c>
      <c r="B611" s="100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0">
        <v>15</v>
      </c>
      <c r="B612" s="100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0">
        <v>16</v>
      </c>
      <c r="B613" s="100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0">
        <v>17</v>
      </c>
      <c r="B614" s="100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0">
        <v>18</v>
      </c>
      <c r="B615" s="100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0">
        <v>19</v>
      </c>
      <c r="B616" s="100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0">
        <v>20</v>
      </c>
      <c r="B617" s="100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0">
        <v>21</v>
      </c>
      <c r="B618" s="100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0">
        <v>22</v>
      </c>
      <c r="B619" s="100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0">
        <v>23</v>
      </c>
      <c r="B620" s="100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0">
        <v>24</v>
      </c>
      <c r="B621" s="100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0">
        <v>25</v>
      </c>
      <c r="B622" s="100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0">
        <v>26</v>
      </c>
      <c r="B623" s="100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0">
        <v>27</v>
      </c>
      <c r="B624" s="100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0">
        <v>28</v>
      </c>
      <c r="B625" s="100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0">
        <v>29</v>
      </c>
      <c r="B626" s="100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0">
        <v>30</v>
      </c>
      <c r="B627" s="100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8" t="s">
        <v>274</v>
      </c>
      <c r="K630" s="999"/>
      <c r="L630" s="999"/>
      <c r="M630" s="999"/>
      <c r="N630" s="999"/>
      <c r="O630" s="999"/>
      <c r="P630" s="134" t="s">
        <v>25</v>
      </c>
      <c r="Q630" s="134"/>
      <c r="R630" s="134"/>
      <c r="S630" s="134"/>
      <c r="T630" s="134"/>
      <c r="U630" s="134"/>
      <c r="V630" s="134"/>
      <c r="W630" s="134"/>
      <c r="X630" s="134"/>
      <c r="Y630" s="272" t="s">
        <v>317</v>
      </c>
      <c r="Z630" s="273"/>
      <c r="AA630" s="273"/>
      <c r="AB630" s="273"/>
      <c r="AC630" s="998" t="s">
        <v>308</v>
      </c>
      <c r="AD630" s="998"/>
      <c r="AE630" s="998"/>
      <c r="AF630" s="998"/>
      <c r="AG630" s="998"/>
      <c r="AH630" s="272" t="s">
        <v>236</v>
      </c>
      <c r="AI630" s="270"/>
      <c r="AJ630" s="270"/>
      <c r="AK630" s="270"/>
      <c r="AL630" s="270" t="s">
        <v>19</v>
      </c>
      <c r="AM630" s="270"/>
      <c r="AN630" s="270"/>
      <c r="AO630" s="274"/>
      <c r="AP630" s="997" t="s">
        <v>275</v>
      </c>
      <c r="AQ630" s="997"/>
      <c r="AR630" s="997"/>
      <c r="AS630" s="997"/>
      <c r="AT630" s="997"/>
      <c r="AU630" s="997"/>
      <c r="AV630" s="997"/>
      <c r="AW630" s="997"/>
      <c r="AX630" s="997"/>
      <c r="AY630" s="34">
        <f>$AY$628</f>
        <v>0</v>
      </c>
    </row>
    <row r="631" spans="1:51" ht="26.25" customHeight="1" x14ac:dyDescent="0.2">
      <c r="A631" s="1000">
        <v>1</v>
      </c>
      <c r="B631" s="100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0">
        <v>2</v>
      </c>
      <c r="B632" s="100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0">
        <v>3</v>
      </c>
      <c r="B633" s="100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0">
        <v>4</v>
      </c>
      <c r="B634" s="100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0">
        <v>5</v>
      </c>
      <c r="B635" s="100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0">
        <v>6</v>
      </c>
      <c r="B636" s="100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0">
        <v>7</v>
      </c>
      <c r="B637" s="100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0">
        <v>8</v>
      </c>
      <c r="B638" s="100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0">
        <v>9</v>
      </c>
      <c r="B639" s="100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0">
        <v>10</v>
      </c>
      <c r="B640" s="100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0">
        <v>11</v>
      </c>
      <c r="B641" s="100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0">
        <v>12</v>
      </c>
      <c r="B642" s="100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0">
        <v>13</v>
      </c>
      <c r="B643" s="100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0">
        <v>14</v>
      </c>
      <c r="B644" s="100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0">
        <v>15</v>
      </c>
      <c r="B645" s="100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0">
        <v>16</v>
      </c>
      <c r="B646" s="100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0">
        <v>17</v>
      </c>
      <c r="B647" s="100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0">
        <v>18</v>
      </c>
      <c r="B648" s="100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0">
        <v>19</v>
      </c>
      <c r="B649" s="100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0">
        <v>20</v>
      </c>
      <c r="B650" s="100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0">
        <v>21</v>
      </c>
      <c r="B651" s="100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0">
        <v>22</v>
      </c>
      <c r="B652" s="100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0">
        <v>23</v>
      </c>
      <c r="B653" s="100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0">
        <v>24</v>
      </c>
      <c r="B654" s="100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0">
        <v>25</v>
      </c>
      <c r="B655" s="100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0">
        <v>26</v>
      </c>
      <c r="B656" s="100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0">
        <v>27</v>
      </c>
      <c r="B657" s="100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0">
        <v>28</v>
      </c>
      <c r="B658" s="100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0">
        <v>29</v>
      </c>
      <c r="B659" s="100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0">
        <v>30</v>
      </c>
      <c r="B660" s="100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8" t="s">
        <v>274</v>
      </c>
      <c r="K663" s="999"/>
      <c r="L663" s="999"/>
      <c r="M663" s="999"/>
      <c r="N663" s="999"/>
      <c r="O663" s="999"/>
      <c r="P663" s="134" t="s">
        <v>25</v>
      </c>
      <c r="Q663" s="134"/>
      <c r="R663" s="134"/>
      <c r="S663" s="134"/>
      <c r="T663" s="134"/>
      <c r="U663" s="134"/>
      <c r="V663" s="134"/>
      <c r="W663" s="134"/>
      <c r="X663" s="134"/>
      <c r="Y663" s="272" t="s">
        <v>317</v>
      </c>
      <c r="Z663" s="273"/>
      <c r="AA663" s="273"/>
      <c r="AB663" s="273"/>
      <c r="AC663" s="998" t="s">
        <v>308</v>
      </c>
      <c r="AD663" s="998"/>
      <c r="AE663" s="998"/>
      <c r="AF663" s="998"/>
      <c r="AG663" s="998"/>
      <c r="AH663" s="272" t="s">
        <v>236</v>
      </c>
      <c r="AI663" s="270"/>
      <c r="AJ663" s="270"/>
      <c r="AK663" s="270"/>
      <c r="AL663" s="270" t="s">
        <v>19</v>
      </c>
      <c r="AM663" s="270"/>
      <c r="AN663" s="270"/>
      <c r="AO663" s="274"/>
      <c r="AP663" s="997" t="s">
        <v>275</v>
      </c>
      <c r="AQ663" s="997"/>
      <c r="AR663" s="997"/>
      <c r="AS663" s="997"/>
      <c r="AT663" s="997"/>
      <c r="AU663" s="997"/>
      <c r="AV663" s="997"/>
      <c r="AW663" s="997"/>
      <c r="AX663" s="997"/>
      <c r="AY663" s="34">
        <f>$AY$661</f>
        <v>0</v>
      </c>
    </row>
    <row r="664" spans="1:51" ht="26.25" customHeight="1" x14ac:dyDescent="0.2">
      <c r="A664" s="1000">
        <v>1</v>
      </c>
      <c r="B664" s="100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0">
        <v>2</v>
      </c>
      <c r="B665" s="100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0">
        <v>3</v>
      </c>
      <c r="B666" s="100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0">
        <v>4</v>
      </c>
      <c r="B667" s="100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0">
        <v>5</v>
      </c>
      <c r="B668" s="100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0">
        <v>6</v>
      </c>
      <c r="B669" s="100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0">
        <v>7</v>
      </c>
      <c r="B670" s="100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0">
        <v>8</v>
      </c>
      <c r="B671" s="100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0">
        <v>9</v>
      </c>
      <c r="B672" s="100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0">
        <v>10</v>
      </c>
      <c r="B673" s="100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0">
        <v>11</v>
      </c>
      <c r="B674" s="100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0">
        <v>12</v>
      </c>
      <c r="B675" s="100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0">
        <v>13</v>
      </c>
      <c r="B676" s="100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0">
        <v>14</v>
      </c>
      <c r="B677" s="100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0">
        <v>15</v>
      </c>
      <c r="B678" s="100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0">
        <v>16</v>
      </c>
      <c r="B679" s="100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0">
        <v>17</v>
      </c>
      <c r="B680" s="100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0">
        <v>18</v>
      </c>
      <c r="B681" s="100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0">
        <v>19</v>
      </c>
      <c r="B682" s="100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0">
        <v>20</v>
      </c>
      <c r="B683" s="100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0">
        <v>21</v>
      </c>
      <c r="B684" s="100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0">
        <v>22</v>
      </c>
      <c r="B685" s="100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0">
        <v>23</v>
      </c>
      <c r="B686" s="100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0">
        <v>24</v>
      </c>
      <c r="B687" s="100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0">
        <v>25</v>
      </c>
      <c r="B688" s="100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0">
        <v>26</v>
      </c>
      <c r="B689" s="100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0">
        <v>27</v>
      </c>
      <c r="B690" s="100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0">
        <v>28</v>
      </c>
      <c r="B691" s="100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0">
        <v>29</v>
      </c>
      <c r="B692" s="100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0">
        <v>30</v>
      </c>
      <c r="B693" s="100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8" t="s">
        <v>274</v>
      </c>
      <c r="K696" s="999"/>
      <c r="L696" s="999"/>
      <c r="M696" s="999"/>
      <c r="N696" s="999"/>
      <c r="O696" s="999"/>
      <c r="P696" s="134" t="s">
        <v>25</v>
      </c>
      <c r="Q696" s="134"/>
      <c r="R696" s="134"/>
      <c r="S696" s="134"/>
      <c r="T696" s="134"/>
      <c r="U696" s="134"/>
      <c r="V696" s="134"/>
      <c r="W696" s="134"/>
      <c r="X696" s="134"/>
      <c r="Y696" s="272" t="s">
        <v>317</v>
      </c>
      <c r="Z696" s="273"/>
      <c r="AA696" s="273"/>
      <c r="AB696" s="273"/>
      <c r="AC696" s="998" t="s">
        <v>308</v>
      </c>
      <c r="AD696" s="998"/>
      <c r="AE696" s="998"/>
      <c r="AF696" s="998"/>
      <c r="AG696" s="998"/>
      <c r="AH696" s="272" t="s">
        <v>236</v>
      </c>
      <c r="AI696" s="270"/>
      <c r="AJ696" s="270"/>
      <c r="AK696" s="270"/>
      <c r="AL696" s="270" t="s">
        <v>19</v>
      </c>
      <c r="AM696" s="270"/>
      <c r="AN696" s="270"/>
      <c r="AO696" s="274"/>
      <c r="AP696" s="997" t="s">
        <v>275</v>
      </c>
      <c r="AQ696" s="997"/>
      <c r="AR696" s="997"/>
      <c r="AS696" s="997"/>
      <c r="AT696" s="997"/>
      <c r="AU696" s="997"/>
      <c r="AV696" s="997"/>
      <c r="AW696" s="997"/>
      <c r="AX696" s="997"/>
      <c r="AY696" s="34">
        <f>$AY$694</f>
        <v>0</v>
      </c>
    </row>
    <row r="697" spans="1:51" ht="26.25" customHeight="1" x14ac:dyDescent="0.2">
      <c r="A697" s="1000">
        <v>1</v>
      </c>
      <c r="B697" s="100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0">
        <v>2</v>
      </c>
      <c r="B698" s="100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0">
        <v>3</v>
      </c>
      <c r="B699" s="100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0">
        <v>4</v>
      </c>
      <c r="B700" s="100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0">
        <v>5</v>
      </c>
      <c r="B701" s="100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0">
        <v>6</v>
      </c>
      <c r="B702" s="100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0">
        <v>7</v>
      </c>
      <c r="B703" s="100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0">
        <v>8</v>
      </c>
      <c r="B704" s="100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0">
        <v>9</v>
      </c>
      <c r="B705" s="100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0">
        <v>10</v>
      </c>
      <c r="B706" s="100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0">
        <v>11</v>
      </c>
      <c r="B707" s="100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0">
        <v>12</v>
      </c>
      <c r="B708" s="100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0">
        <v>13</v>
      </c>
      <c r="B709" s="100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0">
        <v>14</v>
      </c>
      <c r="B710" s="100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0">
        <v>15</v>
      </c>
      <c r="B711" s="100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0">
        <v>16</v>
      </c>
      <c r="B712" s="100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0">
        <v>17</v>
      </c>
      <c r="B713" s="100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0">
        <v>18</v>
      </c>
      <c r="B714" s="100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0">
        <v>19</v>
      </c>
      <c r="B715" s="100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0">
        <v>20</v>
      </c>
      <c r="B716" s="100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0">
        <v>21</v>
      </c>
      <c r="B717" s="100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0">
        <v>22</v>
      </c>
      <c r="B718" s="100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0">
        <v>23</v>
      </c>
      <c r="B719" s="100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0">
        <v>24</v>
      </c>
      <c r="B720" s="100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0">
        <v>25</v>
      </c>
      <c r="B721" s="100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0">
        <v>26</v>
      </c>
      <c r="B722" s="100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0">
        <v>27</v>
      </c>
      <c r="B723" s="100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0">
        <v>28</v>
      </c>
      <c r="B724" s="100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0">
        <v>29</v>
      </c>
      <c r="B725" s="100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0">
        <v>30</v>
      </c>
      <c r="B726" s="100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8" t="s">
        <v>274</v>
      </c>
      <c r="K729" s="999"/>
      <c r="L729" s="999"/>
      <c r="M729" s="999"/>
      <c r="N729" s="999"/>
      <c r="O729" s="999"/>
      <c r="P729" s="134" t="s">
        <v>25</v>
      </c>
      <c r="Q729" s="134"/>
      <c r="R729" s="134"/>
      <c r="S729" s="134"/>
      <c r="T729" s="134"/>
      <c r="U729" s="134"/>
      <c r="V729" s="134"/>
      <c r="W729" s="134"/>
      <c r="X729" s="134"/>
      <c r="Y729" s="272" t="s">
        <v>317</v>
      </c>
      <c r="Z729" s="273"/>
      <c r="AA729" s="273"/>
      <c r="AB729" s="273"/>
      <c r="AC729" s="998" t="s">
        <v>308</v>
      </c>
      <c r="AD729" s="998"/>
      <c r="AE729" s="998"/>
      <c r="AF729" s="998"/>
      <c r="AG729" s="998"/>
      <c r="AH729" s="272" t="s">
        <v>236</v>
      </c>
      <c r="AI729" s="270"/>
      <c r="AJ729" s="270"/>
      <c r="AK729" s="270"/>
      <c r="AL729" s="270" t="s">
        <v>19</v>
      </c>
      <c r="AM729" s="270"/>
      <c r="AN729" s="270"/>
      <c r="AO729" s="274"/>
      <c r="AP729" s="997" t="s">
        <v>275</v>
      </c>
      <c r="AQ729" s="997"/>
      <c r="AR729" s="997"/>
      <c r="AS729" s="997"/>
      <c r="AT729" s="997"/>
      <c r="AU729" s="997"/>
      <c r="AV729" s="997"/>
      <c r="AW729" s="997"/>
      <c r="AX729" s="997"/>
      <c r="AY729" s="34">
        <f>$AY$727</f>
        <v>0</v>
      </c>
    </row>
    <row r="730" spans="1:51" ht="26.25" customHeight="1" x14ac:dyDescent="0.2">
      <c r="A730" s="1000">
        <v>1</v>
      </c>
      <c r="B730" s="100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0">
        <v>2</v>
      </c>
      <c r="B731" s="100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0">
        <v>3</v>
      </c>
      <c r="B732" s="100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0">
        <v>4</v>
      </c>
      <c r="B733" s="100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0">
        <v>5</v>
      </c>
      <c r="B734" s="100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0">
        <v>6</v>
      </c>
      <c r="B735" s="100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0">
        <v>7</v>
      </c>
      <c r="B736" s="100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0">
        <v>8</v>
      </c>
      <c r="B737" s="100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0">
        <v>9</v>
      </c>
      <c r="B738" s="100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0">
        <v>10</v>
      </c>
      <c r="B739" s="100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0">
        <v>11</v>
      </c>
      <c r="B740" s="100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0">
        <v>12</v>
      </c>
      <c r="B741" s="100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0">
        <v>13</v>
      </c>
      <c r="B742" s="100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0">
        <v>14</v>
      </c>
      <c r="B743" s="100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0">
        <v>15</v>
      </c>
      <c r="B744" s="100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0">
        <v>16</v>
      </c>
      <c r="B745" s="100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0">
        <v>17</v>
      </c>
      <c r="B746" s="100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0">
        <v>18</v>
      </c>
      <c r="B747" s="100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0">
        <v>19</v>
      </c>
      <c r="B748" s="100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0">
        <v>20</v>
      </c>
      <c r="B749" s="100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0">
        <v>21</v>
      </c>
      <c r="B750" s="100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0">
        <v>22</v>
      </c>
      <c r="B751" s="100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0">
        <v>23</v>
      </c>
      <c r="B752" s="100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0">
        <v>24</v>
      </c>
      <c r="B753" s="100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0">
        <v>25</v>
      </c>
      <c r="B754" s="100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0">
        <v>26</v>
      </c>
      <c r="B755" s="100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0">
        <v>27</v>
      </c>
      <c r="B756" s="100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0">
        <v>28</v>
      </c>
      <c r="B757" s="100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0">
        <v>29</v>
      </c>
      <c r="B758" s="100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0">
        <v>30</v>
      </c>
      <c r="B759" s="100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8" t="s">
        <v>274</v>
      </c>
      <c r="K762" s="999"/>
      <c r="L762" s="999"/>
      <c r="M762" s="999"/>
      <c r="N762" s="999"/>
      <c r="O762" s="999"/>
      <c r="P762" s="134" t="s">
        <v>25</v>
      </c>
      <c r="Q762" s="134"/>
      <c r="R762" s="134"/>
      <c r="S762" s="134"/>
      <c r="T762" s="134"/>
      <c r="U762" s="134"/>
      <c r="V762" s="134"/>
      <c r="W762" s="134"/>
      <c r="X762" s="134"/>
      <c r="Y762" s="272" t="s">
        <v>317</v>
      </c>
      <c r="Z762" s="273"/>
      <c r="AA762" s="273"/>
      <c r="AB762" s="273"/>
      <c r="AC762" s="998" t="s">
        <v>308</v>
      </c>
      <c r="AD762" s="998"/>
      <c r="AE762" s="998"/>
      <c r="AF762" s="998"/>
      <c r="AG762" s="998"/>
      <c r="AH762" s="272" t="s">
        <v>236</v>
      </c>
      <c r="AI762" s="270"/>
      <c r="AJ762" s="270"/>
      <c r="AK762" s="270"/>
      <c r="AL762" s="270" t="s">
        <v>19</v>
      </c>
      <c r="AM762" s="270"/>
      <c r="AN762" s="270"/>
      <c r="AO762" s="274"/>
      <c r="AP762" s="997" t="s">
        <v>275</v>
      </c>
      <c r="AQ762" s="997"/>
      <c r="AR762" s="997"/>
      <c r="AS762" s="997"/>
      <c r="AT762" s="997"/>
      <c r="AU762" s="997"/>
      <c r="AV762" s="997"/>
      <c r="AW762" s="997"/>
      <c r="AX762" s="997"/>
      <c r="AY762" s="34">
        <f>$AY$760</f>
        <v>0</v>
      </c>
    </row>
    <row r="763" spans="1:51" ht="26.25" customHeight="1" x14ac:dyDescent="0.2">
      <c r="A763" s="1000">
        <v>1</v>
      </c>
      <c r="B763" s="100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0">
        <v>2</v>
      </c>
      <c r="B764" s="100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0">
        <v>3</v>
      </c>
      <c r="B765" s="100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0">
        <v>4</v>
      </c>
      <c r="B766" s="100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0">
        <v>5</v>
      </c>
      <c r="B767" s="100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0">
        <v>6</v>
      </c>
      <c r="B768" s="100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0">
        <v>7</v>
      </c>
      <c r="B769" s="100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0">
        <v>8</v>
      </c>
      <c r="B770" s="100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0">
        <v>9</v>
      </c>
      <c r="B771" s="100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0">
        <v>10</v>
      </c>
      <c r="B772" s="100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0">
        <v>11</v>
      </c>
      <c r="B773" s="100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0">
        <v>12</v>
      </c>
      <c r="B774" s="100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0">
        <v>13</v>
      </c>
      <c r="B775" s="100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0">
        <v>14</v>
      </c>
      <c r="B776" s="100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0">
        <v>15</v>
      </c>
      <c r="B777" s="100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0">
        <v>16</v>
      </c>
      <c r="B778" s="100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0">
        <v>17</v>
      </c>
      <c r="B779" s="100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0">
        <v>18</v>
      </c>
      <c r="B780" s="100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0">
        <v>19</v>
      </c>
      <c r="B781" s="100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0">
        <v>20</v>
      </c>
      <c r="B782" s="100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0">
        <v>21</v>
      </c>
      <c r="B783" s="100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0">
        <v>22</v>
      </c>
      <c r="B784" s="100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0">
        <v>23</v>
      </c>
      <c r="B785" s="100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0">
        <v>24</v>
      </c>
      <c r="B786" s="100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0">
        <v>25</v>
      </c>
      <c r="B787" s="100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0">
        <v>26</v>
      </c>
      <c r="B788" s="100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0">
        <v>27</v>
      </c>
      <c r="B789" s="100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0">
        <v>28</v>
      </c>
      <c r="B790" s="100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0">
        <v>29</v>
      </c>
      <c r="B791" s="100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0">
        <v>30</v>
      </c>
      <c r="B792" s="100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8" t="s">
        <v>274</v>
      </c>
      <c r="K795" s="999"/>
      <c r="L795" s="999"/>
      <c r="M795" s="999"/>
      <c r="N795" s="999"/>
      <c r="O795" s="999"/>
      <c r="P795" s="134" t="s">
        <v>25</v>
      </c>
      <c r="Q795" s="134"/>
      <c r="R795" s="134"/>
      <c r="S795" s="134"/>
      <c r="T795" s="134"/>
      <c r="U795" s="134"/>
      <c r="V795" s="134"/>
      <c r="W795" s="134"/>
      <c r="X795" s="134"/>
      <c r="Y795" s="272" t="s">
        <v>317</v>
      </c>
      <c r="Z795" s="273"/>
      <c r="AA795" s="273"/>
      <c r="AB795" s="273"/>
      <c r="AC795" s="998" t="s">
        <v>308</v>
      </c>
      <c r="AD795" s="998"/>
      <c r="AE795" s="998"/>
      <c r="AF795" s="998"/>
      <c r="AG795" s="998"/>
      <c r="AH795" s="272" t="s">
        <v>236</v>
      </c>
      <c r="AI795" s="270"/>
      <c r="AJ795" s="270"/>
      <c r="AK795" s="270"/>
      <c r="AL795" s="270" t="s">
        <v>19</v>
      </c>
      <c r="AM795" s="270"/>
      <c r="AN795" s="270"/>
      <c r="AO795" s="274"/>
      <c r="AP795" s="997" t="s">
        <v>275</v>
      </c>
      <c r="AQ795" s="997"/>
      <c r="AR795" s="997"/>
      <c r="AS795" s="997"/>
      <c r="AT795" s="997"/>
      <c r="AU795" s="997"/>
      <c r="AV795" s="997"/>
      <c r="AW795" s="997"/>
      <c r="AX795" s="997"/>
      <c r="AY795" s="34">
        <f>$AY$793</f>
        <v>0</v>
      </c>
    </row>
    <row r="796" spans="1:51" ht="26.25" customHeight="1" x14ac:dyDescent="0.2">
      <c r="A796" s="1000">
        <v>1</v>
      </c>
      <c r="B796" s="100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0">
        <v>2</v>
      </c>
      <c r="B797" s="100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0">
        <v>3</v>
      </c>
      <c r="B798" s="100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0">
        <v>4</v>
      </c>
      <c r="B799" s="100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0">
        <v>5</v>
      </c>
      <c r="B800" s="100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0">
        <v>6</v>
      </c>
      <c r="B801" s="100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0">
        <v>7</v>
      </c>
      <c r="B802" s="100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0">
        <v>8</v>
      </c>
      <c r="B803" s="100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0">
        <v>9</v>
      </c>
      <c r="B804" s="100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0">
        <v>10</v>
      </c>
      <c r="B805" s="100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0">
        <v>11</v>
      </c>
      <c r="B806" s="100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0">
        <v>12</v>
      </c>
      <c r="B807" s="100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0">
        <v>13</v>
      </c>
      <c r="B808" s="100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0">
        <v>14</v>
      </c>
      <c r="B809" s="100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0">
        <v>15</v>
      </c>
      <c r="B810" s="100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0">
        <v>16</v>
      </c>
      <c r="B811" s="100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0">
        <v>17</v>
      </c>
      <c r="B812" s="100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0">
        <v>18</v>
      </c>
      <c r="B813" s="100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0">
        <v>19</v>
      </c>
      <c r="B814" s="100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0">
        <v>20</v>
      </c>
      <c r="B815" s="100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0">
        <v>21</v>
      </c>
      <c r="B816" s="100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0">
        <v>22</v>
      </c>
      <c r="B817" s="100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0">
        <v>23</v>
      </c>
      <c r="B818" s="100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0">
        <v>24</v>
      </c>
      <c r="B819" s="100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0">
        <v>25</v>
      </c>
      <c r="B820" s="100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0">
        <v>26</v>
      </c>
      <c r="B821" s="100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0">
        <v>27</v>
      </c>
      <c r="B822" s="100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0">
        <v>28</v>
      </c>
      <c r="B823" s="100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0">
        <v>29</v>
      </c>
      <c r="B824" s="100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0">
        <v>30</v>
      </c>
      <c r="B825" s="100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8" t="s">
        <v>274</v>
      </c>
      <c r="K828" s="999"/>
      <c r="L828" s="999"/>
      <c r="M828" s="999"/>
      <c r="N828" s="999"/>
      <c r="O828" s="999"/>
      <c r="P828" s="134" t="s">
        <v>25</v>
      </c>
      <c r="Q828" s="134"/>
      <c r="R828" s="134"/>
      <c r="S828" s="134"/>
      <c r="T828" s="134"/>
      <c r="U828" s="134"/>
      <c r="V828" s="134"/>
      <c r="W828" s="134"/>
      <c r="X828" s="134"/>
      <c r="Y828" s="272" t="s">
        <v>317</v>
      </c>
      <c r="Z828" s="273"/>
      <c r="AA828" s="273"/>
      <c r="AB828" s="273"/>
      <c r="AC828" s="998" t="s">
        <v>308</v>
      </c>
      <c r="AD828" s="998"/>
      <c r="AE828" s="998"/>
      <c r="AF828" s="998"/>
      <c r="AG828" s="998"/>
      <c r="AH828" s="272" t="s">
        <v>236</v>
      </c>
      <c r="AI828" s="270"/>
      <c r="AJ828" s="270"/>
      <c r="AK828" s="270"/>
      <c r="AL828" s="270" t="s">
        <v>19</v>
      </c>
      <c r="AM828" s="270"/>
      <c r="AN828" s="270"/>
      <c r="AO828" s="274"/>
      <c r="AP828" s="997" t="s">
        <v>275</v>
      </c>
      <c r="AQ828" s="997"/>
      <c r="AR828" s="997"/>
      <c r="AS828" s="997"/>
      <c r="AT828" s="997"/>
      <c r="AU828" s="997"/>
      <c r="AV828" s="997"/>
      <c r="AW828" s="997"/>
      <c r="AX828" s="997"/>
      <c r="AY828" s="34">
        <f>$AY$826</f>
        <v>0</v>
      </c>
    </row>
    <row r="829" spans="1:51" ht="26.25" customHeight="1" x14ac:dyDescent="0.2">
      <c r="A829" s="1000">
        <v>1</v>
      </c>
      <c r="B829" s="100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0">
        <v>2</v>
      </c>
      <c r="B830" s="100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0">
        <v>3</v>
      </c>
      <c r="B831" s="100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0">
        <v>4</v>
      </c>
      <c r="B832" s="100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0">
        <v>5</v>
      </c>
      <c r="B833" s="100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0">
        <v>6</v>
      </c>
      <c r="B834" s="100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0">
        <v>7</v>
      </c>
      <c r="B835" s="100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0">
        <v>8</v>
      </c>
      <c r="B836" s="100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0">
        <v>9</v>
      </c>
      <c r="B837" s="100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0">
        <v>10</v>
      </c>
      <c r="B838" s="100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0">
        <v>11</v>
      </c>
      <c r="B839" s="100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0">
        <v>12</v>
      </c>
      <c r="B840" s="100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0">
        <v>13</v>
      </c>
      <c r="B841" s="100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0">
        <v>14</v>
      </c>
      <c r="B842" s="100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0">
        <v>15</v>
      </c>
      <c r="B843" s="100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0">
        <v>16</v>
      </c>
      <c r="B844" s="100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0">
        <v>17</v>
      </c>
      <c r="B845" s="100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0">
        <v>18</v>
      </c>
      <c r="B846" s="100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0">
        <v>19</v>
      </c>
      <c r="B847" s="100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0">
        <v>20</v>
      </c>
      <c r="B848" s="100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0">
        <v>21</v>
      </c>
      <c r="B849" s="100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0">
        <v>22</v>
      </c>
      <c r="B850" s="100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0">
        <v>23</v>
      </c>
      <c r="B851" s="100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0">
        <v>24</v>
      </c>
      <c r="B852" s="100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0">
        <v>25</v>
      </c>
      <c r="B853" s="100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0">
        <v>26</v>
      </c>
      <c r="B854" s="100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0">
        <v>27</v>
      </c>
      <c r="B855" s="100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0">
        <v>28</v>
      </c>
      <c r="B856" s="100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0">
        <v>29</v>
      </c>
      <c r="B857" s="100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0">
        <v>30</v>
      </c>
      <c r="B858" s="100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8" t="s">
        <v>274</v>
      </c>
      <c r="K861" s="999"/>
      <c r="L861" s="999"/>
      <c r="M861" s="999"/>
      <c r="N861" s="999"/>
      <c r="O861" s="999"/>
      <c r="P861" s="134" t="s">
        <v>25</v>
      </c>
      <c r="Q861" s="134"/>
      <c r="R861" s="134"/>
      <c r="S861" s="134"/>
      <c r="T861" s="134"/>
      <c r="U861" s="134"/>
      <c r="V861" s="134"/>
      <c r="W861" s="134"/>
      <c r="X861" s="134"/>
      <c r="Y861" s="272" t="s">
        <v>317</v>
      </c>
      <c r="Z861" s="273"/>
      <c r="AA861" s="273"/>
      <c r="AB861" s="273"/>
      <c r="AC861" s="998" t="s">
        <v>308</v>
      </c>
      <c r="AD861" s="998"/>
      <c r="AE861" s="998"/>
      <c r="AF861" s="998"/>
      <c r="AG861" s="998"/>
      <c r="AH861" s="272" t="s">
        <v>236</v>
      </c>
      <c r="AI861" s="270"/>
      <c r="AJ861" s="270"/>
      <c r="AK861" s="270"/>
      <c r="AL861" s="270" t="s">
        <v>19</v>
      </c>
      <c r="AM861" s="270"/>
      <c r="AN861" s="270"/>
      <c r="AO861" s="274"/>
      <c r="AP861" s="997" t="s">
        <v>275</v>
      </c>
      <c r="AQ861" s="997"/>
      <c r="AR861" s="997"/>
      <c r="AS861" s="997"/>
      <c r="AT861" s="997"/>
      <c r="AU861" s="997"/>
      <c r="AV861" s="997"/>
      <c r="AW861" s="997"/>
      <c r="AX861" s="997"/>
      <c r="AY861" s="34">
        <f>$AY$859</f>
        <v>0</v>
      </c>
    </row>
    <row r="862" spans="1:51" ht="26.25" customHeight="1" x14ac:dyDescent="0.2">
      <c r="A862" s="1000">
        <v>1</v>
      </c>
      <c r="B862" s="100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0">
        <v>2</v>
      </c>
      <c r="B863" s="100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0">
        <v>3</v>
      </c>
      <c r="B864" s="100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0">
        <v>4</v>
      </c>
      <c r="B865" s="100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0">
        <v>5</v>
      </c>
      <c r="B866" s="100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0">
        <v>6</v>
      </c>
      <c r="B867" s="100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0">
        <v>7</v>
      </c>
      <c r="B868" s="100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0">
        <v>8</v>
      </c>
      <c r="B869" s="100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0">
        <v>9</v>
      </c>
      <c r="B870" s="100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0">
        <v>10</v>
      </c>
      <c r="B871" s="100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0">
        <v>11</v>
      </c>
      <c r="B872" s="100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0">
        <v>12</v>
      </c>
      <c r="B873" s="100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0">
        <v>13</v>
      </c>
      <c r="B874" s="100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0">
        <v>14</v>
      </c>
      <c r="B875" s="100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0">
        <v>15</v>
      </c>
      <c r="B876" s="100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0">
        <v>16</v>
      </c>
      <c r="B877" s="100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0">
        <v>17</v>
      </c>
      <c r="B878" s="100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0">
        <v>18</v>
      </c>
      <c r="B879" s="100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0">
        <v>19</v>
      </c>
      <c r="B880" s="100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0">
        <v>20</v>
      </c>
      <c r="B881" s="100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0">
        <v>21</v>
      </c>
      <c r="B882" s="100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0">
        <v>22</v>
      </c>
      <c r="B883" s="100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0">
        <v>23</v>
      </c>
      <c r="B884" s="100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0">
        <v>24</v>
      </c>
      <c r="B885" s="100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0">
        <v>25</v>
      </c>
      <c r="B886" s="100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0">
        <v>26</v>
      </c>
      <c r="B887" s="100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0">
        <v>27</v>
      </c>
      <c r="B888" s="100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0">
        <v>28</v>
      </c>
      <c r="B889" s="100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0">
        <v>29</v>
      </c>
      <c r="B890" s="100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0">
        <v>30</v>
      </c>
      <c r="B891" s="100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8" t="s">
        <v>274</v>
      </c>
      <c r="K894" s="999"/>
      <c r="L894" s="999"/>
      <c r="M894" s="999"/>
      <c r="N894" s="999"/>
      <c r="O894" s="999"/>
      <c r="P894" s="134" t="s">
        <v>25</v>
      </c>
      <c r="Q894" s="134"/>
      <c r="R894" s="134"/>
      <c r="S894" s="134"/>
      <c r="T894" s="134"/>
      <c r="U894" s="134"/>
      <c r="V894" s="134"/>
      <c r="W894" s="134"/>
      <c r="X894" s="134"/>
      <c r="Y894" s="272" t="s">
        <v>317</v>
      </c>
      <c r="Z894" s="273"/>
      <c r="AA894" s="273"/>
      <c r="AB894" s="273"/>
      <c r="AC894" s="998" t="s">
        <v>308</v>
      </c>
      <c r="AD894" s="998"/>
      <c r="AE894" s="998"/>
      <c r="AF894" s="998"/>
      <c r="AG894" s="998"/>
      <c r="AH894" s="272" t="s">
        <v>236</v>
      </c>
      <c r="AI894" s="270"/>
      <c r="AJ894" s="270"/>
      <c r="AK894" s="270"/>
      <c r="AL894" s="270" t="s">
        <v>19</v>
      </c>
      <c r="AM894" s="270"/>
      <c r="AN894" s="270"/>
      <c r="AO894" s="274"/>
      <c r="AP894" s="997" t="s">
        <v>275</v>
      </c>
      <c r="AQ894" s="997"/>
      <c r="AR894" s="997"/>
      <c r="AS894" s="997"/>
      <c r="AT894" s="997"/>
      <c r="AU894" s="997"/>
      <c r="AV894" s="997"/>
      <c r="AW894" s="997"/>
      <c r="AX894" s="997"/>
      <c r="AY894" s="34">
        <f>$AY$892</f>
        <v>0</v>
      </c>
    </row>
    <row r="895" spans="1:51" ht="26.25" customHeight="1" x14ac:dyDescent="0.2">
      <c r="A895" s="1000">
        <v>1</v>
      </c>
      <c r="B895" s="100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0">
        <v>2</v>
      </c>
      <c r="B896" s="100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0">
        <v>3</v>
      </c>
      <c r="B897" s="100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0">
        <v>4</v>
      </c>
      <c r="B898" s="100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0">
        <v>5</v>
      </c>
      <c r="B899" s="100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0">
        <v>6</v>
      </c>
      <c r="B900" s="100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0">
        <v>7</v>
      </c>
      <c r="B901" s="100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0">
        <v>8</v>
      </c>
      <c r="B902" s="100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0">
        <v>9</v>
      </c>
      <c r="B903" s="100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0">
        <v>10</v>
      </c>
      <c r="B904" s="100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0">
        <v>11</v>
      </c>
      <c r="B905" s="100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0">
        <v>12</v>
      </c>
      <c r="B906" s="100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0">
        <v>13</v>
      </c>
      <c r="B907" s="100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0">
        <v>14</v>
      </c>
      <c r="B908" s="100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0">
        <v>15</v>
      </c>
      <c r="B909" s="100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0">
        <v>16</v>
      </c>
      <c r="B910" s="100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0">
        <v>17</v>
      </c>
      <c r="B911" s="100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0">
        <v>18</v>
      </c>
      <c r="B912" s="100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0">
        <v>19</v>
      </c>
      <c r="B913" s="100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0">
        <v>20</v>
      </c>
      <c r="B914" s="100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0">
        <v>21</v>
      </c>
      <c r="B915" s="100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0">
        <v>22</v>
      </c>
      <c r="B916" s="100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0">
        <v>23</v>
      </c>
      <c r="B917" s="100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0">
        <v>24</v>
      </c>
      <c r="B918" s="100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0">
        <v>25</v>
      </c>
      <c r="B919" s="100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0">
        <v>26</v>
      </c>
      <c r="B920" s="100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0">
        <v>27</v>
      </c>
      <c r="B921" s="100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0">
        <v>28</v>
      </c>
      <c r="B922" s="100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0">
        <v>29</v>
      </c>
      <c r="B923" s="100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0">
        <v>30</v>
      </c>
      <c r="B924" s="100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8" t="s">
        <v>274</v>
      </c>
      <c r="K927" s="999"/>
      <c r="L927" s="999"/>
      <c r="M927" s="999"/>
      <c r="N927" s="999"/>
      <c r="O927" s="999"/>
      <c r="P927" s="134" t="s">
        <v>25</v>
      </c>
      <c r="Q927" s="134"/>
      <c r="R927" s="134"/>
      <c r="S927" s="134"/>
      <c r="T927" s="134"/>
      <c r="U927" s="134"/>
      <c r="V927" s="134"/>
      <c r="W927" s="134"/>
      <c r="X927" s="134"/>
      <c r="Y927" s="272" t="s">
        <v>317</v>
      </c>
      <c r="Z927" s="273"/>
      <c r="AA927" s="273"/>
      <c r="AB927" s="273"/>
      <c r="AC927" s="998" t="s">
        <v>308</v>
      </c>
      <c r="AD927" s="998"/>
      <c r="AE927" s="998"/>
      <c r="AF927" s="998"/>
      <c r="AG927" s="998"/>
      <c r="AH927" s="272" t="s">
        <v>236</v>
      </c>
      <c r="AI927" s="270"/>
      <c r="AJ927" s="270"/>
      <c r="AK927" s="270"/>
      <c r="AL927" s="270" t="s">
        <v>19</v>
      </c>
      <c r="AM927" s="270"/>
      <c r="AN927" s="270"/>
      <c r="AO927" s="274"/>
      <c r="AP927" s="997" t="s">
        <v>275</v>
      </c>
      <c r="AQ927" s="997"/>
      <c r="AR927" s="997"/>
      <c r="AS927" s="997"/>
      <c r="AT927" s="997"/>
      <c r="AU927" s="997"/>
      <c r="AV927" s="997"/>
      <c r="AW927" s="997"/>
      <c r="AX927" s="997"/>
      <c r="AY927" s="34">
        <f>$AY$925</f>
        <v>0</v>
      </c>
    </row>
    <row r="928" spans="1:51" ht="26.25" customHeight="1" x14ac:dyDescent="0.2">
      <c r="A928" s="1000">
        <v>1</v>
      </c>
      <c r="B928" s="100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0">
        <v>2</v>
      </c>
      <c r="B929" s="100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0">
        <v>3</v>
      </c>
      <c r="B930" s="100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0">
        <v>4</v>
      </c>
      <c r="B931" s="100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0">
        <v>5</v>
      </c>
      <c r="B932" s="100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0">
        <v>6</v>
      </c>
      <c r="B933" s="100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0">
        <v>7</v>
      </c>
      <c r="B934" s="100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0">
        <v>8</v>
      </c>
      <c r="B935" s="100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0">
        <v>9</v>
      </c>
      <c r="B936" s="100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0">
        <v>10</v>
      </c>
      <c r="B937" s="100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0">
        <v>11</v>
      </c>
      <c r="B938" s="100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0">
        <v>12</v>
      </c>
      <c r="B939" s="100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0">
        <v>13</v>
      </c>
      <c r="B940" s="100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0">
        <v>14</v>
      </c>
      <c r="B941" s="100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0">
        <v>15</v>
      </c>
      <c r="B942" s="100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0">
        <v>16</v>
      </c>
      <c r="B943" s="100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0">
        <v>17</v>
      </c>
      <c r="B944" s="100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0">
        <v>18</v>
      </c>
      <c r="B945" s="100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0">
        <v>19</v>
      </c>
      <c r="B946" s="100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0">
        <v>20</v>
      </c>
      <c r="B947" s="100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0">
        <v>21</v>
      </c>
      <c r="B948" s="100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0">
        <v>22</v>
      </c>
      <c r="B949" s="100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0">
        <v>23</v>
      </c>
      <c r="B950" s="100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0">
        <v>24</v>
      </c>
      <c r="B951" s="100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0">
        <v>25</v>
      </c>
      <c r="B952" s="100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0">
        <v>26</v>
      </c>
      <c r="B953" s="100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0">
        <v>27</v>
      </c>
      <c r="B954" s="100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0">
        <v>28</v>
      </c>
      <c r="B955" s="100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0">
        <v>29</v>
      </c>
      <c r="B956" s="100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0">
        <v>30</v>
      </c>
      <c r="B957" s="100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8" t="s">
        <v>274</v>
      </c>
      <c r="K960" s="999"/>
      <c r="L960" s="999"/>
      <c r="M960" s="999"/>
      <c r="N960" s="999"/>
      <c r="O960" s="999"/>
      <c r="P960" s="134" t="s">
        <v>25</v>
      </c>
      <c r="Q960" s="134"/>
      <c r="R960" s="134"/>
      <c r="S960" s="134"/>
      <c r="T960" s="134"/>
      <c r="U960" s="134"/>
      <c r="V960" s="134"/>
      <c r="W960" s="134"/>
      <c r="X960" s="134"/>
      <c r="Y960" s="272" t="s">
        <v>317</v>
      </c>
      <c r="Z960" s="273"/>
      <c r="AA960" s="273"/>
      <c r="AB960" s="273"/>
      <c r="AC960" s="998" t="s">
        <v>308</v>
      </c>
      <c r="AD960" s="998"/>
      <c r="AE960" s="998"/>
      <c r="AF960" s="998"/>
      <c r="AG960" s="998"/>
      <c r="AH960" s="272" t="s">
        <v>236</v>
      </c>
      <c r="AI960" s="270"/>
      <c r="AJ960" s="270"/>
      <c r="AK960" s="270"/>
      <c r="AL960" s="270" t="s">
        <v>19</v>
      </c>
      <c r="AM960" s="270"/>
      <c r="AN960" s="270"/>
      <c r="AO960" s="274"/>
      <c r="AP960" s="997" t="s">
        <v>275</v>
      </c>
      <c r="AQ960" s="997"/>
      <c r="AR960" s="997"/>
      <c r="AS960" s="997"/>
      <c r="AT960" s="997"/>
      <c r="AU960" s="997"/>
      <c r="AV960" s="997"/>
      <c r="AW960" s="997"/>
      <c r="AX960" s="997"/>
      <c r="AY960" s="34">
        <f>$AY$958</f>
        <v>0</v>
      </c>
    </row>
    <row r="961" spans="1:51" ht="26.25" customHeight="1" x14ac:dyDescent="0.2">
      <c r="A961" s="1000">
        <v>1</v>
      </c>
      <c r="B961" s="100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0">
        <v>2</v>
      </c>
      <c r="B962" s="100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0">
        <v>3</v>
      </c>
      <c r="B963" s="100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0">
        <v>4</v>
      </c>
      <c r="B964" s="100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0">
        <v>5</v>
      </c>
      <c r="B965" s="100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0">
        <v>6</v>
      </c>
      <c r="B966" s="100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0">
        <v>7</v>
      </c>
      <c r="B967" s="100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0">
        <v>8</v>
      </c>
      <c r="B968" s="100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0">
        <v>9</v>
      </c>
      <c r="B969" s="100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0">
        <v>10</v>
      </c>
      <c r="B970" s="100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0">
        <v>11</v>
      </c>
      <c r="B971" s="100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0">
        <v>12</v>
      </c>
      <c r="B972" s="100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0">
        <v>13</v>
      </c>
      <c r="B973" s="100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0">
        <v>14</v>
      </c>
      <c r="B974" s="100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0">
        <v>15</v>
      </c>
      <c r="B975" s="100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0">
        <v>16</v>
      </c>
      <c r="B976" s="100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0">
        <v>17</v>
      </c>
      <c r="B977" s="100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0">
        <v>18</v>
      </c>
      <c r="B978" s="100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0">
        <v>19</v>
      </c>
      <c r="B979" s="100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0">
        <v>20</v>
      </c>
      <c r="B980" s="100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0">
        <v>21</v>
      </c>
      <c r="B981" s="100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0">
        <v>22</v>
      </c>
      <c r="B982" s="100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0">
        <v>23</v>
      </c>
      <c r="B983" s="100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0">
        <v>24</v>
      </c>
      <c r="B984" s="100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0">
        <v>25</v>
      </c>
      <c r="B985" s="100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0">
        <v>26</v>
      </c>
      <c r="B986" s="100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0">
        <v>27</v>
      </c>
      <c r="B987" s="100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0">
        <v>28</v>
      </c>
      <c r="B988" s="100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0">
        <v>29</v>
      </c>
      <c r="B989" s="100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0">
        <v>30</v>
      </c>
      <c r="B990" s="100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8" t="s">
        <v>274</v>
      </c>
      <c r="K993" s="999"/>
      <c r="L993" s="999"/>
      <c r="M993" s="999"/>
      <c r="N993" s="999"/>
      <c r="O993" s="999"/>
      <c r="P993" s="134" t="s">
        <v>25</v>
      </c>
      <c r="Q993" s="134"/>
      <c r="R993" s="134"/>
      <c r="S993" s="134"/>
      <c r="T993" s="134"/>
      <c r="U993" s="134"/>
      <c r="V993" s="134"/>
      <c r="W993" s="134"/>
      <c r="X993" s="134"/>
      <c r="Y993" s="272" t="s">
        <v>317</v>
      </c>
      <c r="Z993" s="273"/>
      <c r="AA993" s="273"/>
      <c r="AB993" s="273"/>
      <c r="AC993" s="998" t="s">
        <v>308</v>
      </c>
      <c r="AD993" s="998"/>
      <c r="AE993" s="998"/>
      <c r="AF993" s="998"/>
      <c r="AG993" s="998"/>
      <c r="AH993" s="272" t="s">
        <v>236</v>
      </c>
      <c r="AI993" s="270"/>
      <c r="AJ993" s="270"/>
      <c r="AK993" s="270"/>
      <c r="AL993" s="270" t="s">
        <v>19</v>
      </c>
      <c r="AM993" s="270"/>
      <c r="AN993" s="270"/>
      <c r="AO993" s="274"/>
      <c r="AP993" s="997" t="s">
        <v>275</v>
      </c>
      <c r="AQ993" s="997"/>
      <c r="AR993" s="997"/>
      <c r="AS993" s="997"/>
      <c r="AT993" s="997"/>
      <c r="AU993" s="997"/>
      <c r="AV993" s="997"/>
      <c r="AW993" s="997"/>
      <c r="AX993" s="997"/>
      <c r="AY993" s="34">
        <f>$AY$991</f>
        <v>0</v>
      </c>
    </row>
    <row r="994" spans="1:51" ht="26.25" customHeight="1" x14ac:dyDescent="0.2">
      <c r="A994" s="1000">
        <v>1</v>
      </c>
      <c r="B994" s="100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0">
        <v>2</v>
      </c>
      <c r="B995" s="100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0">
        <v>3</v>
      </c>
      <c r="B996" s="100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0">
        <v>4</v>
      </c>
      <c r="B997" s="100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0">
        <v>5</v>
      </c>
      <c r="B998" s="100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0">
        <v>6</v>
      </c>
      <c r="B999" s="100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0">
        <v>7</v>
      </c>
      <c r="B1000" s="100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0">
        <v>8</v>
      </c>
      <c r="B1001" s="100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0">
        <v>9</v>
      </c>
      <c r="B1002" s="100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0">
        <v>10</v>
      </c>
      <c r="B1003" s="100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0">
        <v>11</v>
      </c>
      <c r="B1004" s="100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0">
        <v>12</v>
      </c>
      <c r="B1005" s="100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0">
        <v>13</v>
      </c>
      <c r="B1006" s="100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0">
        <v>14</v>
      </c>
      <c r="B1007" s="100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0">
        <v>15</v>
      </c>
      <c r="B1008" s="100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0">
        <v>16</v>
      </c>
      <c r="B1009" s="100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0">
        <v>17</v>
      </c>
      <c r="B1010" s="100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0">
        <v>18</v>
      </c>
      <c r="B1011" s="100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0">
        <v>19</v>
      </c>
      <c r="B1012" s="100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0">
        <v>20</v>
      </c>
      <c r="B1013" s="100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0">
        <v>21</v>
      </c>
      <c r="B1014" s="100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0">
        <v>22</v>
      </c>
      <c r="B1015" s="100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0">
        <v>23</v>
      </c>
      <c r="B1016" s="100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0">
        <v>24</v>
      </c>
      <c r="B1017" s="100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0">
        <v>25</v>
      </c>
      <c r="B1018" s="100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0">
        <v>26</v>
      </c>
      <c r="B1019" s="100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0">
        <v>27</v>
      </c>
      <c r="B1020" s="100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0">
        <v>28</v>
      </c>
      <c r="B1021" s="100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0">
        <v>29</v>
      </c>
      <c r="B1022" s="100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0">
        <v>30</v>
      </c>
      <c r="B1023" s="100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8" t="s">
        <v>274</v>
      </c>
      <c r="K1026" s="999"/>
      <c r="L1026" s="999"/>
      <c r="M1026" s="999"/>
      <c r="N1026" s="999"/>
      <c r="O1026" s="999"/>
      <c r="P1026" s="134" t="s">
        <v>25</v>
      </c>
      <c r="Q1026" s="134"/>
      <c r="R1026" s="134"/>
      <c r="S1026" s="134"/>
      <c r="T1026" s="134"/>
      <c r="U1026" s="134"/>
      <c r="V1026" s="134"/>
      <c r="W1026" s="134"/>
      <c r="X1026" s="134"/>
      <c r="Y1026" s="272" t="s">
        <v>317</v>
      </c>
      <c r="Z1026" s="273"/>
      <c r="AA1026" s="273"/>
      <c r="AB1026" s="273"/>
      <c r="AC1026" s="998" t="s">
        <v>308</v>
      </c>
      <c r="AD1026" s="998"/>
      <c r="AE1026" s="998"/>
      <c r="AF1026" s="998"/>
      <c r="AG1026" s="998"/>
      <c r="AH1026" s="272" t="s">
        <v>236</v>
      </c>
      <c r="AI1026" s="270"/>
      <c r="AJ1026" s="270"/>
      <c r="AK1026" s="270"/>
      <c r="AL1026" s="270" t="s">
        <v>19</v>
      </c>
      <c r="AM1026" s="270"/>
      <c r="AN1026" s="270"/>
      <c r="AO1026" s="274"/>
      <c r="AP1026" s="997" t="s">
        <v>275</v>
      </c>
      <c r="AQ1026" s="997"/>
      <c r="AR1026" s="997"/>
      <c r="AS1026" s="997"/>
      <c r="AT1026" s="997"/>
      <c r="AU1026" s="997"/>
      <c r="AV1026" s="997"/>
      <c r="AW1026" s="997"/>
      <c r="AX1026" s="997"/>
      <c r="AY1026" s="34">
        <f>$AY$1024</f>
        <v>0</v>
      </c>
    </row>
    <row r="1027" spans="1:51" ht="26.25" customHeight="1" x14ac:dyDescent="0.2">
      <c r="A1027" s="1000">
        <v>1</v>
      </c>
      <c r="B1027" s="100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0">
        <v>2</v>
      </c>
      <c r="B1028" s="100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0">
        <v>3</v>
      </c>
      <c r="B1029" s="100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0">
        <v>4</v>
      </c>
      <c r="B1030" s="100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0">
        <v>5</v>
      </c>
      <c r="B1031" s="100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0">
        <v>6</v>
      </c>
      <c r="B1032" s="100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0">
        <v>7</v>
      </c>
      <c r="B1033" s="100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0">
        <v>8</v>
      </c>
      <c r="B1034" s="100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0">
        <v>9</v>
      </c>
      <c r="B1035" s="100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0">
        <v>10</v>
      </c>
      <c r="B1036" s="100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0">
        <v>11</v>
      </c>
      <c r="B1037" s="100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0">
        <v>12</v>
      </c>
      <c r="B1038" s="100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0">
        <v>13</v>
      </c>
      <c r="B1039" s="100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0">
        <v>14</v>
      </c>
      <c r="B1040" s="100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0">
        <v>15</v>
      </c>
      <c r="B1041" s="100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0">
        <v>16</v>
      </c>
      <c r="B1042" s="100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0">
        <v>17</v>
      </c>
      <c r="B1043" s="100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0">
        <v>18</v>
      </c>
      <c r="B1044" s="100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0">
        <v>19</v>
      </c>
      <c r="B1045" s="100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0">
        <v>20</v>
      </c>
      <c r="B1046" s="100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0">
        <v>21</v>
      </c>
      <c r="B1047" s="100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0">
        <v>22</v>
      </c>
      <c r="B1048" s="100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0">
        <v>23</v>
      </c>
      <c r="B1049" s="100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0">
        <v>24</v>
      </c>
      <c r="B1050" s="100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0">
        <v>25</v>
      </c>
      <c r="B1051" s="100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0">
        <v>26</v>
      </c>
      <c r="B1052" s="100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0">
        <v>27</v>
      </c>
      <c r="B1053" s="100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0">
        <v>28</v>
      </c>
      <c r="B1054" s="100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0">
        <v>29</v>
      </c>
      <c r="B1055" s="100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0">
        <v>30</v>
      </c>
      <c r="B1056" s="100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8" t="s">
        <v>274</v>
      </c>
      <c r="K1059" s="999"/>
      <c r="L1059" s="999"/>
      <c r="M1059" s="999"/>
      <c r="N1059" s="999"/>
      <c r="O1059" s="999"/>
      <c r="P1059" s="134" t="s">
        <v>25</v>
      </c>
      <c r="Q1059" s="134"/>
      <c r="R1059" s="134"/>
      <c r="S1059" s="134"/>
      <c r="T1059" s="134"/>
      <c r="U1059" s="134"/>
      <c r="V1059" s="134"/>
      <c r="W1059" s="134"/>
      <c r="X1059" s="134"/>
      <c r="Y1059" s="272" t="s">
        <v>317</v>
      </c>
      <c r="Z1059" s="273"/>
      <c r="AA1059" s="273"/>
      <c r="AB1059" s="273"/>
      <c r="AC1059" s="998" t="s">
        <v>308</v>
      </c>
      <c r="AD1059" s="998"/>
      <c r="AE1059" s="998"/>
      <c r="AF1059" s="998"/>
      <c r="AG1059" s="998"/>
      <c r="AH1059" s="272" t="s">
        <v>236</v>
      </c>
      <c r="AI1059" s="270"/>
      <c r="AJ1059" s="270"/>
      <c r="AK1059" s="270"/>
      <c r="AL1059" s="270" t="s">
        <v>19</v>
      </c>
      <c r="AM1059" s="270"/>
      <c r="AN1059" s="270"/>
      <c r="AO1059" s="274"/>
      <c r="AP1059" s="997" t="s">
        <v>275</v>
      </c>
      <c r="AQ1059" s="997"/>
      <c r="AR1059" s="997"/>
      <c r="AS1059" s="997"/>
      <c r="AT1059" s="997"/>
      <c r="AU1059" s="997"/>
      <c r="AV1059" s="997"/>
      <c r="AW1059" s="997"/>
      <c r="AX1059" s="997"/>
      <c r="AY1059" s="34">
        <f>$AY$1057</f>
        <v>0</v>
      </c>
    </row>
    <row r="1060" spans="1:51" ht="26.25" customHeight="1" x14ac:dyDescent="0.2">
      <c r="A1060" s="1000">
        <v>1</v>
      </c>
      <c r="B1060" s="100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0">
        <v>2</v>
      </c>
      <c r="B1061" s="100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0">
        <v>3</v>
      </c>
      <c r="B1062" s="100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0">
        <v>4</v>
      </c>
      <c r="B1063" s="100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0">
        <v>5</v>
      </c>
      <c r="B1064" s="100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0">
        <v>6</v>
      </c>
      <c r="B1065" s="100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0">
        <v>7</v>
      </c>
      <c r="B1066" s="100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0">
        <v>8</v>
      </c>
      <c r="B1067" s="100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0">
        <v>9</v>
      </c>
      <c r="B1068" s="100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0">
        <v>10</v>
      </c>
      <c r="B1069" s="100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0">
        <v>11</v>
      </c>
      <c r="B1070" s="100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0">
        <v>12</v>
      </c>
      <c r="B1071" s="100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0">
        <v>13</v>
      </c>
      <c r="B1072" s="100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0">
        <v>14</v>
      </c>
      <c r="B1073" s="100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0">
        <v>15</v>
      </c>
      <c r="B1074" s="100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0">
        <v>16</v>
      </c>
      <c r="B1075" s="100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0">
        <v>17</v>
      </c>
      <c r="B1076" s="100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0">
        <v>18</v>
      </c>
      <c r="B1077" s="100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0">
        <v>19</v>
      </c>
      <c r="B1078" s="100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0">
        <v>20</v>
      </c>
      <c r="B1079" s="100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0">
        <v>21</v>
      </c>
      <c r="B1080" s="100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0">
        <v>22</v>
      </c>
      <c r="B1081" s="100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0">
        <v>23</v>
      </c>
      <c r="B1082" s="100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0">
        <v>24</v>
      </c>
      <c r="B1083" s="100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0">
        <v>25</v>
      </c>
      <c r="B1084" s="100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0">
        <v>26</v>
      </c>
      <c r="B1085" s="100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0">
        <v>27</v>
      </c>
      <c r="B1086" s="100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0">
        <v>28</v>
      </c>
      <c r="B1087" s="100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0">
        <v>29</v>
      </c>
      <c r="B1088" s="100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0">
        <v>30</v>
      </c>
      <c r="B1089" s="100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8" t="s">
        <v>274</v>
      </c>
      <c r="K1092" s="999"/>
      <c r="L1092" s="999"/>
      <c r="M1092" s="999"/>
      <c r="N1092" s="999"/>
      <c r="O1092" s="999"/>
      <c r="P1092" s="134" t="s">
        <v>25</v>
      </c>
      <c r="Q1092" s="134"/>
      <c r="R1092" s="134"/>
      <c r="S1092" s="134"/>
      <c r="T1092" s="134"/>
      <c r="U1092" s="134"/>
      <c r="V1092" s="134"/>
      <c r="W1092" s="134"/>
      <c r="X1092" s="134"/>
      <c r="Y1092" s="272" t="s">
        <v>317</v>
      </c>
      <c r="Z1092" s="273"/>
      <c r="AA1092" s="273"/>
      <c r="AB1092" s="273"/>
      <c r="AC1092" s="998" t="s">
        <v>308</v>
      </c>
      <c r="AD1092" s="998"/>
      <c r="AE1092" s="998"/>
      <c r="AF1092" s="998"/>
      <c r="AG1092" s="998"/>
      <c r="AH1092" s="272" t="s">
        <v>236</v>
      </c>
      <c r="AI1092" s="270"/>
      <c r="AJ1092" s="270"/>
      <c r="AK1092" s="270"/>
      <c r="AL1092" s="270" t="s">
        <v>19</v>
      </c>
      <c r="AM1092" s="270"/>
      <c r="AN1092" s="270"/>
      <c r="AO1092" s="274"/>
      <c r="AP1092" s="997" t="s">
        <v>275</v>
      </c>
      <c r="AQ1092" s="997"/>
      <c r="AR1092" s="997"/>
      <c r="AS1092" s="997"/>
      <c r="AT1092" s="997"/>
      <c r="AU1092" s="997"/>
      <c r="AV1092" s="997"/>
      <c r="AW1092" s="997"/>
      <c r="AX1092" s="997"/>
      <c r="AY1092">
        <f>$AY$1090</f>
        <v>0</v>
      </c>
    </row>
    <row r="1093" spans="1:51" ht="26.25" customHeight="1" x14ac:dyDescent="0.2">
      <c r="A1093" s="1000">
        <v>1</v>
      </c>
      <c r="B1093" s="100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0">
        <v>2</v>
      </c>
      <c r="B1094" s="100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0">
        <v>3</v>
      </c>
      <c r="B1095" s="100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0">
        <v>4</v>
      </c>
      <c r="B1096" s="100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0">
        <v>5</v>
      </c>
      <c r="B1097" s="100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0">
        <v>6</v>
      </c>
      <c r="B1098" s="100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0">
        <v>7</v>
      </c>
      <c r="B1099" s="100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0">
        <v>8</v>
      </c>
      <c r="B1100" s="100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0">
        <v>9</v>
      </c>
      <c r="B1101" s="100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0">
        <v>10</v>
      </c>
      <c r="B1102" s="100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0">
        <v>11</v>
      </c>
      <c r="B1103" s="100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0">
        <v>12</v>
      </c>
      <c r="B1104" s="100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0">
        <v>13</v>
      </c>
      <c r="B1105" s="100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0">
        <v>14</v>
      </c>
      <c r="B1106" s="100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0">
        <v>15</v>
      </c>
      <c r="B1107" s="100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0">
        <v>16</v>
      </c>
      <c r="B1108" s="100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0">
        <v>17</v>
      </c>
      <c r="B1109" s="100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0">
        <v>18</v>
      </c>
      <c r="B1110" s="100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0">
        <v>19</v>
      </c>
      <c r="B1111" s="100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0">
        <v>20</v>
      </c>
      <c r="B1112" s="100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0">
        <v>21</v>
      </c>
      <c r="B1113" s="100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0">
        <v>22</v>
      </c>
      <c r="B1114" s="100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0">
        <v>23</v>
      </c>
      <c r="B1115" s="100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0">
        <v>24</v>
      </c>
      <c r="B1116" s="100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0">
        <v>25</v>
      </c>
      <c r="B1117" s="100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0">
        <v>26</v>
      </c>
      <c r="B1118" s="100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0">
        <v>27</v>
      </c>
      <c r="B1119" s="100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0">
        <v>28</v>
      </c>
      <c r="B1120" s="100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0">
        <v>29</v>
      </c>
      <c r="B1121" s="100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0">
        <v>30</v>
      </c>
      <c r="B1122" s="100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8" t="s">
        <v>274</v>
      </c>
      <c r="K1125" s="999"/>
      <c r="L1125" s="999"/>
      <c r="M1125" s="999"/>
      <c r="N1125" s="999"/>
      <c r="O1125" s="999"/>
      <c r="P1125" s="134" t="s">
        <v>25</v>
      </c>
      <c r="Q1125" s="134"/>
      <c r="R1125" s="134"/>
      <c r="S1125" s="134"/>
      <c r="T1125" s="134"/>
      <c r="U1125" s="134"/>
      <c r="V1125" s="134"/>
      <c r="W1125" s="134"/>
      <c r="X1125" s="134"/>
      <c r="Y1125" s="272" t="s">
        <v>317</v>
      </c>
      <c r="Z1125" s="273"/>
      <c r="AA1125" s="273"/>
      <c r="AB1125" s="273"/>
      <c r="AC1125" s="998" t="s">
        <v>308</v>
      </c>
      <c r="AD1125" s="998"/>
      <c r="AE1125" s="998"/>
      <c r="AF1125" s="998"/>
      <c r="AG1125" s="998"/>
      <c r="AH1125" s="272" t="s">
        <v>236</v>
      </c>
      <c r="AI1125" s="270"/>
      <c r="AJ1125" s="270"/>
      <c r="AK1125" s="270"/>
      <c r="AL1125" s="270" t="s">
        <v>19</v>
      </c>
      <c r="AM1125" s="270"/>
      <c r="AN1125" s="270"/>
      <c r="AO1125" s="274"/>
      <c r="AP1125" s="997" t="s">
        <v>275</v>
      </c>
      <c r="AQ1125" s="997"/>
      <c r="AR1125" s="997"/>
      <c r="AS1125" s="997"/>
      <c r="AT1125" s="997"/>
      <c r="AU1125" s="997"/>
      <c r="AV1125" s="997"/>
      <c r="AW1125" s="997"/>
      <c r="AX1125" s="997"/>
      <c r="AY1125">
        <f>$AY$1123</f>
        <v>0</v>
      </c>
    </row>
    <row r="1126" spans="1:51" ht="26.25" customHeight="1" x14ac:dyDescent="0.2">
      <c r="A1126" s="1000">
        <v>1</v>
      </c>
      <c r="B1126" s="100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0">
        <v>2</v>
      </c>
      <c r="B1127" s="100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0">
        <v>3</v>
      </c>
      <c r="B1128" s="100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0">
        <v>4</v>
      </c>
      <c r="B1129" s="100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0">
        <v>5</v>
      </c>
      <c r="B1130" s="100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0">
        <v>6</v>
      </c>
      <c r="B1131" s="100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0">
        <v>7</v>
      </c>
      <c r="B1132" s="100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0">
        <v>8</v>
      </c>
      <c r="B1133" s="100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0">
        <v>9</v>
      </c>
      <c r="B1134" s="100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0">
        <v>10</v>
      </c>
      <c r="B1135" s="100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0">
        <v>11</v>
      </c>
      <c r="B1136" s="100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0">
        <v>12</v>
      </c>
      <c r="B1137" s="100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0">
        <v>13</v>
      </c>
      <c r="B1138" s="100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0">
        <v>14</v>
      </c>
      <c r="B1139" s="100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0">
        <v>15</v>
      </c>
      <c r="B1140" s="100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0">
        <v>16</v>
      </c>
      <c r="B1141" s="100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0">
        <v>17</v>
      </c>
      <c r="B1142" s="100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0">
        <v>18</v>
      </c>
      <c r="B1143" s="100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0">
        <v>19</v>
      </c>
      <c r="B1144" s="100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0">
        <v>20</v>
      </c>
      <c r="B1145" s="100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0">
        <v>21</v>
      </c>
      <c r="B1146" s="100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0">
        <v>22</v>
      </c>
      <c r="B1147" s="100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0">
        <v>23</v>
      </c>
      <c r="B1148" s="100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0">
        <v>24</v>
      </c>
      <c r="B1149" s="100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0">
        <v>25</v>
      </c>
      <c r="B1150" s="100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0">
        <v>26</v>
      </c>
      <c r="B1151" s="100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0">
        <v>27</v>
      </c>
      <c r="B1152" s="100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0">
        <v>28</v>
      </c>
      <c r="B1153" s="100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0">
        <v>29</v>
      </c>
      <c r="B1154" s="100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0">
        <v>30</v>
      </c>
      <c r="B1155" s="100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8" t="s">
        <v>274</v>
      </c>
      <c r="K1158" s="999"/>
      <c r="L1158" s="999"/>
      <c r="M1158" s="999"/>
      <c r="N1158" s="999"/>
      <c r="O1158" s="999"/>
      <c r="P1158" s="134" t="s">
        <v>25</v>
      </c>
      <c r="Q1158" s="134"/>
      <c r="R1158" s="134"/>
      <c r="S1158" s="134"/>
      <c r="T1158" s="134"/>
      <c r="U1158" s="134"/>
      <c r="V1158" s="134"/>
      <c r="W1158" s="134"/>
      <c r="X1158" s="134"/>
      <c r="Y1158" s="272" t="s">
        <v>317</v>
      </c>
      <c r="Z1158" s="273"/>
      <c r="AA1158" s="273"/>
      <c r="AB1158" s="273"/>
      <c r="AC1158" s="998" t="s">
        <v>308</v>
      </c>
      <c r="AD1158" s="998"/>
      <c r="AE1158" s="998"/>
      <c r="AF1158" s="998"/>
      <c r="AG1158" s="998"/>
      <c r="AH1158" s="272" t="s">
        <v>236</v>
      </c>
      <c r="AI1158" s="270"/>
      <c r="AJ1158" s="270"/>
      <c r="AK1158" s="270"/>
      <c r="AL1158" s="270" t="s">
        <v>19</v>
      </c>
      <c r="AM1158" s="270"/>
      <c r="AN1158" s="270"/>
      <c r="AO1158" s="274"/>
      <c r="AP1158" s="997" t="s">
        <v>275</v>
      </c>
      <c r="AQ1158" s="997"/>
      <c r="AR1158" s="997"/>
      <c r="AS1158" s="997"/>
      <c r="AT1158" s="997"/>
      <c r="AU1158" s="997"/>
      <c r="AV1158" s="997"/>
      <c r="AW1158" s="997"/>
      <c r="AX1158" s="997"/>
      <c r="AY1158">
        <f>$AY$1156</f>
        <v>0</v>
      </c>
    </row>
    <row r="1159" spans="1:51" ht="26.25" customHeight="1" x14ac:dyDescent="0.2">
      <c r="A1159" s="1000">
        <v>1</v>
      </c>
      <c r="B1159" s="100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0">
        <v>2</v>
      </c>
      <c r="B1160" s="100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0">
        <v>3</v>
      </c>
      <c r="B1161" s="100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0">
        <v>4</v>
      </c>
      <c r="B1162" s="100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0">
        <v>5</v>
      </c>
      <c r="B1163" s="100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0">
        <v>6</v>
      </c>
      <c r="B1164" s="100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0">
        <v>7</v>
      </c>
      <c r="B1165" s="100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0">
        <v>8</v>
      </c>
      <c r="B1166" s="100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0">
        <v>9</v>
      </c>
      <c r="B1167" s="100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0">
        <v>10</v>
      </c>
      <c r="B1168" s="100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0">
        <v>11</v>
      </c>
      <c r="B1169" s="100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0">
        <v>12</v>
      </c>
      <c r="B1170" s="100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0">
        <v>13</v>
      </c>
      <c r="B1171" s="100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0">
        <v>14</v>
      </c>
      <c r="B1172" s="100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0">
        <v>15</v>
      </c>
      <c r="B1173" s="100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0">
        <v>16</v>
      </c>
      <c r="B1174" s="100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0">
        <v>17</v>
      </c>
      <c r="B1175" s="100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0">
        <v>18</v>
      </c>
      <c r="B1176" s="100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0">
        <v>19</v>
      </c>
      <c r="B1177" s="100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0">
        <v>20</v>
      </c>
      <c r="B1178" s="100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0">
        <v>21</v>
      </c>
      <c r="B1179" s="100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0">
        <v>22</v>
      </c>
      <c r="B1180" s="100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0">
        <v>23</v>
      </c>
      <c r="B1181" s="100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0">
        <v>24</v>
      </c>
      <c r="B1182" s="100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0">
        <v>25</v>
      </c>
      <c r="B1183" s="100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0">
        <v>26</v>
      </c>
      <c r="B1184" s="100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0">
        <v>27</v>
      </c>
      <c r="B1185" s="100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0">
        <v>28</v>
      </c>
      <c r="B1186" s="100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0">
        <v>29</v>
      </c>
      <c r="B1187" s="100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0">
        <v>30</v>
      </c>
      <c r="B1188" s="100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8" t="s">
        <v>274</v>
      </c>
      <c r="K1191" s="999"/>
      <c r="L1191" s="999"/>
      <c r="M1191" s="999"/>
      <c r="N1191" s="999"/>
      <c r="O1191" s="999"/>
      <c r="P1191" s="134" t="s">
        <v>25</v>
      </c>
      <c r="Q1191" s="134"/>
      <c r="R1191" s="134"/>
      <c r="S1191" s="134"/>
      <c r="T1191" s="134"/>
      <c r="U1191" s="134"/>
      <c r="V1191" s="134"/>
      <c r="W1191" s="134"/>
      <c r="X1191" s="134"/>
      <c r="Y1191" s="272" t="s">
        <v>317</v>
      </c>
      <c r="Z1191" s="273"/>
      <c r="AA1191" s="273"/>
      <c r="AB1191" s="273"/>
      <c r="AC1191" s="998" t="s">
        <v>308</v>
      </c>
      <c r="AD1191" s="998"/>
      <c r="AE1191" s="998"/>
      <c r="AF1191" s="998"/>
      <c r="AG1191" s="998"/>
      <c r="AH1191" s="272" t="s">
        <v>236</v>
      </c>
      <c r="AI1191" s="270"/>
      <c r="AJ1191" s="270"/>
      <c r="AK1191" s="270"/>
      <c r="AL1191" s="270" t="s">
        <v>19</v>
      </c>
      <c r="AM1191" s="270"/>
      <c r="AN1191" s="270"/>
      <c r="AO1191" s="274"/>
      <c r="AP1191" s="997" t="s">
        <v>275</v>
      </c>
      <c r="AQ1191" s="997"/>
      <c r="AR1191" s="997"/>
      <c r="AS1191" s="997"/>
      <c r="AT1191" s="997"/>
      <c r="AU1191" s="997"/>
      <c r="AV1191" s="997"/>
      <c r="AW1191" s="997"/>
      <c r="AX1191" s="997"/>
      <c r="AY1191">
        <f>$AY$1189</f>
        <v>0</v>
      </c>
    </row>
    <row r="1192" spans="1:51" ht="26.25" customHeight="1" x14ac:dyDescent="0.2">
      <c r="A1192" s="1000">
        <v>1</v>
      </c>
      <c r="B1192" s="100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0">
        <v>2</v>
      </c>
      <c r="B1193" s="100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0">
        <v>3</v>
      </c>
      <c r="B1194" s="100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0">
        <v>4</v>
      </c>
      <c r="B1195" s="100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0">
        <v>5</v>
      </c>
      <c r="B1196" s="100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0">
        <v>6</v>
      </c>
      <c r="B1197" s="100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0">
        <v>7</v>
      </c>
      <c r="B1198" s="100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0">
        <v>8</v>
      </c>
      <c r="B1199" s="100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0">
        <v>9</v>
      </c>
      <c r="B1200" s="100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0">
        <v>10</v>
      </c>
      <c r="B1201" s="100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0">
        <v>11</v>
      </c>
      <c r="B1202" s="100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0">
        <v>12</v>
      </c>
      <c r="B1203" s="100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0">
        <v>13</v>
      </c>
      <c r="B1204" s="100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0">
        <v>14</v>
      </c>
      <c r="B1205" s="100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0">
        <v>15</v>
      </c>
      <c r="B1206" s="100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0">
        <v>16</v>
      </c>
      <c r="B1207" s="100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0">
        <v>17</v>
      </c>
      <c r="B1208" s="100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0">
        <v>18</v>
      </c>
      <c r="B1209" s="100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0">
        <v>19</v>
      </c>
      <c r="B1210" s="100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0">
        <v>20</v>
      </c>
      <c r="B1211" s="100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0">
        <v>21</v>
      </c>
      <c r="B1212" s="100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0">
        <v>22</v>
      </c>
      <c r="B1213" s="100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0">
        <v>23</v>
      </c>
      <c r="B1214" s="100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0">
        <v>24</v>
      </c>
      <c r="B1215" s="100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0">
        <v>25</v>
      </c>
      <c r="B1216" s="100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0">
        <v>26</v>
      </c>
      <c r="B1217" s="100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0">
        <v>27</v>
      </c>
      <c r="B1218" s="100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0">
        <v>28</v>
      </c>
      <c r="B1219" s="100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0">
        <v>29</v>
      </c>
      <c r="B1220" s="100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0">
        <v>30</v>
      </c>
      <c r="B1221" s="100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8" t="s">
        <v>274</v>
      </c>
      <c r="K1224" s="999"/>
      <c r="L1224" s="999"/>
      <c r="M1224" s="999"/>
      <c r="N1224" s="999"/>
      <c r="O1224" s="999"/>
      <c r="P1224" s="134" t="s">
        <v>25</v>
      </c>
      <c r="Q1224" s="134"/>
      <c r="R1224" s="134"/>
      <c r="S1224" s="134"/>
      <c r="T1224" s="134"/>
      <c r="U1224" s="134"/>
      <c r="V1224" s="134"/>
      <c r="W1224" s="134"/>
      <c r="X1224" s="134"/>
      <c r="Y1224" s="272" t="s">
        <v>317</v>
      </c>
      <c r="Z1224" s="273"/>
      <c r="AA1224" s="273"/>
      <c r="AB1224" s="273"/>
      <c r="AC1224" s="998" t="s">
        <v>308</v>
      </c>
      <c r="AD1224" s="998"/>
      <c r="AE1224" s="998"/>
      <c r="AF1224" s="998"/>
      <c r="AG1224" s="998"/>
      <c r="AH1224" s="272" t="s">
        <v>236</v>
      </c>
      <c r="AI1224" s="270"/>
      <c r="AJ1224" s="270"/>
      <c r="AK1224" s="270"/>
      <c r="AL1224" s="270" t="s">
        <v>19</v>
      </c>
      <c r="AM1224" s="270"/>
      <c r="AN1224" s="270"/>
      <c r="AO1224" s="274"/>
      <c r="AP1224" s="997" t="s">
        <v>275</v>
      </c>
      <c r="AQ1224" s="997"/>
      <c r="AR1224" s="997"/>
      <c r="AS1224" s="997"/>
      <c r="AT1224" s="997"/>
      <c r="AU1224" s="997"/>
      <c r="AV1224" s="997"/>
      <c r="AW1224" s="997"/>
      <c r="AX1224" s="997"/>
      <c r="AY1224">
        <f>$AY$1222</f>
        <v>0</v>
      </c>
    </row>
    <row r="1225" spans="1:51" ht="26.25" customHeight="1" x14ac:dyDescent="0.2">
      <c r="A1225" s="1000">
        <v>1</v>
      </c>
      <c r="B1225" s="100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0">
        <v>2</v>
      </c>
      <c r="B1226" s="100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0">
        <v>3</v>
      </c>
      <c r="B1227" s="100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0">
        <v>4</v>
      </c>
      <c r="B1228" s="100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0">
        <v>5</v>
      </c>
      <c r="B1229" s="100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0">
        <v>6</v>
      </c>
      <c r="B1230" s="100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0">
        <v>7</v>
      </c>
      <c r="B1231" s="100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0">
        <v>8</v>
      </c>
      <c r="B1232" s="100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0">
        <v>9</v>
      </c>
      <c r="B1233" s="100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0">
        <v>10</v>
      </c>
      <c r="B1234" s="100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0">
        <v>11</v>
      </c>
      <c r="B1235" s="100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0">
        <v>12</v>
      </c>
      <c r="B1236" s="100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0">
        <v>13</v>
      </c>
      <c r="B1237" s="100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0">
        <v>14</v>
      </c>
      <c r="B1238" s="100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0">
        <v>15</v>
      </c>
      <c r="B1239" s="100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0">
        <v>16</v>
      </c>
      <c r="B1240" s="100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0">
        <v>17</v>
      </c>
      <c r="B1241" s="100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0">
        <v>18</v>
      </c>
      <c r="B1242" s="100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0">
        <v>19</v>
      </c>
      <c r="B1243" s="100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0">
        <v>20</v>
      </c>
      <c r="B1244" s="100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0">
        <v>21</v>
      </c>
      <c r="B1245" s="100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0">
        <v>22</v>
      </c>
      <c r="B1246" s="100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0">
        <v>23</v>
      </c>
      <c r="B1247" s="100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0">
        <v>24</v>
      </c>
      <c r="B1248" s="100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0">
        <v>25</v>
      </c>
      <c r="B1249" s="100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0">
        <v>26</v>
      </c>
      <c r="B1250" s="100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0">
        <v>27</v>
      </c>
      <c r="B1251" s="100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0">
        <v>28</v>
      </c>
      <c r="B1252" s="100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0">
        <v>29</v>
      </c>
      <c r="B1253" s="100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0">
        <v>30</v>
      </c>
      <c r="B1254" s="100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8" t="s">
        <v>274</v>
      </c>
      <c r="K1257" s="999"/>
      <c r="L1257" s="999"/>
      <c r="M1257" s="999"/>
      <c r="N1257" s="999"/>
      <c r="O1257" s="999"/>
      <c r="P1257" s="134" t="s">
        <v>25</v>
      </c>
      <c r="Q1257" s="134"/>
      <c r="R1257" s="134"/>
      <c r="S1257" s="134"/>
      <c r="T1257" s="134"/>
      <c r="U1257" s="134"/>
      <c r="V1257" s="134"/>
      <c r="W1257" s="134"/>
      <c r="X1257" s="134"/>
      <c r="Y1257" s="272" t="s">
        <v>317</v>
      </c>
      <c r="Z1257" s="273"/>
      <c r="AA1257" s="273"/>
      <c r="AB1257" s="273"/>
      <c r="AC1257" s="998" t="s">
        <v>308</v>
      </c>
      <c r="AD1257" s="998"/>
      <c r="AE1257" s="998"/>
      <c r="AF1257" s="998"/>
      <c r="AG1257" s="998"/>
      <c r="AH1257" s="272" t="s">
        <v>236</v>
      </c>
      <c r="AI1257" s="270"/>
      <c r="AJ1257" s="270"/>
      <c r="AK1257" s="270"/>
      <c r="AL1257" s="270" t="s">
        <v>19</v>
      </c>
      <c r="AM1257" s="270"/>
      <c r="AN1257" s="270"/>
      <c r="AO1257" s="274"/>
      <c r="AP1257" s="997" t="s">
        <v>275</v>
      </c>
      <c r="AQ1257" s="997"/>
      <c r="AR1257" s="997"/>
      <c r="AS1257" s="997"/>
      <c r="AT1257" s="997"/>
      <c r="AU1257" s="997"/>
      <c r="AV1257" s="997"/>
      <c r="AW1257" s="997"/>
      <c r="AX1257" s="997"/>
      <c r="AY1257">
        <f>$AY$1255</f>
        <v>0</v>
      </c>
    </row>
    <row r="1258" spans="1:51" ht="26.25" customHeight="1" x14ac:dyDescent="0.2">
      <c r="A1258" s="1000">
        <v>1</v>
      </c>
      <c r="B1258" s="100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0">
        <v>2</v>
      </c>
      <c r="B1259" s="100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0">
        <v>3</v>
      </c>
      <c r="B1260" s="100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0">
        <v>4</v>
      </c>
      <c r="B1261" s="100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0">
        <v>5</v>
      </c>
      <c r="B1262" s="100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0">
        <v>6</v>
      </c>
      <c r="B1263" s="100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0">
        <v>7</v>
      </c>
      <c r="B1264" s="100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0">
        <v>8</v>
      </c>
      <c r="B1265" s="100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0">
        <v>9</v>
      </c>
      <c r="B1266" s="100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0">
        <v>10</v>
      </c>
      <c r="B1267" s="100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0">
        <v>11</v>
      </c>
      <c r="B1268" s="100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0">
        <v>12</v>
      </c>
      <c r="B1269" s="100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0">
        <v>13</v>
      </c>
      <c r="B1270" s="100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0">
        <v>14</v>
      </c>
      <c r="B1271" s="100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0">
        <v>15</v>
      </c>
      <c r="B1272" s="100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0">
        <v>16</v>
      </c>
      <c r="B1273" s="100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0">
        <v>17</v>
      </c>
      <c r="B1274" s="100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0">
        <v>18</v>
      </c>
      <c r="B1275" s="100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0">
        <v>19</v>
      </c>
      <c r="B1276" s="100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0">
        <v>20</v>
      </c>
      <c r="B1277" s="100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0">
        <v>21</v>
      </c>
      <c r="B1278" s="100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0">
        <v>22</v>
      </c>
      <c r="B1279" s="100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0">
        <v>23</v>
      </c>
      <c r="B1280" s="100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0">
        <v>24</v>
      </c>
      <c r="B1281" s="100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0">
        <v>25</v>
      </c>
      <c r="B1282" s="100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0">
        <v>26</v>
      </c>
      <c r="B1283" s="100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0">
        <v>27</v>
      </c>
      <c r="B1284" s="100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0">
        <v>28</v>
      </c>
      <c r="B1285" s="100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0">
        <v>29</v>
      </c>
      <c r="B1286" s="100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0">
        <v>30</v>
      </c>
      <c r="B1287" s="100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8" t="s">
        <v>274</v>
      </c>
      <c r="K1290" s="999"/>
      <c r="L1290" s="999"/>
      <c r="M1290" s="999"/>
      <c r="N1290" s="999"/>
      <c r="O1290" s="999"/>
      <c r="P1290" s="134" t="s">
        <v>25</v>
      </c>
      <c r="Q1290" s="134"/>
      <c r="R1290" s="134"/>
      <c r="S1290" s="134"/>
      <c r="T1290" s="134"/>
      <c r="U1290" s="134"/>
      <c r="V1290" s="134"/>
      <c r="W1290" s="134"/>
      <c r="X1290" s="134"/>
      <c r="Y1290" s="272" t="s">
        <v>317</v>
      </c>
      <c r="Z1290" s="273"/>
      <c r="AA1290" s="273"/>
      <c r="AB1290" s="273"/>
      <c r="AC1290" s="998" t="s">
        <v>308</v>
      </c>
      <c r="AD1290" s="998"/>
      <c r="AE1290" s="998"/>
      <c r="AF1290" s="998"/>
      <c r="AG1290" s="998"/>
      <c r="AH1290" s="272" t="s">
        <v>236</v>
      </c>
      <c r="AI1290" s="270"/>
      <c r="AJ1290" s="270"/>
      <c r="AK1290" s="270"/>
      <c r="AL1290" s="270" t="s">
        <v>19</v>
      </c>
      <c r="AM1290" s="270"/>
      <c r="AN1290" s="270"/>
      <c r="AO1290" s="274"/>
      <c r="AP1290" s="997" t="s">
        <v>275</v>
      </c>
      <c r="AQ1290" s="997"/>
      <c r="AR1290" s="997"/>
      <c r="AS1290" s="997"/>
      <c r="AT1290" s="997"/>
      <c r="AU1290" s="997"/>
      <c r="AV1290" s="997"/>
      <c r="AW1290" s="997"/>
      <c r="AX1290" s="997"/>
      <c r="AY1290">
        <f>$AY$1288</f>
        <v>0</v>
      </c>
    </row>
    <row r="1291" spans="1:51" ht="26.25" customHeight="1" x14ac:dyDescent="0.2">
      <c r="A1291" s="1000">
        <v>1</v>
      </c>
      <c r="B1291" s="100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0">
        <v>2</v>
      </c>
      <c r="B1292" s="100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0">
        <v>3</v>
      </c>
      <c r="B1293" s="100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0">
        <v>4</v>
      </c>
      <c r="B1294" s="100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0">
        <v>5</v>
      </c>
      <c r="B1295" s="100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0">
        <v>6</v>
      </c>
      <c r="B1296" s="100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0">
        <v>7</v>
      </c>
      <c r="B1297" s="100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0">
        <v>8</v>
      </c>
      <c r="B1298" s="100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0">
        <v>9</v>
      </c>
      <c r="B1299" s="100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0">
        <v>10</v>
      </c>
      <c r="B1300" s="100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0">
        <v>11</v>
      </c>
      <c r="B1301" s="100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0">
        <v>12</v>
      </c>
      <c r="B1302" s="100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0">
        <v>13</v>
      </c>
      <c r="B1303" s="100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0">
        <v>14</v>
      </c>
      <c r="B1304" s="100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0">
        <v>15</v>
      </c>
      <c r="B1305" s="100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0">
        <v>16</v>
      </c>
      <c r="B1306" s="100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0">
        <v>17</v>
      </c>
      <c r="B1307" s="100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0">
        <v>18</v>
      </c>
      <c r="B1308" s="100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0">
        <v>19</v>
      </c>
      <c r="B1309" s="100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0">
        <v>20</v>
      </c>
      <c r="B1310" s="100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0">
        <v>21</v>
      </c>
      <c r="B1311" s="100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0">
        <v>22</v>
      </c>
      <c r="B1312" s="100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0">
        <v>23</v>
      </c>
      <c r="B1313" s="100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0">
        <v>24</v>
      </c>
      <c r="B1314" s="100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0">
        <v>25</v>
      </c>
      <c r="B1315" s="100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0">
        <v>26</v>
      </c>
      <c r="B1316" s="100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0">
        <v>27</v>
      </c>
      <c r="B1317" s="100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0">
        <v>28</v>
      </c>
      <c r="B1318" s="100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0">
        <v>29</v>
      </c>
      <c r="B1319" s="100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0">
        <v>30</v>
      </c>
      <c r="B1320" s="100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2022-08-29T02:32:38Z</cp:lastPrinted>
  <dcterms:created xsi:type="dcterms:W3CDTF">2012-03-13T00:50:25Z</dcterms:created>
  <dcterms:modified xsi:type="dcterms:W3CDTF">2022-08-30T07:52:06Z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