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5F234F85-E69B-4557-A437-CAA017D6624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行政事業レビューシート!$A$1:$AY$632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41" i="11" l="1"/>
  <c r="AY322" i="11"/>
  <c r="AY333" i="11"/>
  <c r="AY323" i="11"/>
  <c r="AY336" i="11"/>
  <c r="AY324" i="11"/>
  <c r="AY325" i="11"/>
  <c r="AY326" i="11"/>
  <c r="AY330" i="11"/>
  <c r="AY331" i="11"/>
  <c r="AY332" i="11"/>
  <c r="AY397" i="11"/>
  <c r="AY398" i="11"/>
  <c r="AY327" i="11"/>
  <c r="AY337" i="11"/>
  <c r="AY328" i="11"/>
  <c r="AY338" i="11"/>
  <c r="AY340"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9" i="11" s="1"/>
  <c r="AY122" i="11"/>
  <c r="AY126" i="11" s="1"/>
  <c r="AY112" i="11"/>
  <c r="AY118" i="11" s="1"/>
  <c r="AY99" i="11"/>
  <c r="AY100" i="11" s="1"/>
  <c r="AY98" i="11"/>
  <c r="AY102" i="11"/>
  <c r="AY104" i="11" s="1"/>
  <c r="AY119" i="11" l="1"/>
  <c r="AY205" i="11"/>
  <c r="AY206" i="11"/>
  <c r="AY163" i="11"/>
  <c r="AY101" i="11"/>
  <c r="AY153" i="11"/>
  <c r="AY209" i="11"/>
  <c r="AY154" i="11"/>
  <c r="AY212" i="11"/>
  <c r="AY213" i="11"/>
  <c r="AY155" i="11"/>
  <c r="AY137" i="11"/>
  <c r="AY201" i="11"/>
  <c r="AY204" i="11"/>
  <c r="AY120" i="11"/>
  <c r="AY174" i="11"/>
  <c r="AY121" i="11"/>
  <c r="AY141" i="11"/>
  <c r="AY130" i="11"/>
  <c r="AY142" i="11"/>
  <c r="AY176" i="11"/>
  <c r="AY198" i="11"/>
  <c r="AY207" i="11"/>
  <c r="AY140" i="11"/>
  <c r="AY135" i="11"/>
  <c r="AY175" i="11"/>
  <c r="AY115" i="11"/>
  <c r="AY123" i="11"/>
  <c r="AY131" i="11"/>
  <c r="AY143" i="11"/>
  <c r="AY177" i="11"/>
  <c r="AY128" i="11"/>
  <c r="AY117" i="11"/>
  <c r="AY125" i="11"/>
  <c r="AY151" i="11"/>
  <c r="AY164" i="11"/>
  <c r="AY145" i="11"/>
  <c r="AY179" i="11"/>
  <c r="AY202" i="11"/>
  <c r="AY210" i="11"/>
  <c r="AY193" i="11"/>
  <c r="AY113" i="11"/>
  <c r="AY114" i="11"/>
  <c r="AY116" i="11"/>
  <c r="AY124"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97" i="11"/>
  <c r="AY95" i="11"/>
  <c r="AY80" i="11"/>
  <c r="AY96" i="11"/>
  <c r="AY81" i="11"/>
  <c r="AY82" i="11"/>
  <c r="AY83" i="11"/>
  <c r="AY84" i="11"/>
  <c r="AY85" i="11"/>
  <c r="AY49" i="11"/>
  <c r="AY87" i="11"/>
  <c r="AY55" i="11"/>
  <c r="AY91" i="11"/>
  <c r="AY92"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<sst xmlns="http://schemas.openxmlformats.org/spreadsheetml/2006/main" count="1333" uniqueCount="682">
  <si>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</si>
  <si>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</si>
  <si>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</si>
  <si>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</si>
  <si>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</si>
  <si>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</si>
  <si>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</si>
  <si>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</si>
  <si>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</si>
  <si>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</si>
  <si>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</si>
  <si>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</si>
  <si>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</si>
  <si>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</si>
  <si>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</si>
  <si>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</si>
  <si>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</si>
  <si>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</si>
  <si>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</si>
  <si>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</si>
  <si>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</si>
  <si>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</si>
  <si>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</si>
  <si>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</si>
  <si>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</si>
  <si>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</si>
  <si>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</si>
  <si>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</si>
  <si>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</si>
  <si>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</si>
  <si>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</si>
  <si>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</si>
  <si>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</si>
  <si>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</si>
  <si>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</si>
  <si>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</si>
  <si>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</si>
  <si>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</si>
  <si>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</si>
  <si>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</si>
  <si>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</si>
  <si>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</si>
  <si>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</si>
  <si>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</si>
  <si>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</si>
  <si>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</si>
  <si>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</si>
  <si>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</si>
  <si>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</si>
  <si>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</si>
  <si>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</si>
  <si>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</si>
  <si>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</si>
  <si>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</si>
  <si>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</si>
  <si>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</si>
  <si>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</si>
  <si>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</si>
  <si>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</si>
  <si>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</si>
  <si>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</si>
  <si>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</si>
  <si>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</si>
  <si>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</si>
  <si>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</si>
  <si>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</si>
  <si>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</si>
  <si>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</si>
  <si>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</si>
  <si>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</si>
  <si>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</si>
  <si>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</si>
  <si>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</si>
  <si>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</si>
  <si>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</si>
  <si>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</si>
  <si>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</si>
  <si>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</si>
  <si>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</si>
  <si>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</si>
  <si>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</si>
  <si>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</si>
  <si>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</si>
  <si>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</si>
  <si>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</si>
  <si>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</si>
  <si>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</si>
  <si>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</si>
  <si>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</si>
  <si>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</si>
  <si>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</si>
  <si>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</si>
  <si>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</si>
  <si>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</si>
  <si>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</si>
  <si>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</si>
  <si>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</si>
  <si>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</si>
  <si>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</si>
  <si>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</si>
  <si>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</si>
  <si>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</si>
  <si>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</si>
  <si>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</si>
  <si>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</si>
  <si>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</si>
  <si>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</si>
  <si>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</si>
  <si>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</si>
  <si>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</si>
  <si>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</si>
  <si>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</si>
  <si>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</si>
  <si>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</si>
  <si>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</si>
  <si>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</si>
  <si>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</si>
  <si>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</si>
  <si>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</si>
  <si>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</si>
  <si>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</si>
  <si>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</si>
  <si>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</si>
  <si>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</si>
  <si>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</si>
  <si>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</si>
  <si>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</si>
  <si>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</si>
  <si>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</si>
  <si>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</si>
  <si>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</si>
  <si>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</si>
  <si>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</si>
  <si>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</si>
  <si>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</si>
  <si>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</si>
  <si>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</si>
  <si>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</si>
  <si>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</si>
  <si>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</si>
  <si>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</si>
  <si>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</si>
  <si>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</si>
  <si>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</si>
  <si>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</si>
  <si>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</si>
  <si>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</si>
  <si>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</si>
  <si>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</si>
  <si>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</si>
  <si>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</si>
  <si>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</si>
  <si>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</si>
  <si>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</si>
  <si>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</si>
  <si>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</si>
  <si>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</si>
  <si>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</si>
  <si>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</si>
  <si>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</si>
  <si>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</si>
  <si>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</si>
  <si>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</si>
  <si>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</si>
  <si>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</si>
  <si>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</si>
  <si>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</si>
  <si>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</si>
  <si>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</si>
  <si>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</si>
  <si>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</si>
  <si>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</si>
  <si>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</si>
  <si>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</si>
  <si>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</si>
  <si>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</si>
  <si>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</si>
  <si>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</si>
  <si>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</si>
  <si>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</si>
  <si>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</si>
  <si>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</si>
  <si>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</si>
  <si>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</si>
  <si>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</si>
  <si>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</si>
  <si>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</si>
  <si>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</si>
  <si>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</si>
  <si>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</si>
  <si>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</si>
  <si>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</si>
  <si>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</si>
  <si>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</si>
  <si>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</si>
  <si>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</si>
  <si>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</si>
  <si>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</si>
  <si>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</si>
  <si>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</si>
  <si>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</si>
  <si>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</si>
  <si>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</si>
  <si>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</si>
  <si>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</si>
  <si>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</si>
  <si>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</si>
  <si>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</si>
  <si>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</si>
  <si>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</si>
  <si>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</si>
  <si>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</si>
  <si>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</si>
  <si>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</si>
  <si>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</si>
  <si>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</si>
  <si>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</si>
  <si>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</si>
  <si>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</si>
  <si>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</si>
  <si>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</si>
  <si>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</si>
  <si>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</si>
  <si>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</si>
  <si>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</si>
  <si>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</si>
  <si>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</si>
  <si>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</si>
  <si>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</si>
  <si>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</si>
  <si>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</si>
  <si>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</si>
  <si>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</si>
  <si>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</si>
  <si>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</si>
  <si>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</si>
  <si>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</si>
  <si>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</si>
  <si>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</si>
  <si>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</si>
  <si>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</si>
  <si>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</si>
  <si>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</si>
  <si>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</si>
  <si>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</si>
  <si>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</si>
  <si>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</si>
  <si>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</si>
  <si>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</si>
  <si>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</si>
  <si>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</si>
  <si>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</si>
  <si>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</si>
  <si>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</si>
  <si>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</si>
  <si>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</si>
  <si>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</si>
  <si>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</si>
  <si>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</si>
  <si>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</si>
  <si>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</si>
  <si>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</si>
  <si>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</si>
  <si>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</si>
  <si>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</si>
  <si>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</si>
  <si>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</si>
  <si>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</si>
  <si>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</si>
  <si>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</si>
  <si>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</si>
  <si>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</si>
  <si>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</si>
  <si>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</si>
  <si>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</si>
  <si>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</si>
  <si>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</si>
  <si>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</si>
  <si>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</si>
  <si>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</si>
  <si>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</si>
  <si>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</si>
  <si>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</si>
  <si>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</si>
  <si>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</si>
  <si>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</si>
  <si>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</si>
  <si>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</si>
  <si>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</si>
  <si>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</si>
  <si>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</si>
  <si>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</si>
  <si>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</si>
  <si>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</si>
  <si>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</si>
  <si>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</si>
  <si>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</si>
  <si>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</si>
  <si>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</si>
  <si>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</si>
  <si>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</si>
  <si>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</si>
  <si>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</si>
  <si>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</si>
  <si>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</si>
  <si>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</si>
  <si>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</si>
  <si>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</si>
  <si>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</si>
  <si>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</si>
  <si>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</si>
  <si>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</si>
  <si>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</si>
  <si>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</si>
  <si>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</si>
  <si>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</si>
  <si>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</si>
  <si>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</si>
  <si>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</si>
  <si>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</si>
  <si>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</si>
  <si>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</si>
  <si>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</si>
  <si>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</si>
  <si>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</si>
  <si>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</si>
  <si>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</si>
  <si>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</si>
  <si>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</si>
  <si>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</si>
  <si>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</si>
  <si>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</si>
  <si>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</si>
  <si>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</si>
  <si>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</si>
  <si>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</si>
  <si>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</si>
  <si>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</si>
  <si>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</si>
  <si>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</si>
  <si>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</si>
  <si>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</si>
  <si>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</si>
  <si>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</si>
  <si>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</si>
  <si>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</si>
  <si>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</si>
  <si>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</si>
  <si>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</si>
  <si>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</si>
  <si>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</si>
  <si>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</si>
  <si>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</si>
  <si>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</si>
  <si>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</si>
  <si>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</si>
  <si>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</si>
  <si>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</si>
  <si>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</si>
  <si>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</si>
  <si>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</si>
  <si>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</si>
  <si>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</si>
  <si>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</si>
  <si>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</si>
  <si>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</si>
  <si>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</si>
  <si>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</si>
  <si>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</si>
  <si>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</si>
  <si>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</si>
  <si>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</si>
  <si>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</si>
  <si>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</si>
  <si>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</si>
  <si>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</si>
  <si>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</si>
  <si>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</si>
  <si>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</si>
  <si>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</si>
  <si>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</si>
  <si>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</si>
  <si>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</si>
  <si>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</si>
  <si>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</si>
  <si>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</si>
  <si>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</si>
  <si>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</si>
  <si>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</si>
  <si>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</si>
  <si>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</si>
  <si>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</si>
  <si>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</si>
  <si>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</si>
  <si>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</si>
  <si>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</si>
  <si>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</si>
  <si>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</si>
  <si>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</si>
  <si>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</si>
  <si>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</si>
  <si>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</si>
  <si>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</si>
  <si>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</si>
  <si>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</si>
  <si>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</si>
  <si>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</si>
  <si>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</si>
  <si>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</si>
  <si>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</si>
  <si>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</si>
  <si>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</si>
  <si>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</si>
  <si>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</si>
  <si>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</si>
  <si>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</si>
  <si>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</si>
  <si>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</si>
  <si>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</si>
  <si>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</si>
  <si>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</si>
  <si>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</si>
  <si>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</si>
  <si>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</si>
  <si>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</si>
  <si>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</si>
  <si>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</si>
  <si>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</si>
  <si>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</si>
  <si>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</si>
  <si>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</si>
  <si>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</si>
  <si>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</si>
  <si>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</si>
  <si>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</si>
  <si>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</si>
  <si>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</si>
  <si>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</si>
  <si>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</si>
  <si>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</si>
  <si>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</si>
  <si>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</si>
  <si>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</si>
  <si>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</si>
  <si>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</si>
  <si>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</si>
  <si>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</si>
  <si>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</si>
  <si>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</si>
  <si>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</si>
  <si>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</si>
  <si>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</si>
  <si>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</si>
  <si>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</si>
  <si>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</si>
  <si>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</si>
  <si>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</si>
  <si>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</si>
  <si>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</si>
  <si>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</si>
  <si>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</si>
  <si>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</si>
  <si>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</si>
  <si>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</si>
  <si>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</si>
  <si>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</si>
  <si>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</si>
  <si>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</si>
  <si>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</si>
  <si>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</si>
  <si>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</si>
  <si>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</si>
  <si>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</si>
  <si>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</si>
  <si>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</si>
  <si>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</si>
  <si>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</si>
  <si>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</si>
  <si>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</si>
  <si>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</si>
  <si>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</si>
  <si>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</si>
  <si>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</si>
  <si>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</si>
  <si>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</si>
  <si>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</si>
  <si>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</si>
  <si>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</si>
  <si>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</si>
  <si>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</si>
  <si>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</si>
  <si>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</si>
  <si>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</si>
  <si>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</si>
  <si>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</si>
  <si>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</si>
  <si>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</si>
  <si>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</si>
  <si>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</si>
  <si>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</si>
  <si>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</si>
  <si>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</si>
  <si>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</si>
  <si>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</si>
  <si>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</si>
  <si>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</si>
  <si>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</si>
  <si>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</si>
  <si>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</si>
  <si>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</si>
  <si>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</si>
  <si>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</si>
  <si>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</si>
  <si>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</si>
  <si>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</si>
  <si>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</si>
  <si>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</si>
  <si>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</si>
  <si>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</si>
  <si>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</si>
  <si>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</si>
  <si>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</si>
  <si>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</si>
  <si>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</si>
  <si>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</si>
  <si>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</si>
  <si>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</si>
  <si>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</si>
  <si>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</si>
  <si>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</si>
  <si>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</si>
  <si>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</si>
  <si>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</si>
  <si>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</si>
  <si>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</si>
  <si>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</si>
  <si>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</si>
  <si>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</si>
  <si>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</si>
  <si>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</si>
  <si>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</si>
  <si>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</si>
  <si>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</si>
  <si>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</si>
  <si>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</si>
  <si>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</si>
  <si>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</si>
  <si>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</si>
  <si>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</si>
  <si>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</si>
  <si>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</si>
  <si>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</si>
  <si>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</si>
  <si>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</si>
  <si>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</si>
  <si>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</si>
  <si>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</si>
  <si>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</si>
  <si>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</si>
  <si>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</si>
  <si>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</si>
  <si>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</si>
  <si>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</si>
  <si>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</si>
  <si>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</si>
  <si>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</si>
  <si>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</si>
  <si>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</si>
  <si>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</si>
  <si>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</si>
  <si>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</si>
  <si>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</si>
  <si>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</si>
  <si>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</si>
  <si>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</si>
  <si>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</si>
  <si>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</si>
  <si>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</si>
  <si>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</si>
  <si>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</si>
  <si>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</si>
  <si>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</si>
  <si>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</si>
  <si>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</si>
  <si>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</si>
  <si>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</si>
  <si>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</si>
  <si>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</si>
  <si>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</si>
  <si>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</si>
  <si>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</si>
  <si>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</si>
  <si>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</si>
  <si>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</si>
  <si>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</si>
  <si>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</si>
  <si>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</si>
  <si>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</si>
  <si>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</si>
  <si>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</si>
  <si>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</si>
  <si>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</si>
  <si>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</si>
  <si>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</si>
  <si>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</si>
  <si>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</si>
  <si>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</si>
  <si>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</si>
  <si>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環境影響評価審査体制強化費</t>
  </si>
  <si>
    <t>大臣官房</t>
  </si>
  <si>
    <t>平成２３年度</t>
  </si>
  <si>
    <t>終了予定なし</t>
  </si>
  <si>
    <t>環境影響評価課環境影響審査室</t>
  </si>
  <si>
    <t>環境影響評価法　第3条の5、第23条、第38条の4</t>
  </si>
  <si>
    <t>-</t>
  </si>
  <si>
    <t>環境保全調査費</t>
  </si>
  <si>
    <t>職員旅費</t>
  </si>
  <si>
    <t>諸謝金</t>
  </si>
  <si>
    <t>手続の迅速化のため、一定期間内に環境影響審査を終える。</t>
  </si>
  <si>
    <t>一定期間内（配慮書45日、準備書30日）での審査終了率。</t>
  </si>
  <si>
    <t>各年度に審査終了した環境影響審査案件の件数</t>
  </si>
  <si>
    <t>●●</t>
    <phoneticPr fontId="5"/>
  </si>
  <si>
    <t>環境影響評価法に基づく環境影響評価手続中の案件数（年度末時点）</t>
  </si>
  <si>
    <t>件</t>
  </si>
  <si>
    <t>執行額　／　環境影響評価手続中の案件数　　　　　　　　　　　　　　　</t>
    <phoneticPr fontId="5"/>
  </si>
  <si>
    <t>千円</t>
  </si>
  <si>
    <t>百万円/件</t>
    <phoneticPr fontId="5"/>
  </si>
  <si>
    <t>40/256</t>
  </si>
  <si>
    <t>40/337</t>
  </si>
  <si>
    <t>／　</t>
    <phoneticPr fontId="5"/>
  </si>
  <si>
    <t>　　/</t>
    <phoneticPr fontId="5"/>
  </si>
  <si>
    <t>／　　　　　　　　　　　　　　</t>
    <phoneticPr fontId="5"/>
  </si>
  <si>
    <t>　　/</t>
    <phoneticPr fontId="5"/>
  </si>
  <si>
    <t>　　/</t>
    <phoneticPr fontId="5"/>
  </si>
  <si>
    <t>新23-14</t>
  </si>
  <si>
    <t>282</t>
  </si>
  <si>
    <t>306</t>
  </si>
  <si>
    <t>304</t>
  </si>
  <si>
    <t>291</t>
  </si>
  <si>
    <t>273</t>
  </si>
  <si>
    <t>288</t>
  </si>
  <si>
    <t>290</t>
  </si>
  <si>
    <t>○</t>
  </si>
  <si>
    <t>賃金</t>
    <rPh sb="0" eb="2">
      <t>チンギン</t>
    </rPh>
    <phoneticPr fontId="5"/>
  </si>
  <si>
    <t>審査件数は増加傾向にあり審査体制を強化し円滑な審査に資することは国民や社会から求められている。</t>
    <phoneticPr fontId="5"/>
  </si>
  <si>
    <t>環境影響評価の際に提出する環境大臣意見は、環境影響評価法に基づき国（環境省）が行うものである。</t>
    <phoneticPr fontId="5"/>
  </si>
  <si>
    <t>審査及び環境大臣意見の発出は環境影響評価法に基づくものあり、優先度の高い事業である。</t>
    <phoneticPr fontId="5"/>
  </si>
  <si>
    <t>期間業務職員については、公募を行ったうえで選考を行い、条件に適合している者を採用しているため、手続は妥当である。</t>
    <phoneticPr fontId="5"/>
  </si>
  <si>
    <t>‐</t>
  </si>
  <si>
    <t>無</t>
  </si>
  <si>
    <t>事業の目的に応じて業務内容を絞り込み、コストの削減に努めている。</t>
    <phoneticPr fontId="5"/>
  </si>
  <si>
    <t>事業目的に即し真に必要なものに限定されている。</t>
    <phoneticPr fontId="5"/>
  </si>
  <si>
    <t>業務の目的を達成するために真に必要な経費に限定するなど、コスト削減や効率化に努めている。</t>
    <phoneticPr fontId="5"/>
  </si>
  <si>
    <t>環境影響審査手続中の案件数は増加傾向にある一方、効率的な執行に努めることで、成果目標に見合ったものとなっている。</t>
    <phoneticPr fontId="5"/>
  </si>
  <si>
    <t>個別案件の審査は迅速に進める必要があり、外部委託等の手法に比べ効果的に実施できている。</t>
    <phoneticPr fontId="5"/>
  </si>
  <si>
    <t>環境影響審査手続中の案件数は増加傾向にあり、見込みに見合ったものとなっている。</t>
    <phoneticPr fontId="5"/>
  </si>
  <si>
    <t>審査に必要となる情報・知見を活用することで、迅速かつより一層環境保全に配慮した審査の実施を確保している。</t>
    <phoneticPr fontId="5"/>
  </si>
  <si>
    <t>近年、環境影響審査案件数が増加傾向にあるが、各環境影響審査案件に対する環境大臣意見を述べるに当たり、必要な知見の収集・整理を行うことで、効率的かつ的確な審査が実施できている。審査案件が増加傾向にある中、本事業により、審査に必要な知見の収集・整理を行うことで、迅速かつより一層環境保全に配慮した審査を実施できている。</t>
    <rPh sb="22" eb="23">
      <t>カク</t>
    </rPh>
    <rPh sb="29" eb="31">
      <t>アンケン</t>
    </rPh>
    <rPh sb="32" eb="33">
      <t>タイ</t>
    </rPh>
    <rPh sb="46" eb="47">
      <t>ア</t>
    </rPh>
    <rPh sb="62" eb="63">
      <t>オコナ</t>
    </rPh>
    <rPh sb="79" eb="81">
      <t>ジッシ</t>
    </rPh>
    <rPh sb="114" eb="116">
      <t>チケン</t>
    </rPh>
    <rPh sb="117" eb="119">
      <t>シュウシュウ</t>
    </rPh>
    <rPh sb="120" eb="122">
      <t>セイリ</t>
    </rPh>
    <rPh sb="123" eb="124">
      <t>オコナ</t>
    </rPh>
    <phoneticPr fontId="5"/>
  </si>
  <si>
    <t>専門的知見を有する期間業務職員</t>
    <phoneticPr fontId="5"/>
  </si>
  <si>
    <t>職員旅費、諸謝金及び委員等旅費及び専門的知見を有する期間業務職員の賃金については、共通経費として、引き続き令和５年度も計上。</t>
    <rPh sb="0" eb="2">
      <t>ショクイン</t>
    </rPh>
    <rPh sb="2" eb="4">
      <t>リョヒ</t>
    </rPh>
    <rPh sb="5" eb="6">
      <t>ショ</t>
    </rPh>
    <rPh sb="6" eb="8">
      <t>シャキン</t>
    </rPh>
    <rPh sb="8" eb="9">
      <t>オヨ</t>
    </rPh>
    <rPh sb="10" eb="12">
      <t>イイン</t>
    </rPh>
    <rPh sb="12" eb="13">
      <t>トウ</t>
    </rPh>
    <rPh sb="13" eb="15">
      <t>リョヒ</t>
    </rPh>
    <rPh sb="15" eb="16">
      <t>オヨ</t>
    </rPh>
    <rPh sb="33" eb="35">
      <t>チンギン</t>
    </rPh>
    <rPh sb="41" eb="43">
      <t>キョウツウ</t>
    </rPh>
    <rPh sb="43" eb="45">
      <t>ケイヒ</t>
    </rPh>
    <rPh sb="53" eb="55">
      <t>レイワ</t>
    </rPh>
    <rPh sb="56" eb="58">
      <t>ネンド</t>
    </rPh>
    <rPh sb="59" eb="61">
      <t>ケイジョウ</t>
    </rPh>
    <phoneticPr fontId="5"/>
  </si>
  <si>
    <t>委員等旅費</t>
    <phoneticPr fontId="5"/>
  </si>
  <si>
    <t>個人a</t>
    <rPh sb="0" eb="2">
      <t>コジン</t>
    </rPh>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</si>
  <si>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</si>
  <si>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</si>
  <si>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</si>
  <si>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</si>
  <si>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</si>
  <si>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A.個人a　ほか5名</t>
    <phoneticPr fontId="5"/>
  </si>
  <si>
    <t>-</t>
    <phoneticPr fontId="5"/>
  </si>
  <si>
    <t>35/368</t>
    <phoneticPr fontId="5"/>
  </si>
  <si>
    <t>環境影響評価法の改正により、計画段階配慮書手続及び事後調査結果の報告・公表義務づけ等が盛り込まれた。加えて、風力発電事業や太陽光発電事業が環境影響評価の対象となったことから、審査業務等が大幅に増加している。環境省として改正法の施行及び円滑な審査を行うために、審査体制の強化を図る。</t>
    <phoneticPr fontId="5"/>
  </si>
  <si>
    <t>配慮書段階、準備書又は評価書段階及び事後調査の報告段階それぞれについて、環境大臣意見を述べる際に必要な個別案件に係る環境情報等の環境情報の収集、整理し、審査の円滑化に資する。
この他、学識経験者の意見聴取が必要と判断される個別事業については、専門家の意見を聴取するとともに、必要に応じて委員会等を開催し、審査案件ごとの進捗状況の確認や過去の大臣意見内容のレビューなどを行う。</t>
    <rPh sb="51" eb="53">
      <t>コベツ</t>
    </rPh>
    <rPh sb="53" eb="55">
      <t>アンケン</t>
    </rPh>
    <rPh sb="56" eb="57">
      <t>カカ</t>
    </rPh>
    <rPh sb="58" eb="60">
      <t>カンキョウ</t>
    </rPh>
    <rPh sb="60" eb="62">
      <t>ジョウホウ</t>
    </rPh>
    <rPh sb="62" eb="63">
      <t>トウ</t>
    </rPh>
    <rPh sb="64" eb="66">
      <t>カンキョウ</t>
    </rPh>
    <rPh sb="66" eb="68">
      <t>ジョウホウ</t>
    </rPh>
    <phoneticPr fontId="5"/>
  </si>
  <si>
    <t>審査に備えて、審査が見込まれる案件に係る環境情報等を収集する。</t>
    <rPh sb="0" eb="2">
      <t>シンサ</t>
    </rPh>
    <rPh sb="3" eb="4">
      <t>ソナ</t>
    </rPh>
    <rPh sb="7" eb="9">
      <t>シンサ</t>
    </rPh>
    <rPh sb="10" eb="12">
      <t>ミコ</t>
    </rPh>
    <rPh sb="15" eb="17">
      <t>アンケン</t>
    </rPh>
    <rPh sb="18" eb="19">
      <t>カカ</t>
    </rPh>
    <rPh sb="20" eb="22">
      <t>カンキョウ</t>
    </rPh>
    <rPh sb="22" eb="24">
      <t>ジョウホウ</t>
    </rPh>
    <rPh sb="24" eb="25">
      <t>トウ</t>
    </rPh>
    <rPh sb="26" eb="28">
      <t>シュウシュウ</t>
    </rPh>
    <phoneticPr fontId="5"/>
  </si>
  <si>
    <t>引き続き増加傾向にある環境影響審査案件数に対応するため、今後も、効率的かつ的確な審査の実施により、迅速かつ円滑な業務執行に努める。</t>
    <rPh sb="0" eb="1">
      <t>ヒ</t>
    </rPh>
    <rPh sb="2" eb="3">
      <t>ツヅ</t>
    </rPh>
    <rPh sb="4" eb="6">
      <t>ゾウカ</t>
    </rPh>
    <rPh sb="6" eb="8">
      <t>ケイコウ</t>
    </rPh>
    <rPh sb="28" eb="30">
      <t>コンゴ</t>
    </rPh>
    <rPh sb="37" eb="39">
      <t>テキカク</t>
    </rPh>
    <rPh sb="40" eb="42">
      <t>シンサ</t>
    </rPh>
    <rPh sb="43" eb="45">
      <t>ジッシ</t>
    </rPh>
    <rPh sb="49" eb="51">
      <t>ジンソク</t>
    </rPh>
    <rPh sb="56" eb="58">
      <t>ギョウム</t>
    </rPh>
    <rPh sb="58" eb="60">
      <t>シッコウ</t>
    </rPh>
    <rPh sb="61" eb="62">
      <t>ツト</t>
    </rPh>
    <phoneticPr fontId="5"/>
  </si>
  <si>
    <t>https://www.env.go.jp/guide/seisaku/index.html</t>
    <phoneticPr fontId="5"/>
  </si>
  <si>
    <t>目標9-2（令和4年度事前分析から8-5）</t>
    <rPh sb="0" eb="2">
      <t>モクヒョウ</t>
    </rPh>
    <phoneticPr fontId="5"/>
  </si>
  <si>
    <t>環境影響審査室長　
相澤 寛史</t>
    <phoneticPr fontId="5"/>
  </si>
  <si>
    <t>9.環境政策の基盤整備（令和4年度事前分析から8.環境・経済・社会の統合的向上及び環境政策の基盤整備）</t>
    <phoneticPr fontId="5"/>
  </si>
  <si>
    <t>　個人6名への委託となっているが、このまま特定の個人の知見に頼る体制でよいのか、もっと組織的な対応とすべきではないかなど、検討していく必要があると考える。</t>
    <phoneticPr fontId="5"/>
  </si>
  <si>
    <t>外部有識者の所見を踏まえ、事業のあり方について検討すること。</t>
    <phoneticPr fontId="5"/>
  </si>
  <si>
    <t>　個人６名については期間業務職員として雇用し組織的な対応は実施しているところ、外部有識者の所見を踏まえつつ、事業のあり方については検討していく。</t>
    <rPh sb="1" eb="3">
      <t>コジン</t>
    </rPh>
    <rPh sb="4" eb="5">
      <t>メイ</t>
    </rPh>
    <rPh sb="10" eb="12">
      <t>キカン</t>
    </rPh>
    <rPh sb="12" eb="14">
      <t>ギョウム</t>
    </rPh>
    <rPh sb="14" eb="16">
      <t>ショクイン</t>
    </rPh>
    <rPh sb="19" eb="21">
      <t>コヨウ</t>
    </rPh>
    <rPh sb="22" eb="25">
      <t>ソシキテキ</t>
    </rPh>
    <rPh sb="26" eb="28">
      <t>タイオウ</t>
    </rPh>
    <rPh sb="29" eb="31">
      <t>ジッシ</t>
    </rPh>
    <rPh sb="39" eb="41">
      <t>ガイブ</t>
    </rPh>
    <rPh sb="41" eb="44">
      <t>ユウシキシャ</t>
    </rPh>
    <rPh sb="45" eb="47">
      <t>ショケン</t>
    </rPh>
    <rPh sb="48" eb="49">
      <t>フ</t>
    </rPh>
    <rPh sb="54" eb="56">
      <t>ジギョウ</t>
    </rPh>
    <rPh sb="59" eb="60">
      <t>カタ</t>
    </rPh>
    <rPh sb="65" eb="67">
      <t>ケントウ</t>
    </rPh>
    <phoneticPr fontId="5"/>
  </si>
  <si>
    <t>円滑な審査を実施するため、環境大臣意見を述べる際に必要な知見の収集や整理等を実施する。</t>
    <rPh sb="0" eb="2">
      <t>エンカツ</t>
    </rPh>
    <rPh sb="3" eb="5">
      <t>シンサ</t>
    </rPh>
    <rPh sb="6" eb="8">
      <t>ジッシ</t>
    </rPh>
    <rPh sb="13" eb="15">
      <t>カンキョウ</t>
    </rPh>
    <rPh sb="15" eb="17">
      <t>ダイジン</t>
    </rPh>
    <rPh sb="17" eb="19">
      <t>イケン</t>
    </rPh>
    <rPh sb="20" eb="21">
      <t>ノ</t>
    </rPh>
    <rPh sb="23" eb="24">
      <t>サイ</t>
    </rPh>
    <rPh sb="25" eb="27">
      <t>ヒツヨウ</t>
    </rPh>
    <rPh sb="28" eb="30">
      <t>チケン</t>
    </rPh>
    <rPh sb="31" eb="33">
      <t>シュウシュウ</t>
    </rPh>
    <rPh sb="34" eb="36">
      <t>セイリ</t>
    </rPh>
    <rPh sb="36" eb="37">
      <t>トウ</t>
    </rPh>
    <rPh sb="38" eb="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</si>
</sst>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88900</xdr:colOff>
      <xdr:row>270</xdr:row>
      <xdr:rowOff>292100</xdr:rowOff>
    </xdr:from>
    <xdr:to>
      <xdr:col>23</xdr:col>
      <xdr:colOff>172390</xdr:colOff>
      <xdr:row>275</xdr:row>
      <xdr:rowOff>225926</xdr:rowOff>
    </xdr:to>
    <xdr:grpSp>
      <xdr:nvGrpSpPr>
        <xdr:cNvPr id="6" name="グループ化 5">
          <a:extLst>
            <a:ext uri="{FF2B5EF4-FFF2-40B4-BE49-F238E27FC236}">
              <a16:creationId xmlns:a16="http://schemas.microsoft.com/office/drawing/2014/main" id="{B4B81A95-1117-4E2F-AC2F-8549738A3322}"/>
            </a:ext>
          </a:extLst>
        </xdr:cNvPr>
        <xdr:cNvGrpSpPr/>
      </xdr:nvGrpSpPr>
      <xdr:grpSpPr>
        <a:xfrm>
          <a:off x="1693069" y="37264181"/>
          <a:ext cx="2586977" cy="1716589"/>
          <a:chOff x="1855304" y="236551304"/>
          <a:chExt cx="2795327" cy="1714587"/>
        </a:xfrm>
      </xdr:grpSpPr>
      <xdr:sp macro="" textlink="">
        <xdr:nvSpPr>
          <xdr:cNvPr id="7" name="テキスト ボックス 6">
            <a:extLst>
              <a:ext uri="{FF2B5EF4-FFF2-40B4-BE49-F238E27FC236}">
                <a16:creationId xmlns:a16="http://schemas.microsoft.com/office/drawing/2014/main" id="{113D41D5-E820-5AB3-ED9B-9CDB4B34CDD0}"/>
              </a:ext>
            </a:extLst>
          </xdr:cNvPr>
          <xdr:cNvSpPr txBox="1"/>
        </xdr:nvSpPr>
        <xdr:spPr>
          <a:xfrm>
            <a:off x="1855304" y="236551304"/>
            <a:ext cx="2320111" cy="618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35</a:t>
            </a:r>
            <a:r>
              <a:rPr kumimoji="1" lang="ja-JP" altLang="en-US" sz="1100" b="0"/>
              <a:t>百万円</a:t>
            </a:r>
          </a:p>
        </xdr:txBody>
      </xdr:sp>
      <xdr:cxnSp macro="">
        <xdr:nvCxnSpPr>
          <xdr:cNvPr id="8" name="直線コネクタ 7">
            <a:extLst>
              <a:ext uri="{FF2B5EF4-FFF2-40B4-BE49-F238E27FC236}">
                <a16:creationId xmlns:a16="http://schemas.microsoft.com/office/drawing/2014/main" id="{17BB3927-B369-1007-3F1B-7B9B7C3C7A9B}"/>
              </a:ext>
            </a:extLst>
          </xdr:cNvPr>
          <xdr:cNvCxnSpPr/>
        </xdr:nvCxnSpPr>
        <xdr:spPr>
          <a:xfrm>
            <a:off x="2956892" y="238259207"/>
            <a:ext cx="16937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5">
            <a:extLst>
              <a:ext uri="{FF2B5EF4-FFF2-40B4-BE49-F238E27FC236}">
                <a16:creationId xmlns:a16="http://schemas.microsoft.com/office/drawing/2014/main" id="{7538F24C-98FB-8F45-3744-57C81BCF10F1}"/>
              </a:ext>
            </a:extLst>
          </xdr:cNvPr>
          <xdr:cNvCxnSpPr/>
        </xdr:nvCxnSpPr>
        <xdr:spPr>
          <a:xfrm rot="16200000" flipH="1">
            <a:off x="2442556" y="237727479"/>
            <a:ext cx="1076825" cy="0"/>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176585</xdr:colOff>
      <xdr:row>274</xdr:row>
      <xdr:rowOff>192708</xdr:rowOff>
    </xdr:from>
    <xdr:to>
      <xdr:col>33</xdr:col>
      <xdr:colOff>119648</xdr:colOff>
      <xdr:row>276</xdr:row>
      <xdr:rowOff>246203</xdr:rowOff>
    </xdr:to>
    <xdr:sp macro="" textlink="">
      <xdr:nvSpPr>
        <xdr:cNvPr id="10" name="テキスト ボックス 9">
          <a:extLst>
            <a:ext uri="{FF2B5EF4-FFF2-40B4-BE49-F238E27FC236}">
              <a16:creationId xmlns:a16="http://schemas.microsoft.com/office/drawing/2014/main" id="{A5838941-D2A2-4C12-BF8E-F31D572CBC33}"/>
            </a:ext>
          </a:extLst>
        </xdr:cNvPr>
        <xdr:cNvSpPr txBox="1"/>
      </xdr:nvSpPr>
      <xdr:spPr>
        <a:xfrm>
          <a:off x="4265985" y="39918308"/>
          <a:ext cx="1721063" cy="7646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ほか</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51683</xdr:colOff>
      <xdr:row>273</xdr:row>
      <xdr:rowOff>184426</xdr:rowOff>
    </xdr:from>
    <xdr:to>
      <xdr:col>34</xdr:col>
      <xdr:colOff>48668</xdr:colOff>
      <xdr:row>274</xdr:row>
      <xdr:rowOff>138056</xdr:rowOff>
    </xdr:to>
    <xdr:sp macro="" textlink="">
      <xdr:nvSpPr>
        <xdr:cNvPr id="11" name="テキスト ボックス 10">
          <a:extLst>
            <a:ext uri="{FF2B5EF4-FFF2-40B4-BE49-F238E27FC236}">
              <a16:creationId xmlns:a16="http://schemas.microsoft.com/office/drawing/2014/main" id="{CDE57291-CCF6-4F68-8091-687FC9223F96}"/>
            </a:ext>
          </a:extLst>
        </xdr:cNvPr>
        <xdr:cNvSpPr txBox="1"/>
      </xdr:nvSpPr>
      <xdr:spPr>
        <a:xfrm>
          <a:off x="4141083" y="39554426"/>
          <a:ext cx="1952785" cy="30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その他（賃金職員）</a:t>
          </a:r>
          <a:r>
            <a:rPr kumimoji="1" lang="en-US" altLang="ja-JP" sz="1100"/>
            <a:t>】</a:t>
          </a:r>
          <a:endParaRPr kumimoji="1" lang="ja-JP" altLang="en-US" sz="1100"/>
        </a:p>
      </xdr:txBody>
    </xdr:sp>
    <xdr:clientData/>
  </xdr:twoCellAnchor>
  <xdr:twoCellAnchor>
    <xdr:from>
      <xdr:col>36</xdr:col>
      <xdr:colOff>0</xdr:colOff>
      <xdr:row>270</xdr:row>
      <xdr:rowOff>190500</xdr:rowOff>
    </xdr:from>
    <xdr:to>
      <xdr:col>45</xdr:col>
      <xdr:colOff>131168</xdr:colOff>
      <xdr:row>273</xdr:row>
      <xdr:rowOff>228600</xdr:rowOff>
    </xdr:to>
    <xdr:sp macro="" textlink="">
      <xdr:nvSpPr>
        <xdr:cNvPr id="13" name="大かっこ 12">
          <a:extLst>
            <a:ext uri="{FF2B5EF4-FFF2-40B4-BE49-F238E27FC236}">
              <a16:creationId xmlns:a16="http://schemas.microsoft.com/office/drawing/2014/main" id="{18A57165-2D3A-4C35-B809-947DC4146B2C}"/>
            </a:ext>
          </a:extLst>
        </xdr:cNvPr>
        <xdr:cNvSpPr/>
      </xdr:nvSpPr>
      <xdr:spPr>
        <a:xfrm>
          <a:off x="6705600" y="37350700"/>
          <a:ext cx="1807568" cy="1096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①職員旅費</a:t>
          </a:r>
          <a:r>
            <a:rPr lang="en-US" altLang="ja-JP">
              <a:effectLst/>
            </a:rPr>
            <a:t>0.4</a:t>
          </a:r>
          <a:r>
            <a:rPr lang="ja-JP" altLang="en-US">
              <a:effectLst/>
            </a:rPr>
            <a:t>百万円</a:t>
          </a:r>
          <a:endParaRPr lang="en-US" altLang="ja-JP">
            <a:effectLst/>
          </a:endParaRPr>
        </a:p>
        <a:p>
          <a:r>
            <a:rPr lang="ja-JP" altLang="en-US">
              <a:effectLst/>
            </a:rPr>
            <a:t>②諸謝金</a:t>
          </a:r>
          <a:r>
            <a:rPr lang="en-US" altLang="ja-JP">
              <a:effectLst/>
            </a:rPr>
            <a:t>0.1</a:t>
          </a:r>
          <a:r>
            <a:rPr lang="ja-JP" altLang="en-US">
              <a:effectLst/>
            </a:rPr>
            <a:t>百万円</a:t>
          </a:r>
          <a:endParaRPr lang="en-US" altLang="ja-JP">
            <a:effectLst/>
          </a:endParaRPr>
        </a:p>
        <a:p>
          <a:r>
            <a:rPr lang="ja-JP" altLang="en-US">
              <a:effectLst/>
            </a:rPr>
            <a:t>③委員等旅費</a:t>
          </a:r>
          <a:r>
            <a:rPr lang="en-US" altLang="ja-JP">
              <a:effectLst/>
            </a:rPr>
            <a:t>0</a:t>
          </a:r>
          <a:r>
            <a:rPr lang="ja-JP" altLang="en-US">
              <a:effectLst/>
            </a:rPr>
            <a:t>百万円</a:t>
          </a:r>
          <a:endParaRPr lang="en-US" altLang="ja-JP">
            <a:effectLst/>
          </a:endParaRPr>
        </a:p>
        <a:p>
          <a:r>
            <a:rPr lang="ja-JP" altLang="en-US">
              <a:effectLst/>
            </a:rPr>
            <a:t>④会議費用等</a:t>
          </a:r>
          <a:r>
            <a:rPr lang="en-US" altLang="ja-JP">
              <a:effectLst/>
            </a:rPr>
            <a:t>0.3</a:t>
          </a:r>
          <a:r>
            <a:rPr lang="ja-JP" altLang="en-US">
              <a:effectLst/>
            </a:rPr>
            <a:t>百万円</a:t>
          </a:r>
          <a:endParaRPr lang="ja-JP" altLang="ja-JP">
            <a:effectLst/>
          </a:endParaRPr>
        </a:p>
      </xdr:txBody>
    </xdr:sp>
    <xdr:clientData/>
  </xdr:twoCellAnchor>
  <xdr:twoCellAnchor>
    <xdr:from>
      <xdr:col>35</xdr:col>
      <xdr:colOff>152400</xdr:colOff>
      <xdr:row>274</xdr:row>
      <xdr:rowOff>228600</xdr:rowOff>
    </xdr:from>
    <xdr:to>
      <xdr:col>43</xdr:col>
      <xdr:colOff>166433</xdr:colOff>
      <xdr:row>276</xdr:row>
      <xdr:rowOff>176322</xdr:rowOff>
    </xdr:to>
    <xdr:sp macro="" textlink="">
      <xdr:nvSpPr>
        <xdr:cNvPr id="14" name="大かっこ 13">
          <a:extLst>
            <a:ext uri="{FF2B5EF4-FFF2-40B4-BE49-F238E27FC236}">
              <a16:creationId xmlns:a16="http://schemas.microsoft.com/office/drawing/2014/main" id="{CE5A381D-26ED-43EB-A0EC-A61254DD5FF6}"/>
            </a:ext>
          </a:extLst>
        </xdr:cNvPr>
        <xdr:cNvSpPr/>
      </xdr:nvSpPr>
      <xdr:spPr>
        <a:xfrm>
          <a:off x="6375400" y="39954200"/>
          <a:ext cx="1436433" cy="658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専門的知見を有する期間業務職員</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0" zoomScaleNormal="75" zoomScaleSheetLayoutView="80" zoomScalePageLayoutView="85" workbookViewId="0">
      <selection activeCell="BO10" sqref="BO10"/>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v>21</v>
      </c>
      <c r="AP2" s="172"/>
      <c r="AQ2" s="172"/>
      <c r="AR2" s="76" t="s">
        <v>284</v>
      </c>
      <c r="AS2" s="173">
        <v>286</v>
      </c>
      <c r="AT2" s="173"/>
      <c r="AU2" s="173"/>
      <c r="AV2" s="75" t="str">
        <f>IF(AW2="","","-")</f>
        <v/>
      </c>
      <c r="AW2" s="174"/>
      <c r="AX2" s="174"/>
    </row>
    <row r="3" spans="1:50" ht="21" customHeight="1" thickBot="1" x14ac:dyDescent="0.25">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676</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2"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42"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670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671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44</v>
      </c>
      <c r="Q13" s="217"/>
      <c r="R13" s="217"/>
      <c r="S13" s="217"/>
      <c r="T13" s="217"/>
      <c r="U13" s="217"/>
      <c r="V13" s="218"/>
      <c r="W13" s="216">
        <v>44</v>
      </c>
      <c r="X13" s="217"/>
      <c r="Y13" s="217"/>
      <c r="Z13" s="217"/>
      <c r="AA13" s="217"/>
      <c r="AB13" s="217"/>
      <c r="AC13" s="218"/>
      <c r="AD13" s="216">
        <v>42</v>
      </c>
      <c r="AE13" s="217"/>
      <c r="AF13" s="217"/>
      <c r="AG13" s="217"/>
      <c r="AH13" s="217"/>
      <c r="AI13" s="217"/>
      <c r="AJ13" s="218"/>
      <c r="AK13" s="216">
        <v>42</v>
      </c>
      <c r="AL13" s="217"/>
      <c r="AM13" s="217"/>
      <c r="AN13" s="217"/>
      <c r="AO13" s="217"/>
      <c r="AP13" s="217"/>
      <c r="AQ13" s="218"/>
      <c r="AR13" s="228">
        <v>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v>0</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44</v>
      </c>
      <c r="Q18" s="261"/>
      <c r="R18" s="261"/>
      <c r="S18" s="261"/>
      <c r="T18" s="261"/>
      <c r="U18" s="261"/>
      <c r="V18" s="262"/>
      <c r="W18" s="260">
        <f>SUM(W13:AC17)</f>
        <v>44</v>
      </c>
      <c r="X18" s="261"/>
      <c r="Y18" s="261"/>
      <c r="Z18" s="261"/>
      <c r="AA18" s="261"/>
      <c r="AB18" s="261"/>
      <c r="AC18" s="262"/>
      <c r="AD18" s="260">
        <f>SUM(AD13:AJ17)</f>
        <v>42</v>
      </c>
      <c r="AE18" s="261"/>
      <c r="AF18" s="261"/>
      <c r="AG18" s="261"/>
      <c r="AH18" s="261"/>
      <c r="AI18" s="261"/>
      <c r="AJ18" s="262"/>
      <c r="AK18" s="260">
        <f>SUM(AK13:AQ17)</f>
        <v>42</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40</v>
      </c>
      <c r="Q19" s="217"/>
      <c r="R19" s="217"/>
      <c r="S19" s="217"/>
      <c r="T19" s="217"/>
      <c r="U19" s="217"/>
      <c r="V19" s="218"/>
      <c r="W19" s="216">
        <v>40</v>
      </c>
      <c r="X19" s="217"/>
      <c r="Y19" s="217"/>
      <c r="Z19" s="217"/>
      <c r="AA19" s="217"/>
      <c r="AB19" s="217"/>
      <c r="AC19" s="218"/>
      <c r="AD19" s="216">
        <v>35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0.90909090909090906</v>
      </c>
      <c r="Q20" s="292"/>
      <c r="R20" s="292"/>
      <c r="S20" s="292"/>
      <c r="T20" s="292"/>
      <c r="U20" s="292"/>
      <c r="V20" s="292"/>
      <c r="W20" s="292">
        <f>IF(W18=0, "-", SUM(W19)/W18)</f>
        <v>0.90909090909090906</v>
      </c>
      <c r="X20" s="292"/>
      <c r="Y20" s="292"/>
      <c r="Z20" s="292"/>
      <c r="AA20" s="292"/>
      <c r="AB20" s="292"/>
      <c r="AC20" s="292"/>
      <c r="AD20" s="292">
        <f>IF(AD18=0, "-", SUM(AD19)/AD18)</f>
        <v>0.83333333333333337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0.90909090909090906</v>
      </c>
      <c r="Q21" s="292"/>
      <c r="R21" s="292"/>
      <c r="S21" s="292"/>
      <c r="T21" s="292"/>
      <c r="U21" s="292"/>
      <c r="V21" s="292"/>
      <c r="W21" s="292">
        <f>IF(W19=0, "-", SUM(W19)/SUM(W13,W14))</f>
        <v>0.90909090909090906</v>
      </c>
      <c r="X21" s="292"/>
      <c r="Y21" s="292"/>
      <c r="Z21" s="292"/>
      <c r="AA21" s="292"/>
      <c r="AB21" s="292"/>
      <c r="AC21" s="292"/>
      <c r="AD21" s="292">
        <f>IF(AD19=0, "-", SUM(AD19)/SUM(AD13,AD14))</f>
        <v>0.83333333333333337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590</v>
      </c>
      <c r="B22" s="301"/>
      <c r="C22" s="301"/>
      <c r="D22" s="301"/>
      <c r="E22" s="301"/>
      <c r="F22" s="302"/>
      <c r="G22" s="306" t="s">
        <v>229</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615</v>
      </c>
      <c r="H23" s="278"/>
      <c r="I23" s="278"/>
      <c r="J23" s="278"/>
      <c r="K23" s="278"/>
      <c r="L23" s="278"/>
      <c r="M23" s="278"/>
      <c r="N23" s="278"/>
      <c r="O23" s="279"/>
      <c r="P23" s="228">
        <v>38</v>
      </c>
      <c r="Q23" s="229"/>
      <c r="R23" s="229"/>
      <c r="S23" s="229"/>
      <c r="T23" s="229"/>
      <c r="U23" s="229"/>
      <c r="V23" s="280"/>
      <c r="W23" s="228">
        <v>0</v>
      </c>
      <c r="X23" s="229"/>
      <c r="Y23" s="229"/>
      <c r="Z23" s="229"/>
      <c r="AA23" s="229"/>
      <c r="AB23" s="229"/>
      <c r="AC23" s="280"/>
      <c r="AD23" s="281" t="s">
        <v>659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616</v>
      </c>
      <c r="H24" s="288"/>
      <c r="I24" s="288"/>
      <c r="J24" s="288"/>
      <c r="K24" s="288"/>
      <c r="L24" s="288"/>
      <c r="M24" s="288"/>
      <c r="N24" s="288"/>
      <c r="O24" s="289"/>
      <c r="P24" s="216">
        <v>2</v>
      </c>
      <c r="Q24" s="217"/>
      <c r="R24" s="217"/>
      <c r="S24" s="217"/>
      <c r="T24" s="217"/>
      <c r="U24" s="217"/>
      <c r="V24" s="218"/>
      <c r="W24" s="216">
        <v>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660</v>
      </c>
      <c r="H25" s="288"/>
      <c r="I25" s="288"/>
      <c r="J25" s="288"/>
      <c r="K25" s="288"/>
      <c r="L25" s="288"/>
      <c r="M25" s="288"/>
      <c r="N25" s="288"/>
      <c r="O25" s="289"/>
      <c r="P25" s="216">
        <v>1</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617</v>
      </c>
      <c r="H26" s="288"/>
      <c r="I26" s="288"/>
      <c r="J26" s="288"/>
      <c r="K26" s="288"/>
      <c r="L26" s="288"/>
      <c r="M26" s="288"/>
      <c r="N26" s="288"/>
      <c r="O26" s="289"/>
      <c r="P26" s="216">
        <v>1</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42</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681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5" t="s">
        <v>11</v>
      </c>
      <c r="AC31" s="405"/>
      <c r="AD31" s="405"/>
      <c r="AE31" s="406" t="s">
        <v>416</v>
      </c>
      <c r="AF31" s="407"/>
      <c r="AG31" s="407"/>
      <c r="AH31" s="408"/>
      <c r="AI31" s="406" t="s">
        <v>568</v>
      </c>
      <c r="AJ31" s="407"/>
      <c r="AK31" s="407"/>
      <c r="AL31" s="408"/>
      <c r="AM31" s="406" t="s">
        <v>384</v>
      </c>
      <c r="AN31" s="407"/>
      <c r="AO31" s="407"/>
      <c r="AP31" s="408"/>
      <c r="AQ31" s="414" t="s">
        <v>415</v>
      </c>
      <c r="AR31" s="415"/>
      <c r="AS31" s="415"/>
      <c r="AT31" s="416"/>
      <c r="AU31" s="414" t="s">
        <v>591</v>
      </c>
      <c r="AV31" s="415"/>
      <c r="AW31" s="415"/>
      <c r="AX31" s="417"/>
    </row>
    <row r="32" spans="1:50" ht="23.25" customHeight="1" x14ac:dyDescent="0.2">
      <c r="A32" s="348"/>
      <c r="B32" s="317"/>
      <c r="C32" s="317"/>
      <c r="D32" s="317"/>
      <c r="E32" s="317"/>
      <c r="F32" s="318"/>
      <c r="G32" s="357" t="s">
        <v>672</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256</v>
      </c>
      <c r="AF32" s="371"/>
      <c r="AG32" s="371"/>
      <c r="AH32" s="371"/>
      <c r="AI32" s="371">
        <v>337</v>
      </c>
      <c r="AJ32" s="371"/>
      <c r="AK32" s="371"/>
      <c r="AL32" s="371"/>
      <c r="AM32" s="371">
        <v>368</v>
      </c>
      <c r="AN32" s="371"/>
      <c r="AO32" s="371"/>
      <c r="AP32" s="371"/>
      <c r="AQ32" s="402" t="s">
        <v>284</v>
      </c>
      <c r="AR32" s="371"/>
      <c r="AS32" s="371"/>
      <c r="AT32" s="371"/>
      <c r="AU32" s="393" t="s">
        <v>284</v>
      </c>
      <c r="AV32" s="409"/>
      <c r="AW32" s="409"/>
      <c r="AX32" s="410"/>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1" t="s">
        <v>52</v>
      </c>
      <c r="Z33" s="412"/>
      <c r="AA33" s="413"/>
      <c r="AB33" s="370" t="s">
        <v>623</v>
      </c>
      <c r="AC33" s="370"/>
      <c r="AD33" s="370"/>
      <c r="AE33" s="371">
        <v>245</v>
      </c>
      <c r="AF33" s="371"/>
      <c r="AG33" s="371"/>
      <c r="AH33" s="371"/>
      <c r="AI33" s="371">
        <v>286</v>
      </c>
      <c r="AJ33" s="371"/>
      <c r="AK33" s="371"/>
      <c r="AL33" s="371"/>
      <c r="AM33" s="371">
        <v>367</v>
      </c>
      <c r="AN33" s="371"/>
      <c r="AO33" s="371"/>
      <c r="AP33" s="371"/>
      <c r="AQ33" s="371">
        <v>398</v>
      </c>
      <c r="AR33" s="371"/>
      <c r="AS33" s="371"/>
      <c r="AT33" s="371"/>
      <c r="AU33" s="393" t="s">
        <v>668</v>
      </c>
      <c r="AV33" s="409"/>
      <c r="AW33" s="409"/>
      <c r="AX33" s="410"/>
    </row>
    <row r="34" spans="1:51" ht="23.25" customHeight="1" x14ac:dyDescent="0.2">
      <c r="A34" s="440" t="s">
        <v>581</v>
      </c>
      <c r="B34" s="441"/>
      <c r="C34" s="441"/>
      <c r="D34" s="441"/>
      <c r="E34" s="441"/>
      <c r="F34" s="442"/>
      <c r="G34" s="223" t="s">
        <v>582</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416</v>
      </c>
      <c r="AF34" s="223"/>
      <c r="AG34" s="223"/>
      <c r="AH34" s="252"/>
      <c r="AI34" s="222" t="s">
        <v>568</v>
      </c>
      <c r="AJ34" s="223"/>
      <c r="AK34" s="223"/>
      <c r="AL34" s="252"/>
      <c r="AM34" s="222" t="s">
        <v>384</v>
      </c>
      <c r="AN34" s="223"/>
      <c r="AO34" s="223"/>
      <c r="AP34" s="252"/>
      <c r="AQ34" s="420" t="s">
        <v>592</v>
      </c>
      <c r="AR34" s="421"/>
      <c r="AS34" s="421"/>
      <c r="AT34" s="421"/>
      <c r="AU34" s="421"/>
      <c r="AV34" s="421"/>
      <c r="AW34" s="421"/>
      <c r="AX34" s="422"/>
    </row>
    <row r="35" spans="1:51" ht="23.25" customHeight="1" x14ac:dyDescent="0.2">
      <c r="A35" s="443"/>
      <c r="B35" s="444"/>
      <c r="C35" s="444"/>
      <c r="D35" s="444"/>
      <c r="E35" s="444"/>
      <c r="F35" s="445"/>
      <c r="G35" s="398" t="s">
        <v>624</v>
      </c>
      <c r="H35" s="399"/>
      <c r="I35" s="399"/>
      <c r="J35" s="399"/>
      <c r="K35" s="399"/>
      <c r="L35" s="399"/>
      <c r="M35" s="399"/>
      <c r="N35" s="399"/>
      <c r="O35" s="399"/>
      <c r="P35" s="399"/>
      <c r="Q35" s="399"/>
      <c r="R35" s="399"/>
      <c r="S35" s="399"/>
      <c r="T35" s="399"/>
      <c r="U35" s="399"/>
      <c r="V35" s="399"/>
      <c r="W35" s="399"/>
      <c r="X35" s="399"/>
      <c r="Y35" s="423" t="s">
        <v>581</v>
      </c>
      <c r="Z35" s="424"/>
      <c r="AA35" s="425"/>
      <c r="AB35" s="426" t="s">
        <v>625</v>
      </c>
      <c r="AC35" s="427"/>
      <c r="AD35" s="428"/>
      <c r="AE35" s="402">
        <v>156</v>
      </c>
      <c r="AF35" s="402"/>
      <c r="AG35" s="402"/>
      <c r="AH35" s="402"/>
      <c r="AI35" s="402">
        <v>118</v>
      </c>
      <c r="AJ35" s="402"/>
      <c r="AK35" s="402"/>
      <c r="AL35" s="402"/>
      <c r="AM35" s="402">
        <v>95</v>
      </c>
      <c r="AN35" s="402"/>
      <c r="AO35" s="402"/>
      <c r="AP35" s="402"/>
      <c r="AQ35" s="393" t="s">
        <v>668</v>
      </c>
      <c r="AR35" s="372"/>
      <c r="AS35" s="372"/>
      <c r="AT35" s="372"/>
      <c r="AU35" s="372"/>
      <c r="AV35" s="372"/>
      <c r="AW35" s="372"/>
      <c r="AX35" s="373"/>
    </row>
    <row r="36" spans="1:51" ht="46.5" customHeight="1" x14ac:dyDescent="0.2">
      <c r="A36" s="446"/>
      <c r="B36" s="208"/>
      <c r="C36" s="208"/>
      <c r="D36" s="208"/>
      <c r="E36" s="208"/>
      <c r="F36" s="447"/>
      <c r="G36" s="400"/>
      <c r="H36" s="401"/>
      <c r="I36" s="401"/>
      <c r="J36" s="401"/>
      <c r="K36" s="401"/>
      <c r="L36" s="401"/>
      <c r="M36" s="401"/>
      <c r="N36" s="401"/>
      <c r="O36" s="401"/>
      <c r="P36" s="401"/>
      <c r="Q36" s="401"/>
      <c r="R36" s="401"/>
      <c r="S36" s="401"/>
      <c r="T36" s="401"/>
      <c r="U36" s="401"/>
      <c r="V36" s="401"/>
      <c r="W36" s="401"/>
      <c r="X36" s="401"/>
      <c r="Y36" s="389" t="s">
        <v>583</v>
      </c>
      <c r="Z36" s="403"/>
      <c r="AA36" s="404"/>
      <c r="AB36" s="429" t="s">
        <v>626</v>
      </c>
      <c r="AC36" s="430"/>
      <c r="AD36" s="431"/>
      <c r="AE36" s="432" t="s">
        <v>627</v>
      </c>
      <c r="AF36" s="432"/>
      <c r="AG36" s="432"/>
      <c r="AH36" s="432"/>
      <c r="AI36" s="432" t="s">
        <v>628</v>
      </c>
      <c r="AJ36" s="432"/>
      <c r="AK36" s="432"/>
      <c r="AL36" s="432"/>
      <c r="AM36" s="432" t="s">
        <v>669</v>
      </c>
      <c r="AN36" s="432"/>
      <c r="AO36" s="432"/>
      <c r="AP36" s="432"/>
      <c r="AQ36" s="432" t="s">
        <v>668</v>
      </c>
      <c r="AR36" s="432"/>
      <c r="AS36" s="432"/>
      <c r="AT36" s="432"/>
      <c r="AU36" s="432"/>
      <c r="AV36" s="432"/>
      <c r="AW36" s="432"/>
      <c r="AX36" s="434"/>
    </row>
    <row r="37" spans="1:51" ht="18.75" customHeight="1" x14ac:dyDescent="0.2">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416</v>
      </c>
      <c r="AF37" s="488"/>
      <c r="AG37" s="488"/>
      <c r="AH37" s="489"/>
      <c r="AI37" s="492" t="s">
        <v>568</v>
      </c>
      <c r="AJ37" s="492"/>
      <c r="AK37" s="492"/>
      <c r="AL37" s="487"/>
      <c r="AM37" s="492" t="s">
        <v>384</v>
      </c>
      <c r="AN37" s="492"/>
      <c r="AO37" s="492"/>
      <c r="AP37" s="487"/>
      <c r="AQ37" s="461" t="s">
        <v>174</v>
      </c>
      <c r="AR37" s="462"/>
      <c r="AS37" s="462"/>
      <c r="AT37" s="463"/>
      <c r="AU37" s="322" t="s">
        <v>128</v>
      </c>
      <c r="AV37" s="322"/>
      <c r="AW37" s="322"/>
      <c r="AX37" s="327"/>
    </row>
    <row r="38" spans="1:51" ht="18.75" customHeight="1" x14ac:dyDescent="0.2">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6"/>
      <c r="AC38" s="490"/>
      <c r="AD38" s="491"/>
      <c r="AE38" s="406"/>
      <c r="AF38" s="490"/>
      <c r="AG38" s="490"/>
      <c r="AH38" s="491"/>
      <c r="AI38" s="493"/>
      <c r="AJ38" s="493"/>
      <c r="AK38" s="493"/>
      <c r="AL38" s="406"/>
      <c r="AM38" s="493"/>
      <c r="AN38" s="493"/>
      <c r="AO38" s="493"/>
      <c r="AP38" s="406"/>
      <c r="AQ38" s="435">
        <v>4</v>
      </c>
      <c r="AR38" s="436"/>
      <c r="AS38" s="437" t="s">
        <v>175</v>
      </c>
      <c r="AT38" s="438"/>
      <c r="AU38" s="439" t="s">
        <v>614</v>
      </c>
      <c r="AV38" s="439"/>
      <c r="AW38" s="324" t="s">
        <v>166</v>
      </c>
      <c r="AX38" s="329"/>
    </row>
    <row r="39" spans="1:51" ht="23.25" customHeight="1" x14ac:dyDescent="0.2">
      <c r="A39" s="476"/>
      <c r="B39" s="474"/>
      <c r="C39" s="474"/>
      <c r="D39" s="474"/>
      <c r="E39" s="474"/>
      <c r="F39" s="475"/>
      <c r="G39" s="374" t="s">
        <v>618</v>
      </c>
      <c r="H39" s="375"/>
      <c r="I39" s="375"/>
      <c r="J39" s="375"/>
      <c r="K39" s="375"/>
      <c r="L39" s="375"/>
      <c r="M39" s="375"/>
      <c r="N39" s="375"/>
      <c r="O39" s="376"/>
      <c r="P39" s="383" t="s">
        <v>619</v>
      </c>
      <c r="Q39" s="383"/>
      <c r="R39" s="383"/>
      <c r="S39" s="383"/>
      <c r="T39" s="383"/>
      <c r="U39" s="383"/>
      <c r="V39" s="383"/>
      <c r="W39" s="383"/>
      <c r="X39" s="384"/>
      <c r="Y39" s="389" t="s">
        <v>12</v>
      </c>
      <c r="Z39" s="390"/>
      <c r="AA39" s="391"/>
      <c r="AB39" s="392" t="s">
        <v>252</v>
      </c>
      <c r="AC39" s="392"/>
      <c r="AD39" s="392"/>
      <c r="AE39" s="393">
        <v>100</v>
      </c>
      <c r="AF39" s="372"/>
      <c r="AG39" s="372"/>
      <c r="AH39" s="372"/>
      <c r="AI39" s="393">
        <v>92</v>
      </c>
      <c r="AJ39" s="372"/>
      <c r="AK39" s="372"/>
      <c r="AL39" s="372"/>
      <c r="AM39" s="393">
        <v>89</v>
      </c>
      <c r="AN39" s="372"/>
      <c r="AO39" s="372"/>
      <c r="AP39" s="372"/>
      <c r="AQ39" s="395" t="s">
        <v>614</v>
      </c>
      <c r="AR39" s="396"/>
      <c r="AS39" s="396"/>
      <c r="AT39" s="397"/>
      <c r="AU39" s="372" t="s">
        <v>614</v>
      </c>
      <c r="AV39" s="372"/>
      <c r="AW39" s="372"/>
      <c r="AX39" s="373"/>
    </row>
    <row r="40" spans="1:51" ht="23.25" customHeight="1" x14ac:dyDescent="0.2">
      <c r="A40" s="477"/>
      <c r="B40" s="478"/>
      <c r="C40" s="478"/>
      <c r="D40" s="478"/>
      <c r="E40" s="478"/>
      <c r="F40" s="479"/>
      <c r="G40" s="377"/>
      <c r="H40" s="378"/>
      <c r="I40" s="378"/>
      <c r="J40" s="378"/>
      <c r="K40" s="378"/>
      <c r="L40" s="378"/>
      <c r="M40" s="378"/>
      <c r="N40" s="378"/>
      <c r="O40" s="379"/>
      <c r="P40" s="385"/>
      <c r="Q40" s="385"/>
      <c r="R40" s="385"/>
      <c r="S40" s="385"/>
      <c r="T40" s="385"/>
      <c r="U40" s="385"/>
      <c r="V40" s="385"/>
      <c r="W40" s="385"/>
      <c r="X40" s="386"/>
      <c r="Y40" s="222" t="s">
        <v>50</v>
      </c>
      <c r="Z40" s="223"/>
      <c r="AA40" s="252"/>
      <c r="AB40" s="451" t="s">
        <v>252</v>
      </c>
      <c r="AC40" s="451"/>
      <c r="AD40" s="451"/>
      <c r="AE40" s="393">
        <v>100</v>
      </c>
      <c r="AF40" s="372"/>
      <c r="AG40" s="372"/>
      <c r="AH40" s="372"/>
      <c r="AI40" s="393">
        <v>100</v>
      </c>
      <c r="AJ40" s="372"/>
      <c r="AK40" s="372"/>
      <c r="AL40" s="372"/>
      <c r="AM40" s="393">
        <v>100</v>
      </c>
      <c r="AN40" s="372"/>
      <c r="AO40" s="372"/>
      <c r="AP40" s="372"/>
      <c r="AQ40" s="395">
        <v>100</v>
      </c>
      <c r="AR40" s="396"/>
      <c r="AS40" s="396"/>
      <c r="AT40" s="397"/>
      <c r="AU40" s="372" t="s">
        <v>614</v>
      </c>
      <c r="AV40" s="372"/>
      <c r="AW40" s="372"/>
      <c r="AX40" s="373"/>
    </row>
    <row r="41" spans="1:51" ht="23.25" customHeight="1" x14ac:dyDescent="0.2">
      <c r="A41" s="476"/>
      <c r="B41" s="474"/>
      <c r="C41" s="474"/>
      <c r="D41" s="474"/>
      <c r="E41" s="474"/>
      <c r="F41" s="475"/>
      <c r="G41" s="380"/>
      <c r="H41" s="381"/>
      <c r="I41" s="381"/>
      <c r="J41" s="381"/>
      <c r="K41" s="381"/>
      <c r="L41" s="381"/>
      <c r="M41" s="381"/>
      <c r="N41" s="381"/>
      <c r="O41" s="382"/>
      <c r="P41" s="387"/>
      <c r="Q41" s="387"/>
      <c r="R41" s="387"/>
      <c r="S41" s="387"/>
      <c r="T41" s="387"/>
      <c r="U41" s="387"/>
      <c r="V41" s="387"/>
      <c r="W41" s="387"/>
      <c r="X41" s="388"/>
      <c r="Y41" s="222" t="s">
        <v>13</v>
      </c>
      <c r="Z41" s="223"/>
      <c r="AA41" s="252"/>
      <c r="AB41" s="394" t="s">
        <v>14</v>
      </c>
      <c r="AC41" s="394"/>
      <c r="AD41" s="394"/>
      <c r="AE41" s="393">
        <v>100</v>
      </c>
      <c r="AF41" s="372"/>
      <c r="AG41" s="372"/>
      <c r="AH41" s="372"/>
      <c r="AI41" s="393">
        <v>92</v>
      </c>
      <c r="AJ41" s="372"/>
      <c r="AK41" s="372"/>
      <c r="AL41" s="372"/>
      <c r="AM41" s="393">
        <v>89</v>
      </c>
      <c r="AN41" s="372"/>
      <c r="AO41" s="372"/>
      <c r="AP41" s="372"/>
      <c r="AQ41" s="395" t="s">
        <v>614</v>
      </c>
      <c r="AR41" s="396"/>
      <c r="AS41" s="396"/>
      <c r="AT41" s="397"/>
      <c r="AU41" s="372" t="s">
        <v>614</v>
      </c>
      <c r="AV41" s="372"/>
      <c r="AW41" s="372"/>
      <c r="AX41" s="373"/>
    </row>
    <row r="42" spans="1:51" ht="23.25" customHeight="1" x14ac:dyDescent="0.2">
      <c r="A42" s="464" t="s">
        <v>261</v>
      </c>
      <c r="B42" s="459"/>
      <c r="C42" s="459"/>
      <c r="D42" s="459"/>
      <c r="E42" s="459"/>
      <c r="F42" s="460"/>
      <c r="G42" s="500" t="s">
        <v>620</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5">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90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4"/>
      <c r="B49" s="458" t="s">
        <v>138</v>
      </c>
      <c r="C49" s="459"/>
      <c r="D49" s="459"/>
      <c r="E49" s="459"/>
      <c r="F49" s="460"/>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6" t="s">
        <v>11</v>
      </c>
      <c r="AC49" s="907"/>
      <c r="AD49" s="908"/>
      <c r="AE49" s="419" t="s">
        <v>416</v>
      </c>
      <c r="AF49" s="419"/>
      <c r="AG49" s="419"/>
      <c r="AH49" s="419"/>
      <c r="AI49" s="419" t="s">
        <v>568</v>
      </c>
      <c r="AJ49" s="419"/>
      <c r="AK49" s="419"/>
      <c r="AL49" s="419"/>
      <c r="AM49" s="419" t="s">
        <v>384</v>
      </c>
      <c r="AN49" s="419"/>
      <c r="AO49" s="419"/>
      <c r="AP49" s="419"/>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6"/>
      <c r="AC50" s="490"/>
      <c r="AD50" s="491"/>
      <c r="AE50" s="419"/>
      <c r="AF50" s="419"/>
      <c r="AG50" s="419"/>
      <c r="AH50" s="419"/>
      <c r="AI50" s="419"/>
      <c r="AJ50" s="419"/>
      <c r="AK50" s="419"/>
      <c r="AL50" s="419"/>
      <c r="AM50" s="419"/>
      <c r="AN50" s="419"/>
      <c r="AO50" s="419"/>
      <c r="AP50" s="419"/>
      <c r="AQ50" s="499"/>
      <c r="AR50" s="439"/>
      <c r="AS50" s="437" t="s">
        <v>175</v>
      </c>
      <c r="AT50" s="438"/>
      <c r="AU50" s="439"/>
      <c r="AV50" s="439"/>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913"/>
      <c r="H51" s="383"/>
      <c r="I51" s="383"/>
      <c r="J51" s="383"/>
      <c r="K51" s="383"/>
      <c r="L51" s="383"/>
      <c r="M51" s="383"/>
      <c r="N51" s="383"/>
      <c r="O51" s="384"/>
      <c r="P51" s="383"/>
      <c r="Q51" s="452"/>
      <c r="R51" s="452"/>
      <c r="S51" s="452"/>
      <c r="T51" s="452"/>
      <c r="U51" s="452"/>
      <c r="V51" s="452"/>
      <c r="W51" s="452"/>
      <c r="X51" s="453"/>
      <c r="Y51" s="910" t="s">
        <v>57</v>
      </c>
      <c r="Z51" s="911"/>
      <c r="AA51" s="912"/>
      <c r="AB51" s="392"/>
      <c r="AC51" s="392"/>
      <c r="AD51" s="392"/>
      <c r="AE51" s="393"/>
      <c r="AF51" s="372"/>
      <c r="AG51" s="372"/>
      <c r="AH51" s="372"/>
      <c r="AI51" s="393"/>
      <c r="AJ51" s="372"/>
      <c r="AK51" s="372"/>
      <c r="AL51" s="372"/>
      <c r="AM51" s="393"/>
      <c r="AN51" s="372"/>
      <c r="AO51" s="372"/>
      <c r="AP51" s="372"/>
      <c r="AQ51" s="395"/>
      <c r="AR51" s="396"/>
      <c r="AS51" s="396"/>
      <c r="AT51" s="397"/>
      <c r="AU51" s="372"/>
      <c r="AV51" s="372"/>
      <c r="AW51" s="372"/>
      <c r="AX51" s="373"/>
      <c r="AY51">
        <f t="shared" si="0"/>
        <v>0</v>
      </c>
    </row>
    <row r="52" spans="1:60" ht="23.25" hidden="1" customHeight="1" x14ac:dyDescent="0.2">
      <c r="A52" s="314"/>
      <c r="B52" s="316"/>
      <c r="C52" s="317"/>
      <c r="D52" s="317"/>
      <c r="E52" s="317"/>
      <c r="F52" s="318"/>
      <c r="G52" s="914"/>
      <c r="H52" s="385"/>
      <c r="I52" s="385"/>
      <c r="J52" s="385"/>
      <c r="K52" s="385"/>
      <c r="L52" s="385"/>
      <c r="M52" s="385"/>
      <c r="N52" s="385"/>
      <c r="O52" s="386"/>
      <c r="P52" s="454"/>
      <c r="Q52" s="454"/>
      <c r="R52" s="454"/>
      <c r="S52" s="454"/>
      <c r="T52" s="454"/>
      <c r="U52" s="454"/>
      <c r="V52" s="454"/>
      <c r="W52" s="454"/>
      <c r="X52" s="455"/>
      <c r="Y52" s="916" t="s">
        <v>50</v>
      </c>
      <c r="Z52" s="789"/>
      <c r="AA52" s="790"/>
      <c r="AB52" s="451"/>
      <c r="AC52" s="451"/>
      <c r="AD52" s="451"/>
      <c r="AE52" s="393"/>
      <c r="AF52" s="372"/>
      <c r="AG52" s="372"/>
      <c r="AH52" s="372"/>
      <c r="AI52" s="393"/>
      <c r="AJ52" s="372"/>
      <c r="AK52" s="372"/>
      <c r="AL52" s="372"/>
      <c r="AM52" s="393"/>
      <c r="AN52" s="372"/>
      <c r="AO52" s="372"/>
      <c r="AP52" s="372"/>
      <c r="AQ52" s="395"/>
      <c r="AR52" s="396"/>
      <c r="AS52" s="396"/>
      <c r="AT52" s="397"/>
      <c r="AU52" s="372"/>
      <c r="AV52" s="372"/>
      <c r="AW52" s="372"/>
      <c r="AX52" s="373"/>
      <c r="AY52">
        <f t="shared" si="0"/>
        <v>0</v>
      </c>
      <c r="AZ52" s="10"/>
      <c r="BA52" s="10"/>
      <c r="BB52" s="10"/>
      <c r="BC52" s="10"/>
    </row>
    <row r="53" spans="1:60" ht="23.25" hidden="1" customHeight="1" x14ac:dyDescent="0.2">
      <c r="A53" s="314"/>
      <c r="B53" s="316"/>
      <c r="C53" s="317"/>
      <c r="D53" s="317"/>
      <c r="E53" s="317"/>
      <c r="F53" s="318"/>
      <c r="G53" s="915"/>
      <c r="H53" s="387"/>
      <c r="I53" s="387"/>
      <c r="J53" s="387"/>
      <c r="K53" s="387"/>
      <c r="L53" s="387"/>
      <c r="M53" s="387"/>
      <c r="N53" s="387"/>
      <c r="O53" s="388"/>
      <c r="P53" s="456"/>
      <c r="Q53" s="456"/>
      <c r="R53" s="456"/>
      <c r="S53" s="456"/>
      <c r="T53" s="456"/>
      <c r="U53" s="456"/>
      <c r="V53" s="456"/>
      <c r="W53" s="456"/>
      <c r="X53" s="457"/>
      <c r="Y53" s="916" t="s">
        <v>13</v>
      </c>
      <c r="Z53" s="789"/>
      <c r="AA53" s="790"/>
      <c r="AB53" s="917" t="s">
        <v>14</v>
      </c>
      <c r="AC53" s="917"/>
      <c r="AD53" s="917"/>
      <c r="AE53" s="567"/>
      <c r="AF53" s="568"/>
      <c r="AG53" s="568"/>
      <c r="AH53" s="568"/>
      <c r="AI53" s="567"/>
      <c r="AJ53" s="568"/>
      <c r="AK53" s="568"/>
      <c r="AL53" s="568"/>
      <c r="AM53" s="567"/>
      <c r="AN53" s="568"/>
      <c r="AO53" s="568"/>
      <c r="AP53" s="568"/>
      <c r="AQ53" s="395"/>
      <c r="AR53" s="396"/>
      <c r="AS53" s="396"/>
      <c r="AT53" s="397"/>
      <c r="AU53" s="372"/>
      <c r="AV53" s="372"/>
      <c r="AW53" s="372"/>
      <c r="AX53" s="373"/>
      <c r="AY53">
        <f t="shared" si="0"/>
        <v>0</v>
      </c>
      <c r="AZ53" s="10"/>
      <c r="BA53" s="10"/>
      <c r="BB53" s="10"/>
      <c r="BC53" s="10"/>
      <c r="BD53" s="10"/>
      <c r="BE53" s="10"/>
      <c r="BF53" s="10"/>
      <c r="BG53" s="10"/>
      <c r="BH53" s="10"/>
    </row>
    <row r="54" spans="1:60" ht="18.75" hidden="1" customHeight="1" x14ac:dyDescent="0.2">
      <c r="A54" s="314"/>
      <c r="B54" s="458" t="s">
        <v>138</v>
      </c>
      <c r="C54" s="459"/>
      <c r="D54" s="459"/>
      <c r="E54" s="459"/>
      <c r="F54" s="460"/>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6" t="s">
        <v>11</v>
      </c>
      <c r="AC54" s="907"/>
      <c r="AD54" s="908"/>
      <c r="AE54" s="419" t="s">
        <v>416</v>
      </c>
      <c r="AF54" s="419"/>
      <c r="AG54" s="419"/>
      <c r="AH54" s="419"/>
      <c r="AI54" s="419" t="s">
        <v>568</v>
      </c>
      <c r="AJ54" s="419"/>
      <c r="AK54" s="419"/>
      <c r="AL54" s="419"/>
      <c r="AM54" s="419" t="s">
        <v>384</v>
      </c>
      <c r="AN54" s="419"/>
      <c r="AO54" s="419"/>
      <c r="AP54" s="419"/>
      <c r="AQ54" s="494" t="s">
        <v>174</v>
      </c>
      <c r="AR54" s="495"/>
      <c r="AS54" s="495"/>
      <c r="AT54" s="496"/>
      <c r="AU54" s="497" t="s">
        <v>128</v>
      </c>
      <c r="AV54" s="497"/>
      <c r="AW54" s="497"/>
      <c r="AX54" s="498"/>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6"/>
      <c r="AC55" s="490"/>
      <c r="AD55" s="491"/>
      <c r="AE55" s="419"/>
      <c r="AF55" s="419"/>
      <c r="AG55" s="419"/>
      <c r="AH55" s="419"/>
      <c r="AI55" s="419"/>
      <c r="AJ55" s="419"/>
      <c r="AK55" s="419"/>
      <c r="AL55" s="419"/>
      <c r="AM55" s="419"/>
      <c r="AN55" s="419"/>
      <c r="AO55" s="419"/>
      <c r="AP55" s="419"/>
      <c r="AQ55" s="499"/>
      <c r="AR55" s="439"/>
      <c r="AS55" s="437" t="s">
        <v>175</v>
      </c>
      <c r="AT55" s="438"/>
      <c r="AU55" s="439"/>
      <c r="AV55" s="439"/>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913"/>
      <c r="H56" s="383"/>
      <c r="I56" s="383"/>
      <c r="J56" s="383"/>
      <c r="K56" s="383"/>
      <c r="L56" s="383"/>
      <c r="M56" s="383"/>
      <c r="N56" s="383"/>
      <c r="O56" s="384"/>
      <c r="P56" s="383"/>
      <c r="Q56" s="452"/>
      <c r="R56" s="452"/>
      <c r="S56" s="452"/>
      <c r="T56" s="452"/>
      <c r="U56" s="452"/>
      <c r="V56" s="452"/>
      <c r="W56" s="452"/>
      <c r="X56" s="453"/>
      <c r="Y56" s="910" t="s">
        <v>57</v>
      </c>
      <c r="Z56" s="911"/>
      <c r="AA56" s="912"/>
      <c r="AB56" s="392"/>
      <c r="AC56" s="392"/>
      <c r="AD56" s="392"/>
      <c r="AE56" s="393"/>
      <c r="AF56" s="372"/>
      <c r="AG56" s="372"/>
      <c r="AH56" s="372"/>
      <c r="AI56" s="393"/>
      <c r="AJ56" s="372"/>
      <c r="AK56" s="372"/>
      <c r="AL56" s="372"/>
      <c r="AM56" s="393"/>
      <c r="AN56" s="372"/>
      <c r="AO56" s="372"/>
      <c r="AP56" s="372"/>
      <c r="AQ56" s="395"/>
      <c r="AR56" s="396"/>
      <c r="AS56" s="396"/>
      <c r="AT56" s="397"/>
      <c r="AU56" s="372"/>
      <c r="AV56" s="372"/>
      <c r="AW56" s="372"/>
      <c r="AX56" s="373"/>
      <c r="AY56">
        <f>$AY$54</f>
        <v>0</v>
      </c>
    </row>
    <row r="57" spans="1:60" ht="23.25" hidden="1" customHeight="1" x14ac:dyDescent="0.2">
      <c r="A57" s="314"/>
      <c r="B57" s="316"/>
      <c r="C57" s="317"/>
      <c r="D57" s="317"/>
      <c r="E57" s="317"/>
      <c r="F57" s="318"/>
      <c r="G57" s="914"/>
      <c r="H57" s="385"/>
      <c r="I57" s="385"/>
      <c r="J57" s="385"/>
      <c r="K57" s="385"/>
      <c r="L57" s="385"/>
      <c r="M57" s="385"/>
      <c r="N57" s="385"/>
      <c r="O57" s="386"/>
      <c r="P57" s="454"/>
      <c r="Q57" s="454"/>
      <c r="R57" s="454"/>
      <c r="S57" s="454"/>
      <c r="T57" s="454"/>
      <c r="U57" s="454"/>
      <c r="V57" s="454"/>
      <c r="W57" s="454"/>
      <c r="X57" s="455"/>
      <c r="Y57" s="916" t="s">
        <v>50</v>
      </c>
      <c r="Z57" s="789"/>
      <c r="AA57" s="790"/>
      <c r="AB57" s="451"/>
      <c r="AC57" s="451"/>
      <c r="AD57" s="451"/>
      <c r="AE57" s="393"/>
      <c r="AF57" s="372"/>
      <c r="AG57" s="372"/>
      <c r="AH57" s="372"/>
      <c r="AI57" s="393"/>
      <c r="AJ57" s="372"/>
      <c r="AK57" s="372"/>
      <c r="AL57" s="372"/>
      <c r="AM57" s="393"/>
      <c r="AN57" s="372"/>
      <c r="AO57" s="372"/>
      <c r="AP57" s="372"/>
      <c r="AQ57" s="395"/>
      <c r="AR57" s="396"/>
      <c r="AS57" s="396"/>
      <c r="AT57" s="397"/>
      <c r="AU57" s="372"/>
      <c r="AV57" s="372"/>
      <c r="AW57" s="372"/>
      <c r="AX57" s="373"/>
      <c r="AY57">
        <f>$AY$54</f>
        <v>0</v>
      </c>
      <c r="AZ57" s="10"/>
      <c r="BA57" s="10"/>
      <c r="BB57" s="10"/>
      <c r="BC57" s="10"/>
    </row>
    <row r="58" spans="1:60" ht="23.25" hidden="1" customHeight="1" x14ac:dyDescent="0.2">
      <c r="A58" s="314"/>
      <c r="B58" s="319"/>
      <c r="C58" s="320"/>
      <c r="D58" s="320"/>
      <c r="E58" s="320"/>
      <c r="F58" s="321"/>
      <c r="G58" s="915"/>
      <c r="H58" s="387"/>
      <c r="I58" s="387"/>
      <c r="J58" s="387"/>
      <c r="K58" s="387"/>
      <c r="L58" s="387"/>
      <c r="M58" s="387"/>
      <c r="N58" s="387"/>
      <c r="O58" s="388"/>
      <c r="P58" s="456"/>
      <c r="Q58" s="456"/>
      <c r="R58" s="456"/>
      <c r="S58" s="456"/>
      <c r="T58" s="456"/>
      <c r="U58" s="456"/>
      <c r="V58" s="456"/>
      <c r="W58" s="456"/>
      <c r="X58" s="457"/>
      <c r="Y58" s="916" t="s">
        <v>13</v>
      </c>
      <c r="Z58" s="789"/>
      <c r="AA58" s="790"/>
      <c r="AB58" s="917" t="s">
        <v>14</v>
      </c>
      <c r="AC58" s="917"/>
      <c r="AD58" s="917"/>
      <c r="AE58" s="567"/>
      <c r="AF58" s="568"/>
      <c r="AG58" s="568"/>
      <c r="AH58" s="568"/>
      <c r="AI58" s="567"/>
      <c r="AJ58" s="568"/>
      <c r="AK58" s="568"/>
      <c r="AL58" s="568"/>
      <c r="AM58" s="567"/>
      <c r="AN58" s="568"/>
      <c r="AO58" s="568"/>
      <c r="AP58" s="568"/>
      <c r="AQ58" s="395"/>
      <c r="AR58" s="396"/>
      <c r="AS58" s="396"/>
      <c r="AT58" s="397"/>
      <c r="AU58" s="372"/>
      <c r="AV58" s="372"/>
      <c r="AW58" s="372"/>
      <c r="AX58" s="373"/>
      <c r="AY58">
        <f>$AY$54</f>
        <v>0</v>
      </c>
      <c r="AZ58" s="10"/>
      <c r="BA58" s="10"/>
      <c r="BB58" s="10"/>
      <c r="BC58" s="10"/>
      <c r="BD58" s="10"/>
      <c r="BE58" s="10"/>
      <c r="BF58" s="10"/>
      <c r="BG58" s="10"/>
      <c r="BH58" s="10"/>
    </row>
    <row r="59" spans="1:60" ht="18.75" hidden="1" customHeight="1" x14ac:dyDescent="0.2">
      <c r="A59" s="314"/>
      <c r="B59" s="458" t="s">
        <v>138</v>
      </c>
      <c r="C59" s="459"/>
      <c r="D59" s="459"/>
      <c r="E59" s="459"/>
      <c r="F59" s="460"/>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6" t="s">
        <v>11</v>
      </c>
      <c r="AC59" s="907"/>
      <c r="AD59" s="908"/>
      <c r="AE59" s="419" t="s">
        <v>416</v>
      </c>
      <c r="AF59" s="419"/>
      <c r="AG59" s="419"/>
      <c r="AH59" s="419"/>
      <c r="AI59" s="419" t="s">
        <v>568</v>
      </c>
      <c r="AJ59" s="419"/>
      <c r="AK59" s="419"/>
      <c r="AL59" s="419"/>
      <c r="AM59" s="419" t="s">
        <v>384</v>
      </c>
      <c r="AN59" s="419"/>
      <c r="AO59" s="419"/>
      <c r="AP59" s="419"/>
      <c r="AQ59" s="494" t="s">
        <v>174</v>
      </c>
      <c r="AR59" s="495"/>
      <c r="AS59" s="495"/>
      <c r="AT59" s="496"/>
      <c r="AU59" s="497" t="s">
        <v>128</v>
      </c>
      <c r="AV59" s="497"/>
      <c r="AW59" s="497"/>
      <c r="AX59" s="498"/>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6"/>
      <c r="AC60" s="490"/>
      <c r="AD60" s="491"/>
      <c r="AE60" s="419"/>
      <c r="AF60" s="419"/>
      <c r="AG60" s="419"/>
      <c r="AH60" s="419"/>
      <c r="AI60" s="419"/>
      <c r="AJ60" s="419"/>
      <c r="AK60" s="419"/>
      <c r="AL60" s="419"/>
      <c r="AM60" s="419"/>
      <c r="AN60" s="419"/>
      <c r="AO60" s="419"/>
      <c r="AP60" s="419"/>
      <c r="AQ60" s="499"/>
      <c r="AR60" s="439"/>
      <c r="AS60" s="437" t="s">
        <v>175</v>
      </c>
      <c r="AT60" s="438"/>
      <c r="AU60" s="439"/>
      <c r="AV60" s="439"/>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913"/>
      <c r="H61" s="383"/>
      <c r="I61" s="383"/>
      <c r="J61" s="383"/>
      <c r="K61" s="383"/>
      <c r="L61" s="383"/>
      <c r="M61" s="383"/>
      <c r="N61" s="383"/>
      <c r="O61" s="384"/>
      <c r="P61" s="383"/>
      <c r="Q61" s="452"/>
      <c r="R61" s="452"/>
      <c r="S61" s="452"/>
      <c r="T61" s="452"/>
      <c r="U61" s="452"/>
      <c r="V61" s="452"/>
      <c r="W61" s="452"/>
      <c r="X61" s="453"/>
      <c r="Y61" s="910" t="s">
        <v>57</v>
      </c>
      <c r="Z61" s="911"/>
      <c r="AA61" s="912"/>
      <c r="AB61" s="392"/>
      <c r="AC61" s="392"/>
      <c r="AD61" s="392"/>
      <c r="AE61" s="393"/>
      <c r="AF61" s="372"/>
      <c r="AG61" s="372"/>
      <c r="AH61" s="372"/>
      <c r="AI61" s="393"/>
      <c r="AJ61" s="372"/>
      <c r="AK61" s="372"/>
      <c r="AL61" s="372"/>
      <c r="AM61" s="393"/>
      <c r="AN61" s="372"/>
      <c r="AO61" s="372"/>
      <c r="AP61" s="372"/>
      <c r="AQ61" s="395"/>
      <c r="AR61" s="396"/>
      <c r="AS61" s="396"/>
      <c r="AT61" s="397"/>
      <c r="AU61" s="372"/>
      <c r="AV61" s="372"/>
      <c r="AW61" s="372"/>
      <c r="AX61" s="373"/>
      <c r="AY61">
        <f>$AY$59</f>
        <v>0</v>
      </c>
    </row>
    <row r="62" spans="1:60" ht="23.25" hidden="1" customHeight="1" x14ac:dyDescent="0.2">
      <c r="A62" s="314"/>
      <c r="B62" s="316"/>
      <c r="C62" s="317"/>
      <c r="D62" s="317"/>
      <c r="E62" s="317"/>
      <c r="F62" s="318"/>
      <c r="G62" s="914"/>
      <c r="H62" s="385"/>
      <c r="I62" s="385"/>
      <c r="J62" s="385"/>
      <c r="K62" s="385"/>
      <c r="L62" s="385"/>
      <c r="M62" s="385"/>
      <c r="N62" s="385"/>
      <c r="O62" s="386"/>
      <c r="P62" s="454"/>
      <c r="Q62" s="454"/>
      <c r="R62" s="454"/>
      <c r="S62" s="454"/>
      <c r="T62" s="454"/>
      <c r="U62" s="454"/>
      <c r="V62" s="454"/>
      <c r="W62" s="454"/>
      <c r="X62" s="455"/>
      <c r="Y62" s="916" t="s">
        <v>50</v>
      </c>
      <c r="Z62" s="789"/>
      <c r="AA62" s="790"/>
      <c r="AB62" s="451"/>
      <c r="AC62" s="451"/>
      <c r="AD62" s="451"/>
      <c r="AE62" s="393"/>
      <c r="AF62" s="372"/>
      <c r="AG62" s="372"/>
      <c r="AH62" s="372"/>
      <c r="AI62" s="393"/>
      <c r="AJ62" s="372"/>
      <c r="AK62" s="372"/>
      <c r="AL62" s="372"/>
      <c r="AM62" s="393"/>
      <c r="AN62" s="372"/>
      <c r="AO62" s="372"/>
      <c r="AP62" s="372"/>
      <c r="AQ62" s="395"/>
      <c r="AR62" s="396"/>
      <c r="AS62" s="396"/>
      <c r="AT62" s="397"/>
      <c r="AU62" s="372"/>
      <c r="AV62" s="372"/>
      <c r="AW62" s="372"/>
      <c r="AX62" s="373"/>
      <c r="AY62">
        <f>$AY$59</f>
        <v>0</v>
      </c>
      <c r="AZ62" s="10"/>
      <c r="BA62" s="10"/>
      <c r="BB62" s="10"/>
      <c r="BC62" s="10"/>
    </row>
    <row r="63" spans="1:60" ht="23.25" hidden="1" customHeight="1" thickBot="1" x14ac:dyDescent="0.25">
      <c r="A63" s="315"/>
      <c r="B63" s="903"/>
      <c r="C63" s="904"/>
      <c r="D63" s="904"/>
      <c r="E63" s="904"/>
      <c r="F63" s="905"/>
      <c r="G63" s="915"/>
      <c r="H63" s="387"/>
      <c r="I63" s="387"/>
      <c r="J63" s="387"/>
      <c r="K63" s="387"/>
      <c r="L63" s="387"/>
      <c r="M63" s="387"/>
      <c r="N63" s="387"/>
      <c r="O63" s="388"/>
      <c r="P63" s="456"/>
      <c r="Q63" s="456"/>
      <c r="R63" s="456"/>
      <c r="S63" s="456"/>
      <c r="T63" s="456"/>
      <c r="U63" s="456"/>
      <c r="V63" s="456"/>
      <c r="W63" s="456"/>
      <c r="X63" s="457"/>
      <c r="Y63" s="916" t="s">
        <v>13</v>
      </c>
      <c r="Z63" s="789"/>
      <c r="AA63" s="790"/>
      <c r="AB63" s="917" t="s">
        <v>14</v>
      </c>
      <c r="AC63" s="917"/>
      <c r="AD63" s="917"/>
      <c r="AE63" s="567"/>
      <c r="AF63" s="568"/>
      <c r="AG63" s="568"/>
      <c r="AH63" s="568"/>
      <c r="AI63" s="567"/>
      <c r="AJ63" s="568"/>
      <c r="AK63" s="568"/>
      <c r="AL63" s="568"/>
      <c r="AM63" s="567"/>
      <c r="AN63" s="568"/>
      <c r="AO63" s="568"/>
      <c r="AP63" s="568"/>
      <c r="AQ63" s="395"/>
      <c r="AR63" s="396"/>
      <c r="AS63" s="396"/>
      <c r="AT63" s="397"/>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5" t="s">
        <v>11</v>
      </c>
      <c r="AC65" s="405"/>
      <c r="AD65" s="405"/>
      <c r="AE65" s="406" t="s">
        <v>416</v>
      </c>
      <c r="AF65" s="407"/>
      <c r="AG65" s="407"/>
      <c r="AH65" s="408"/>
      <c r="AI65" s="406" t="s">
        <v>568</v>
      </c>
      <c r="AJ65" s="407"/>
      <c r="AK65" s="407"/>
      <c r="AL65" s="408"/>
      <c r="AM65" s="406" t="s">
        <v>384</v>
      </c>
      <c r="AN65" s="407"/>
      <c r="AO65" s="407"/>
      <c r="AP65" s="408"/>
      <c r="AQ65" s="414" t="s">
        <v>415</v>
      </c>
      <c r="AR65" s="415"/>
      <c r="AS65" s="415"/>
      <c r="AT65" s="416"/>
      <c r="AU65" s="414" t="s">
        <v>591</v>
      </c>
      <c r="AV65" s="415"/>
      <c r="AW65" s="415"/>
      <c r="AX65" s="417"/>
      <c r="AY65">
        <f>COUNTA($G$66)</f>
        <v>0</v>
      </c>
    </row>
    <row r="66" spans="1:51" ht="23.25" hidden="1" customHeight="1" x14ac:dyDescent="0.2">
      <c r="A66" s="348"/>
      <c r="B66" s="317"/>
      <c r="C66" s="317"/>
      <c r="D66" s="317"/>
      <c r="E66" s="317"/>
      <c r="F66" s="318"/>
      <c r="G66" s="433"/>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8"/>
      <c r="AV66" s="409"/>
      <c r="AW66" s="409"/>
      <c r="AX66" s="410"/>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1" t="s">
        <v>52</v>
      </c>
      <c r="Z67" s="412"/>
      <c r="AA67" s="413"/>
      <c r="AB67" s="370"/>
      <c r="AC67" s="370"/>
      <c r="AD67" s="370"/>
      <c r="AE67" s="371"/>
      <c r="AF67" s="371"/>
      <c r="AG67" s="371"/>
      <c r="AH67" s="371"/>
      <c r="AI67" s="371"/>
      <c r="AJ67" s="371"/>
      <c r="AK67" s="371"/>
      <c r="AL67" s="371"/>
      <c r="AM67" s="371"/>
      <c r="AN67" s="371"/>
      <c r="AO67" s="371"/>
      <c r="AP67" s="371"/>
      <c r="AQ67" s="371"/>
      <c r="AR67" s="371"/>
      <c r="AS67" s="371"/>
      <c r="AT67" s="371"/>
      <c r="AU67" s="418"/>
      <c r="AV67" s="409"/>
      <c r="AW67" s="409"/>
      <c r="AX67" s="410"/>
      <c r="AY67">
        <f>$AY$65</f>
        <v>0</v>
      </c>
    </row>
    <row r="68" spans="1:51" ht="23.25" hidden="1" customHeight="1" x14ac:dyDescent="0.2">
      <c r="A68" s="440" t="s">
        <v>581</v>
      </c>
      <c r="B68" s="441"/>
      <c r="C68" s="441"/>
      <c r="D68" s="441"/>
      <c r="E68" s="441"/>
      <c r="F68" s="442"/>
      <c r="G68" s="223" t="s">
        <v>582</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9" t="s">
        <v>416</v>
      </c>
      <c r="AF68" s="419"/>
      <c r="AG68" s="419"/>
      <c r="AH68" s="419"/>
      <c r="AI68" s="419" t="s">
        <v>568</v>
      </c>
      <c r="AJ68" s="419"/>
      <c r="AK68" s="419"/>
      <c r="AL68" s="419"/>
      <c r="AM68" s="419" t="s">
        <v>384</v>
      </c>
      <c r="AN68" s="419"/>
      <c r="AO68" s="419"/>
      <c r="AP68" s="419"/>
      <c r="AQ68" s="420" t="s">
        <v>592</v>
      </c>
      <c r="AR68" s="421"/>
      <c r="AS68" s="421"/>
      <c r="AT68" s="421"/>
      <c r="AU68" s="421"/>
      <c r="AV68" s="421"/>
      <c r="AW68" s="421"/>
      <c r="AX68" s="422"/>
      <c r="AY68">
        <f>IF(SUBSTITUTE(SUBSTITUTE($G$69,"／",""),"　","")="",0,1)</f>
        <v>0</v>
      </c>
    </row>
    <row r="69" spans="1:51" ht="23.25" hidden="1" customHeight="1" x14ac:dyDescent="0.2">
      <c r="A69" s="443"/>
      <c r="B69" s="444"/>
      <c r="C69" s="444"/>
      <c r="D69" s="444"/>
      <c r="E69" s="444"/>
      <c r="F69" s="445"/>
      <c r="G69" s="398" t="s">
        <v>629</v>
      </c>
      <c r="H69" s="399"/>
      <c r="I69" s="399"/>
      <c r="J69" s="399"/>
      <c r="K69" s="399"/>
      <c r="L69" s="399"/>
      <c r="M69" s="399"/>
      <c r="N69" s="399"/>
      <c r="O69" s="399"/>
      <c r="P69" s="399"/>
      <c r="Q69" s="399"/>
      <c r="R69" s="399"/>
      <c r="S69" s="399"/>
      <c r="T69" s="399"/>
      <c r="U69" s="399"/>
      <c r="V69" s="399"/>
      <c r="W69" s="399"/>
      <c r="X69" s="399"/>
      <c r="Y69" s="423" t="s">
        <v>581</v>
      </c>
      <c r="Z69" s="424"/>
      <c r="AA69" s="425"/>
      <c r="AB69" s="426"/>
      <c r="AC69" s="427"/>
      <c r="AD69" s="428"/>
      <c r="AE69" s="402"/>
      <c r="AF69" s="402"/>
      <c r="AG69" s="402"/>
      <c r="AH69" s="402"/>
      <c r="AI69" s="402"/>
      <c r="AJ69" s="402"/>
      <c r="AK69" s="402"/>
      <c r="AL69" s="402"/>
      <c r="AM69" s="402"/>
      <c r="AN69" s="402"/>
      <c r="AO69" s="402"/>
      <c r="AP69" s="402"/>
      <c r="AQ69" s="393"/>
      <c r="AR69" s="372"/>
      <c r="AS69" s="372"/>
      <c r="AT69" s="372"/>
      <c r="AU69" s="372"/>
      <c r="AV69" s="372"/>
      <c r="AW69" s="372"/>
      <c r="AX69" s="373"/>
      <c r="AY69">
        <f>$AY$68</f>
        <v>0</v>
      </c>
    </row>
    <row r="70" spans="1:51" ht="46.5" hidden="1" customHeight="1" x14ac:dyDescent="0.2">
      <c r="A70" s="446"/>
      <c r="B70" s="208"/>
      <c r="C70" s="208"/>
      <c r="D70" s="208"/>
      <c r="E70" s="208"/>
      <c r="F70" s="447"/>
      <c r="G70" s="400"/>
      <c r="H70" s="401"/>
      <c r="I70" s="401"/>
      <c r="J70" s="401"/>
      <c r="K70" s="401"/>
      <c r="L70" s="401"/>
      <c r="M70" s="401"/>
      <c r="N70" s="401"/>
      <c r="O70" s="401"/>
      <c r="P70" s="401"/>
      <c r="Q70" s="401"/>
      <c r="R70" s="401"/>
      <c r="S70" s="401"/>
      <c r="T70" s="401"/>
      <c r="U70" s="401"/>
      <c r="V70" s="401"/>
      <c r="W70" s="401"/>
      <c r="X70" s="401"/>
      <c r="Y70" s="389" t="s">
        <v>583</v>
      </c>
      <c r="Z70" s="403"/>
      <c r="AA70" s="404"/>
      <c r="AB70" s="429" t="s">
        <v>630</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4"/>
      <c r="AY70">
        <f>$AY$68</f>
        <v>0</v>
      </c>
    </row>
    <row r="71" spans="1:51" ht="18.75" hidden="1" customHeight="1" x14ac:dyDescent="0.2">
      <c r="A71" s="506" t="s">
        <v>236</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9" t="s">
        <v>416</v>
      </c>
      <c r="AF71" s="419"/>
      <c r="AG71" s="419"/>
      <c r="AH71" s="419"/>
      <c r="AI71" s="419" t="s">
        <v>568</v>
      </c>
      <c r="AJ71" s="419"/>
      <c r="AK71" s="419"/>
      <c r="AL71" s="419"/>
      <c r="AM71" s="419" t="s">
        <v>384</v>
      </c>
      <c r="AN71" s="419"/>
      <c r="AO71" s="419"/>
      <c r="AP71" s="419"/>
      <c r="AQ71" s="461" t="s">
        <v>174</v>
      </c>
      <c r="AR71" s="462"/>
      <c r="AS71" s="462"/>
      <c r="AT71" s="463"/>
      <c r="AU71" s="322" t="s">
        <v>128</v>
      </c>
      <c r="AV71" s="322"/>
      <c r="AW71" s="322"/>
      <c r="AX71" s="327"/>
      <c r="AY71">
        <f>COUNTA($G$73)</f>
        <v>0</v>
      </c>
    </row>
    <row r="72" spans="1:51" ht="18.75" hidden="1" customHeight="1" x14ac:dyDescent="0.2">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6"/>
      <c r="AC72" s="490"/>
      <c r="AD72" s="491"/>
      <c r="AE72" s="419"/>
      <c r="AF72" s="419"/>
      <c r="AG72" s="419"/>
      <c r="AH72" s="419"/>
      <c r="AI72" s="419"/>
      <c r="AJ72" s="419"/>
      <c r="AK72" s="419"/>
      <c r="AL72" s="419"/>
      <c r="AM72" s="419"/>
      <c r="AN72" s="419"/>
      <c r="AO72" s="419"/>
      <c r="AP72" s="419"/>
      <c r="AQ72" s="435"/>
      <c r="AR72" s="436"/>
      <c r="AS72" s="437" t="s">
        <v>175</v>
      </c>
      <c r="AT72" s="438"/>
      <c r="AU72" s="439"/>
      <c r="AV72" s="439"/>
      <c r="AW72" s="324" t="s">
        <v>166</v>
      </c>
      <c r="AX72" s="329"/>
      <c r="AY72">
        <f t="shared" ref="AY72:AY77" si="1">$AY$71</f>
        <v>0</v>
      </c>
    </row>
    <row r="73" spans="1:51" ht="23.25" hidden="1" customHeight="1" x14ac:dyDescent="0.2">
      <c r="A73" s="512"/>
      <c r="B73" s="510"/>
      <c r="C73" s="510"/>
      <c r="D73" s="510"/>
      <c r="E73" s="510"/>
      <c r="F73" s="511"/>
      <c r="G73" s="374"/>
      <c r="H73" s="375"/>
      <c r="I73" s="375"/>
      <c r="J73" s="375"/>
      <c r="K73" s="375"/>
      <c r="L73" s="375"/>
      <c r="M73" s="375"/>
      <c r="N73" s="375"/>
      <c r="O73" s="376"/>
      <c r="P73" s="383"/>
      <c r="Q73" s="383"/>
      <c r="R73" s="383"/>
      <c r="S73" s="383"/>
      <c r="T73" s="383"/>
      <c r="U73" s="383"/>
      <c r="V73" s="383"/>
      <c r="W73" s="383"/>
      <c r="X73" s="384"/>
      <c r="Y73" s="389" t="s">
        <v>12</v>
      </c>
      <c r="Z73" s="390"/>
      <c r="AA73" s="391"/>
      <c r="AB73" s="392"/>
      <c r="AC73" s="392"/>
      <c r="AD73" s="392"/>
      <c r="AE73" s="393"/>
      <c r="AF73" s="372"/>
      <c r="AG73" s="372"/>
      <c r="AH73" s="372"/>
      <c r="AI73" s="393"/>
      <c r="AJ73" s="372"/>
      <c r="AK73" s="372"/>
      <c r="AL73" s="372"/>
      <c r="AM73" s="393"/>
      <c r="AN73" s="372"/>
      <c r="AO73" s="372"/>
      <c r="AP73" s="372"/>
      <c r="AQ73" s="395"/>
      <c r="AR73" s="396"/>
      <c r="AS73" s="396"/>
      <c r="AT73" s="397"/>
      <c r="AU73" s="372"/>
      <c r="AV73" s="372"/>
      <c r="AW73" s="372"/>
      <c r="AX73" s="373"/>
      <c r="AY73">
        <f t="shared" si="1"/>
        <v>0</v>
      </c>
    </row>
    <row r="74" spans="1:51" ht="23.25" hidden="1" customHeight="1" x14ac:dyDescent="0.2">
      <c r="A74" s="513"/>
      <c r="B74" s="514"/>
      <c r="C74" s="514"/>
      <c r="D74" s="514"/>
      <c r="E74" s="514"/>
      <c r="F74" s="515"/>
      <c r="G74" s="377"/>
      <c r="H74" s="378"/>
      <c r="I74" s="378"/>
      <c r="J74" s="378"/>
      <c r="K74" s="378"/>
      <c r="L74" s="378"/>
      <c r="M74" s="378"/>
      <c r="N74" s="378"/>
      <c r="O74" s="379"/>
      <c r="P74" s="385"/>
      <c r="Q74" s="385"/>
      <c r="R74" s="385"/>
      <c r="S74" s="385"/>
      <c r="T74" s="385"/>
      <c r="U74" s="385"/>
      <c r="V74" s="385"/>
      <c r="W74" s="385"/>
      <c r="X74" s="386"/>
      <c r="Y74" s="222" t="s">
        <v>50</v>
      </c>
      <c r="Z74" s="223"/>
      <c r="AA74" s="252"/>
      <c r="AB74" s="451"/>
      <c r="AC74" s="451"/>
      <c r="AD74" s="451"/>
      <c r="AE74" s="393"/>
      <c r="AF74" s="372"/>
      <c r="AG74" s="372"/>
      <c r="AH74" s="372"/>
      <c r="AI74" s="393"/>
      <c r="AJ74" s="372"/>
      <c r="AK74" s="372"/>
      <c r="AL74" s="372"/>
      <c r="AM74" s="393"/>
      <c r="AN74" s="372"/>
      <c r="AO74" s="372"/>
      <c r="AP74" s="372"/>
      <c r="AQ74" s="395"/>
      <c r="AR74" s="396"/>
      <c r="AS74" s="396"/>
      <c r="AT74" s="397"/>
      <c r="AU74" s="372"/>
      <c r="AV74" s="372"/>
      <c r="AW74" s="372"/>
      <c r="AX74" s="373"/>
      <c r="AY74">
        <f t="shared" si="1"/>
        <v>0</v>
      </c>
    </row>
    <row r="75" spans="1:51" ht="23.25" hidden="1" customHeight="1" x14ac:dyDescent="0.2">
      <c r="A75" s="512"/>
      <c r="B75" s="510"/>
      <c r="C75" s="510"/>
      <c r="D75" s="510"/>
      <c r="E75" s="510"/>
      <c r="F75" s="511"/>
      <c r="G75" s="380"/>
      <c r="H75" s="381"/>
      <c r="I75" s="381"/>
      <c r="J75" s="381"/>
      <c r="K75" s="381"/>
      <c r="L75" s="381"/>
      <c r="M75" s="381"/>
      <c r="N75" s="381"/>
      <c r="O75" s="382"/>
      <c r="P75" s="387"/>
      <c r="Q75" s="387"/>
      <c r="R75" s="387"/>
      <c r="S75" s="387"/>
      <c r="T75" s="387"/>
      <c r="U75" s="387"/>
      <c r="V75" s="387"/>
      <c r="W75" s="387"/>
      <c r="X75" s="388"/>
      <c r="Y75" s="222" t="s">
        <v>13</v>
      </c>
      <c r="Z75" s="223"/>
      <c r="AA75" s="252"/>
      <c r="AB75" s="394" t="s">
        <v>14</v>
      </c>
      <c r="AC75" s="394"/>
      <c r="AD75" s="394"/>
      <c r="AE75" s="393"/>
      <c r="AF75" s="372"/>
      <c r="AG75" s="372"/>
      <c r="AH75" s="372"/>
      <c r="AI75" s="393"/>
      <c r="AJ75" s="372"/>
      <c r="AK75" s="372"/>
      <c r="AL75" s="372"/>
      <c r="AM75" s="393"/>
      <c r="AN75" s="372"/>
      <c r="AO75" s="372"/>
      <c r="AP75" s="372"/>
      <c r="AQ75" s="395"/>
      <c r="AR75" s="396"/>
      <c r="AS75" s="396"/>
      <c r="AT75" s="397"/>
      <c r="AU75" s="372"/>
      <c r="AV75" s="372"/>
      <c r="AW75" s="372"/>
      <c r="AX75" s="373"/>
      <c r="AY75">
        <f t="shared" si="1"/>
        <v>0</v>
      </c>
    </row>
    <row r="76" spans="1:51" ht="23.25" hidden="1" customHeight="1" x14ac:dyDescent="0.2">
      <c r="A76" s="464" t="s">
        <v>261</v>
      </c>
      <c r="B76" s="459"/>
      <c r="C76" s="459"/>
      <c r="D76" s="459"/>
      <c r="E76" s="459"/>
      <c r="F76" s="460"/>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2">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2">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2">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2">
      <c r="A83" s="314"/>
      <c r="B83" s="458" t="s">
        <v>138</v>
      </c>
      <c r="C83" s="459"/>
      <c r="D83" s="459"/>
      <c r="E83" s="459"/>
      <c r="F83" s="460"/>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6" t="s">
        <v>11</v>
      </c>
      <c r="AC83" s="907"/>
      <c r="AD83" s="908"/>
      <c r="AE83" s="419" t="s">
        <v>416</v>
      </c>
      <c r="AF83" s="419"/>
      <c r="AG83" s="419"/>
      <c r="AH83" s="419"/>
      <c r="AI83" s="419" t="s">
        <v>568</v>
      </c>
      <c r="AJ83" s="419"/>
      <c r="AK83" s="419"/>
      <c r="AL83" s="419"/>
      <c r="AM83" s="419" t="s">
        <v>384</v>
      </c>
      <c r="AN83" s="419"/>
      <c r="AO83" s="419"/>
      <c r="AP83" s="419"/>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6"/>
      <c r="AC84" s="490"/>
      <c r="AD84" s="491"/>
      <c r="AE84" s="419"/>
      <c r="AF84" s="419"/>
      <c r="AG84" s="419"/>
      <c r="AH84" s="419"/>
      <c r="AI84" s="419"/>
      <c r="AJ84" s="419"/>
      <c r="AK84" s="419"/>
      <c r="AL84" s="419"/>
      <c r="AM84" s="419"/>
      <c r="AN84" s="419"/>
      <c r="AO84" s="419"/>
      <c r="AP84" s="419"/>
      <c r="AQ84" s="499"/>
      <c r="AR84" s="439"/>
      <c r="AS84" s="437" t="s">
        <v>175</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913"/>
      <c r="H85" s="383"/>
      <c r="I85" s="383"/>
      <c r="J85" s="383"/>
      <c r="K85" s="383"/>
      <c r="L85" s="383"/>
      <c r="M85" s="383"/>
      <c r="N85" s="383"/>
      <c r="O85" s="384"/>
      <c r="P85" s="383"/>
      <c r="Q85" s="452"/>
      <c r="R85" s="452"/>
      <c r="S85" s="452"/>
      <c r="T85" s="452"/>
      <c r="U85" s="452"/>
      <c r="V85" s="452"/>
      <c r="W85" s="452"/>
      <c r="X85" s="453"/>
      <c r="Y85" s="910" t="s">
        <v>57</v>
      </c>
      <c r="Z85" s="911"/>
      <c r="AA85" s="912"/>
      <c r="AB85" s="392"/>
      <c r="AC85" s="392"/>
      <c r="AD85" s="392"/>
      <c r="AE85" s="393"/>
      <c r="AF85" s="372"/>
      <c r="AG85" s="372"/>
      <c r="AH85" s="372"/>
      <c r="AI85" s="393"/>
      <c r="AJ85" s="372"/>
      <c r="AK85" s="372"/>
      <c r="AL85" s="372"/>
      <c r="AM85" s="393"/>
      <c r="AN85" s="372"/>
      <c r="AO85" s="372"/>
      <c r="AP85" s="372"/>
      <c r="AQ85" s="395"/>
      <c r="AR85" s="396"/>
      <c r="AS85" s="396"/>
      <c r="AT85" s="397"/>
      <c r="AU85" s="372"/>
      <c r="AV85" s="372"/>
      <c r="AW85" s="372"/>
      <c r="AX85" s="373"/>
      <c r="AY85">
        <f t="shared" si="2"/>
        <v>0</v>
      </c>
    </row>
    <row r="86" spans="1:60" ht="23.25" hidden="1" customHeight="1" x14ac:dyDescent="0.2">
      <c r="A86" s="314"/>
      <c r="B86" s="316"/>
      <c r="C86" s="317"/>
      <c r="D86" s="317"/>
      <c r="E86" s="317"/>
      <c r="F86" s="318"/>
      <c r="G86" s="914"/>
      <c r="H86" s="385"/>
      <c r="I86" s="385"/>
      <c r="J86" s="385"/>
      <c r="K86" s="385"/>
      <c r="L86" s="385"/>
      <c r="M86" s="385"/>
      <c r="N86" s="385"/>
      <c r="O86" s="386"/>
      <c r="P86" s="454"/>
      <c r="Q86" s="454"/>
      <c r="R86" s="454"/>
      <c r="S86" s="454"/>
      <c r="T86" s="454"/>
      <c r="U86" s="454"/>
      <c r="V86" s="454"/>
      <c r="W86" s="454"/>
      <c r="X86" s="455"/>
      <c r="Y86" s="916" t="s">
        <v>50</v>
      </c>
      <c r="Z86" s="789"/>
      <c r="AA86" s="790"/>
      <c r="AB86" s="451"/>
      <c r="AC86" s="451"/>
      <c r="AD86" s="451"/>
      <c r="AE86" s="393"/>
      <c r="AF86" s="372"/>
      <c r="AG86" s="372"/>
      <c r="AH86" s="372"/>
      <c r="AI86" s="393"/>
      <c r="AJ86" s="372"/>
      <c r="AK86" s="372"/>
      <c r="AL86" s="372"/>
      <c r="AM86" s="393"/>
      <c r="AN86" s="372"/>
      <c r="AO86" s="372"/>
      <c r="AP86" s="372"/>
      <c r="AQ86" s="395"/>
      <c r="AR86" s="396"/>
      <c r="AS86" s="396"/>
      <c r="AT86" s="397"/>
      <c r="AU86" s="372"/>
      <c r="AV86" s="372"/>
      <c r="AW86" s="372"/>
      <c r="AX86" s="373"/>
      <c r="AY86">
        <f t="shared" si="2"/>
        <v>0</v>
      </c>
      <c r="AZ86" s="10"/>
      <c r="BA86" s="10"/>
      <c r="BB86" s="10"/>
      <c r="BC86" s="10"/>
    </row>
    <row r="87" spans="1:60" ht="23.25" hidden="1" customHeight="1" x14ac:dyDescent="0.2">
      <c r="A87" s="314"/>
      <c r="B87" s="316"/>
      <c r="C87" s="317"/>
      <c r="D87" s="317"/>
      <c r="E87" s="317"/>
      <c r="F87" s="318"/>
      <c r="G87" s="915"/>
      <c r="H87" s="387"/>
      <c r="I87" s="387"/>
      <c r="J87" s="387"/>
      <c r="K87" s="387"/>
      <c r="L87" s="387"/>
      <c r="M87" s="387"/>
      <c r="N87" s="387"/>
      <c r="O87" s="388"/>
      <c r="P87" s="456"/>
      <c r="Q87" s="456"/>
      <c r="R87" s="456"/>
      <c r="S87" s="456"/>
      <c r="T87" s="456"/>
      <c r="U87" s="456"/>
      <c r="V87" s="456"/>
      <c r="W87" s="456"/>
      <c r="X87" s="457"/>
      <c r="Y87" s="916" t="s">
        <v>13</v>
      </c>
      <c r="Z87" s="789"/>
      <c r="AA87" s="790"/>
      <c r="AB87" s="917" t="s">
        <v>14</v>
      </c>
      <c r="AC87" s="917"/>
      <c r="AD87" s="917"/>
      <c r="AE87" s="567"/>
      <c r="AF87" s="568"/>
      <c r="AG87" s="568"/>
      <c r="AH87" s="568"/>
      <c r="AI87" s="567"/>
      <c r="AJ87" s="568"/>
      <c r="AK87" s="568"/>
      <c r="AL87" s="568"/>
      <c r="AM87" s="567"/>
      <c r="AN87" s="568"/>
      <c r="AO87" s="568"/>
      <c r="AP87" s="568"/>
      <c r="AQ87" s="395"/>
      <c r="AR87" s="396"/>
      <c r="AS87" s="396"/>
      <c r="AT87" s="397"/>
      <c r="AU87" s="372"/>
      <c r="AV87" s="372"/>
      <c r="AW87" s="372"/>
      <c r="AX87" s="373"/>
      <c r="AY87">
        <f t="shared" si="2"/>
        <v>0</v>
      </c>
      <c r="AZ87" s="10"/>
      <c r="BA87" s="10"/>
      <c r="BB87" s="10"/>
      <c r="BC87" s="10"/>
      <c r="BD87" s="10"/>
      <c r="BE87" s="10"/>
      <c r="BF87" s="10"/>
      <c r="BG87" s="10"/>
      <c r="BH87" s="10"/>
    </row>
    <row r="88" spans="1:60" ht="18.75" hidden="1" customHeight="1" x14ac:dyDescent="0.2">
      <c r="A88" s="314"/>
      <c r="B88" s="458" t="s">
        <v>138</v>
      </c>
      <c r="C88" s="459"/>
      <c r="D88" s="459"/>
      <c r="E88" s="459"/>
      <c r="F88" s="460"/>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6" t="s">
        <v>11</v>
      </c>
      <c r="AC88" s="907"/>
      <c r="AD88" s="908"/>
      <c r="AE88" s="419" t="s">
        <v>416</v>
      </c>
      <c r="AF88" s="419"/>
      <c r="AG88" s="419"/>
      <c r="AH88" s="419"/>
      <c r="AI88" s="419" t="s">
        <v>568</v>
      </c>
      <c r="AJ88" s="419"/>
      <c r="AK88" s="419"/>
      <c r="AL88" s="419"/>
      <c r="AM88" s="419" t="s">
        <v>384</v>
      </c>
      <c r="AN88" s="419"/>
      <c r="AO88" s="419"/>
      <c r="AP88" s="419"/>
      <c r="AQ88" s="494" t="s">
        <v>174</v>
      </c>
      <c r="AR88" s="495"/>
      <c r="AS88" s="495"/>
      <c r="AT88" s="496"/>
      <c r="AU88" s="497" t="s">
        <v>128</v>
      </c>
      <c r="AV88" s="497"/>
      <c r="AW88" s="497"/>
      <c r="AX88" s="498"/>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6"/>
      <c r="AC89" s="490"/>
      <c r="AD89" s="491"/>
      <c r="AE89" s="419"/>
      <c r="AF89" s="419"/>
      <c r="AG89" s="419"/>
      <c r="AH89" s="419"/>
      <c r="AI89" s="419"/>
      <c r="AJ89" s="419"/>
      <c r="AK89" s="419"/>
      <c r="AL89" s="419"/>
      <c r="AM89" s="419"/>
      <c r="AN89" s="419"/>
      <c r="AO89" s="419"/>
      <c r="AP89" s="419"/>
      <c r="AQ89" s="499"/>
      <c r="AR89" s="439"/>
      <c r="AS89" s="437" t="s">
        <v>175</v>
      </c>
      <c r="AT89" s="438"/>
      <c r="AU89" s="439"/>
      <c r="AV89" s="439"/>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913"/>
      <c r="H90" s="383"/>
      <c r="I90" s="383"/>
      <c r="J90" s="383"/>
      <c r="K90" s="383"/>
      <c r="L90" s="383"/>
      <c r="M90" s="383"/>
      <c r="N90" s="383"/>
      <c r="O90" s="384"/>
      <c r="P90" s="383"/>
      <c r="Q90" s="452"/>
      <c r="R90" s="452"/>
      <c r="S90" s="452"/>
      <c r="T90" s="452"/>
      <c r="U90" s="452"/>
      <c r="V90" s="452"/>
      <c r="W90" s="452"/>
      <c r="X90" s="453"/>
      <c r="Y90" s="910" t="s">
        <v>57</v>
      </c>
      <c r="Z90" s="911"/>
      <c r="AA90" s="912"/>
      <c r="AB90" s="392"/>
      <c r="AC90" s="392"/>
      <c r="AD90" s="392"/>
      <c r="AE90" s="393"/>
      <c r="AF90" s="372"/>
      <c r="AG90" s="372"/>
      <c r="AH90" s="372"/>
      <c r="AI90" s="393"/>
      <c r="AJ90" s="372"/>
      <c r="AK90" s="372"/>
      <c r="AL90" s="372"/>
      <c r="AM90" s="393"/>
      <c r="AN90" s="372"/>
      <c r="AO90" s="372"/>
      <c r="AP90" s="372"/>
      <c r="AQ90" s="395"/>
      <c r="AR90" s="396"/>
      <c r="AS90" s="396"/>
      <c r="AT90" s="397"/>
      <c r="AU90" s="372"/>
      <c r="AV90" s="372"/>
      <c r="AW90" s="372"/>
      <c r="AX90" s="373"/>
      <c r="AY90">
        <f>$AY$88</f>
        <v>0</v>
      </c>
    </row>
    <row r="91" spans="1:60" ht="23.25" hidden="1" customHeight="1" x14ac:dyDescent="0.2">
      <c r="A91" s="314"/>
      <c r="B91" s="316"/>
      <c r="C91" s="317"/>
      <c r="D91" s="317"/>
      <c r="E91" s="317"/>
      <c r="F91" s="318"/>
      <c r="G91" s="914"/>
      <c r="H91" s="385"/>
      <c r="I91" s="385"/>
      <c r="J91" s="385"/>
      <c r="K91" s="385"/>
      <c r="L91" s="385"/>
      <c r="M91" s="385"/>
      <c r="N91" s="385"/>
      <c r="O91" s="386"/>
      <c r="P91" s="454"/>
      <c r="Q91" s="454"/>
      <c r="R91" s="454"/>
      <c r="S91" s="454"/>
      <c r="T91" s="454"/>
      <c r="U91" s="454"/>
      <c r="V91" s="454"/>
      <c r="W91" s="454"/>
      <c r="X91" s="455"/>
      <c r="Y91" s="916" t="s">
        <v>50</v>
      </c>
      <c r="Z91" s="789"/>
      <c r="AA91" s="790"/>
      <c r="AB91" s="451"/>
      <c r="AC91" s="451"/>
      <c r="AD91" s="451"/>
      <c r="AE91" s="393"/>
      <c r="AF91" s="372"/>
      <c r="AG91" s="372"/>
      <c r="AH91" s="372"/>
      <c r="AI91" s="393"/>
      <c r="AJ91" s="372"/>
      <c r="AK91" s="372"/>
      <c r="AL91" s="372"/>
      <c r="AM91" s="393"/>
      <c r="AN91" s="372"/>
      <c r="AO91" s="372"/>
      <c r="AP91" s="372"/>
      <c r="AQ91" s="395"/>
      <c r="AR91" s="396"/>
      <c r="AS91" s="396"/>
      <c r="AT91" s="397"/>
      <c r="AU91" s="372"/>
      <c r="AV91" s="372"/>
      <c r="AW91" s="372"/>
      <c r="AX91" s="373"/>
      <c r="AY91">
        <f>$AY$88</f>
        <v>0</v>
      </c>
      <c r="AZ91" s="10"/>
      <c r="BA91" s="10"/>
      <c r="BB91" s="10"/>
      <c r="BC91" s="10"/>
    </row>
    <row r="92" spans="1:60" ht="23.25" hidden="1" customHeight="1" x14ac:dyDescent="0.2">
      <c r="A92" s="314"/>
      <c r="B92" s="319"/>
      <c r="C92" s="320"/>
      <c r="D92" s="320"/>
      <c r="E92" s="320"/>
      <c r="F92" s="321"/>
      <c r="G92" s="915"/>
      <c r="H92" s="387"/>
      <c r="I92" s="387"/>
      <c r="J92" s="387"/>
      <c r="K92" s="387"/>
      <c r="L92" s="387"/>
      <c r="M92" s="387"/>
      <c r="N92" s="387"/>
      <c r="O92" s="388"/>
      <c r="P92" s="456"/>
      <c r="Q92" s="456"/>
      <c r="R92" s="456"/>
      <c r="S92" s="456"/>
      <c r="T92" s="456"/>
      <c r="U92" s="456"/>
      <c r="V92" s="456"/>
      <c r="W92" s="456"/>
      <c r="X92" s="457"/>
      <c r="Y92" s="916" t="s">
        <v>13</v>
      </c>
      <c r="Z92" s="789"/>
      <c r="AA92" s="790"/>
      <c r="AB92" s="917" t="s">
        <v>14</v>
      </c>
      <c r="AC92" s="917"/>
      <c r="AD92" s="917"/>
      <c r="AE92" s="567"/>
      <c r="AF92" s="568"/>
      <c r="AG92" s="568"/>
      <c r="AH92" s="568"/>
      <c r="AI92" s="567"/>
      <c r="AJ92" s="568"/>
      <c r="AK92" s="568"/>
      <c r="AL92" s="568"/>
      <c r="AM92" s="567"/>
      <c r="AN92" s="568"/>
      <c r="AO92" s="568"/>
      <c r="AP92" s="568"/>
      <c r="AQ92" s="395"/>
      <c r="AR92" s="396"/>
      <c r="AS92" s="396"/>
      <c r="AT92" s="397"/>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6" t="s">
        <v>11</v>
      </c>
      <c r="AC93" s="907"/>
      <c r="AD93" s="908"/>
      <c r="AE93" s="419" t="s">
        <v>416</v>
      </c>
      <c r="AF93" s="419"/>
      <c r="AG93" s="419"/>
      <c r="AH93" s="419"/>
      <c r="AI93" s="419" t="s">
        <v>568</v>
      </c>
      <c r="AJ93" s="419"/>
      <c r="AK93" s="419"/>
      <c r="AL93" s="419"/>
      <c r="AM93" s="419" t="s">
        <v>384</v>
      </c>
      <c r="AN93" s="419"/>
      <c r="AO93" s="419"/>
      <c r="AP93" s="419"/>
      <c r="AQ93" s="494" t="s">
        <v>174</v>
      </c>
      <c r="AR93" s="495"/>
      <c r="AS93" s="495"/>
      <c r="AT93" s="496"/>
      <c r="AU93" s="497" t="s">
        <v>128</v>
      </c>
      <c r="AV93" s="497"/>
      <c r="AW93" s="497"/>
      <c r="AX93" s="498"/>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6"/>
      <c r="AC94" s="490"/>
      <c r="AD94" s="491"/>
      <c r="AE94" s="419"/>
      <c r="AF94" s="419"/>
      <c r="AG94" s="419"/>
      <c r="AH94" s="419"/>
      <c r="AI94" s="419"/>
      <c r="AJ94" s="419"/>
      <c r="AK94" s="419"/>
      <c r="AL94" s="419"/>
      <c r="AM94" s="419"/>
      <c r="AN94" s="419"/>
      <c r="AO94" s="419"/>
      <c r="AP94" s="419"/>
      <c r="AQ94" s="499"/>
      <c r="AR94" s="439"/>
      <c r="AS94" s="437" t="s">
        <v>175</v>
      </c>
      <c r="AT94" s="438"/>
      <c r="AU94" s="439"/>
      <c r="AV94" s="439"/>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913"/>
      <c r="H95" s="383"/>
      <c r="I95" s="383"/>
      <c r="J95" s="383"/>
      <c r="K95" s="383"/>
      <c r="L95" s="383"/>
      <c r="M95" s="383"/>
      <c r="N95" s="383"/>
      <c r="O95" s="384"/>
      <c r="P95" s="383"/>
      <c r="Q95" s="452"/>
      <c r="R95" s="452"/>
      <c r="S95" s="452"/>
      <c r="T95" s="452"/>
      <c r="U95" s="452"/>
      <c r="V95" s="452"/>
      <c r="W95" s="452"/>
      <c r="X95" s="453"/>
      <c r="Y95" s="910" t="s">
        <v>57</v>
      </c>
      <c r="Z95" s="911"/>
      <c r="AA95" s="912"/>
      <c r="AB95" s="392"/>
      <c r="AC95" s="392"/>
      <c r="AD95" s="392"/>
      <c r="AE95" s="393"/>
      <c r="AF95" s="372"/>
      <c r="AG95" s="372"/>
      <c r="AH95" s="372"/>
      <c r="AI95" s="393"/>
      <c r="AJ95" s="372"/>
      <c r="AK95" s="372"/>
      <c r="AL95" s="372"/>
      <c r="AM95" s="393"/>
      <c r="AN95" s="372"/>
      <c r="AO95" s="372"/>
      <c r="AP95" s="372"/>
      <c r="AQ95" s="395"/>
      <c r="AR95" s="396"/>
      <c r="AS95" s="396"/>
      <c r="AT95" s="397"/>
      <c r="AU95" s="372"/>
      <c r="AV95" s="372"/>
      <c r="AW95" s="372"/>
      <c r="AX95" s="373"/>
      <c r="AY95">
        <f>$AY$93</f>
        <v>0</v>
      </c>
    </row>
    <row r="96" spans="1:60" ht="23.25" hidden="1" customHeight="1" x14ac:dyDescent="0.2">
      <c r="A96" s="314"/>
      <c r="B96" s="316"/>
      <c r="C96" s="317"/>
      <c r="D96" s="317"/>
      <c r="E96" s="317"/>
      <c r="F96" s="318"/>
      <c r="G96" s="914"/>
      <c r="H96" s="385"/>
      <c r="I96" s="385"/>
      <c r="J96" s="385"/>
      <c r="K96" s="385"/>
      <c r="L96" s="385"/>
      <c r="M96" s="385"/>
      <c r="N96" s="385"/>
      <c r="O96" s="386"/>
      <c r="P96" s="454"/>
      <c r="Q96" s="454"/>
      <c r="R96" s="454"/>
      <c r="S96" s="454"/>
      <c r="T96" s="454"/>
      <c r="U96" s="454"/>
      <c r="V96" s="454"/>
      <c r="W96" s="454"/>
      <c r="X96" s="455"/>
      <c r="Y96" s="916" t="s">
        <v>50</v>
      </c>
      <c r="Z96" s="789"/>
      <c r="AA96" s="790"/>
      <c r="AB96" s="451"/>
      <c r="AC96" s="451"/>
      <c r="AD96" s="451"/>
      <c r="AE96" s="393"/>
      <c r="AF96" s="372"/>
      <c r="AG96" s="372"/>
      <c r="AH96" s="372"/>
      <c r="AI96" s="393"/>
      <c r="AJ96" s="372"/>
      <c r="AK96" s="372"/>
      <c r="AL96" s="372"/>
      <c r="AM96" s="393"/>
      <c r="AN96" s="372"/>
      <c r="AO96" s="372"/>
      <c r="AP96" s="372"/>
      <c r="AQ96" s="395"/>
      <c r="AR96" s="396"/>
      <c r="AS96" s="396"/>
      <c r="AT96" s="397"/>
      <c r="AU96" s="372"/>
      <c r="AV96" s="372"/>
      <c r="AW96" s="372"/>
      <c r="AX96" s="373"/>
      <c r="AY96">
        <f>$AY$93</f>
        <v>0</v>
      </c>
      <c r="AZ96" s="10"/>
      <c r="BA96" s="10"/>
      <c r="BB96" s="10"/>
      <c r="BC96" s="10"/>
    </row>
    <row r="97" spans="1:60" ht="23.25" hidden="1" customHeight="1" thickBot="1" x14ac:dyDescent="0.25">
      <c r="A97" s="315"/>
      <c r="B97" s="903"/>
      <c r="C97" s="904"/>
      <c r="D97" s="904"/>
      <c r="E97" s="904"/>
      <c r="F97" s="905"/>
      <c r="G97" s="915"/>
      <c r="H97" s="387"/>
      <c r="I97" s="387"/>
      <c r="J97" s="387"/>
      <c r="K97" s="387"/>
      <c r="L97" s="387"/>
      <c r="M97" s="387"/>
      <c r="N97" s="387"/>
      <c r="O97" s="388"/>
      <c r="P97" s="456"/>
      <c r="Q97" s="456"/>
      <c r="R97" s="456"/>
      <c r="S97" s="456"/>
      <c r="T97" s="456"/>
      <c r="U97" s="456"/>
      <c r="V97" s="456"/>
      <c r="W97" s="456"/>
      <c r="X97" s="457"/>
      <c r="Y97" s="916" t="s">
        <v>13</v>
      </c>
      <c r="Z97" s="789"/>
      <c r="AA97" s="790"/>
      <c r="AB97" s="917" t="s">
        <v>14</v>
      </c>
      <c r="AC97" s="917"/>
      <c r="AD97" s="917"/>
      <c r="AE97" s="567"/>
      <c r="AF97" s="568"/>
      <c r="AG97" s="568"/>
      <c r="AH97" s="568"/>
      <c r="AI97" s="567"/>
      <c r="AJ97" s="568"/>
      <c r="AK97" s="568"/>
      <c r="AL97" s="568"/>
      <c r="AM97" s="567"/>
      <c r="AN97" s="568"/>
      <c r="AO97" s="568"/>
      <c r="AP97" s="568"/>
      <c r="AQ97" s="395"/>
      <c r="AR97" s="396"/>
      <c r="AS97" s="396"/>
      <c r="AT97" s="397"/>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5" t="s">
        <v>11</v>
      </c>
      <c r="AC99" s="405"/>
      <c r="AD99" s="405"/>
      <c r="AE99" s="419" t="s">
        <v>416</v>
      </c>
      <c r="AF99" s="419"/>
      <c r="AG99" s="419"/>
      <c r="AH99" s="419"/>
      <c r="AI99" s="419" t="s">
        <v>568</v>
      </c>
      <c r="AJ99" s="419"/>
      <c r="AK99" s="419"/>
      <c r="AL99" s="419"/>
      <c r="AM99" s="419" t="s">
        <v>384</v>
      </c>
      <c r="AN99" s="419"/>
      <c r="AO99" s="419"/>
      <c r="AP99" s="419"/>
      <c r="AQ99" s="414" t="s">
        <v>415</v>
      </c>
      <c r="AR99" s="415"/>
      <c r="AS99" s="415"/>
      <c r="AT99" s="416"/>
      <c r="AU99" s="414" t="s">
        <v>591</v>
      </c>
      <c r="AV99" s="415"/>
      <c r="AW99" s="415"/>
      <c r="AX99" s="417"/>
      <c r="AY99">
        <f>COUNTA($G$100)</f>
        <v>0</v>
      </c>
    </row>
    <row r="100" spans="1:60" ht="23.25" hidden="1" customHeight="1" x14ac:dyDescent="0.2">
      <c r="A100" s="348"/>
      <c r="B100" s="317"/>
      <c r="C100" s="317"/>
      <c r="D100" s="317"/>
      <c r="E100" s="317"/>
      <c r="F100" s="318"/>
      <c r="G100" s="433"/>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8"/>
      <c r="AV100" s="409"/>
      <c r="AW100" s="409"/>
      <c r="AX100" s="410"/>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1" t="s">
        <v>52</v>
      </c>
      <c r="Z101" s="412"/>
      <c r="AA101" s="413"/>
      <c r="AB101" s="370"/>
      <c r="AC101" s="370"/>
      <c r="AD101" s="370"/>
      <c r="AE101" s="371"/>
      <c r="AF101" s="371"/>
      <c r="AG101" s="371"/>
      <c r="AH101" s="371"/>
      <c r="AI101" s="371"/>
      <c r="AJ101" s="371"/>
      <c r="AK101" s="371"/>
      <c r="AL101" s="371"/>
      <c r="AM101" s="371"/>
      <c r="AN101" s="371"/>
      <c r="AO101" s="371"/>
      <c r="AP101" s="371"/>
      <c r="AQ101" s="371"/>
      <c r="AR101" s="371"/>
      <c r="AS101" s="371"/>
      <c r="AT101" s="371"/>
      <c r="AU101" s="418"/>
      <c r="AV101" s="409"/>
      <c r="AW101" s="409"/>
      <c r="AX101" s="410"/>
      <c r="AY101">
        <f>$AY$99</f>
        <v>0</v>
      </c>
    </row>
    <row r="102" spans="1:60" ht="23.25" hidden="1" customHeight="1" x14ac:dyDescent="0.2">
      <c r="A102" s="464" t="s">
        <v>581</v>
      </c>
      <c r="B102" s="341"/>
      <c r="C102" s="341"/>
      <c r="D102" s="341"/>
      <c r="E102" s="341"/>
      <c r="F102" s="465"/>
      <c r="G102" s="223" t="s">
        <v>582</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9" t="s">
        <v>416</v>
      </c>
      <c r="AF102" s="419"/>
      <c r="AG102" s="419"/>
      <c r="AH102" s="419"/>
      <c r="AI102" s="419" t="s">
        <v>568</v>
      </c>
      <c r="AJ102" s="419"/>
      <c r="AK102" s="419"/>
      <c r="AL102" s="419"/>
      <c r="AM102" s="419" t="s">
        <v>384</v>
      </c>
      <c r="AN102" s="419"/>
      <c r="AO102" s="419"/>
      <c r="AP102" s="419"/>
      <c r="AQ102" s="420" t="s">
        <v>592</v>
      </c>
      <c r="AR102" s="421"/>
      <c r="AS102" s="421"/>
      <c r="AT102" s="421"/>
      <c r="AU102" s="421"/>
      <c r="AV102" s="421"/>
      <c r="AW102" s="421"/>
      <c r="AX102" s="422"/>
      <c r="AY102">
        <f>IF(SUBSTITUTE(SUBSTITUTE($G$103,"／",""),"　","")="",0,1)</f>
        <v>0</v>
      </c>
    </row>
    <row r="103" spans="1:60" ht="23.25" hidden="1" customHeight="1" x14ac:dyDescent="0.2">
      <c r="A103" s="466"/>
      <c r="B103" s="322"/>
      <c r="C103" s="322"/>
      <c r="D103" s="322"/>
      <c r="E103" s="322"/>
      <c r="F103" s="467"/>
      <c r="G103" s="398" t="s">
        <v>631</v>
      </c>
      <c r="H103" s="399"/>
      <c r="I103" s="399"/>
      <c r="J103" s="399"/>
      <c r="K103" s="399"/>
      <c r="L103" s="399"/>
      <c r="M103" s="399"/>
      <c r="N103" s="399"/>
      <c r="O103" s="399"/>
      <c r="P103" s="399"/>
      <c r="Q103" s="399"/>
      <c r="R103" s="399"/>
      <c r="S103" s="399"/>
      <c r="T103" s="399"/>
      <c r="U103" s="399"/>
      <c r="V103" s="399"/>
      <c r="W103" s="399"/>
      <c r="X103" s="399"/>
      <c r="Y103" s="423" t="s">
        <v>581</v>
      </c>
      <c r="Z103" s="424"/>
      <c r="AA103" s="425"/>
      <c r="AB103" s="426"/>
      <c r="AC103" s="427"/>
      <c r="AD103" s="428"/>
      <c r="AE103" s="402"/>
      <c r="AF103" s="402"/>
      <c r="AG103" s="402"/>
      <c r="AH103" s="402"/>
      <c r="AI103" s="402"/>
      <c r="AJ103" s="402"/>
      <c r="AK103" s="402"/>
      <c r="AL103" s="402"/>
      <c r="AM103" s="402"/>
      <c r="AN103" s="402"/>
      <c r="AO103" s="402"/>
      <c r="AP103" s="402"/>
      <c r="AQ103" s="393"/>
      <c r="AR103" s="372"/>
      <c r="AS103" s="372"/>
      <c r="AT103" s="372"/>
      <c r="AU103" s="372"/>
      <c r="AV103" s="372"/>
      <c r="AW103" s="372"/>
      <c r="AX103" s="373"/>
      <c r="AY103">
        <f>$AY$102</f>
        <v>0</v>
      </c>
    </row>
    <row r="104" spans="1:60" ht="46.5" hidden="1" customHeight="1" x14ac:dyDescent="0.2">
      <c r="A104" s="468"/>
      <c r="B104" s="324"/>
      <c r="C104" s="324"/>
      <c r="D104" s="324"/>
      <c r="E104" s="324"/>
      <c r="F104" s="469"/>
      <c r="G104" s="400"/>
      <c r="H104" s="401"/>
      <c r="I104" s="401"/>
      <c r="J104" s="401"/>
      <c r="K104" s="401"/>
      <c r="L104" s="401"/>
      <c r="M104" s="401"/>
      <c r="N104" s="401"/>
      <c r="O104" s="401"/>
      <c r="P104" s="401"/>
      <c r="Q104" s="401"/>
      <c r="R104" s="401"/>
      <c r="S104" s="401"/>
      <c r="T104" s="401"/>
      <c r="U104" s="401"/>
      <c r="V104" s="401"/>
      <c r="W104" s="401"/>
      <c r="X104" s="401"/>
      <c r="Y104" s="389" t="s">
        <v>583</v>
      </c>
      <c r="Z104" s="403"/>
      <c r="AA104" s="404"/>
      <c r="AB104" s="429" t="s">
        <v>632</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4"/>
      <c r="AY104">
        <f>$AY$102</f>
        <v>0</v>
      </c>
    </row>
    <row r="105" spans="1:60" ht="18.75" hidden="1" customHeight="1" x14ac:dyDescent="0.2">
      <c r="A105" s="506" t="s">
        <v>236</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9" t="s">
        <v>416</v>
      </c>
      <c r="AF105" s="419"/>
      <c r="AG105" s="419"/>
      <c r="AH105" s="419"/>
      <c r="AI105" s="419" t="s">
        <v>568</v>
      </c>
      <c r="AJ105" s="419"/>
      <c r="AK105" s="419"/>
      <c r="AL105" s="419"/>
      <c r="AM105" s="419" t="s">
        <v>384</v>
      </c>
      <c r="AN105" s="419"/>
      <c r="AO105" s="419"/>
      <c r="AP105" s="419"/>
      <c r="AQ105" s="461" t="s">
        <v>174</v>
      </c>
      <c r="AR105" s="462"/>
      <c r="AS105" s="462"/>
      <c r="AT105" s="463"/>
      <c r="AU105" s="322" t="s">
        <v>128</v>
      </c>
      <c r="AV105" s="322"/>
      <c r="AW105" s="322"/>
      <c r="AX105" s="327"/>
      <c r="AY105">
        <f>COUNTA($G$107)</f>
        <v>0</v>
      </c>
    </row>
    <row r="106" spans="1:60" ht="18.75" hidden="1" customHeight="1" x14ac:dyDescent="0.2">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6"/>
      <c r="AC106" s="490"/>
      <c r="AD106" s="491"/>
      <c r="AE106" s="419"/>
      <c r="AF106" s="419"/>
      <c r="AG106" s="419"/>
      <c r="AH106" s="419"/>
      <c r="AI106" s="419"/>
      <c r="AJ106" s="419"/>
      <c r="AK106" s="419"/>
      <c r="AL106" s="419"/>
      <c r="AM106" s="419"/>
      <c r="AN106" s="419"/>
      <c r="AO106" s="419"/>
      <c r="AP106" s="419"/>
      <c r="AQ106" s="435"/>
      <c r="AR106" s="436"/>
      <c r="AS106" s="437" t="s">
        <v>175</v>
      </c>
      <c r="AT106" s="438"/>
      <c r="AU106" s="439"/>
      <c r="AV106" s="439"/>
      <c r="AW106" s="324" t="s">
        <v>166</v>
      </c>
      <c r="AX106" s="329"/>
      <c r="AY106">
        <f t="shared" ref="AY106:AY111" si="3">$AY$105</f>
        <v>0</v>
      </c>
    </row>
    <row r="107" spans="1:60" ht="23.25" hidden="1" customHeight="1" x14ac:dyDescent="0.2">
      <c r="A107" s="512"/>
      <c r="B107" s="510"/>
      <c r="C107" s="510"/>
      <c r="D107" s="510"/>
      <c r="E107" s="510"/>
      <c r="F107" s="511"/>
      <c r="G107" s="374"/>
      <c r="H107" s="375"/>
      <c r="I107" s="375"/>
      <c r="J107" s="375"/>
      <c r="K107" s="375"/>
      <c r="L107" s="375"/>
      <c r="M107" s="375"/>
      <c r="N107" s="375"/>
      <c r="O107" s="376"/>
      <c r="P107" s="383"/>
      <c r="Q107" s="383"/>
      <c r="R107" s="383"/>
      <c r="S107" s="383"/>
      <c r="T107" s="383"/>
      <c r="U107" s="383"/>
      <c r="V107" s="383"/>
      <c r="W107" s="383"/>
      <c r="X107" s="384"/>
      <c r="Y107" s="389" t="s">
        <v>12</v>
      </c>
      <c r="Z107" s="390"/>
      <c r="AA107" s="391"/>
      <c r="AB107" s="392"/>
      <c r="AC107" s="392"/>
      <c r="AD107" s="392"/>
      <c r="AE107" s="393"/>
      <c r="AF107" s="372"/>
      <c r="AG107" s="372"/>
      <c r="AH107" s="372"/>
      <c r="AI107" s="393"/>
      <c r="AJ107" s="372"/>
      <c r="AK107" s="372"/>
      <c r="AL107" s="372"/>
      <c r="AM107" s="393"/>
      <c r="AN107" s="372"/>
      <c r="AO107" s="372"/>
      <c r="AP107" s="372"/>
      <c r="AQ107" s="395"/>
      <c r="AR107" s="396"/>
      <c r="AS107" s="396"/>
      <c r="AT107" s="397"/>
      <c r="AU107" s="372"/>
      <c r="AV107" s="372"/>
      <c r="AW107" s="372"/>
      <c r="AX107" s="373"/>
      <c r="AY107">
        <f t="shared" si="3"/>
        <v>0</v>
      </c>
    </row>
    <row r="108" spans="1:60" ht="23.25" hidden="1" customHeight="1" x14ac:dyDescent="0.2">
      <c r="A108" s="513"/>
      <c r="B108" s="514"/>
      <c r="C108" s="514"/>
      <c r="D108" s="514"/>
      <c r="E108" s="514"/>
      <c r="F108" s="515"/>
      <c r="G108" s="377"/>
      <c r="H108" s="378"/>
      <c r="I108" s="378"/>
      <c r="J108" s="378"/>
      <c r="K108" s="378"/>
      <c r="L108" s="378"/>
      <c r="M108" s="378"/>
      <c r="N108" s="378"/>
      <c r="O108" s="379"/>
      <c r="P108" s="385"/>
      <c r="Q108" s="385"/>
      <c r="R108" s="385"/>
      <c r="S108" s="385"/>
      <c r="T108" s="385"/>
      <c r="U108" s="385"/>
      <c r="V108" s="385"/>
      <c r="W108" s="385"/>
      <c r="X108" s="386"/>
      <c r="Y108" s="222" t="s">
        <v>50</v>
      </c>
      <c r="Z108" s="223"/>
      <c r="AA108" s="252"/>
      <c r="AB108" s="451"/>
      <c r="AC108" s="451"/>
      <c r="AD108" s="451"/>
      <c r="AE108" s="393"/>
      <c r="AF108" s="372"/>
      <c r="AG108" s="372"/>
      <c r="AH108" s="372"/>
      <c r="AI108" s="393"/>
      <c r="AJ108" s="372"/>
      <c r="AK108" s="372"/>
      <c r="AL108" s="372"/>
      <c r="AM108" s="393"/>
      <c r="AN108" s="372"/>
      <c r="AO108" s="372"/>
      <c r="AP108" s="372"/>
      <c r="AQ108" s="395"/>
      <c r="AR108" s="396"/>
      <c r="AS108" s="396"/>
      <c r="AT108" s="397"/>
      <c r="AU108" s="372"/>
      <c r="AV108" s="372"/>
      <c r="AW108" s="372"/>
      <c r="AX108" s="373"/>
      <c r="AY108">
        <f t="shared" si="3"/>
        <v>0</v>
      </c>
    </row>
    <row r="109" spans="1:60" ht="23.25" hidden="1" customHeight="1" x14ac:dyDescent="0.2">
      <c r="A109" s="512"/>
      <c r="B109" s="510"/>
      <c r="C109" s="510"/>
      <c r="D109" s="510"/>
      <c r="E109" s="510"/>
      <c r="F109" s="511"/>
      <c r="G109" s="380"/>
      <c r="H109" s="381"/>
      <c r="I109" s="381"/>
      <c r="J109" s="381"/>
      <c r="K109" s="381"/>
      <c r="L109" s="381"/>
      <c r="M109" s="381"/>
      <c r="N109" s="381"/>
      <c r="O109" s="382"/>
      <c r="P109" s="387"/>
      <c r="Q109" s="387"/>
      <c r="R109" s="387"/>
      <c r="S109" s="387"/>
      <c r="T109" s="387"/>
      <c r="U109" s="387"/>
      <c r="V109" s="387"/>
      <c r="W109" s="387"/>
      <c r="X109" s="388"/>
      <c r="Y109" s="222" t="s">
        <v>13</v>
      </c>
      <c r="Z109" s="223"/>
      <c r="AA109" s="252"/>
      <c r="AB109" s="394" t="s">
        <v>14</v>
      </c>
      <c r="AC109" s="394"/>
      <c r="AD109" s="394"/>
      <c r="AE109" s="393"/>
      <c r="AF109" s="372"/>
      <c r="AG109" s="372"/>
      <c r="AH109" s="372"/>
      <c r="AI109" s="393"/>
      <c r="AJ109" s="372"/>
      <c r="AK109" s="372"/>
      <c r="AL109" s="372"/>
      <c r="AM109" s="393"/>
      <c r="AN109" s="372"/>
      <c r="AO109" s="372"/>
      <c r="AP109" s="372"/>
      <c r="AQ109" s="395"/>
      <c r="AR109" s="396"/>
      <c r="AS109" s="396"/>
      <c r="AT109" s="397"/>
      <c r="AU109" s="372"/>
      <c r="AV109" s="372"/>
      <c r="AW109" s="372"/>
      <c r="AX109" s="373"/>
      <c r="AY109">
        <f t="shared" si="3"/>
        <v>0</v>
      </c>
    </row>
    <row r="110" spans="1:60" ht="23.25" hidden="1" customHeight="1" x14ac:dyDescent="0.2">
      <c r="A110" s="464" t="s">
        <v>261</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2">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2">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2">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2">
      <c r="A117" s="314"/>
      <c r="B117" s="458" t="s">
        <v>138</v>
      </c>
      <c r="C117" s="459"/>
      <c r="D117" s="459"/>
      <c r="E117" s="459"/>
      <c r="F117" s="460"/>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6" t="s">
        <v>11</v>
      </c>
      <c r="AC117" s="907"/>
      <c r="AD117" s="908"/>
      <c r="AE117" s="419" t="s">
        <v>416</v>
      </c>
      <c r="AF117" s="419"/>
      <c r="AG117" s="419"/>
      <c r="AH117" s="419"/>
      <c r="AI117" s="419" t="s">
        <v>568</v>
      </c>
      <c r="AJ117" s="419"/>
      <c r="AK117" s="419"/>
      <c r="AL117" s="419"/>
      <c r="AM117" s="419" t="s">
        <v>384</v>
      </c>
      <c r="AN117" s="419"/>
      <c r="AO117" s="419"/>
      <c r="AP117" s="419"/>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6"/>
      <c r="AC118" s="490"/>
      <c r="AD118" s="491"/>
      <c r="AE118" s="419"/>
      <c r="AF118" s="419"/>
      <c r="AG118" s="419"/>
      <c r="AH118" s="419"/>
      <c r="AI118" s="419"/>
      <c r="AJ118" s="419"/>
      <c r="AK118" s="419"/>
      <c r="AL118" s="419"/>
      <c r="AM118" s="419"/>
      <c r="AN118" s="419"/>
      <c r="AO118" s="419"/>
      <c r="AP118" s="419"/>
      <c r="AQ118" s="499"/>
      <c r="AR118" s="439"/>
      <c r="AS118" s="437" t="s">
        <v>175</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913"/>
      <c r="H119" s="383"/>
      <c r="I119" s="383"/>
      <c r="J119" s="383"/>
      <c r="K119" s="383"/>
      <c r="L119" s="383"/>
      <c r="M119" s="383"/>
      <c r="N119" s="383"/>
      <c r="O119" s="384"/>
      <c r="P119" s="383"/>
      <c r="Q119" s="452"/>
      <c r="R119" s="452"/>
      <c r="S119" s="452"/>
      <c r="T119" s="452"/>
      <c r="U119" s="452"/>
      <c r="V119" s="452"/>
      <c r="W119" s="452"/>
      <c r="X119" s="453"/>
      <c r="Y119" s="910" t="s">
        <v>57</v>
      </c>
      <c r="Z119" s="911"/>
      <c r="AA119" s="912"/>
      <c r="AB119" s="392"/>
      <c r="AC119" s="392"/>
      <c r="AD119" s="392"/>
      <c r="AE119" s="393"/>
      <c r="AF119" s="372"/>
      <c r="AG119" s="372"/>
      <c r="AH119" s="372"/>
      <c r="AI119" s="393"/>
      <c r="AJ119" s="372"/>
      <c r="AK119" s="372"/>
      <c r="AL119" s="372"/>
      <c r="AM119" s="393"/>
      <c r="AN119" s="372"/>
      <c r="AO119" s="372"/>
      <c r="AP119" s="372"/>
      <c r="AQ119" s="395"/>
      <c r="AR119" s="396"/>
      <c r="AS119" s="396"/>
      <c r="AT119" s="397"/>
      <c r="AU119" s="372"/>
      <c r="AV119" s="372"/>
      <c r="AW119" s="372"/>
      <c r="AX119" s="373"/>
      <c r="AY119">
        <f t="shared" si="4"/>
        <v>0</v>
      </c>
    </row>
    <row r="120" spans="1:60" ht="23.25" hidden="1" customHeight="1" x14ac:dyDescent="0.2">
      <c r="A120" s="314"/>
      <c r="B120" s="316"/>
      <c r="C120" s="317"/>
      <c r="D120" s="317"/>
      <c r="E120" s="317"/>
      <c r="F120" s="318"/>
      <c r="G120" s="914"/>
      <c r="H120" s="385"/>
      <c r="I120" s="385"/>
      <c r="J120" s="385"/>
      <c r="K120" s="385"/>
      <c r="L120" s="385"/>
      <c r="M120" s="385"/>
      <c r="N120" s="385"/>
      <c r="O120" s="386"/>
      <c r="P120" s="454"/>
      <c r="Q120" s="454"/>
      <c r="R120" s="454"/>
      <c r="S120" s="454"/>
      <c r="T120" s="454"/>
      <c r="U120" s="454"/>
      <c r="V120" s="454"/>
      <c r="W120" s="454"/>
      <c r="X120" s="455"/>
      <c r="Y120" s="916" t="s">
        <v>50</v>
      </c>
      <c r="Z120" s="789"/>
      <c r="AA120" s="790"/>
      <c r="AB120" s="451"/>
      <c r="AC120" s="451"/>
      <c r="AD120" s="451"/>
      <c r="AE120" s="393"/>
      <c r="AF120" s="372"/>
      <c r="AG120" s="372"/>
      <c r="AH120" s="372"/>
      <c r="AI120" s="393"/>
      <c r="AJ120" s="372"/>
      <c r="AK120" s="372"/>
      <c r="AL120" s="372"/>
      <c r="AM120" s="393"/>
      <c r="AN120" s="372"/>
      <c r="AO120" s="372"/>
      <c r="AP120" s="372"/>
      <c r="AQ120" s="395"/>
      <c r="AR120" s="396"/>
      <c r="AS120" s="396"/>
      <c r="AT120" s="397"/>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915"/>
      <c r="H121" s="387"/>
      <c r="I121" s="387"/>
      <c r="J121" s="387"/>
      <c r="K121" s="387"/>
      <c r="L121" s="387"/>
      <c r="M121" s="387"/>
      <c r="N121" s="387"/>
      <c r="O121" s="388"/>
      <c r="P121" s="456"/>
      <c r="Q121" s="456"/>
      <c r="R121" s="456"/>
      <c r="S121" s="456"/>
      <c r="T121" s="456"/>
      <c r="U121" s="456"/>
      <c r="V121" s="456"/>
      <c r="W121" s="456"/>
      <c r="X121" s="457"/>
      <c r="Y121" s="916" t="s">
        <v>13</v>
      </c>
      <c r="Z121" s="789"/>
      <c r="AA121" s="790"/>
      <c r="AB121" s="917" t="s">
        <v>14</v>
      </c>
      <c r="AC121" s="917"/>
      <c r="AD121" s="917"/>
      <c r="AE121" s="567"/>
      <c r="AF121" s="568"/>
      <c r="AG121" s="568"/>
      <c r="AH121" s="568"/>
      <c r="AI121" s="567"/>
      <c r="AJ121" s="568"/>
      <c r="AK121" s="568"/>
      <c r="AL121" s="568"/>
      <c r="AM121" s="567"/>
      <c r="AN121" s="568"/>
      <c r="AO121" s="568"/>
      <c r="AP121" s="568"/>
      <c r="AQ121" s="395"/>
      <c r="AR121" s="396"/>
      <c r="AS121" s="396"/>
      <c r="AT121" s="397"/>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8" t="s">
        <v>138</v>
      </c>
      <c r="C122" s="459"/>
      <c r="D122" s="459"/>
      <c r="E122" s="459"/>
      <c r="F122" s="460"/>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6" t="s">
        <v>11</v>
      </c>
      <c r="AC122" s="907"/>
      <c r="AD122" s="908"/>
      <c r="AE122" s="419" t="s">
        <v>416</v>
      </c>
      <c r="AF122" s="419"/>
      <c r="AG122" s="419"/>
      <c r="AH122" s="419"/>
      <c r="AI122" s="419" t="s">
        <v>568</v>
      </c>
      <c r="AJ122" s="419"/>
      <c r="AK122" s="419"/>
      <c r="AL122" s="419"/>
      <c r="AM122" s="419" t="s">
        <v>384</v>
      </c>
      <c r="AN122" s="419"/>
      <c r="AO122" s="419"/>
      <c r="AP122" s="419"/>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6"/>
      <c r="AC123" s="490"/>
      <c r="AD123" s="491"/>
      <c r="AE123" s="419"/>
      <c r="AF123" s="419"/>
      <c r="AG123" s="419"/>
      <c r="AH123" s="419"/>
      <c r="AI123" s="419"/>
      <c r="AJ123" s="419"/>
      <c r="AK123" s="419"/>
      <c r="AL123" s="419"/>
      <c r="AM123" s="419"/>
      <c r="AN123" s="419"/>
      <c r="AO123" s="419"/>
      <c r="AP123" s="419"/>
      <c r="AQ123" s="499"/>
      <c r="AR123" s="439"/>
      <c r="AS123" s="437" t="s">
        <v>175</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913"/>
      <c r="H124" s="383"/>
      <c r="I124" s="383"/>
      <c r="J124" s="383"/>
      <c r="K124" s="383"/>
      <c r="L124" s="383"/>
      <c r="M124" s="383"/>
      <c r="N124" s="383"/>
      <c r="O124" s="384"/>
      <c r="P124" s="383"/>
      <c r="Q124" s="452"/>
      <c r="R124" s="452"/>
      <c r="S124" s="452"/>
      <c r="T124" s="452"/>
      <c r="U124" s="452"/>
      <c r="V124" s="452"/>
      <c r="W124" s="452"/>
      <c r="X124" s="453"/>
      <c r="Y124" s="910" t="s">
        <v>57</v>
      </c>
      <c r="Z124" s="911"/>
      <c r="AA124" s="912"/>
      <c r="AB124" s="392"/>
      <c r="AC124" s="392"/>
      <c r="AD124" s="392"/>
      <c r="AE124" s="393"/>
      <c r="AF124" s="372"/>
      <c r="AG124" s="372"/>
      <c r="AH124" s="372"/>
      <c r="AI124" s="393"/>
      <c r="AJ124" s="372"/>
      <c r="AK124" s="372"/>
      <c r="AL124" s="372"/>
      <c r="AM124" s="393"/>
      <c r="AN124" s="372"/>
      <c r="AO124" s="372"/>
      <c r="AP124" s="372"/>
      <c r="AQ124" s="395"/>
      <c r="AR124" s="396"/>
      <c r="AS124" s="396"/>
      <c r="AT124" s="397"/>
      <c r="AU124" s="372"/>
      <c r="AV124" s="372"/>
      <c r="AW124" s="372"/>
      <c r="AX124" s="373"/>
      <c r="AY124">
        <f>$AY$122</f>
        <v>0</v>
      </c>
    </row>
    <row r="125" spans="1:60" ht="23.25" hidden="1" customHeight="1" x14ac:dyDescent="0.2">
      <c r="A125" s="314"/>
      <c r="B125" s="316"/>
      <c r="C125" s="317"/>
      <c r="D125" s="317"/>
      <c r="E125" s="317"/>
      <c r="F125" s="318"/>
      <c r="G125" s="914"/>
      <c r="H125" s="385"/>
      <c r="I125" s="385"/>
      <c r="J125" s="385"/>
      <c r="K125" s="385"/>
      <c r="L125" s="385"/>
      <c r="M125" s="385"/>
      <c r="N125" s="385"/>
      <c r="O125" s="386"/>
      <c r="P125" s="454"/>
      <c r="Q125" s="454"/>
      <c r="R125" s="454"/>
      <c r="S125" s="454"/>
      <c r="T125" s="454"/>
      <c r="U125" s="454"/>
      <c r="V125" s="454"/>
      <c r="W125" s="454"/>
      <c r="X125" s="455"/>
      <c r="Y125" s="916" t="s">
        <v>50</v>
      </c>
      <c r="Z125" s="789"/>
      <c r="AA125" s="790"/>
      <c r="AB125" s="451"/>
      <c r="AC125" s="451"/>
      <c r="AD125" s="451"/>
      <c r="AE125" s="393"/>
      <c r="AF125" s="372"/>
      <c r="AG125" s="372"/>
      <c r="AH125" s="372"/>
      <c r="AI125" s="393"/>
      <c r="AJ125" s="372"/>
      <c r="AK125" s="372"/>
      <c r="AL125" s="372"/>
      <c r="AM125" s="393"/>
      <c r="AN125" s="372"/>
      <c r="AO125" s="372"/>
      <c r="AP125" s="372"/>
      <c r="AQ125" s="395"/>
      <c r="AR125" s="396"/>
      <c r="AS125" s="396"/>
      <c r="AT125" s="397"/>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915"/>
      <c r="H126" s="387"/>
      <c r="I126" s="387"/>
      <c r="J126" s="387"/>
      <c r="K126" s="387"/>
      <c r="L126" s="387"/>
      <c r="M126" s="387"/>
      <c r="N126" s="387"/>
      <c r="O126" s="388"/>
      <c r="P126" s="456"/>
      <c r="Q126" s="456"/>
      <c r="R126" s="456"/>
      <c r="S126" s="456"/>
      <c r="T126" s="456"/>
      <c r="U126" s="456"/>
      <c r="V126" s="456"/>
      <c r="W126" s="456"/>
      <c r="X126" s="457"/>
      <c r="Y126" s="916" t="s">
        <v>13</v>
      </c>
      <c r="Z126" s="789"/>
      <c r="AA126" s="790"/>
      <c r="AB126" s="917" t="s">
        <v>14</v>
      </c>
      <c r="AC126" s="917"/>
      <c r="AD126" s="917"/>
      <c r="AE126" s="567"/>
      <c r="AF126" s="568"/>
      <c r="AG126" s="568"/>
      <c r="AH126" s="568"/>
      <c r="AI126" s="567"/>
      <c r="AJ126" s="568"/>
      <c r="AK126" s="568"/>
      <c r="AL126" s="568"/>
      <c r="AM126" s="567"/>
      <c r="AN126" s="568"/>
      <c r="AO126" s="568"/>
      <c r="AP126" s="568"/>
      <c r="AQ126" s="395"/>
      <c r="AR126" s="396"/>
      <c r="AS126" s="396"/>
      <c r="AT126" s="397"/>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8" t="s">
        <v>138</v>
      </c>
      <c r="C127" s="459"/>
      <c r="D127" s="459"/>
      <c r="E127" s="459"/>
      <c r="F127" s="460"/>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6" t="s">
        <v>11</v>
      </c>
      <c r="AC127" s="907"/>
      <c r="AD127" s="908"/>
      <c r="AE127" s="419" t="s">
        <v>416</v>
      </c>
      <c r="AF127" s="419"/>
      <c r="AG127" s="419"/>
      <c r="AH127" s="419"/>
      <c r="AI127" s="419" t="s">
        <v>568</v>
      </c>
      <c r="AJ127" s="419"/>
      <c r="AK127" s="419"/>
      <c r="AL127" s="419"/>
      <c r="AM127" s="419" t="s">
        <v>384</v>
      </c>
      <c r="AN127" s="419"/>
      <c r="AO127" s="419"/>
      <c r="AP127" s="419"/>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6"/>
      <c r="AC128" s="490"/>
      <c r="AD128" s="491"/>
      <c r="AE128" s="419"/>
      <c r="AF128" s="419"/>
      <c r="AG128" s="419"/>
      <c r="AH128" s="419"/>
      <c r="AI128" s="419"/>
      <c r="AJ128" s="419"/>
      <c r="AK128" s="419"/>
      <c r="AL128" s="419"/>
      <c r="AM128" s="419"/>
      <c r="AN128" s="419"/>
      <c r="AO128" s="419"/>
      <c r="AP128" s="419"/>
      <c r="AQ128" s="499"/>
      <c r="AR128" s="439"/>
      <c r="AS128" s="437" t="s">
        <v>175</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913"/>
      <c r="H129" s="383"/>
      <c r="I129" s="383"/>
      <c r="J129" s="383"/>
      <c r="K129" s="383"/>
      <c r="L129" s="383"/>
      <c r="M129" s="383"/>
      <c r="N129" s="383"/>
      <c r="O129" s="384"/>
      <c r="P129" s="383"/>
      <c r="Q129" s="452"/>
      <c r="R129" s="452"/>
      <c r="S129" s="452"/>
      <c r="T129" s="452"/>
      <c r="U129" s="452"/>
      <c r="V129" s="452"/>
      <c r="W129" s="452"/>
      <c r="X129" s="453"/>
      <c r="Y129" s="910" t="s">
        <v>57</v>
      </c>
      <c r="Z129" s="911"/>
      <c r="AA129" s="912"/>
      <c r="AB129" s="392"/>
      <c r="AC129" s="392"/>
      <c r="AD129" s="392"/>
      <c r="AE129" s="393"/>
      <c r="AF129" s="372"/>
      <c r="AG129" s="372"/>
      <c r="AH129" s="372"/>
      <c r="AI129" s="393"/>
      <c r="AJ129" s="372"/>
      <c r="AK129" s="372"/>
      <c r="AL129" s="372"/>
      <c r="AM129" s="393"/>
      <c r="AN129" s="372"/>
      <c r="AO129" s="372"/>
      <c r="AP129" s="372"/>
      <c r="AQ129" s="395"/>
      <c r="AR129" s="396"/>
      <c r="AS129" s="396"/>
      <c r="AT129" s="397"/>
      <c r="AU129" s="372"/>
      <c r="AV129" s="372"/>
      <c r="AW129" s="372"/>
      <c r="AX129" s="373"/>
      <c r="AY129">
        <f>$AY$127</f>
        <v>0</v>
      </c>
    </row>
    <row r="130" spans="1:60" ht="23.25" hidden="1" customHeight="1" x14ac:dyDescent="0.2">
      <c r="A130" s="314"/>
      <c r="B130" s="316"/>
      <c r="C130" s="317"/>
      <c r="D130" s="317"/>
      <c r="E130" s="317"/>
      <c r="F130" s="318"/>
      <c r="G130" s="914"/>
      <c r="H130" s="385"/>
      <c r="I130" s="385"/>
      <c r="J130" s="385"/>
      <c r="K130" s="385"/>
      <c r="L130" s="385"/>
      <c r="M130" s="385"/>
      <c r="N130" s="385"/>
      <c r="O130" s="386"/>
      <c r="P130" s="454"/>
      <c r="Q130" s="454"/>
      <c r="R130" s="454"/>
      <c r="S130" s="454"/>
      <c r="T130" s="454"/>
      <c r="U130" s="454"/>
      <c r="V130" s="454"/>
      <c r="W130" s="454"/>
      <c r="X130" s="455"/>
      <c r="Y130" s="916" t="s">
        <v>50</v>
      </c>
      <c r="Z130" s="789"/>
      <c r="AA130" s="790"/>
      <c r="AB130" s="451"/>
      <c r="AC130" s="451"/>
      <c r="AD130" s="451"/>
      <c r="AE130" s="393"/>
      <c r="AF130" s="372"/>
      <c r="AG130" s="372"/>
      <c r="AH130" s="372"/>
      <c r="AI130" s="393"/>
      <c r="AJ130" s="372"/>
      <c r="AK130" s="372"/>
      <c r="AL130" s="372"/>
      <c r="AM130" s="393"/>
      <c r="AN130" s="372"/>
      <c r="AO130" s="372"/>
      <c r="AP130" s="372"/>
      <c r="AQ130" s="395"/>
      <c r="AR130" s="396"/>
      <c r="AS130" s="396"/>
      <c r="AT130" s="397"/>
      <c r="AU130" s="372"/>
      <c r="AV130" s="372"/>
      <c r="AW130" s="372"/>
      <c r="AX130" s="373"/>
      <c r="AY130">
        <f>$AY$127</f>
        <v>0</v>
      </c>
      <c r="AZ130" s="10"/>
      <c r="BA130" s="10"/>
      <c r="BB130" s="10"/>
      <c r="BC130" s="10"/>
    </row>
    <row r="131" spans="1:60" ht="23.25" hidden="1" customHeight="1" thickBot="1" x14ac:dyDescent="0.25">
      <c r="A131" s="315"/>
      <c r="B131" s="903"/>
      <c r="C131" s="904"/>
      <c r="D131" s="904"/>
      <c r="E131" s="904"/>
      <c r="F131" s="905"/>
      <c r="G131" s="915"/>
      <c r="H131" s="387"/>
      <c r="I131" s="387"/>
      <c r="J131" s="387"/>
      <c r="K131" s="387"/>
      <c r="L131" s="387"/>
      <c r="M131" s="387"/>
      <c r="N131" s="387"/>
      <c r="O131" s="388"/>
      <c r="P131" s="456"/>
      <c r="Q131" s="456"/>
      <c r="R131" s="456"/>
      <c r="S131" s="456"/>
      <c r="T131" s="456"/>
      <c r="U131" s="456"/>
      <c r="V131" s="456"/>
      <c r="W131" s="456"/>
      <c r="X131" s="457"/>
      <c r="Y131" s="916" t="s">
        <v>13</v>
      </c>
      <c r="Z131" s="789"/>
      <c r="AA131" s="790"/>
      <c r="AB131" s="917" t="s">
        <v>14</v>
      </c>
      <c r="AC131" s="917"/>
      <c r="AD131" s="917"/>
      <c r="AE131" s="567"/>
      <c r="AF131" s="568"/>
      <c r="AG131" s="568"/>
      <c r="AH131" s="568"/>
      <c r="AI131" s="567"/>
      <c r="AJ131" s="568"/>
      <c r="AK131" s="568"/>
      <c r="AL131" s="568"/>
      <c r="AM131" s="567"/>
      <c r="AN131" s="568"/>
      <c r="AO131" s="568"/>
      <c r="AP131" s="568"/>
      <c r="AQ131" s="395"/>
      <c r="AR131" s="396"/>
      <c r="AS131" s="396"/>
      <c r="AT131" s="397"/>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5" t="s">
        <v>11</v>
      </c>
      <c r="AC133" s="405"/>
      <c r="AD133" s="405"/>
      <c r="AE133" s="419" t="s">
        <v>416</v>
      </c>
      <c r="AF133" s="419"/>
      <c r="AG133" s="419"/>
      <c r="AH133" s="419"/>
      <c r="AI133" s="419" t="s">
        <v>568</v>
      </c>
      <c r="AJ133" s="419"/>
      <c r="AK133" s="419"/>
      <c r="AL133" s="419"/>
      <c r="AM133" s="419" t="s">
        <v>384</v>
      </c>
      <c r="AN133" s="419"/>
      <c r="AO133" s="419"/>
      <c r="AP133" s="419"/>
      <c r="AQ133" s="414" t="s">
        <v>415</v>
      </c>
      <c r="AR133" s="415"/>
      <c r="AS133" s="415"/>
      <c r="AT133" s="416"/>
      <c r="AU133" s="414" t="s">
        <v>591</v>
      </c>
      <c r="AV133" s="415"/>
      <c r="AW133" s="415"/>
      <c r="AX133" s="417"/>
      <c r="AY133">
        <f>COUNTA($G$134)</f>
        <v>0</v>
      </c>
    </row>
    <row r="134" spans="1:60" ht="23.25" hidden="1" customHeight="1" x14ac:dyDescent="0.2">
      <c r="A134" s="348"/>
      <c r="B134" s="317"/>
      <c r="C134" s="317"/>
      <c r="D134" s="317"/>
      <c r="E134" s="317"/>
      <c r="F134" s="318"/>
      <c r="G134" s="433"/>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8"/>
      <c r="AV134" s="409"/>
      <c r="AW134" s="409"/>
      <c r="AX134" s="410"/>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1" t="s">
        <v>52</v>
      </c>
      <c r="Z135" s="412"/>
      <c r="AA135" s="413"/>
      <c r="AB135" s="370"/>
      <c r="AC135" s="370"/>
      <c r="AD135" s="370"/>
      <c r="AE135" s="371"/>
      <c r="AF135" s="371"/>
      <c r="AG135" s="371"/>
      <c r="AH135" s="371"/>
      <c r="AI135" s="371"/>
      <c r="AJ135" s="371"/>
      <c r="AK135" s="371"/>
      <c r="AL135" s="371"/>
      <c r="AM135" s="371"/>
      <c r="AN135" s="371"/>
      <c r="AO135" s="371"/>
      <c r="AP135" s="371"/>
      <c r="AQ135" s="371"/>
      <c r="AR135" s="371"/>
      <c r="AS135" s="371"/>
      <c r="AT135" s="371"/>
      <c r="AU135" s="418"/>
      <c r="AV135" s="409"/>
      <c r="AW135" s="409"/>
      <c r="AX135" s="410"/>
      <c r="AY135">
        <f>$AY$133</f>
        <v>0</v>
      </c>
    </row>
    <row r="136" spans="1:60" ht="23.25" hidden="1" customHeight="1" x14ac:dyDescent="0.2">
      <c r="A136" s="464" t="s">
        <v>581</v>
      </c>
      <c r="B136" s="341"/>
      <c r="C136" s="341"/>
      <c r="D136" s="341"/>
      <c r="E136" s="341"/>
      <c r="F136" s="465"/>
      <c r="G136" s="223" t="s">
        <v>582</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9" t="s">
        <v>416</v>
      </c>
      <c r="AF136" s="419"/>
      <c r="AG136" s="419"/>
      <c r="AH136" s="419"/>
      <c r="AI136" s="419" t="s">
        <v>568</v>
      </c>
      <c r="AJ136" s="419"/>
      <c r="AK136" s="419"/>
      <c r="AL136" s="419"/>
      <c r="AM136" s="419" t="s">
        <v>384</v>
      </c>
      <c r="AN136" s="419"/>
      <c r="AO136" s="419"/>
      <c r="AP136" s="419"/>
      <c r="AQ136" s="420" t="s">
        <v>592</v>
      </c>
      <c r="AR136" s="421"/>
      <c r="AS136" s="421"/>
      <c r="AT136" s="421"/>
      <c r="AU136" s="421"/>
      <c r="AV136" s="421"/>
      <c r="AW136" s="421"/>
      <c r="AX136" s="422"/>
      <c r="AY136">
        <f>IF(SUBSTITUTE(SUBSTITUTE($G$137,"／",""),"　","")="",0,1)</f>
        <v>0</v>
      </c>
    </row>
    <row r="137" spans="1:60" ht="23.25" hidden="1" customHeight="1" x14ac:dyDescent="0.2">
      <c r="A137" s="466"/>
      <c r="B137" s="322"/>
      <c r="C137" s="322"/>
      <c r="D137" s="322"/>
      <c r="E137" s="322"/>
      <c r="F137" s="467"/>
      <c r="G137" s="398" t="s">
        <v>631</v>
      </c>
      <c r="H137" s="399"/>
      <c r="I137" s="399"/>
      <c r="J137" s="399"/>
      <c r="K137" s="399"/>
      <c r="L137" s="399"/>
      <c r="M137" s="399"/>
      <c r="N137" s="399"/>
      <c r="O137" s="399"/>
      <c r="P137" s="399"/>
      <c r="Q137" s="399"/>
      <c r="R137" s="399"/>
      <c r="S137" s="399"/>
      <c r="T137" s="399"/>
      <c r="U137" s="399"/>
      <c r="V137" s="399"/>
      <c r="W137" s="399"/>
      <c r="X137" s="399"/>
      <c r="Y137" s="423" t="s">
        <v>581</v>
      </c>
      <c r="Z137" s="424"/>
      <c r="AA137" s="425"/>
      <c r="AB137" s="426"/>
      <c r="AC137" s="427"/>
      <c r="AD137" s="428"/>
      <c r="AE137" s="402"/>
      <c r="AF137" s="402"/>
      <c r="AG137" s="402"/>
      <c r="AH137" s="402"/>
      <c r="AI137" s="402"/>
      <c r="AJ137" s="402"/>
      <c r="AK137" s="402"/>
      <c r="AL137" s="402"/>
      <c r="AM137" s="402"/>
      <c r="AN137" s="402"/>
      <c r="AO137" s="402"/>
      <c r="AP137" s="402"/>
      <c r="AQ137" s="393"/>
      <c r="AR137" s="372"/>
      <c r="AS137" s="372"/>
      <c r="AT137" s="372"/>
      <c r="AU137" s="372"/>
      <c r="AV137" s="372"/>
      <c r="AW137" s="372"/>
      <c r="AX137" s="373"/>
      <c r="AY137">
        <f>$AY$136</f>
        <v>0</v>
      </c>
    </row>
    <row r="138" spans="1:60" ht="46.5" hidden="1" customHeight="1" x14ac:dyDescent="0.2">
      <c r="A138" s="468"/>
      <c r="B138" s="324"/>
      <c r="C138" s="324"/>
      <c r="D138" s="324"/>
      <c r="E138" s="324"/>
      <c r="F138" s="469"/>
      <c r="G138" s="400"/>
      <c r="H138" s="401"/>
      <c r="I138" s="401"/>
      <c r="J138" s="401"/>
      <c r="K138" s="401"/>
      <c r="L138" s="401"/>
      <c r="M138" s="401"/>
      <c r="N138" s="401"/>
      <c r="O138" s="401"/>
      <c r="P138" s="401"/>
      <c r="Q138" s="401"/>
      <c r="R138" s="401"/>
      <c r="S138" s="401"/>
      <c r="T138" s="401"/>
      <c r="U138" s="401"/>
      <c r="V138" s="401"/>
      <c r="W138" s="401"/>
      <c r="X138" s="401"/>
      <c r="Y138" s="389" t="s">
        <v>583</v>
      </c>
      <c r="Z138" s="403"/>
      <c r="AA138" s="404"/>
      <c r="AB138" s="429" t="s">
        <v>633</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4"/>
      <c r="AY138">
        <f>$AY$136</f>
        <v>0</v>
      </c>
    </row>
    <row r="139" spans="1:60" ht="18.75" hidden="1" customHeight="1" x14ac:dyDescent="0.2">
      <c r="A139" s="506" t="s">
        <v>236</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9" t="s">
        <v>416</v>
      </c>
      <c r="AF139" s="419"/>
      <c r="AG139" s="419"/>
      <c r="AH139" s="419"/>
      <c r="AI139" s="419" t="s">
        <v>568</v>
      </c>
      <c r="AJ139" s="419"/>
      <c r="AK139" s="419"/>
      <c r="AL139" s="419"/>
      <c r="AM139" s="419" t="s">
        <v>384</v>
      </c>
      <c r="AN139" s="419"/>
      <c r="AO139" s="419"/>
      <c r="AP139" s="419"/>
      <c r="AQ139" s="461" t="s">
        <v>174</v>
      </c>
      <c r="AR139" s="462"/>
      <c r="AS139" s="462"/>
      <c r="AT139" s="463"/>
      <c r="AU139" s="322" t="s">
        <v>128</v>
      </c>
      <c r="AV139" s="322"/>
      <c r="AW139" s="322"/>
      <c r="AX139" s="327"/>
      <c r="AY139">
        <f>COUNTA($G$141)</f>
        <v>0</v>
      </c>
    </row>
    <row r="140" spans="1:60" ht="18.75" hidden="1" customHeight="1" x14ac:dyDescent="0.2">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6"/>
      <c r="AC140" s="490"/>
      <c r="AD140" s="491"/>
      <c r="AE140" s="419"/>
      <c r="AF140" s="419"/>
      <c r="AG140" s="419"/>
      <c r="AH140" s="419"/>
      <c r="AI140" s="419"/>
      <c r="AJ140" s="419"/>
      <c r="AK140" s="419"/>
      <c r="AL140" s="419"/>
      <c r="AM140" s="419"/>
      <c r="AN140" s="419"/>
      <c r="AO140" s="419"/>
      <c r="AP140" s="419"/>
      <c r="AQ140" s="435"/>
      <c r="AR140" s="436"/>
      <c r="AS140" s="437" t="s">
        <v>175</v>
      </c>
      <c r="AT140" s="438"/>
      <c r="AU140" s="439"/>
      <c r="AV140" s="439"/>
      <c r="AW140" s="324" t="s">
        <v>166</v>
      </c>
      <c r="AX140" s="329"/>
      <c r="AY140">
        <f t="shared" ref="AY140:AY145" si="5">$AY$139</f>
        <v>0</v>
      </c>
    </row>
    <row r="141" spans="1:60" ht="23.25" hidden="1" customHeight="1" x14ac:dyDescent="0.2">
      <c r="A141" s="512"/>
      <c r="B141" s="510"/>
      <c r="C141" s="510"/>
      <c r="D141" s="510"/>
      <c r="E141" s="510"/>
      <c r="F141" s="511"/>
      <c r="G141" s="374"/>
      <c r="H141" s="375"/>
      <c r="I141" s="375"/>
      <c r="J141" s="375"/>
      <c r="K141" s="375"/>
      <c r="L141" s="375"/>
      <c r="M141" s="375"/>
      <c r="N141" s="375"/>
      <c r="O141" s="376"/>
      <c r="P141" s="383"/>
      <c r="Q141" s="383"/>
      <c r="R141" s="383"/>
      <c r="S141" s="383"/>
      <c r="T141" s="383"/>
      <c r="U141" s="383"/>
      <c r="V141" s="383"/>
      <c r="W141" s="383"/>
      <c r="X141" s="384"/>
      <c r="Y141" s="389" t="s">
        <v>12</v>
      </c>
      <c r="Z141" s="390"/>
      <c r="AA141" s="391"/>
      <c r="AB141" s="392"/>
      <c r="AC141" s="392"/>
      <c r="AD141" s="392"/>
      <c r="AE141" s="393"/>
      <c r="AF141" s="372"/>
      <c r="AG141" s="372"/>
      <c r="AH141" s="372"/>
      <c r="AI141" s="393"/>
      <c r="AJ141" s="372"/>
      <c r="AK141" s="372"/>
      <c r="AL141" s="372"/>
      <c r="AM141" s="393"/>
      <c r="AN141" s="372"/>
      <c r="AO141" s="372"/>
      <c r="AP141" s="372"/>
      <c r="AQ141" s="395"/>
      <c r="AR141" s="396"/>
      <c r="AS141" s="396"/>
      <c r="AT141" s="397"/>
      <c r="AU141" s="372"/>
      <c r="AV141" s="372"/>
      <c r="AW141" s="372"/>
      <c r="AX141" s="373"/>
      <c r="AY141">
        <f t="shared" si="5"/>
        <v>0</v>
      </c>
    </row>
    <row r="142" spans="1:60" ht="23.25" hidden="1" customHeight="1" x14ac:dyDescent="0.2">
      <c r="A142" s="513"/>
      <c r="B142" s="514"/>
      <c r="C142" s="514"/>
      <c r="D142" s="514"/>
      <c r="E142" s="514"/>
      <c r="F142" s="515"/>
      <c r="G142" s="377"/>
      <c r="H142" s="378"/>
      <c r="I142" s="378"/>
      <c r="J142" s="378"/>
      <c r="K142" s="378"/>
      <c r="L142" s="378"/>
      <c r="M142" s="378"/>
      <c r="N142" s="378"/>
      <c r="O142" s="379"/>
      <c r="P142" s="385"/>
      <c r="Q142" s="385"/>
      <c r="R142" s="385"/>
      <c r="S142" s="385"/>
      <c r="T142" s="385"/>
      <c r="U142" s="385"/>
      <c r="V142" s="385"/>
      <c r="W142" s="385"/>
      <c r="X142" s="386"/>
      <c r="Y142" s="222" t="s">
        <v>50</v>
      </c>
      <c r="Z142" s="223"/>
      <c r="AA142" s="252"/>
      <c r="AB142" s="451"/>
      <c r="AC142" s="451"/>
      <c r="AD142" s="451"/>
      <c r="AE142" s="393"/>
      <c r="AF142" s="372"/>
      <c r="AG142" s="372"/>
      <c r="AH142" s="372"/>
      <c r="AI142" s="393"/>
      <c r="AJ142" s="372"/>
      <c r="AK142" s="372"/>
      <c r="AL142" s="372"/>
      <c r="AM142" s="393"/>
      <c r="AN142" s="372"/>
      <c r="AO142" s="372"/>
      <c r="AP142" s="372"/>
      <c r="AQ142" s="395"/>
      <c r="AR142" s="396"/>
      <c r="AS142" s="396"/>
      <c r="AT142" s="397"/>
      <c r="AU142" s="372"/>
      <c r="AV142" s="372"/>
      <c r="AW142" s="372"/>
      <c r="AX142" s="373"/>
      <c r="AY142">
        <f t="shared" si="5"/>
        <v>0</v>
      </c>
    </row>
    <row r="143" spans="1:60" ht="23.25" hidden="1" customHeight="1" x14ac:dyDescent="0.2">
      <c r="A143" s="512"/>
      <c r="B143" s="510"/>
      <c r="C143" s="510"/>
      <c r="D143" s="510"/>
      <c r="E143" s="510"/>
      <c r="F143" s="511"/>
      <c r="G143" s="380"/>
      <c r="H143" s="381"/>
      <c r="I143" s="381"/>
      <c r="J143" s="381"/>
      <c r="K143" s="381"/>
      <c r="L143" s="381"/>
      <c r="M143" s="381"/>
      <c r="N143" s="381"/>
      <c r="O143" s="382"/>
      <c r="P143" s="387"/>
      <c r="Q143" s="387"/>
      <c r="R143" s="387"/>
      <c r="S143" s="387"/>
      <c r="T143" s="387"/>
      <c r="U143" s="387"/>
      <c r="V143" s="387"/>
      <c r="W143" s="387"/>
      <c r="X143" s="388"/>
      <c r="Y143" s="222" t="s">
        <v>13</v>
      </c>
      <c r="Z143" s="223"/>
      <c r="AA143" s="252"/>
      <c r="AB143" s="394" t="s">
        <v>14</v>
      </c>
      <c r="AC143" s="394"/>
      <c r="AD143" s="394"/>
      <c r="AE143" s="393"/>
      <c r="AF143" s="372"/>
      <c r="AG143" s="372"/>
      <c r="AH143" s="372"/>
      <c r="AI143" s="393"/>
      <c r="AJ143" s="372"/>
      <c r="AK143" s="372"/>
      <c r="AL143" s="372"/>
      <c r="AM143" s="393"/>
      <c r="AN143" s="372"/>
      <c r="AO143" s="372"/>
      <c r="AP143" s="372"/>
      <c r="AQ143" s="395"/>
      <c r="AR143" s="396"/>
      <c r="AS143" s="396"/>
      <c r="AT143" s="397"/>
      <c r="AU143" s="372"/>
      <c r="AV143" s="372"/>
      <c r="AW143" s="372"/>
      <c r="AX143" s="373"/>
      <c r="AY143">
        <f t="shared" si="5"/>
        <v>0</v>
      </c>
    </row>
    <row r="144" spans="1:60" ht="23.25" hidden="1" customHeight="1" x14ac:dyDescent="0.2">
      <c r="A144" s="464" t="s">
        <v>261</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2">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2">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2">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2">
      <c r="A151" s="314"/>
      <c r="B151" s="458" t="s">
        <v>138</v>
      </c>
      <c r="C151" s="459"/>
      <c r="D151" s="459"/>
      <c r="E151" s="459"/>
      <c r="F151" s="460"/>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6" t="s">
        <v>11</v>
      </c>
      <c r="AC151" s="907"/>
      <c r="AD151" s="908"/>
      <c r="AE151" s="419" t="s">
        <v>416</v>
      </c>
      <c r="AF151" s="419"/>
      <c r="AG151" s="419"/>
      <c r="AH151" s="419"/>
      <c r="AI151" s="419" t="s">
        <v>568</v>
      </c>
      <c r="AJ151" s="419"/>
      <c r="AK151" s="419"/>
      <c r="AL151" s="419"/>
      <c r="AM151" s="419" t="s">
        <v>384</v>
      </c>
      <c r="AN151" s="419"/>
      <c r="AO151" s="419"/>
      <c r="AP151" s="419"/>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6"/>
      <c r="AC152" s="490"/>
      <c r="AD152" s="491"/>
      <c r="AE152" s="419"/>
      <c r="AF152" s="419"/>
      <c r="AG152" s="419"/>
      <c r="AH152" s="419"/>
      <c r="AI152" s="419"/>
      <c r="AJ152" s="419"/>
      <c r="AK152" s="419"/>
      <c r="AL152" s="419"/>
      <c r="AM152" s="419"/>
      <c r="AN152" s="419"/>
      <c r="AO152" s="419"/>
      <c r="AP152" s="419"/>
      <c r="AQ152" s="499"/>
      <c r="AR152" s="439"/>
      <c r="AS152" s="437" t="s">
        <v>175</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913"/>
      <c r="H153" s="383"/>
      <c r="I153" s="383"/>
      <c r="J153" s="383"/>
      <c r="K153" s="383"/>
      <c r="L153" s="383"/>
      <c r="M153" s="383"/>
      <c r="N153" s="383"/>
      <c r="O153" s="384"/>
      <c r="P153" s="383"/>
      <c r="Q153" s="452"/>
      <c r="R153" s="452"/>
      <c r="S153" s="452"/>
      <c r="T153" s="452"/>
      <c r="U153" s="452"/>
      <c r="V153" s="452"/>
      <c r="W153" s="452"/>
      <c r="X153" s="453"/>
      <c r="Y153" s="910" t="s">
        <v>57</v>
      </c>
      <c r="Z153" s="911"/>
      <c r="AA153" s="912"/>
      <c r="AB153" s="392"/>
      <c r="AC153" s="392"/>
      <c r="AD153" s="392"/>
      <c r="AE153" s="393"/>
      <c r="AF153" s="372"/>
      <c r="AG153" s="372"/>
      <c r="AH153" s="372"/>
      <c r="AI153" s="393"/>
      <c r="AJ153" s="372"/>
      <c r="AK153" s="372"/>
      <c r="AL153" s="372"/>
      <c r="AM153" s="393"/>
      <c r="AN153" s="372"/>
      <c r="AO153" s="372"/>
      <c r="AP153" s="372"/>
      <c r="AQ153" s="395"/>
      <c r="AR153" s="396"/>
      <c r="AS153" s="396"/>
      <c r="AT153" s="397"/>
      <c r="AU153" s="372"/>
      <c r="AV153" s="372"/>
      <c r="AW153" s="372"/>
      <c r="AX153" s="373"/>
      <c r="AY153">
        <f t="shared" si="6"/>
        <v>0</v>
      </c>
    </row>
    <row r="154" spans="1:60" ht="23.25" hidden="1" customHeight="1" x14ac:dyDescent="0.2">
      <c r="A154" s="314"/>
      <c r="B154" s="316"/>
      <c r="C154" s="317"/>
      <c r="D154" s="317"/>
      <c r="E154" s="317"/>
      <c r="F154" s="318"/>
      <c r="G154" s="914"/>
      <c r="H154" s="385"/>
      <c r="I154" s="385"/>
      <c r="J154" s="385"/>
      <c r="K154" s="385"/>
      <c r="L154" s="385"/>
      <c r="M154" s="385"/>
      <c r="N154" s="385"/>
      <c r="O154" s="386"/>
      <c r="P154" s="454"/>
      <c r="Q154" s="454"/>
      <c r="R154" s="454"/>
      <c r="S154" s="454"/>
      <c r="T154" s="454"/>
      <c r="U154" s="454"/>
      <c r="V154" s="454"/>
      <c r="W154" s="454"/>
      <c r="X154" s="455"/>
      <c r="Y154" s="916" t="s">
        <v>50</v>
      </c>
      <c r="Z154" s="789"/>
      <c r="AA154" s="790"/>
      <c r="AB154" s="451"/>
      <c r="AC154" s="451"/>
      <c r="AD154" s="451"/>
      <c r="AE154" s="393"/>
      <c r="AF154" s="372"/>
      <c r="AG154" s="372"/>
      <c r="AH154" s="372"/>
      <c r="AI154" s="393"/>
      <c r="AJ154" s="372"/>
      <c r="AK154" s="372"/>
      <c r="AL154" s="372"/>
      <c r="AM154" s="393"/>
      <c r="AN154" s="372"/>
      <c r="AO154" s="372"/>
      <c r="AP154" s="372"/>
      <c r="AQ154" s="395"/>
      <c r="AR154" s="396"/>
      <c r="AS154" s="396"/>
      <c r="AT154" s="397"/>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915"/>
      <c r="H155" s="387"/>
      <c r="I155" s="387"/>
      <c r="J155" s="387"/>
      <c r="K155" s="387"/>
      <c r="L155" s="387"/>
      <c r="M155" s="387"/>
      <c r="N155" s="387"/>
      <c r="O155" s="388"/>
      <c r="P155" s="456"/>
      <c r="Q155" s="456"/>
      <c r="R155" s="456"/>
      <c r="S155" s="456"/>
      <c r="T155" s="456"/>
      <c r="U155" s="456"/>
      <c r="V155" s="456"/>
      <c r="W155" s="456"/>
      <c r="X155" s="457"/>
      <c r="Y155" s="916" t="s">
        <v>13</v>
      </c>
      <c r="Z155" s="789"/>
      <c r="AA155" s="790"/>
      <c r="AB155" s="917" t="s">
        <v>14</v>
      </c>
      <c r="AC155" s="917"/>
      <c r="AD155" s="917"/>
      <c r="AE155" s="567"/>
      <c r="AF155" s="568"/>
      <c r="AG155" s="568"/>
      <c r="AH155" s="568"/>
      <c r="AI155" s="567"/>
      <c r="AJ155" s="568"/>
      <c r="AK155" s="568"/>
      <c r="AL155" s="568"/>
      <c r="AM155" s="567"/>
      <c r="AN155" s="568"/>
      <c r="AO155" s="568"/>
      <c r="AP155" s="568"/>
      <c r="AQ155" s="395"/>
      <c r="AR155" s="396"/>
      <c r="AS155" s="396"/>
      <c r="AT155" s="397"/>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8" t="s">
        <v>138</v>
      </c>
      <c r="C156" s="459"/>
      <c r="D156" s="459"/>
      <c r="E156" s="459"/>
      <c r="F156" s="460"/>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6" t="s">
        <v>11</v>
      </c>
      <c r="AC156" s="907"/>
      <c r="AD156" s="908"/>
      <c r="AE156" s="419" t="s">
        <v>416</v>
      </c>
      <c r="AF156" s="419"/>
      <c r="AG156" s="419"/>
      <c r="AH156" s="419"/>
      <c r="AI156" s="419" t="s">
        <v>568</v>
      </c>
      <c r="AJ156" s="419"/>
      <c r="AK156" s="419"/>
      <c r="AL156" s="419"/>
      <c r="AM156" s="419" t="s">
        <v>384</v>
      </c>
      <c r="AN156" s="419"/>
      <c r="AO156" s="419"/>
      <c r="AP156" s="419"/>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6"/>
      <c r="AC157" s="490"/>
      <c r="AD157" s="491"/>
      <c r="AE157" s="419"/>
      <c r="AF157" s="419"/>
      <c r="AG157" s="419"/>
      <c r="AH157" s="419"/>
      <c r="AI157" s="419"/>
      <c r="AJ157" s="419"/>
      <c r="AK157" s="419"/>
      <c r="AL157" s="419"/>
      <c r="AM157" s="419"/>
      <c r="AN157" s="419"/>
      <c r="AO157" s="419"/>
      <c r="AP157" s="419"/>
      <c r="AQ157" s="499"/>
      <c r="AR157" s="439"/>
      <c r="AS157" s="437" t="s">
        <v>175</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913"/>
      <c r="H158" s="383"/>
      <c r="I158" s="383"/>
      <c r="J158" s="383"/>
      <c r="K158" s="383"/>
      <c r="L158" s="383"/>
      <c r="M158" s="383"/>
      <c r="N158" s="383"/>
      <c r="O158" s="384"/>
      <c r="P158" s="383"/>
      <c r="Q158" s="452"/>
      <c r="R158" s="452"/>
      <c r="S158" s="452"/>
      <c r="T158" s="452"/>
      <c r="U158" s="452"/>
      <c r="V158" s="452"/>
      <c r="W158" s="452"/>
      <c r="X158" s="453"/>
      <c r="Y158" s="910" t="s">
        <v>57</v>
      </c>
      <c r="Z158" s="911"/>
      <c r="AA158" s="912"/>
      <c r="AB158" s="392"/>
      <c r="AC158" s="392"/>
      <c r="AD158" s="392"/>
      <c r="AE158" s="393"/>
      <c r="AF158" s="372"/>
      <c r="AG158" s="372"/>
      <c r="AH158" s="372"/>
      <c r="AI158" s="393"/>
      <c r="AJ158" s="372"/>
      <c r="AK158" s="372"/>
      <c r="AL158" s="372"/>
      <c r="AM158" s="393"/>
      <c r="AN158" s="372"/>
      <c r="AO158" s="372"/>
      <c r="AP158" s="372"/>
      <c r="AQ158" s="395"/>
      <c r="AR158" s="396"/>
      <c r="AS158" s="396"/>
      <c r="AT158" s="397"/>
      <c r="AU158" s="372"/>
      <c r="AV158" s="372"/>
      <c r="AW158" s="372"/>
      <c r="AX158" s="373"/>
      <c r="AY158">
        <f>$AY$156</f>
        <v>0</v>
      </c>
    </row>
    <row r="159" spans="1:60" ht="23.25" hidden="1" customHeight="1" x14ac:dyDescent="0.2">
      <c r="A159" s="314"/>
      <c r="B159" s="316"/>
      <c r="C159" s="317"/>
      <c r="D159" s="317"/>
      <c r="E159" s="317"/>
      <c r="F159" s="318"/>
      <c r="G159" s="914"/>
      <c r="H159" s="385"/>
      <c r="I159" s="385"/>
      <c r="J159" s="385"/>
      <c r="K159" s="385"/>
      <c r="L159" s="385"/>
      <c r="M159" s="385"/>
      <c r="N159" s="385"/>
      <c r="O159" s="386"/>
      <c r="P159" s="454"/>
      <c r="Q159" s="454"/>
      <c r="R159" s="454"/>
      <c r="S159" s="454"/>
      <c r="T159" s="454"/>
      <c r="U159" s="454"/>
      <c r="V159" s="454"/>
      <c r="W159" s="454"/>
      <c r="X159" s="455"/>
      <c r="Y159" s="916" t="s">
        <v>50</v>
      </c>
      <c r="Z159" s="789"/>
      <c r="AA159" s="790"/>
      <c r="AB159" s="451"/>
      <c r="AC159" s="451"/>
      <c r="AD159" s="451"/>
      <c r="AE159" s="393"/>
      <c r="AF159" s="372"/>
      <c r="AG159" s="372"/>
      <c r="AH159" s="372"/>
      <c r="AI159" s="393"/>
      <c r="AJ159" s="372"/>
      <c r="AK159" s="372"/>
      <c r="AL159" s="372"/>
      <c r="AM159" s="393"/>
      <c r="AN159" s="372"/>
      <c r="AO159" s="372"/>
      <c r="AP159" s="372"/>
      <c r="AQ159" s="395"/>
      <c r="AR159" s="396"/>
      <c r="AS159" s="396"/>
      <c r="AT159" s="397"/>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915"/>
      <c r="H160" s="387"/>
      <c r="I160" s="387"/>
      <c r="J160" s="387"/>
      <c r="K160" s="387"/>
      <c r="L160" s="387"/>
      <c r="M160" s="387"/>
      <c r="N160" s="387"/>
      <c r="O160" s="388"/>
      <c r="P160" s="456"/>
      <c r="Q160" s="456"/>
      <c r="R160" s="456"/>
      <c r="S160" s="456"/>
      <c r="T160" s="456"/>
      <c r="U160" s="456"/>
      <c r="V160" s="456"/>
      <c r="W160" s="456"/>
      <c r="X160" s="457"/>
      <c r="Y160" s="916" t="s">
        <v>13</v>
      </c>
      <c r="Z160" s="789"/>
      <c r="AA160" s="790"/>
      <c r="AB160" s="917" t="s">
        <v>14</v>
      </c>
      <c r="AC160" s="917"/>
      <c r="AD160" s="917"/>
      <c r="AE160" s="567"/>
      <c r="AF160" s="568"/>
      <c r="AG160" s="568"/>
      <c r="AH160" s="568"/>
      <c r="AI160" s="567"/>
      <c r="AJ160" s="568"/>
      <c r="AK160" s="568"/>
      <c r="AL160" s="568"/>
      <c r="AM160" s="567"/>
      <c r="AN160" s="568"/>
      <c r="AO160" s="568"/>
      <c r="AP160" s="568"/>
      <c r="AQ160" s="395"/>
      <c r="AR160" s="396"/>
      <c r="AS160" s="396"/>
      <c r="AT160" s="397"/>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8" t="s">
        <v>138</v>
      </c>
      <c r="C161" s="459"/>
      <c r="D161" s="459"/>
      <c r="E161" s="459"/>
      <c r="F161" s="460"/>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6" t="s">
        <v>11</v>
      </c>
      <c r="AC161" s="907"/>
      <c r="AD161" s="908"/>
      <c r="AE161" s="419" t="s">
        <v>416</v>
      </c>
      <c r="AF161" s="419"/>
      <c r="AG161" s="419"/>
      <c r="AH161" s="419"/>
      <c r="AI161" s="419" t="s">
        <v>568</v>
      </c>
      <c r="AJ161" s="419"/>
      <c r="AK161" s="419"/>
      <c r="AL161" s="419"/>
      <c r="AM161" s="419" t="s">
        <v>384</v>
      </c>
      <c r="AN161" s="419"/>
      <c r="AO161" s="419"/>
      <c r="AP161" s="419"/>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6"/>
      <c r="AC162" s="490"/>
      <c r="AD162" s="491"/>
      <c r="AE162" s="419"/>
      <c r="AF162" s="419"/>
      <c r="AG162" s="419"/>
      <c r="AH162" s="419"/>
      <c r="AI162" s="419"/>
      <c r="AJ162" s="419"/>
      <c r="AK162" s="419"/>
      <c r="AL162" s="419"/>
      <c r="AM162" s="419"/>
      <c r="AN162" s="419"/>
      <c r="AO162" s="419"/>
      <c r="AP162" s="419"/>
      <c r="AQ162" s="499"/>
      <c r="AR162" s="439"/>
      <c r="AS162" s="437" t="s">
        <v>175</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913"/>
      <c r="H163" s="383"/>
      <c r="I163" s="383"/>
      <c r="J163" s="383"/>
      <c r="K163" s="383"/>
      <c r="L163" s="383"/>
      <c r="M163" s="383"/>
      <c r="N163" s="383"/>
      <c r="O163" s="384"/>
      <c r="P163" s="383"/>
      <c r="Q163" s="452"/>
      <c r="R163" s="452"/>
      <c r="S163" s="452"/>
      <c r="T163" s="452"/>
      <c r="U163" s="452"/>
      <c r="V163" s="452"/>
      <c r="W163" s="452"/>
      <c r="X163" s="453"/>
      <c r="Y163" s="910" t="s">
        <v>57</v>
      </c>
      <c r="Z163" s="911"/>
      <c r="AA163" s="912"/>
      <c r="AB163" s="392"/>
      <c r="AC163" s="392"/>
      <c r="AD163" s="392"/>
      <c r="AE163" s="393"/>
      <c r="AF163" s="372"/>
      <c r="AG163" s="372"/>
      <c r="AH163" s="372"/>
      <c r="AI163" s="393"/>
      <c r="AJ163" s="372"/>
      <c r="AK163" s="372"/>
      <c r="AL163" s="372"/>
      <c r="AM163" s="393"/>
      <c r="AN163" s="372"/>
      <c r="AO163" s="372"/>
      <c r="AP163" s="372"/>
      <c r="AQ163" s="395"/>
      <c r="AR163" s="396"/>
      <c r="AS163" s="396"/>
      <c r="AT163" s="397"/>
      <c r="AU163" s="372"/>
      <c r="AV163" s="372"/>
      <c r="AW163" s="372"/>
      <c r="AX163" s="373"/>
      <c r="AY163">
        <f>$AY$161</f>
        <v>0</v>
      </c>
    </row>
    <row r="164" spans="1:60" ht="23.25" hidden="1" customHeight="1" x14ac:dyDescent="0.2">
      <c r="A164" s="314"/>
      <c r="B164" s="316"/>
      <c r="C164" s="317"/>
      <c r="D164" s="317"/>
      <c r="E164" s="317"/>
      <c r="F164" s="318"/>
      <c r="G164" s="914"/>
      <c r="H164" s="385"/>
      <c r="I164" s="385"/>
      <c r="J164" s="385"/>
      <c r="K164" s="385"/>
      <c r="L164" s="385"/>
      <c r="M164" s="385"/>
      <c r="N164" s="385"/>
      <c r="O164" s="386"/>
      <c r="P164" s="454"/>
      <c r="Q164" s="454"/>
      <c r="R164" s="454"/>
      <c r="S164" s="454"/>
      <c r="T164" s="454"/>
      <c r="U164" s="454"/>
      <c r="V164" s="454"/>
      <c r="W164" s="454"/>
      <c r="X164" s="455"/>
      <c r="Y164" s="916" t="s">
        <v>50</v>
      </c>
      <c r="Z164" s="789"/>
      <c r="AA164" s="790"/>
      <c r="AB164" s="451"/>
      <c r="AC164" s="451"/>
      <c r="AD164" s="451"/>
      <c r="AE164" s="393"/>
      <c r="AF164" s="372"/>
      <c r="AG164" s="372"/>
      <c r="AH164" s="372"/>
      <c r="AI164" s="393"/>
      <c r="AJ164" s="372"/>
      <c r="AK164" s="372"/>
      <c r="AL164" s="372"/>
      <c r="AM164" s="393"/>
      <c r="AN164" s="372"/>
      <c r="AO164" s="372"/>
      <c r="AP164" s="372"/>
      <c r="AQ164" s="395"/>
      <c r="AR164" s="396"/>
      <c r="AS164" s="396"/>
      <c r="AT164" s="397"/>
      <c r="AU164" s="372"/>
      <c r="AV164" s="372"/>
      <c r="AW164" s="372"/>
      <c r="AX164" s="373"/>
      <c r="AY164">
        <f>$AY$161</f>
        <v>0</v>
      </c>
      <c r="AZ164" s="10"/>
      <c r="BA164" s="10"/>
      <c r="BB164" s="10"/>
      <c r="BC164" s="10"/>
    </row>
    <row r="165" spans="1:60" ht="23.25" hidden="1" customHeight="1" thickBot="1" x14ac:dyDescent="0.25">
      <c r="A165" s="315"/>
      <c r="B165" s="903"/>
      <c r="C165" s="904"/>
      <c r="D165" s="904"/>
      <c r="E165" s="904"/>
      <c r="F165" s="905"/>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5" t="s">
        <v>11</v>
      </c>
      <c r="AC167" s="405"/>
      <c r="AD167" s="405"/>
      <c r="AE167" s="419" t="s">
        <v>416</v>
      </c>
      <c r="AF167" s="419"/>
      <c r="AG167" s="419"/>
      <c r="AH167" s="419"/>
      <c r="AI167" s="419" t="s">
        <v>568</v>
      </c>
      <c r="AJ167" s="419"/>
      <c r="AK167" s="419"/>
      <c r="AL167" s="419"/>
      <c r="AM167" s="419" t="s">
        <v>384</v>
      </c>
      <c r="AN167" s="419"/>
      <c r="AO167" s="419"/>
      <c r="AP167" s="419"/>
      <c r="AQ167" s="414" t="s">
        <v>415</v>
      </c>
      <c r="AR167" s="415"/>
      <c r="AS167" s="415"/>
      <c r="AT167" s="416"/>
      <c r="AU167" s="414" t="s">
        <v>591</v>
      </c>
      <c r="AV167" s="415"/>
      <c r="AW167" s="415"/>
      <c r="AX167" s="417"/>
      <c r="AY167">
        <f>COUNTA($G$168)</f>
        <v>0</v>
      </c>
    </row>
    <row r="168" spans="1:60" ht="23.25" hidden="1" customHeight="1" x14ac:dyDescent="0.2">
      <c r="A168" s="348"/>
      <c r="B168" s="317"/>
      <c r="C168" s="317"/>
      <c r="D168" s="317"/>
      <c r="E168" s="317"/>
      <c r="F168" s="318"/>
      <c r="G168" s="433"/>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8"/>
      <c r="AV168" s="409"/>
      <c r="AW168" s="409"/>
      <c r="AX168" s="410"/>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1" t="s">
        <v>52</v>
      </c>
      <c r="Z169" s="412"/>
      <c r="AA169" s="413"/>
      <c r="AB169" s="370"/>
      <c r="AC169" s="370"/>
      <c r="AD169" s="370"/>
      <c r="AE169" s="371"/>
      <c r="AF169" s="371"/>
      <c r="AG169" s="371"/>
      <c r="AH169" s="371"/>
      <c r="AI169" s="371"/>
      <c r="AJ169" s="371"/>
      <c r="AK169" s="371"/>
      <c r="AL169" s="371"/>
      <c r="AM169" s="371"/>
      <c r="AN169" s="371"/>
      <c r="AO169" s="371"/>
      <c r="AP169" s="371"/>
      <c r="AQ169" s="371"/>
      <c r="AR169" s="371"/>
      <c r="AS169" s="371"/>
      <c r="AT169" s="371"/>
      <c r="AU169" s="418"/>
      <c r="AV169" s="409"/>
      <c r="AW169" s="409"/>
      <c r="AX169" s="410"/>
      <c r="AY169">
        <f>$AY$167</f>
        <v>0</v>
      </c>
    </row>
    <row r="170" spans="1:60" ht="23.25" hidden="1" customHeight="1" x14ac:dyDescent="0.2">
      <c r="A170" s="464" t="s">
        <v>581</v>
      </c>
      <c r="B170" s="341"/>
      <c r="C170" s="341"/>
      <c r="D170" s="341"/>
      <c r="E170" s="341"/>
      <c r="F170" s="465"/>
      <c r="G170" s="223" t="s">
        <v>582</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9" t="s">
        <v>416</v>
      </c>
      <c r="AF170" s="419"/>
      <c r="AG170" s="419"/>
      <c r="AH170" s="419"/>
      <c r="AI170" s="419" t="s">
        <v>568</v>
      </c>
      <c r="AJ170" s="419"/>
      <c r="AK170" s="419"/>
      <c r="AL170" s="419"/>
      <c r="AM170" s="419" t="s">
        <v>384</v>
      </c>
      <c r="AN170" s="419"/>
      <c r="AO170" s="419"/>
      <c r="AP170" s="419"/>
      <c r="AQ170" s="420" t="s">
        <v>592</v>
      </c>
      <c r="AR170" s="421"/>
      <c r="AS170" s="421"/>
      <c r="AT170" s="421"/>
      <c r="AU170" s="421"/>
      <c r="AV170" s="421"/>
      <c r="AW170" s="421"/>
      <c r="AX170" s="422"/>
      <c r="AY170">
        <f>IF(SUBSTITUTE(SUBSTITUTE($G$171,"／",""),"　","")="",0,1)</f>
        <v>0</v>
      </c>
    </row>
    <row r="171" spans="1:60" ht="23.25" hidden="1" customHeight="1" x14ac:dyDescent="0.2">
      <c r="A171" s="466"/>
      <c r="B171" s="322"/>
      <c r="C171" s="322"/>
      <c r="D171" s="322"/>
      <c r="E171" s="322"/>
      <c r="F171" s="467"/>
      <c r="G171" s="398" t="s">
        <v>631</v>
      </c>
      <c r="H171" s="399"/>
      <c r="I171" s="399"/>
      <c r="J171" s="399"/>
      <c r="K171" s="399"/>
      <c r="L171" s="399"/>
      <c r="M171" s="399"/>
      <c r="N171" s="399"/>
      <c r="O171" s="399"/>
      <c r="P171" s="399"/>
      <c r="Q171" s="399"/>
      <c r="R171" s="399"/>
      <c r="S171" s="399"/>
      <c r="T171" s="399"/>
      <c r="U171" s="399"/>
      <c r="V171" s="399"/>
      <c r="W171" s="399"/>
      <c r="X171" s="399"/>
      <c r="Y171" s="423" t="s">
        <v>581</v>
      </c>
      <c r="Z171" s="424"/>
      <c r="AA171" s="425"/>
      <c r="AB171" s="426"/>
      <c r="AC171" s="427"/>
      <c r="AD171" s="428"/>
      <c r="AE171" s="402"/>
      <c r="AF171" s="402"/>
      <c r="AG171" s="402"/>
      <c r="AH171" s="402"/>
      <c r="AI171" s="402"/>
      <c r="AJ171" s="402"/>
      <c r="AK171" s="402"/>
      <c r="AL171" s="402"/>
      <c r="AM171" s="402"/>
      <c r="AN171" s="402"/>
      <c r="AO171" s="402"/>
      <c r="AP171" s="402"/>
      <c r="AQ171" s="393"/>
      <c r="AR171" s="372"/>
      <c r="AS171" s="372"/>
      <c r="AT171" s="372"/>
      <c r="AU171" s="372"/>
      <c r="AV171" s="372"/>
      <c r="AW171" s="372"/>
      <c r="AX171" s="373"/>
      <c r="AY171">
        <f>$AY$170</f>
        <v>0</v>
      </c>
    </row>
    <row r="172" spans="1:60" ht="46.5" hidden="1" customHeight="1" x14ac:dyDescent="0.2">
      <c r="A172" s="468"/>
      <c r="B172" s="324"/>
      <c r="C172" s="324"/>
      <c r="D172" s="324"/>
      <c r="E172" s="324"/>
      <c r="F172" s="469"/>
      <c r="G172" s="400"/>
      <c r="H172" s="401"/>
      <c r="I172" s="401"/>
      <c r="J172" s="401"/>
      <c r="K172" s="401"/>
      <c r="L172" s="401"/>
      <c r="M172" s="401"/>
      <c r="N172" s="401"/>
      <c r="O172" s="401"/>
      <c r="P172" s="401"/>
      <c r="Q172" s="401"/>
      <c r="R172" s="401"/>
      <c r="S172" s="401"/>
      <c r="T172" s="401"/>
      <c r="U172" s="401"/>
      <c r="V172" s="401"/>
      <c r="W172" s="401"/>
      <c r="X172" s="401"/>
      <c r="Y172" s="389" t="s">
        <v>583</v>
      </c>
      <c r="Z172" s="403"/>
      <c r="AA172" s="404"/>
      <c r="AB172" s="429" t="s">
        <v>633</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4"/>
      <c r="AY172">
        <f>$AY$170</f>
        <v>0</v>
      </c>
    </row>
    <row r="173" spans="1:60" ht="18.75" hidden="1" customHeight="1" x14ac:dyDescent="0.2">
      <c r="A173" s="506" t="s">
        <v>236</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9" t="s">
        <v>416</v>
      </c>
      <c r="AF173" s="419"/>
      <c r="AG173" s="419"/>
      <c r="AH173" s="419"/>
      <c r="AI173" s="419" t="s">
        <v>568</v>
      </c>
      <c r="AJ173" s="419"/>
      <c r="AK173" s="419"/>
      <c r="AL173" s="419"/>
      <c r="AM173" s="419" t="s">
        <v>384</v>
      </c>
      <c r="AN173" s="419"/>
      <c r="AO173" s="419"/>
      <c r="AP173" s="419"/>
      <c r="AQ173" s="461" t="s">
        <v>174</v>
      </c>
      <c r="AR173" s="462"/>
      <c r="AS173" s="462"/>
      <c r="AT173" s="463"/>
      <c r="AU173" s="322" t="s">
        <v>128</v>
      </c>
      <c r="AV173" s="322"/>
      <c r="AW173" s="322"/>
      <c r="AX173" s="327"/>
      <c r="AY173">
        <f>COUNTA($G$175)</f>
        <v>0</v>
      </c>
    </row>
    <row r="174" spans="1:60" ht="18.75" hidden="1" customHeight="1" x14ac:dyDescent="0.2">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6"/>
      <c r="AC174" s="490"/>
      <c r="AD174" s="491"/>
      <c r="AE174" s="419"/>
      <c r="AF174" s="419"/>
      <c r="AG174" s="419"/>
      <c r="AH174" s="419"/>
      <c r="AI174" s="419"/>
      <c r="AJ174" s="419"/>
      <c r="AK174" s="419"/>
      <c r="AL174" s="419"/>
      <c r="AM174" s="419"/>
      <c r="AN174" s="419"/>
      <c r="AO174" s="419"/>
      <c r="AP174" s="419"/>
      <c r="AQ174" s="435"/>
      <c r="AR174" s="436"/>
      <c r="AS174" s="437" t="s">
        <v>175</v>
      </c>
      <c r="AT174" s="438"/>
      <c r="AU174" s="439"/>
      <c r="AV174" s="439"/>
      <c r="AW174" s="324" t="s">
        <v>166</v>
      </c>
      <c r="AX174" s="329"/>
      <c r="AY174">
        <f t="shared" ref="AY174:AY179" si="7">$AY$173</f>
        <v>0</v>
      </c>
    </row>
    <row r="175" spans="1:60" ht="23.25" hidden="1" customHeight="1" x14ac:dyDescent="0.2">
      <c r="A175" s="512"/>
      <c r="B175" s="510"/>
      <c r="C175" s="510"/>
      <c r="D175" s="510"/>
      <c r="E175" s="510"/>
      <c r="F175" s="511"/>
      <c r="G175" s="374"/>
      <c r="H175" s="375"/>
      <c r="I175" s="375"/>
      <c r="J175" s="375"/>
      <c r="K175" s="375"/>
      <c r="L175" s="375"/>
      <c r="M175" s="375"/>
      <c r="N175" s="375"/>
      <c r="O175" s="376"/>
      <c r="P175" s="383"/>
      <c r="Q175" s="383"/>
      <c r="R175" s="383"/>
      <c r="S175" s="383"/>
      <c r="T175" s="383"/>
      <c r="U175" s="383"/>
      <c r="V175" s="383"/>
      <c r="W175" s="383"/>
      <c r="X175" s="384"/>
      <c r="Y175" s="389" t="s">
        <v>12</v>
      </c>
      <c r="Z175" s="390"/>
      <c r="AA175" s="391"/>
      <c r="AB175" s="392"/>
      <c r="AC175" s="392"/>
      <c r="AD175" s="392"/>
      <c r="AE175" s="393"/>
      <c r="AF175" s="372"/>
      <c r="AG175" s="372"/>
      <c r="AH175" s="372"/>
      <c r="AI175" s="393"/>
      <c r="AJ175" s="372"/>
      <c r="AK175" s="372"/>
      <c r="AL175" s="372"/>
      <c r="AM175" s="393"/>
      <c r="AN175" s="372"/>
      <c r="AO175" s="372"/>
      <c r="AP175" s="372"/>
      <c r="AQ175" s="395"/>
      <c r="AR175" s="396"/>
      <c r="AS175" s="396"/>
      <c r="AT175" s="397"/>
      <c r="AU175" s="372"/>
      <c r="AV175" s="372"/>
      <c r="AW175" s="372"/>
      <c r="AX175" s="373"/>
      <c r="AY175">
        <f t="shared" si="7"/>
        <v>0</v>
      </c>
    </row>
    <row r="176" spans="1:60" ht="23.25" hidden="1" customHeight="1" x14ac:dyDescent="0.2">
      <c r="A176" s="513"/>
      <c r="B176" s="514"/>
      <c r="C176" s="514"/>
      <c r="D176" s="514"/>
      <c r="E176" s="514"/>
      <c r="F176" s="515"/>
      <c r="G176" s="377"/>
      <c r="H176" s="378"/>
      <c r="I176" s="378"/>
      <c r="J176" s="378"/>
      <c r="K176" s="378"/>
      <c r="L176" s="378"/>
      <c r="M176" s="378"/>
      <c r="N176" s="378"/>
      <c r="O176" s="379"/>
      <c r="P176" s="385"/>
      <c r="Q176" s="385"/>
      <c r="R176" s="385"/>
      <c r="S176" s="385"/>
      <c r="T176" s="385"/>
      <c r="U176" s="385"/>
      <c r="V176" s="385"/>
      <c r="W176" s="385"/>
      <c r="X176" s="386"/>
      <c r="Y176" s="222" t="s">
        <v>50</v>
      </c>
      <c r="Z176" s="223"/>
      <c r="AA176" s="252"/>
      <c r="AB176" s="451"/>
      <c r="AC176" s="451"/>
      <c r="AD176" s="451"/>
      <c r="AE176" s="393"/>
      <c r="AF176" s="372"/>
      <c r="AG176" s="372"/>
      <c r="AH176" s="372"/>
      <c r="AI176" s="393"/>
      <c r="AJ176" s="372"/>
      <c r="AK176" s="372"/>
      <c r="AL176" s="372"/>
      <c r="AM176" s="393"/>
      <c r="AN176" s="372"/>
      <c r="AO176" s="372"/>
      <c r="AP176" s="372"/>
      <c r="AQ176" s="395"/>
      <c r="AR176" s="396"/>
      <c r="AS176" s="396"/>
      <c r="AT176" s="397"/>
      <c r="AU176" s="372"/>
      <c r="AV176" s="372"/>
      <c r="AW176" s="372"/>
      <c r="AX176" s="373"/>
      <c r="AY176">
        <f t="shared" si="7"/>
        <v>0</v>
      </c>
    </row>
    <row r="177" spans="1:60" ht="23.25" hidden="1" customHeight="1" x14ac:dyDescent="0.2">
      <c r="A177" s="512"/>
      <c r="B177" s="510"/>
      <c r="C177" s="510"/>
      <c r="D177" s="510"/>
      <c r="E177" s="510"/>
      <c r="F177" s="511"/>
      <c r="G177" s="380"/>
      <c r="H177" s="381"/>
      <c r="I177" s="381"/>
      <c r="J177" s="381"/>
      <c r="K177" s="381"/>
      <c r="L177" s="381"/>
      <c r="M177" s="381"/>
      <c r="N177" s="381"/>
      <c r="O177" s="382"/>
      <c r="P177" s="387"/>
      <c r="Q177" s="387"/>
      <c r="R177" s="387"/>
      <c r="S177" s="387"/>
      <c r="T177" s="387"/>
      <c r="U177" s="387"/>
      <c r="V177" s="387"/>
      <c r="W177" s="387"/>
      <c r="X177" s="388"/>
      <c r="Y177" s="222" t="s">
        <v>13</v>
      </c>
      <c r="Z177" s="223"/>
      <c r="AA177" s="252"/>
      <c r="AB177" s="394" t="s">
        <v>14</v>
      </c>
      <c r="AC177" s="394"/>
      <c r="AD177" s="394"/>
      <c r="AE177" s="393"/>
      <c r="AF177" s="372"/>
      <c r="AG177" s="372"/>
      <c r="AH177" s="372"/>
      <c r="AI177" s="393"/>
      <c r="AJ177" s="372"/>
      <c r="AK177" s="372"/>
      <c r="AL177" s="372"/>
      <c r="AM177" s="393"/>
      <c r="AN177" s="372"/>
      <c r="AO177" s="372"/>
      <c r="AP177" s="372"/>
      <c r="AQ177" s="395"/>
      <c r="AR177" s="396"/>
      <c r="AS177" s="396"/>
      <c r="AT177" s="397"/>
      <c r="AU177" s="372"/>
      <c r="AV177" s="372"/>
      <c r="AW177" s="372"/>
      <c r="AX177" s="373"/>
      <c r="AY177">
        <f t="shared" si="7"/>
        <v>0</v>
      </c>
    </row>
    <row r="178" spans="1:60" ht="23.25" hidden="1" customHeight="1" x14ac:dyDescent="0.2">
      <c r="A178" s="464" t="s">
        <v>261</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2">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2">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2">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2">
      <c r="A185" s="314"/>
      <c r="B185" s="458" t="s">
        <v>138</v>
      </c>
      <c r="C185" s="459"/>
      <c r="D185" s="459"/>
      <c r="E185" s="459"/>
      <c r="F185" s="460"/>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6" t="s">
        <v>11</v>
      </c>
      <c r="AC185" s="907"/>
      <c r="AD185" s="908"/>
      <c r="AE185" s="419" t="s">
        <v>416</v>
      </c>
      <c r="AF185" s="419"/>
      <c r="AG185" s="419"/>
      <c r="AH185" s="419"/>
      <c r="AI185" s="419" t="s">
        <v>568</v>
      </c>
      <c r="AJ185" s="419"/>
      <c r="AK185" s="419"/>
      <c r="AL185" s="419"/>
      <c r="AM185" s="419" t="s">
        <v>384</v>
      </c>
      <c r="AN185" s="419"/>
      <c r="AO185" s="419"/>
      <c r="AP185" s="419"/>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6"/>
      <c r="AC186" s="490"/>
      <c r="AD186" s="491"/>
      <c r="AE186" s="419"/>
      <c r="AF186" s="419"/>
      <c r="AG186" s="419"/>
      <c r="AH186" s="419"/>
      <c r="AI186" s="419"/>
      <c r="AJ186" s="419"/>
      <c r="AK186" s="419"/>
      <c r="AL186" s="419"/>
      <c r="AM186" s="419"/>
      <c r="AN186" s="419"/>
      <c r="AO186" s="419"/>
      <c r="AP186" s="419"/>
      <c r="AQ186" s="499"/>
      <c r="AR186" s="439"/>
      <c r="AS186" s="437" t="s">
        <v>175</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913"/>
      <c r="H187" s="383"/>
      <c r="I187" s="383"/>
      <c r="J187" s="383"/>
      <c r="K187" s="383"/>
      <c r="L187" s="383"/>
      <c r="M187" s="383"/>
      <c r="N187" s="383"/>
      <c r="O187" s="384"/>
      <c r="P187" s="383"/>
      <c r="Q187" s="452"/>
      <c r="R187" s="452"/>
      <c r="S187" s="452"/>
      <c r="T187" s="452"/>
      <c r="U187" s="452"/>
      <c r="V187" s="452"/>
      <c r="W187" s="452"/>
      <c r="X187" s="453"/>
      <c r="Y187" s="910" t="s">
        <v>57</v>
      </c>
      <c r="Z187" s="911"/>
      <c r="AA187" s="912"/>
      <c r="AB187" s="392"/>
      <c r="AC187" s="392"/>
      <c r="AD187" s="392"/>
      <c r="AE187" s="393"/>
      <c r="AF187" s="372"/>
      <c r="AG187" s="372"/>
      <c r="AH187" s="372"/>
      <c r="AI187" s="393"/>
      <c r="AJ187" s="372"/>
      <c r="AK187" s="372"/>
      <c r="AL187" s="372"/>
      <c r="AM187" s="393"/>
      <c r="AN187" s="372"/>
      <c r="AO187" s="372"/>
      <c r="AP187" s="372"/>
      <c r="AQ187" s="395"/>
      <c r="AR187" s="396"/>
      <c r="AS187" s="396"/>
      <c r="AT187" s="397"/>
      <c r="AU187" s="372"/>
      <c r="AV187" s="372"/>
      <c r="AW187" s="372"/>
      <c r="AX187" s="373"/>
      <c r="AY187">
        <f t="shared" si="8"/>
        <v>0</v>
      </c>
    </row>
    <row r="188" spans="1:60" ht="23.25" hidden="1" customHeight="1" x14ac:dyDescent="0.2">
      <c r="A188" s="314"/>
      <c r="B188" s="316"/>
      <c r="C188" s="317"/>
      <c r="D188" s="317"/>
      <c r="E188" s="317"/>
      <c r="F188" s="318"/>
      <c r="G188" s="914"/>
      <c r="H188" s="385"/>
      <c r="I188" s="385"/>
      <c r="J188" s="385"/>
      <c r="K188" s="385"/>
      <c r="L188" s="385"/>
      <c r="M188" s="385"/>
      <c r="N188" s="385"/>
      <c r="O188" s="386"/>
      <c r="P188" s="454"/>
      <c r="Q188" s="454"/>
      <c r="R188" s="454"/>
      <c r="S188" s="454"/>
      <c r="T188" s="454"/>
      <c r="U188" s="454"/>
      <c r="V188" s="454"/>
      <c r="W188" s="454"/>
      <c r="X188" s="455"/>
      <c r="Y188" s="916" t="s">
        <v>50</v>
      </c>
      <c r="Z188" s="789"/>
      <c r="AA188" s="790"/>
      <c r="AB188" s="451"/>
      <c r="AC188" s="451"/>
      <c r="AD188" s="451"/>
      <c r="AE188" s="393"/>
      <c r="AF188" s="372"/>
      <c r="AG188" s="372"/>
      <c r="AH188" s="372"/>
      <c r="AI188" s="393"/>
      <c r="AJ188" s="372"/>
      <c r="AK188" s="372"/>
      <c r="AL188" s="372"/>
      <c r="AM188" s="393"/>
      <c r="AN188" s="372"/>
      <c r="AO188" s="372"/>
      <c r="AP188" s="372"/>
      <c r="AQ188" s="395"/>
      <c r="AR188" s="396"/>
      <c r="AS188" s="396"/>
      <c r="AT188" s="397"/>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915"/>
      <c r="H189" s="387"/>
      <c r="I189" s="387"/>
      <c r="J189" s="387"/>
      <c r="K189" s="387"/>
      <c r="L189" s="387"/>
      <c r="M189" s="387"/>
      <c r="N189" s="387"/>
      <c r="O189" s="388"/>
      <c r="P189" s="456"/>
      <c r="Q189" s="456"/>
      <c r="R189" s="456"/>
      <c r="S189" s="456"/>
      <c r="T189" s="456"/>
      <c r="U189" s="456"/>
      <c r="V189" s="456"/>
      <c r="W189" s="456"/>
      <c r="X189" s="457"/>
      <c r="Y189" s="916" t="s">
        <v>13</v>
      </c>
      <c r="Z189" s="789"/>
      <c r="AA189" s="790"/>
      <c r="AB189" s="917" t="s">
        <v>14</v>
      </c>
      <c r="AC189" s="917"/>
      <c r="AD189" s="917"/>
      <c r="AE189" s="567"/>
      <c r="AF189" s="568"/>
      <c r="AG189" s="568"/>
      <c r="AH189" s="568"/>
      <c r="AI189" s="567"/>
      <c r="AJ189" s="568"/>
      <c r="AK189" s="568"/>
      <c r="AL189" s="568"/>
      <c r="AM189" s="567"/>
      <c r="AN189" s="568"/>
      <c r="AO189" s="568"/>
      <c r="AP189" s="568"/>
      <c r="AQ189" s="395"/>
      <c r="AR189" s="396"/>
      <c r="AS189" s="396"/>
      <c r="AT189" s="397"/>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8" t="s">
        <v>138</v>
      </c>
      <c r="C190" s="459"/>
      <c r="D190" s="459"/>
      <c r="E190" s="459"/>
      <c r="F190" s="460"/>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6" t="s">
        <v>11</v>
      </c>
      <c r="AC190" s="907"/>
      <c r="AD190" s="908"/>
      <c r="AE190" s="419" t="s">
        <v>416</v>
      </c>
      <c r="AF190" s="419"/>
      <c r="AG190" s="419"/>
      <c r="AH190" s="419"/>
      <c r="AI190" s="419" t="s">
        <v>568</v>
      </c>
      <c r="AJ190" s="419"/>
      <c r="AK190" s="419"/>
      <c r="AL190" s="419"/>
      <c r="AM190" s="419" t="s">
        <v>384</v>
      </c>
      <c r="AN190" s="419"/>
      <c r="AO190" s="419"/>
      <c r="AP190" s="419"/>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6"/>
      <c r="AC191" s="490"/>
      <c r="AD191" s="491"/>
      <c r="AE191" s="419"/>
      <c r="AF191" s="419"/>
      <c r="AG191" s="419"/>
      <c r="AH191" s="419"/>
      <c r="AI191" s="419"/>
      <c r="AJ191" s="419"/>
      <c r="AK191" s="419"/>
      <c r="AL191" s="419"/>
      <c r="AM191" s="419"/>
      <c r="AN191" s="419"/>
      <c r="AO191" s="419"/>
      <c r="AP191" s="419"/>
      <c r="AQ191" s="499"/>
      <c r="AR191" s="439"/>
      <c r="AS191" s="437" t="s">
        <v>175</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913"/>
      <c r="H192" s="383"/>
      <c r="I192" s="383"/>
      <c r="J192" s="383"/>
      <c r="K192" s="383"/>
      <c r="L192" s="383"/>
      <c r="M192" s="383"/>
      <c r="N192" s="383"/>
      <c r="O192" s="384"/>
      <c r="P192" s="383"/>
      <c r="Q192" s="452"/>
      <c r="R192" s="452"/>
      <c r="S192" s="452"/>
      <c r="T192" s="452"/>
      <c r="U192" s="452"/>
      <c r="V192" s="452"/>
      <c r="W192" s="452"/>
      <c r="X192" s="453"/>
      <c r="Y192" s="910" t="s">
        <v>57</v>
      </c>
      <c r="Z192" s="911"/>
      <c r="AA192" s="912"/>
      <c r="AB192" s="392"/>
      <c r="AC192" s="392"/>
      <c r="AD192" s="392"/>
      <c r="AE192" s="393"/>
      <c r="AF192" s="372"/>
      <c r="AG192" s="372"/>
      <c r="AH192" s="372"/>
      <c r="AI192" s="393"/>
      <c r="AJ192" s="372"/>
      <c r="AK192" s="372"/>
      <c r="AL192" s="372"/>
      <c r="AM192" s="393"/>
      <c r="AN192" s="372"/>
      <c r="AO192" s="372"/>
      <c r="AP192" s="372"/>
      <c r="AQ192" s="395"/>
      <c r="AR192" s="396"/>
      <c r="AS192" s="396"/>
      <c r="AT192" s="397"/>
      <c r="AU192" s="372"/>
      <c r="AV192" s="372"/>
      <c r="AW192" s="372"/>
      <c r="AX192" s="373"/>
      <c r="AY192">
        <f>$AY$190</f>
        <v>0</v>
      </c>
    </row>
    <row r="193" spans="1:60" ht="23.25" hidden="1" customHeight="1" x14ac:dyDescent="0.2">
      <c r="A193" s="314"/>
      <c r="B193" s="316"/>
      <c r="C193" s="317"/>
      <c r="D193" s="317"/>
      <c r="E193" s="317"/>
      <c r="F193" s="318"/>
      <c r="G193" s="914"/>
      <c r="H193" s="385"/>
      <c r="I193" s="385"/>
      <c r="J193" s="385"/>
      <c r="K193" s="385"/>
      <c r="L193" s="385"/>
      <c r="M193" s="385"/>
      <c r="N193" s="385"/>
      <c r="O193" s="386"/>
      <c r="P193" s="454"/>
      <c r="Q193" s="454"/>
      <c r="R193" s="454"/>
      <c r="S193" s="454"/>
      <c r="T193" s="454"/>
      <c r="U193" s="454"/>
      <c r="V193" s="454"/>
      <c r="W193" s="454"/>
      <c r="X193" s="455"/>
      <c r="Y193" s="916" t="s">
        <v>50</v>
      </c>
      <c r="Z193" s="789"/>
      <c r="AA193" s="790"/>
      <c r="AB193" s="451"/>
      <c r="AC193" s="451"/>
      <c r="AD193" s="451"/>
      <c r="AE193" s="393"/>
      <c r="AF193" s="372"/>
      <c r="AG193" s="372"/>
      <c r="AH193" s="372"/>
      <c r="AI193" s="393"/>
      <c r="AJ193" s="372"/>
      <c r="AK193" s="372"/>
      <c r="AL193" s="372"/>
      <c r="AM193" s="393"/>
      <c r="AN193" s="372"/>
      <c r="AO193" s="372"/>
      <c r="AP193" s="372"/>
      <c r="AQ193" s="395"/>
      <c r="AR193" s="396"/>
      <c r="AS193" s="396"/>
      <c r="AT193" s="397"/>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915"/>
      <c r="H194" s="387"/>
      <c r="I194" s="387"/>
      <c r="J194" s="387"/>
      <c r="K194" s="387"/>
      <c r="L194" s="387"/>
      <c r="M194" s="387"/>
      <c r="N194" s="387"/>
      <c r="O194" s="388"/>
      <c r="P194" s="456"/>
      <c r="Q194" s="456"/>
      <c r="R194" s="456"/>
      <c r="S194" s="456"/>
      <c r="T194" s="456"/>
      <c r="U194" s="456"/>
      <c r="V194" s="456"/>
      <c r="W194" s="456"/>
      <c r="X194" s="457"/>
      <c r="Y194" s="916" t="s">
        <v>13</v>
      </c>
      <c r="Z194" s="789"/>
      <c r="AA194" s="790"/>
      <c r="AB194" s="917" t="s">
        <v>14</v>
      </c>
      <c r="AC194" s="917"/>
      <c r="AD194" s="917"/>
      <c r="AE194" s="567"/>
      <c r="AF194" s="568"/>
      <c r="AG194" s="568"/>
      <c r="AH194" s="568"/>
      <c r="AI194" s="567"/>
      <c r="AJ194" s="568"/>
      <c r="AK194" s="568"/>
      <c r="AL194" s="568"/>
      <c r="AM194" s="567"/>
      <c r="AN194" s="568"/>
      <c r="AO194" s="568"/>
      <c r="AP194" s="568"/>
      <c r="AQ194" s="395"/>
      <c r="AR194" s="396"/>
      <c r="AS194" s="396"/>
      <c r="AT194" s="397"/>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8" t="s">
        <v>138</v>
      </c>
      <c r="C195" s="459"/>
      <c r="D195" s="459"/>
      <c r="E195" s="459"/>
      <c r="F195" s="460"/>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6" t="s">
        <v>11</v>
      </c>
      <c r="AC195" s="907"/>
      <c r="AD195" s="908"/>
      <c r="AE195" s="419" t="s">
        <v>416</v>
      </c>
      <c r="AF195" s="419"/>
      <c r="AG195" s="419"/>
      <c r="AH195" s="419"/>
      <c r="AI195" s="419" t="s">
        <v>568</v>
      </c>
      <c r="AJ195" s="419"/>
      <c r="AK195" s="419"/>
      <c r="AL195" s="419"/>
      <c r="AM195" s="419" t="s">
        <v>384</v>
      </c>
      <c r="AN195" s="419"/>
      <c r="AO195" s="419"/>
      <c r="AP195" s="419"/>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6"/>
      <c r="AC196" s="490"/>
      <c r="AD196" s="491"/>
      <c r="AE196" s="419"/>
      <c r="AF196" s="419"/>
      <c r="AG196" s="419"/>
      <c r="AH196" s="419"/>
      <c r="AI196" s="419"/>
      <c r="AJ196" s="419"/>
      <c r="AK196" s="419"/>
      <c r="AL196" s="419"/>
      <c r="AM196" s="419"/>
      <c r="AN196" s="419"/>
      <c r="AO196" s="419"/>
      <c r="AP196" s="419"/>
      <c r="AQ196" s="499"/>
      <c r="AR196" s="439"/>
      <c r="AS196" s="437" t="s">
        <v>175</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913"/>
      <c r="H197" s="383"/>
      <c r="I197" s="383"/>
      <c r="J197" s="383"/>
      <c r="K197" s="383"/>
      <c r="L197" s="383"/>
      <c r="M197" s="383"/>
      <c r="N197" s="383"/>
      <c r="O197" s="384"/>
      <c r="P197" s="383"/>
      <c r="Q197" s="452"/>
      <c r="R197" s="452"/>
      <c r="S197" s="452"/>
      <c r="T197" s="452"/>
      <c r="U197" s="452"/>
      <c r="V197" s="452"/>
      <c r="W197" s="452"/>
      <c r="X197" s="453"/>
      <c r="Y197" s="910" t="s">
        <v>57</v>
      </c>
      <c r="Z197" s="911"/>
      <c r="AA197" s="912"/>
      <c r="AB197" s="392"/>
      <c r="AC197" s="392"/>
      <c r="AD197" s="392"/>
      <c r="AE197" s="393"/>
      <c r="AF197" s="372"/>
      <c r="AG197" s="372"/>
      <c r="AH197" s="372"/>
      <c r="AI197" s="393"/>
      <c r="AJ197" s="372"/>
      <c r="AK197" s="372"/>
      <c r="AL197" s="372"/>
      <c r="AM197" s="393"/>
      <c r="AN197" s="372"/>
      <c r="AO197" s="372"/>
      <c r="AP197" s="372"/>
      <c r="AQ197" s="395"/>
      <c r="AR197" s="396"/>
      <c r="AS197" s="396"/>
      <c r="AT197" s="397"/>
      <c r="AU197" s="372"/>
      <c r="AV197" s="372"/>
      <c r="AW197" s="372"/>
      <c r="AX197" s="373"/>
      <c r="AY197">
        <f t="shared" ref="AY197:AY199" si="9">$AY$195</f>
        <v>0</v>
      </c>
    </row>
    <row r="198" spans="1:60" ht="23.25" hidden="1" customHeight="1" x14ac:dyDescent="0.2">
      <c r="A198" s="314"/>
      <c r="B198" s="316"/>
      <c r="C198" s="317"/>
      <c r="D198" s="317"/>
      <c r="E198" s="317"/>
      <c r="F198" s="318"/>
      <c r="G198" s="914"/>
      <c r="H198" s="385"/>
      <c r="I198" s="385"/>
      <c r="J198" s="385"/>
      <c r="K198" s="385"/>
      <c r="L198" s="385"/>
      <c r="M198" s="385"/>
      <c r="N198" s="385"/>
      <c r="O198" s="386"/>
      <c r="P198" s="454"/>
      <c r="Q198" s="454"/>
      <c r="R198" s="454"/>
      <c r="S198" s="454"/>
      <c r="T198" s="454"/>
      <c r="U198" s="454"/>
      <c r="V198" s="454"/>
      <c r="W198" s="454"/>
      <c r="X198" s="455"/>
      <c r="Y198" s="916" t="s">
        <v>50</v>
      </c>
      <c r="Z198" s="789"/>
      <c r="AA198" s="790"/>
      <c r="AB198" s="451"/>
      <c r="AC198" s="451"/>
      <c r="AD198" s="451"/>
      <c r="AE198" s="393"/>
      <c r="AF198" s="372"/>
      <c r="AG198" s="372"/>
      <c r="AH198" s="372"/>
      <c r="AI198" s="393"/>
      <c r="AJ198" s="372"/>
      <c r="AK198" s="372"/>
      <c r="AL198" s="372"/>
      <c r="AM198" s="393"/>
      <c r="AN198" s="372"/>
      <c r="AO198" s="372"/>
      <c r="AP198" s="372"/>
      <c r="AQ198" s="395"/>
      <c r="AR198" s="396"/>
      <c r="AS198" s="396"/>
      <c r="AT198" s="397"/>
      <c r="AU198" s="372"/>
      <c r="AV198" s="372"/>
      <c r="AW198" s="372"/>
      <c r="AX198" s="373"/>
      <c r="AY198">
        <f t="shared" si="9"/>
        <v>0</v>
      </c>
      <c r="AZ198" s="10"/>
      <c r="BA198" s="10"/>
      <c r="BB198" s="10"/>
      <c r="BC198" s="10"/>
    </row>
    <row r="199" spans="1:60" ht="23.25" hidden="1" customHeight="1" thickBot="1" x14ac:dyDescent="0.25">
      <c r="A199" s="315"/>
      <c r="B199" s="903"/>
      <c r="C199" s="904"/>
      <c r="D199" s="904"/>
      <c r="E199" s="904"/>
      <c r="F199" s="905"/>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9" t="s">
        <v>416</v>
      </c>
      <c r="AF200" s="419"/>
      <c r="AG200" s="419"/>
      <c r="AH200" s="419"/>
      <c r="AI200" s="419" t="s">
        <v>568</v>
      </c>
      <c r="AJ200" s="419"/>
      <c r="AK200" s="419"/>
      <c r="AL200" s="419"/>
      <c r="AM200" s="419" t="s">
        <v>384</v>
      </c>
      <c r="AN200" s="419"/>
      <c r="AO200" s="419"/>
      <c r="AP200" s="419"/>
      <c r="AQ200" s="494" t="s">
        <v>174</v>
      </c>
      <c r="AR200" s="495"/>
      <c r="AS200" s="495"/>
      <c r="AT200" s="496"/>
      <c r="AU200" s="546" t="s">
        <v>128</v>
      </c>
      <c r="AV200" s="546"/>
      <c r="AW200" s="546"/>
      <c r="AX200" s="547"/>
      <c r="AY200">
        <f>COUNTA($H$202)</f>
        <v>0</v>
      </c>
    </row>
    <row r="201" spans="1:60" ht="18.75" hidden="1"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9"/>
      <c r="AF201" s="419"/>
      <c r="AG201" s="419"/>
      <c r="AH201" s="419"/>
      <c r="AI201" s="419"/>
      <c r="AJ201" s="419"/>
      <c r="AK201" s="419"/>
      <c r="AL201" s="419"/>
      <c r="AM201" s="419"/>
      <c r="AN201" s="419"/>
      <c r="AO201" s="419"/>
      <c r="AP201" s="419"/>
      <c r="AQ201" s="435"/>
      <c r="AR201" s="436"/>
      <c r="AS201" s="437" t="s">
        <v>175</v>
      </c>
      <c r="AT201" s="438"/>
      <c r="AU201" s="439"/>
      <c r="AV201" s="439"/>
      <c r="AW201" s="548" t="s">
        <v>166</v>
      </c>
      <c r="AX201" s="549"/>
      <c r="AY201">
        <f t="shared" ref="AY201:AY207" si="10">$AY$200</f>
        <v>0</v>
      </c>
    </row>
    <row r="202" spans="1:60" ht="23.25" hidden="1" customHeight="1" x14ac:dyDescent="0.2">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3"/>
      <c r="AF202" s="372"/>
      <c r="AG202" s="372"/>
      <c r="AH202" s="372"/>
      <c r="AI202" s="393"/>
      <c r="AJ202" s="372"/>
      <c r="AK202" s="372"/>
      <c r="AL202" s="372"/>
      <c r="AM202" s="393"/>
      <c r="AN202" s="372"/>
      <c r="AO202" s="372"/>
      <c r="AP202" s="372"/>
      <c r="AQ202" s="393"/>
      <c r="AR202" s="372"/>
      <c r="AS202" s="372"/>
      <c r="AT202" s="565"/>
      <c r="AU202" s="372"/>
      <c r="AV202" s="372"/>
      <c r="AW202" s="372"/>
      <c r="AX202" s="373"/>
      <c r="AY202">
        <f t="shared" si="10"/>
        <v>0</v>
      </c>
    </row>
    <row r="203" spans="1:60" ht="23.25" hidden="1"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93"/>
      <c r="AF203" s="372"/>
      <c r="AG203" s="372"/>
      <c r="AH203" s="372"/>
      <c r="AI203" s="393"/>
      <c r="AJ203" s="372"/>
      <c r="AK203" s="372"/>
      <c r="AL203" s="372"/>
      <c r="AM203" s="393"/>
      <c r="AN203" s="372"/>
      <c r="AO203" s="372"/>
      <c r="AP203" s="372"/>
      <c r="AQ203" s="393"/>
      <c r="AR203" s="372"/>
      <c r="AS203" s="372"/>
      <c r="AT203" s="565"/>
      <c r="AU203" s="372"/>
      <c r="AV203" s="372"/>
      <c r="AW203" s="372"/>
      <c r="AX203" s="373"/>
      <c r="AY203">
        <f t="shared" si="10"/>
        <v>0</v>
      </c>
    </row>
    <row r="204" spans="1:60" ht="23.25" hidden="1"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93"/>
      <c r="AR204" s="372"/>
      <c r="AS204" s="372"/>
      <c r="AT204" s="565"/>
      <c r="AU204" s="372"/>
      <c r="AV204" s="372"/>
      <c r="AW204" s="372"/>
      <c r="AX204" s="373"/>
      <c r="AY204">
        <f t="shared" si="10"/>
        <v>0</v>
      </c>
    </row>
    <row r="205" spans="1:60" ht="23.25" hidden="1" customHeight="1" x14ac:dyDescent="0.2">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3"/>
      <c r="AF205" s="372"/>
      <c r="AG205" s="372"/>
      <c r="AH205" s="372"/>
      <c r="AI205" s="393"/>
      <c r="AJ205" s="372"/>
      <c r="AK205" s="372"/>
      <c r="AL205" s="372"/>
      <c r="AM205" s="393"/>
      <c r="AN205" s="372"/>
      <c r="AO205" s="372"/>
      <c r="AP205" s="372"/>
      <c r="AQ205" s="393"/>
      <c r="AR205" s="372"/>
      <c r="AS205" s="372"/>
      <c r="AT205" s="565"/>
      <c r="AU205" s="372"/>
      <c r="AV205" s="372"/>
      <c r="AW205" s="372"/>
      <c r="AX205" s="373"/>
      <c r="AY205">
        <f t="shared" si="10"/>
        <v>0</v>
      </c>
    </row>
    <row r="206" spans="1:60" ht="23.25" hidden="1"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93"/>
      <c r="AF206" s="372"/>
      <c r="AG206" s="372"/>
      <c r="AH206" s="372"/>
      <c r="AI206" s="393"/>
      <c r="AJ206" s="372"/>
      <c r="AK206" s="372"/>
      <c r="AL206" s="372"/>
      <c r="AM206" s="393"/>
      <c r="AN206" s="372"/>
      <c r="AO206" s="372"/>
      <c r="AP206" s="372"/>
      <c r="AQ206" s="393"/>
      <c r="AR206" s="372"/>
      <c r="AS206" s="372"/>
      <c r="AT206" s="565"/>
      <c r="AU206" s="372"/>
      <c r="AV206" s="372"/>
      <c r="AW206" s="372"/>
      <c r="AX206" s="373"/>
      <c r="AY206">
        <f t="shared" si="10"/>
        <v>0</v>
      </c>
    </row>
    <row r="207" spans="1:60" ht="23.25" hidden="1"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93"/>
      <c r="AR207" s="372"/>
      <c r="AS207" s="372"/>
      <c r="AT207" s="565"/>
      <c r="AU207" s="372"/>
      <c r="AV207" s="372"/>
      <c r="AW207" s="372"/>
      <c r="AX207" s="373"/>
      <c r="AY207">
        <f t="shared" si="10"/>
        <v>0</v>
      </c>
    </row>
    <row r="208" spans="1:60" ht="18.75" hidden="1" customHeight="1" x14ac:dyDescent="0.2">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416</v>
      </c>
      <c r="AF208" s="136"/>
      <c r="AG208" s="136"/>
      <c r="AH208" s="136"/>
      <c r="AI208" s="419" t="s">
        <v>568</v>
      </c>
      <c r="AJ208" s="419"/>
      <c r="AK208" s="419"/>
      <c r="AL208" s="419"/>
      <c r="AM208" s="419" t="s">
        <v>384</v>
      </c>
      <c r="AN208" s="419"/>
      <c r="AO208" s="419"/>
      <c r="AP208" s="419"/>
      <c r="AQ208" s="494" t="s">
        <v>174</v>
      </c>
      <c r="AR208" s="495"/>
      <c r="AS208" s="495"/>
      <c r="AT208" s="496"/>
      <c r="AU208" s="589" t="s">
        <v>128</v>
      </c>
      <c r="AV208" s="590"/>
      <c r="AW208" s="590"/>
      <c r="AX208" s="591"/>
      <c r="AY208">
        <f>COUNTA($H$210)</f>
        <v>0</v>
      </c>
    </row>
    <row r="209" spans="1:51" ht="18.75" hidden="1" customHeight="1" x14ac:dyDescent="0.2">
      <c r="A209" s="569"/>
      <c r="B209" s="570"/>
      <c r="C209" s="570"/>
      <c r="D209" s="570"/>
      <c r="E209" s="570"/>
      <c r="F209" s="571"/>
      <c r="G209" s="597"/>
      <c r="H209" s="437"/>
      <c r="I209" s="437"/>
      <c r="J209" s="437"/>
      <c r="K209" s="437"/>
      <c r="L209" s="437"/>
      <c r="M209" s="437"/>
      <c r="N209" s="437"/>
      <c r="O209" s="438"/>
      <c r="P209" s="598"/>
      <c r="Q209" s="437"/>
      <c r="R209" s="437"/>
      <c r="S209" s="437"/>
      <c r="T209" s="437"/>
      <c r="U209" s="437"/>
      <c r="V209" s="437"/>
      <c r="W209" s="437"/>
      <c r="X209" s="438"/>
      <c r="Y209" s="602"/>
      <c r="Z209" s="603"/>
      <c r="AA209" s="604"/>
      <c r="AB209" s="328"/>
      <c r="AC209" s="324"/>
      <c r="AD209" s="325"/>
      <c r="AE209" s="136"/>
      <c r="AF209" s="136"/>
      <c r="AG209" s="136"/>
      <c r="AH209" s="136"/>
      <c r="AI209" s="419"/>
      <c r="AJ209" s="419"/>
      <c r="AK209" s="419"/>
      <c r="AL209" s="419"/>
      <c r="AM209" s="419"/>
      <c r="AN209" s="419"/>
      <c r="AO209" s="419"/>
      <c r="AP209" s="419"/>
      <c r="AQ209" s="435"/>
      <c r="AR209" s="436"/>
      <c r="AS209" s="437" t="s">
        <v>175</v>
      </c>
      <c r="AT209" s="438"/>
      <c r="AU209" s="435"/>
      <c r="AV209" s="436"/>
      <c r="AW209" s="437" t="s">
        <v>166</v>
      </c>
      <c r="AX209" s="592"/>
      <c r="AY209">
        <f>$AY$208</f>
        <v>0</v>
      </c>
    </row>
    <row r="210" spans="1:51" ht="23.25" hidden="1" customHeight="1" x14ac:dyDescent="0.2">
      <c r="A210" s="569"/>
      <c r="B210" s="570"/>
      <c r="C210" s="570"/>
      <c r="D210" s="570"/>
      <c r="E210" s="570"/>
      <c r="F210" s="571"/>
      <c r="G210" s="605" t="s">
        <v>176</v>
      </c>
      <c r="H210" s="383"/>
      <c r="I210" s="383"/>
      <c r="J210" s="383"/>
      <c r="K210" s="383"/>
      <c r="L210" s="383"/>
      <c r="M210" s="383"/>
      <c r="N210" s="383"/>
      <c r="O210" s="384"/>
      <c r="P210" s="383"/>
      <c r="Q210" s="383"/>
      <c r="R210" s="383"/>
      <c r="S210" s="383"/>
      <c r="T210" s="383"/>
      <c r="U210" s="383"/>
      <c r="V210" s="383"/>
      <c r="W210" s="383"/>
      <c r="X210" s="384"/>
      <c r="Y210" s="608" t="s">
        <v>12</v>
      </c>
      <c r="Z210" s="609"/>
      <c r="AA210" s="610"/>
      <c r="AB210" s="618"/>
      <c r="AC210" s="618"/>
      <c r="AD210" s="618"/>
      <c r="AE210" s="395"/>
      <c r="AF210" s="396"/>
      <c r="AG210" s="396"/>
      <c r="AH210" s="396"/>
      <c r="AI210" s="395"/>
      <c r="AJ210" s="396"/>
      <c r="AK210" s="396"/>
      <c r="AL210" s="396"/>
      <c r="AM210" s="395"/>
      <c r="AN210" s="396"/>
      <c r="AO210" s="396"/>
      <c r="AP210" s="396"/>
      <c r="AQ210" s="395"/>
      <c r="AR210" s="396"/>
      <c r="AS210" s="396"/>
      <c r="AT210" s="397"/>
      <c r="AU210" s="372"/>
      <c r="AV210" s="372"/>
      <c r="AW210" s="372"/>
      <c r="AX210" s="373"/>
      <c r="AY210">
        <f>$AY$208</f>
        <v>0</v>
      </c>
    </row>
    <row r="211" spans="1:51" ht="23.25" hidden="1" customHeight="1" x14ac:dyDescent="0.2">
      <c r="A211" s="569"/>
      <c r="B211" s="570"/>
      <c r="C211" s="570"/>
      <c r="D211" s="570"/>
      <c r="E211" s="570"/>
      <c r="F211" s="571"/>
      <c r="G211" s="606"/>
      <c r="H211" s="385"/>
      <c r="I211" s="385"/>
      <c r="J211" s="385"/>
      <c r="K211" s="385"/>
      <c r="L211" s="385"/>
      <c r="M211" s="385"/>
      <c r="N211" s="385"/>
      <c r="O211" s="386"/>
      <c r="P211" s="385"/>
      <c r="Q211" s="385"/>
      <c r="R211" s="385"/>
      <c r="S211" s="385"/>
      <c r="T211" s="385"/>
      <c r="U211" s="385"/>
      <c r="V211" s="385"/>
      <c r="W211" s="385"/>
      <c r="X211" s="386"/>
      <c r="Y211" s="614" t="s">
        <v>50</v>
      </c>
      <c r="Z211" s="615"/>
      <c r="AA211" s="616"/>
      <c r="AB211" s="617"/>
      <c r="AC211" s="617"/>
      <c r="AD211" s="617"/>
      <c r="AE211" s="395"/>
      <c r="AF211" s="396"/>
      <c r="AG211" s="396"/>
      <c r="AH211" s="396"/>
      <c r="AI211" s="395"/>
      <c r="AJ211" s="396"/>
      <c r="AK211" s="396"/>
      <c r="AL211" s="396"/>
      <c r="AM211" s="395"/>
      <c r="AN211" s="396"/>
      <c r="AO211" s="396"/>
      <c r="AP211" s="396"/>
      <c r="AQ211" s="395"/>
      <c r="AR211" s="396"/>
      <c r="AS211" s="396"/>
      <c r="AT211" s="397"/>
      <c r="AU211" s="372"/>
      <c r="AV211" s="372"/>
      <c r="AW211" s="372"/>
      <c r="AX211" s="373"/>
      <c r="AY211">
        <f>$AY$208</f>
        <v>0</v>
      </c>
    </row>
    <row r="212" spans="1:51" ht="23.25" hidden="1" customHeight="1" x14ac:dyDescent="0.2">
      <c r="A212" s="569"/>
      <c r="B212" s="570"/>
      <c r="C212" s="570"/>
      <c r="D212" s="570"/>
      <c r="E212" s="570"/>
      <c r="F212" s="571"/>
      <c r="G212" s="607"/>
      <c r="H212" s="387"/>
      <c r="I212" s="387"/>
      <c r="J212" s="387"/>
      <c r="K212" s="387"/>
      <c r="L212" s="387"/>
      <c r="M212" s="387"/>
      <c r="N212" s="387"/>
      <c r="O212" s="388"/>
      <c r="P212" s="385"/>
      <c r="Q212" s="385"/>
      <c r="R212" s="385"/>
      <c r="S212" s="385"/>
      <c r="T212" s="385"/>
      <c r="U212" s="385"/>
      <c r="V212" s="385"/>
      <c r="W212" s="385"/>
      <c r="X212" s="386"/>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5"/>
      <c r="AR212" s="396"/>
      <c r="AS212" s="396"/>
      <c r="AT212" s="397"/>
      <c r="AU212" s="372"/>
      <c r="AV212" s="372"/>
      <c r="AW212" s="372"/>
      <c r="AX212" s="373"/>
      <c r="AY212">
        <f>$AY$208</f>
        <v>0</v>
      </c>
    </row>
    <row r="213" spans="1:51" ht="69.75" hidden="1" customHeight="1" x14ac:dyDescent="0.2">
      <c r="A213" s="648" t="s">
        <v>621</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5">
      <c r="A214" s="506" t="s">
        <v>576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t="s">
        <v>231</v>
      </c>
      <c r="AS214" s="664"/>
      <c r="AT214" s="665"/>
      <c r="AU214" s="665"/>
      <c r="AV214" s="665"/>
      <c r="AW214" s="665"/>
      <c r="AX214" s="666"/>
      <c r="AY214">
        <f>COUNTIF($AR$214,"☑")</f>
        <v>0</v>
      </c>
    </row>
    <row r="215" spans="1:51" ht="45" customHeight="1" x14ac:dyDescent="0.2">
      <c r="A215" s="654" t="s">
        <v>283</v>
      </c>
      <c r="B215" s="655"/>
      <c r="C215" s="657" t="s">
        <v>178</v>
      </c>
      <c r="D215" s="655"/>
      <c r="E215" s="658" t="s">
        <v>194</v>
      </c>
      <c r="F215" s="659"/>
      <c r="G215" s="660" t="s">
        <v>284</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2">
      <c r="A216" s="656"/>
      <c r="B216" s="644"/>
      <c r="C216" s="643"/>
      <c r="D216" s="644"/>
      <c r="E216" s="458" t="s">
        <v>193</v>
      </c>
      <c r="F216" s="460"/>
      <c r="G216" s="138" t="s">
        <v>677</v>
      </c>
      <c r="H216" s="139"/>
      <c r="I216" s="139"/>
      <c r="J216" s="139"/>
      <c r="K216" s="139"/>
      <c r="L216" s="139"/>
      <c r="M216" s="139"/>
      <c r="N216" s="139"/>
      <c r="O216" s="139"/>
      <c r="P216" s="139"/>
      <c r="Q216" s="139"/>
      <c r="R216" s="139"/>
      <c r="S216" s="139"/>
      <c r="T216" s="139"/>
      <c r="U216" s="139"/>
      <c r="V216" s="140"/>
      <c r="W216" s="632" t="s">
        <v>584</v>
      </c>
      <c r="X216" s="633"/>
      <c r="Y216" s="633"/>
      <c r="Z216" s="633"/>
      <c r="AA216" s="634"/>
      <c r="AB216" s="635" t="s">
        <v>674</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2">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585</v>
      </c>
      <c r="X217" s="639"/>
      <c r="Y217" s="639"/>
      <c r="Z217" s="639"/>
      <c r="AA217" s="640"/>
      <c r="AB217" s="635" t="s">
        <v>675</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thickBot="1" x14ac:dyDescent="0.25">
      <c r="A218" s="656"/>
      <c r="B218" s="644"/>
      <c r="C218" s="641" t="s">
        <v>597</v>
      </c>
      <c r="D218" s="642"/>
      <c r="E218" s="458" t="s">
        <v>279</v>
      </c>
      <c r="F218" s="460"/>
      <c r="G218" s="622" t="s">
        <v>181</v>
      </c>
      <c r="H218" s="623"/>
      <c r="I218" s="623"/>
      <c r="J218" s="645" t="s">
        <v>614</v>
      </c>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hidden="1" customHeight="1" x14ac:dyDescent="0.2">
      <c r="A219" s="656"/>
      <c r="B219" s="644"/>
      <c r="C219" s="643"/>
      <c r="D219" s="644"/>
      <c r="E219" s="316"/>
      <c r="F219" s="318"/>
      <c r="G219" s="622" t="s">
        <v>598</v>
      </c>
      <c r="H219" s="623"/>
      <c r="I219" s="623"/>
      <c r="J219" s="623"/>
      <c r="K219" s="623"/>
      <c r="L219" s="623"/>
      <c r="M219" s="623"/>
      <c r="N219" s="623"/>
      <c r="O219" s="623"/>
      <c r="P219" s="623"/>
      <c r="Q219" s="623"/>
      <c r="R219" s="623"/>
      <c r="S219" s="623"/>
      <c r="T219" s="623"/>
      <c r="U219" s="619"/>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hidden="1" customHeight="1" thickBot="1" x14ac:dyDescent="0.25">
      <c r="A220" s="656"/>
      <c r="B220" s="644"/>
      <c r="C220" s="643"/>
      <c r="D220" s="644"/>
      <c r="E220" s="319"/>
      <c r="F220" s="321"/>
      <c r="G220" s="622" t="s">
        <v>585</v>
      </c>
      <c r="H220" s="623"/>
      <c r="I220" s="623"/>
      <c r="J220" s="623"/>
      <c r="K220" s="623"/>
      <c r="L220" s="623"/>
      <c r="M220" s="623"/>
      <c r="N220" s="623"/>
      <c r="O220" s="623"/>
      <c r="P220" s="623"/>
      <c r="Q220" s="623"/>
      <c r="R220" s="623"/>
      <c r="S220" s="623"/>
      <c r="T220" s="623"/>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27" customHeight="1" x14ac:dyDescent="0.2">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642</v>
      </c>
      <c r="AE223" s="710"/>
      <c r="AF223" s="710"/>
      <c r="AG223" s="711" t="s">
        <v>644</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x14ac:dyDescent="0.2">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642</v>
      </c>
      <c r="AE224" s="691"/>
      <c r="AF224" s="691"/>
      <c r="AG224" s="717" t="s">
        <v>645</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x14ac:dyDescent="0.2">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642</v>
      </c>
      <c r="AE225" s="724"/>
      <c r="AF225" s="724"/>
      <c r="AG225" s="681" t="s">
        <v>646</v>
      </c>
      <c r="AH225" s="385"/>
      <c r="AI225" s="385"/>
      <c r="AJ225" s="385"/>
      <c r="AK225" s="385"/>
      <c r="AL225" s="385"/>
      <c r="AM225" s="385"/>
      <c r="AN225" s="385"/>
      <c r="AO225" s="385"/>
      <c r="AP225" s="385"/>
      <c r="AQ225" s="385"/>
      <c r="AR225" s="385"/>
      <c r="AS225" s="385"/>
      <c r="AT225" s="385"/>
      <c r="AU225" s="385"/>
      <c r="AV225" s="385"/>
      <c r="AW225" s="385"/>
      <c r="AX225" s="682"/>
    </row>
    <row r="226" spans="1:50" ht="27" customHeight="1" x14ac:dyDescent="0.2">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648</v>
      </c>
      <c r="AE226" s="678"/>
      <c r="AF226" s="678"/>
      <c r="AG226" s="679" t="s">
        <v>647</v>
      </c>
      <c r="AH226" s="383"/>
      <c r="AI226" s="383"/>
      <c r="AJ226" s="383"/>
      <c r="AK226" s="383"/>
      <c r="AL226" s="383"/>
      <c r="AM226" s="383"/>
      <c r="AN226" s="383"/>
      <c r="AO226" s="383"/>
      <c r="AP226" s="383"/>
      <c r="AQ226" s="383"/>
      <c r="AR226" s="383"/>
      <c r="AS226" s="383"/>
      <c r="AT226" s="383"/>
      <c r="AU226" s="383"/>
      <c r="AV226" s="383"/>
      <c r="AW226" s="383"/>
      <c r="AX226" s="680"/>
    </row>
    <row r="227" spans="1:50" ht="35.25" customHeight="1" x14ac:dyDescent="0.2">
      <c r="A227" s="668"/>
      <c r="B227" s="669"/>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649</v>
      </c>
      <c r="AE227" s="691"/>
      <c r="AF227" s="692"/>
      <c r="AG227" s="681"/>
      <c r="AH227" s="385"/>
      <c r="AI227" s="385"/>
      <c r="AJ227" s="385"/>
      <c r="AK227" s="385"/>
      <c r="AL227" s="385"/>
      <c r="AM227" s="385"/>
      <c r="AN227" s="385"/>
      <c r="AO227" s="385"/>
      <c r="AP227" s="385"/>
      <c r="AQ227" s="385"/>
      <c r="AR227" s="385"/>
      <c r="AS227" s="385"/>
      <c r="AT227" s="385"/>
      <c r="AU227" s="385"/>
      <c r="AV227" s="385"/>
      <c r="AW227" s="385"/>
      <c r="AX227" s="682"/>
    </row>
    <row r="228" spans="1:50" ht="26.25" customHeight="1" x14ac:dyDescent="0.2">
      <c r="A228" s="668"/>
      <c r="B228" s="669"/>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649</v>
      </c>
      <c r="AE228" s="697"/>
      <c r="AF228" s="697"/>
      <c r="AG228" s="681"/>
      <c r="AH228" s="385"/>
      <c r="AI228" s="385"/>
      <c r="AJ228" s="385"/>
      <c r="AK228" s="385"/>
      <c r="AL228" s="385"/>
      <c r="AM228" s="385"/>
      <c r="AN228" s="385"/>
      <c r="AO228" s="385"/>
      <c r="AP228" s="385"/>
      <c r="AQ228" s="385"/>
      <c r="AR228" s="385"/>
      <c r="AS228" s="385"/>
      <c r="AT228" s="385"/>
      <c r="AU228" s="385"/>
      <c r="AV228" s="385"/>
      <c r="AW228" s="385"/>
      <c r="AX228" s="682"/>
    </row>
    <row r="229" spans="1:50" ht="26.25" customHeight="1" x14ac:dyDescent="0.2">
      <c r="A229" s="668"/>
      <c r="B229" s="670"/>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648</v>
      </c>
      <c r="AE229" s="743"/>
      <c r="AF229" s="743"/>
      <c r="AG229" s="744"/>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2">
      <c r="A230" s="668"/>
      <c r="B230" s="670"/>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642</v>
      </c>
      <c r="AE230" s="691"/>
      <c r="AF230" s="691"/>
      <c r="AG230" s="717" t="s">
        <v>650</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2">
      <c r="A231" s="668"/>
      <c r="B231" s="670"/>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648</v>
      </c>
      <c r="AE231" s="691"/>
      <c r="AF231" s="691"/>
      <c r="AG231" s="717"/>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2">
      <c r="A232" s="668"/>
      <c r="B232" s="670"/>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642</v>
      </c>
      <c r="AE232" s="691"/>
      <c r="AF232" s="691"/>
      <c r="AG232" s="717" t="s">
        <v>651</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2">
      <c r="A233" s="668"/>
      <c r="B233" s="670"/>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648</v>
      </c>
      <c r="AE233" s="724"/>
      <c r="AF233" s="724"/>
      <c r="AG233" s="739"/>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2">
      <c r="A234" s="668"/>
      <c r="B234" s="670"/>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648</v>
      </c>
      <c r="AE234" s="691"/>
      <c r="AF234" s="692"/>
      <c r="AG234" s="717"/>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x14ac:dyDescent="0.2">
      <c r="A235" s="671"/>
      <c r="B235" s="672"/>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642</v>
      </c>
      <c r="AE235" s="732"/>
      <c r="AF235" s="733"/>
      <c r="AG235" s="734" t="s">
        <v>652</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2">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642</v>
      </c>
      <c r="AE236" s="743"/>
      <c r="AF236" s="753"/>
      <c r="AG236" s="744" t="s">
        <v>653</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2">
      <c r="A237" s="668"/>
      <c r="B237" s="670"/>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642</v>
      </c>
      <c r="AE237" s="758"/>
      <c r="AF237" s="758"/>
      <c r="AG237" s="717" t="s">
        <v>654</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2">
      <c r="A238" s="668"/>
      <c r="B238" s="670"/>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642</v>
      </c>
      <c r="AE238" s="691"/>
      <c r="AF238" s="691"/>
      <c r="AG238" s="717" t="s">
        <v>655</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2">
      <c r="A239" s="671"/>
      <c r="B239" s="672"/>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642</v>
      </c>
      <c r="AE239" s="691"/>
      <c r="AF239" s="691"/>
      <c r="AG239" s="747" t="s">
        <v>656</v>
      </c>
      <c r="AH239" s="387"/>
      <c r="AI239" s="387"/>
      <c r="AJ239" s="387"/>
      <c r="AK239" s="387"/>
      <c r="AL239" s="387"/>
      <c r="AM239" s="387"/>
      <c r="AN239" s="387"/>
      <c r="AO239" s="387"/>
      <c r="AP239" s="387"/>
      <c r="AQ239" s="387"/>
      <c r="AR239" s="387"/>
      <c r="AS239" s="387"/>
      <c r="AT239" s="387"/>
      <c r="AU239" s="387"/>
      <c r="AV239" s="387"/>
      <c r="AW239" s="387"/>
      <c r="AX239" s="748"/>
    </row>
    <row r="240" spans="1:50" ht="41.25" customHeight="1" x14ac:dyDescent="0.2">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4"/>
      <c r="AD240" s="677" t="s">
        <v>648</v>
      </c>
      <c r="AE240" s="678"/>
      <c r="AF240" s="770"/>
      <c r="AG240" s="679"/>
      <c r="AH240" s="383"/>
      <c r="AI240" s="383"/>
      <c r="AJ240" s="383"/>
      <c r="AK240" s="383"/>
      <c r="AL240" s="383"/>
      <c r="AM240" s="383"/>
      <c r="AN240" s="383"/>
      <c r="AO240" s="383"/>
      <c r="AP240" s="383"/>
      <c r="AQ240" s="383"/>
      <c r="AR240" s="383"/>
      <c r="AS240" s="383"/>
      <c r="AT240" s="383"/>
      <c r="AU240" s="383"/>
      <c r="AV240" s="383"/>
      <c r="AW240" s="383"/>
      <c r="AX240" s="680"/>
    </row>
    <row r="241" spans="1:50" ht="19.649999999999999" customHeight="1" x14ac:dyDescent="0.2">
      <c r="A241" s="764"/>
      <c r="B241" s="765"/>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1"/>
      <c r="AH241" s="385"/>
      <c r="AI241" s="385"/>
      <c r="AJ241" s="385"/>
      <c r="AK241" s="385"/>
      <c r="AL241" s="385"/>
      <c r="AM241" s="385"/>
      <c r="AN241" s="385"/>
      <c r="AO241" s="385"/>
      <c r="AP241" s="385"/>
      <c r="AQ241" s="385"/>
      <c r="AR241" s="385"/>
      <c r="AS241" s="385"/>
      <c r="AT241" s="385"/>
      <c r="AU241" s="385"/>
      <c r="AV241" s="385"/>
      <c r="AW241" s="385"/>
      <c r="AX241" s="682"/>
    </row>
    <row r="242" spans="1:50" ht="24.75" customHeight="1" x14ac:dyDescent="0.2">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1"/>
      <c r="AH242" s="385"/>
      <c r="AI242" s="385"/>
      <c r="AJ242" s="385"/>
      <c r="AK242" s="385"/>
      <c r="AL242" s="385"/>
      <c r="AM242" s="385"/>
      <c r="AN242" s="385"/>
      <c r="AO242" s="385"/>
      <c r="AP242" s="385"/>
      <c r="AQ242" s="385"/>
      <c r="AR242" s="385"/>
      <c r="AS242" s="385"/>
      <c r="AT242" s="385"/>
      <c r="AU242" s="385"/>
      <c r="AV242" s="385"/>
      <c r="AW242" s="385"/>
      <c r="AX242" s="682"/>
    </row>
    <row r="243" spans="1:50" ht="24.75" customHeight="1" x14ac:dyDescent="0.2">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1"/>
      <c r="AH243" s="385"/>
      <c r="AI243" s="385"/>
      <c r="AJ243" s="385"/>
      <c r="AK243" s="385"/>
      <c r="AL243" s="385"/>
      <c r="AM243" s="385"/>
      <c r="AN243" s="385"/>
      <c r="AO243" s="385"/>
      <c r="AP243" s="385"/>
      <c r="AQ243" s="385"/>
      <c r="AR243" s="385"/>
      <c r="AS243" s="385"/>
      <c r="AT243" s="385"/>
      <c r="AU243" s="385"/>
      <c r="AV243" s="385"/>
      <c r="AW243" s="385"/>
      <c r="AX243" s="682"/>
    </row>
    <row r="244" spans="1:50" ht="24.75" customHeight="1" x14ac:dyDescent="0.2">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1"/>
      <c r="AH244" s="385"/>
      <c r="AI244" s="385"/>
      <c r="AJ244" s="385"/>
      <c r="AK244" s="385"/>
      <c r="AL244" s="385"/>
      <c r="AM244" s="385"/>
      <c r="AN244" s="385"/>
      <c r="AO244" s="385"/>
      <c r="AP244" s="385"/>
      <c r="AQ244" s="385"/>
      <c r="AR244" s="385"/>
      <c r="AS244" s="385"/>
      <c r="AT244" s="385"/>
      <c r="AU244" s="385"/>
      <c r="AV244" s="385"/>
      <c r="AW244" s="385"/>
      <c r="AX244" s="682"/>
    </row>
    <row r="245" spans="1:50" ht="24.75" customHeight="1" x14ac:dyDescent="0.2">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1"/>
      <c r="AH245" s="385"/>
      <c r="AI245" s="385"/>
      <c r="AJ245" s="385"/>
      <c r="AK245" s="385"/>
      <c r="AL245" s="385"/>
      <c r="AM245" s="385"/>
      <c r="AN245" s="385"/>
      <c r="AO245" s="385"/>
      <c r="AP245" s="385"/>
      <c r="AQ245" s="385"/>
      <c r="AR245" s="385"/>
      <c r="AS245" s="385"/>
      <c r="AT245" s="385"/>
      <c r="AU245" s="385"/>
      <c r="AV245" s="385"/>
      <c r="AW245" s="385"/>
      <c r="AX245" s="682"/>
    </row>
    <row r="246" spans="1:50" ht="24.75" customHeight="1" x14ac:dyDescent="0.2">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7"/>
      <c r="AH246" s="387"/>
      <c r="AI246" s="387"/>
      <c r="AJ246" s="387"/>
      <c r="AK246" s="387"/>
      <c r="AL246" s="387"/>
      <c r="AM246" s="387"/>
      <c r="AN246" s="387"/>
      <c r="AO246" s="387"/>
      <c r="AP246" s="387"/>
      <c r="AQ246" s="387"/>
      <c r="AR246" s="387"/>
      <c r="AS246" s="387"/>
      <c r="AT246" s="387"/>
      <c r="AU246" s="387"/>
      <c r="AV246" s="387"/>
      <c r="AW246" s="387"/>
      <c r="AX246" s="748"/>
    </row>
    <row r="247" spans="1:50" ht="67.5" customHeight="1" x14ac:dyDescent="0.2">
      <c r="A247" s="122" t="s">
        <v>45</v>
      </c>
      <c r="B247" s="123"/>
      <c r="C247" s="126" t="s">
        <v>49</v>
      </c>
      <c r="D247" s="127"/>
      <c r="E247" s="127"/>
      <c r="F247" s="128"/>
      <c r="G247" s="129" t="s">
        <v>657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131</v>
      </c>
      <c r="B252" s="119"/>
      <c r="C252" s="119"/>
      <c r="D252" s="119"/>
      <c r="E252" s="120"/>
      <c r="F252" s="121" t="s">
        <v>679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8" t="s">
        <v>680</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2">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5">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2">
      <c r="A258" s="788" t="s">
        <v>277</v>
      </c>
      <c r="B258" s="789"/>
      <c r="C258" s="789"/>
      <c r="D258" s="790"/>
      <c r="E258" s="774" t="s">
        <v>634</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2">
      <c r="A259" s="136" t="s">
        <v>276</v>
      </c>
      <c r="B259" s="136"/>
      <c r="C259" s="136"/>
      <c r="D259" s="136"/>
      <c r="E259" s="774" t="s">
        <v>635</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2">
      <c r="A260" s="136" t="s">
        <v>275</v>
      </c>
      <c r="B260" s="136"/>
      <c r="C260" s="136"/>
      <c r="D260" s="136"/>
      <c r="E260" s="774" t="s">
        <v>636</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2">
      <c r="A261" s="136" t="s">
        <v>274</v>
      </c>
      <c r="B261" s="136"/>
      <c r="C261" s="136"/>
      <c r="D261" s="136"/>
      <c r="E261" s="774" t="s">
        <v>637</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2">
      <c r="A262" s="136" t="s">
        <v>273</v>
      </c>
      <c r="B262" s="136"/>
      <c r="C262" s="136"/>
      <c r="D262" s="136"/>
      <c r="E262" s="774" t="s">
        <v>638</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2">
      <c r="A263" s="136" t="s">
        <v>272</v>
      </c>
      <c r="B263" s="136"/>
      <c r="C263" s="136"/>
      <c r="D263" s="136"/>
      <c r="E263" s="774" t="s">
        <v>639</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2">
      <c r="A264" s="136" t="s">
        <v>271</v>
      </c>
      <c r="B264" s="136"/>
      <c r="C264" s="136"/>
      <c r="D264" s="136"/>
      <c r="E264" s="774" t="s">
        <v>640</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2">
      <c r="A265" s="136" t="s">
        <v>270</v>
      </c>
      <c r="B265" s="136"/>
      <c r="C265" s="136"/>
      <c r="D265" s="136"/>
      <c r="E265" s="774" t="s">
        <v>641</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2">
      <c r="A266" s="136" t="s">
        <v>416</v>
      </c>
      <c r="B266" s="136"/>
      <c r="C266" s="136"/>
      <c r="D266" s="136"/>
      <c r="E266" s="793" t="s">
        <v>606</v>
      </c>
      <c r="F266" s="794"/>
      <c r="G266" s="794"/>
      <c r="H266" s="77" t="str">
        <f>IF(E266="","","-")</f>
        <v>-</v>
      </c>
      <c r="I266" s="794"/>
      <c r="J266" s="794"/>
      <c r="K266" s="77" t="str">
        <f>IF(I266="","","-")</f>
        <v/>
      </c>
      <c r="L266" s="106">
        <v>283</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2">
      <c r="A267" s="136" t="s">
        <v>594</v>
      </c>
      <c r="B267" s="136"/>
      <c r="C267" s="136"/>
      <c r="D267" s="136"/>
      <c r="E267" s="793" t="s">
        <v>606</v>
      </c>
      <c r="F267" s="794"/>
      <c r="G267" s="794"/>
      <c r="H267" s="77"/>
      <c r="I267" s="794"/>
      <c r="J267" s="794"/>
      <c r="K267" s="77"/>
      <c r="L267" s="106">
        <v>284</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2">
      <c r="A268" s="136" t="s">
        <v>384</v>
      </c>
      <c r="B268" s="136"/>
      <c r="C268" s="136"/>
      <c r="D268" s="136"/>
      <c r="E268" s="796">
        <v>2021</v>
      </c>
      <c r="F268" s="137"/>
      <c r="G268" s="794" t="s">
        <v>605</v>
      </c>
      <c r="H268" s="794"/>
      <c r="I268" s="794"/>
      <c r="J268" s="137">
        <v>20</v>
      </c>
      <c r="K268" s="137"/>
      <c r="L268" s="106">
        <v>299</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4" customHeight="1" x14ac:dyDescent="0.2">
      <c r="A269" s="246" t="s">
        <v>264</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5" customHeight="1" x14ac:dyDescent="0.2">
      <c r="A308" s="800" t="s">
        <v>266</v>
      </c>
      <c r="B308" s="801"/>
      <c r="C308" s="801"/>
      <c r="D308" s="801"/>
      <c r="E308" s="801"/>
      <c r="F308" s="802"/>
      <c r="G308" s="806" t="s">
        <v>667</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45" customHeight="1" x14ac:dyDescent="0.2">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45" customHeight="1" x14ac:dyDescent="0.2">
      <c r="A310" s="803"/>
      <c r="B310" s="804"/>
      <c r="C310" s="804"/>
      <c r="D310" s="804"/>
      <c r="E310" s="804"/>
      <c r="F310" s="805"/>
      <c r="G310" s="827" t="s">
        <v>643</v>
      </c>
      <c r="H310" s="828"/>
      <c r="I310" s="828"/>
      <c r="J310" s="828"/>
      <c r="K310" s="829"/>
      <c r="L310" s="830" t="s">
        <v>658</v>
      </c>
      <c r="M310" s="831"/>
      <c r="N310" s="831"/>
      <c r="O310" s="831"/>
      <c r="P310" s="831"/>
      <c r="Q310" s="831"/>
      <c r="R310" s="831"/>
      <c r="S310" s="831"/>
      <c r="T310" s="831"/>
      <c r="U310" s="831"/>
      <c r="V310" s="831"/>
      <c r="W310" s="831"/>
      <c r="X310" s="832"/>
      <c r="Y310" s="833">
        <v>34</v>
      </c>
      <c r="Z310" s="834"/>
      <c r="AA310" s="834"/>
      <c r="AB310" s="835"/>
      <c r="AC310" s="827"/>
      <c r="AD310" s="828"/>
      <c r="AE310" s="828"/>
      <c r="AF310" s="828"/>
      <c r="AG310" s="829"/>
      <c r="AH310" s="830"/>
      <c r="AI310" s="831"/>
      <c r="AJ310" s="831"/>
      <c r="AK310" s="831"/>
      <c r="AL310" s="831"/>
      <c r="AM310" s="831"/>
      <c r="AN310" s="831"/>
      <c r="AO310" s="831"/>
      <c r="AP310" s="831"/>
      <c r="AQ310" s="831"/>
      <c r="AR310" s="831"/>
      <c r="AS310" s="831"/>
      <c r="AT310" s="832"/>
      <c r="AU310" s="833"/>
      <c r="AV310" s="834"/>
      <c r="AW310" s="834"/>
      <c r="AX310" s="836"/>
    </row>
    <row r="311" spans="1:50" ht="24.75" hidden="1" customHeight="1" x14ac:dyDescent="0.2">
      <c r="A311" s="803"/>
      <c r="B311" s="804"/>
      <c r="C311" s="804"/>
      <c r="D311" s="804"/>
      <c r="E311" s="804"/>
      <c r="F311" s="805"/>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hidden="1" customHeight="1" x14ac:dyDescent="0.2">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2">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2">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2">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2">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2">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2">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2">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35" customHeight="1" x14ac:dyDescent="0.2">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34</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2">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2">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0</v>
      </c>
    </row>
    <row r="323" spans="1:51" ht="24.75" hidden="1" customHeight="1" x14ac:dyDescent="0.2">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2">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2">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2">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2">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2">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2">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2">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2">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2">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5">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2">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2">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2">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2">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2">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2">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2">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2">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2">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2">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2">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2">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5">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2">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2">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2">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2">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2">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2">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2">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2">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2">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2">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2">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2">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2">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5">
      <c r="A360" s="846" t="s">
        <v>577</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1"/>
      <c r="B365" s="851"/>
      <c r="C365" s="851" t="s">
        <v>24</v>
      </c>
      <c r="D365" s="851"/>
      <c r="E365" s="851"/>
      <c r="F365" s="851"/>
      <c r="G365" s="851"/>
      <c r="H365" s="851"/>
      <c r="I365" s="851"/>
      <c r="J365" s="852" t="s">
        <v>197</v>
      </c>
      <c r="K365" s="136"/>
      <c r="L365" s="136"/>
      <c r="M365" s="136"/>
      <c r="N365" s="136"/>
      <c r="O365" s="136"/>
      <c r="P365" s="419" t="s">
        <v>25</v>
      </c>
      <c r="Q365" s="419"/>
      <c r="R365" s="419"/>
      <c r="S365" s="419"/>
      <c r="T365" s="419"/>
      <c r="U365" s="419"/>
      <c r="V365" s="419"/>
      <c r="W365" s="419"/>
      <c r="X365" s="419"/>
      <c r="Y365" s="853" t="s">
        <v>196</v>
      </c>
      <c r="Z365" s="854"/>
      <c r="AA365" s="854"/>
      <c r="AB365" s="854"/>
      <c r="AC365" s="852" t="s">
        <v>230</v>
      </c>
      <c r="AD365" s="852"/>
      <c r="AE365" s="852"/>
      <c r="AF365" s="852"/>
      <c r="AG365" s="852"/>
      <c r="AH365" s="853" t="s">
        <v>249</v>
      </c>
      <c r="AI365" s="851"/>
      <c r="AJ365" s="851"/>
      <c r="AK365" s="851"/>
      <c r="AL365" s="851" t="s">
        <v>19</v>
      </c>
      <c r="AM365" s="851"/>
      <c r="AN365" s="851"/>
      <c r="AO365" s="855"/>
      <c r="AP365" s="874" t="s">
        <v>198</v>
      </c>
      <c r="AQ365" s="874"/>
      <c r="AR365" s="874"/>
      <c r="AS365" s="874"/>
      <c r="AT365" s="874"/>
      <c r="AU365" s="874"/>
      <c r="AV365" s="874"/>
      <c r="AW365" s="874"/>
      <c r="AX365" s="874"/>
    </row>
    <row r="366" spans="1:51" ht="30" customHeight="1" x14ac:dyDescent="0.2">
      <c r="A366" s="862">
        <v>1</v>
      </c>
      <c r="B366" s="862">
        <v>1</v>
      </c>
      <c r="C366" s="863" t="s">
        <v>661</v>
      </c>
      <c r="D366" s="864"/>
      <c r="E366" s="864"/>
      <c r="F366" s="864"/>
      <c r="G366" s="864"/>
      <c r="H366" s="864"/>
      <c r="I366" s="864"/>
      <c r="J366" s="865" t="s">
        <v>284</v>
      </c>
      <c r="K366" s="866"/>
      <c r="L366" s="866"/>
      <c r="M366" s="866"/>
      <c r="N366" s="866"/>
      <c r="O366" s="866"/>
      <c r="P366" s="867" t="s">
        <v>658</v>
      </c>
      <c r="Q366" s="868"/>
      <c r="R366" s="868"/>
      <c r="S366" s="868"/>
      <c r="T366" s="868"/>
      <c r="U366" s="868"/>
      <c r="V366" s="868"/>
      <c r="W366" s="868"/>
      <c r="X366" s="868"/>
      <c r="Y366" s="869">
        <v>6</v>
      </c>
      <c r="Z366" s="870"/>
      <c r="AA366" s="870"/>
      <c r="AB366" s="871"/>
      <c r="AC366" s="872" t="s">
        <v>75</v>
      </c>
      <c r="AD366" s="873"/>
      <c r="AE366" s="873"/>
      <c r="AF366" s="873"/>
      <c r="AG366" s="873"/>
      <c r="AH366" s="856" t="s">
        <v>284</v>
      </c>
      <c r="AI366" s="857"/>
      <c r="AJ366" s="857"/>
      <c r="AK366" s="857"/>
      <c r="AL366" s="858" t="s">
        <v>284</v>
      </c>
      <c r="AM366" s="859"/>
      <c r="AN366" s="859"/>
      <c r="AO366" s="860"/>
      <c r="AP366" s="861" t="s">
        <v>284</v>
      </c>
      <c r="AQ366" s="861"/>
      <c r="AR366" s="861"/>
      <c r="AS366" s="861"/>
      <c r="AT366" s="861"/>
      <c r="AU366" s="861"/>
      <c r="AV366" s="861"/>
      <c r="AW366" s="861"/>
      <c r="AX366" s="861"/>
    </row>
    <row r="367" spans="1:51" ht="30" customHeight="1" x14ac:dyDescent="0.2">
      <c r="A367" s="862">
        <v>2</v>
      </c>
      <c r="B367" s="862">
        <v>1</v>
      </c>
      <c r="C367" s="863" t="s">
        <v>662</v>
      </c>
      <c r="D367" s="864"/>
      <c r="E367" s="864"/>
      <c r="F367" s="864"/>
      <c r="G367" s="864"/>
      <c r="H367" s="864"/>
      <c r="I367" s="864"/>
      <c r="J367" s="865" t="s">
        <v>284</v>
      </c>
      <c r="K367" s="866"/>
      <c r="L367" s="866"/>
      <c r="M367" s="866"/>
      <c r="N367" s="866"/>
      <c r="O367" s="866"/>
      <c r="P367" s="867" t="s">
        <v>658</v>
      </c>
      <c r="Q367" s="868"/>
      <c r="R367" s="868"/>
      <c r="S367" s="868"/>
      <c r="T367" s="868"/>
      <c r="U367" s="868"/>
      <c r="V367" s="868"/>
      <c r="W367" s="868"/>
      <c r="X367" s="868"/>
      <c r="Y367" s="869">
        <v>6</v>
      </c>
      <c r="Z367" s="870"/>
      <c r="AA367" s="870"/>
      <c r="AB367" s="871"/>
      <c r="AC367" s="872" t="s">
        <v>75</v>
      </c>
      <c r="AD367" s="873"/>
      <c r="AE367" s="873"/>
      <c r="AF367" s="873"/>
      <c r="AG367" s="873"/>
      <c r="AH367" s="856" t="s">
        <v>284</v>
      </c>
      <c r="AI367" s="857"/>
      <c r="AJ367" s="857"/>
      <c r="AK367" s="857"/>
      <c r="AL367" s="858" t="s">
        <v>284</v>
      </c>
      <c r="AM367" s="859"/>
      <c r="AN367" s="859"/>
      <c r="AO367" s="860"/>
      <c r="AP367" s="861" t="s">
        <v>284</v>
      </c>
      <c r="AQ367" s="861"/>
      <c r="AR367" s="861"/>
      <c r="AS367" s="861"/>
      <c r="AT367" s="861"/>
      <c r="AU367" s="861"/>
      <c r="AV367" s="861"/>
      <c r="AW367" s="861"/>
      <c r="AX367" s="861"/>
      <c r="AY367">
        <f>COUNTA($C$367)</f>
        <v>1</v>
      </c>
    </row>
    <row r="368" spans="1:51" ht="30" customHeight="1" x14ac:dyDescent="0.2">
      <c r="A368" s="862">
        <v>3</v>
      </c>
      <c r="B368" s="862">
        <v>1</v>
      </c>
      <c r="C368" s="863" t="s">
        <v>663</v>
      </c>
      <c r="D368" s="864"/>
      <c r="E368" s="864"/>
      <c r="F368" s="864"/>
      <c r="G368" s="864"/>
      <c r="H368" s="864"/>
      <c r="I368" s="864"/>
      <c r="J368" s="865" t="s">
        <v>284</v>
      </c>
      <c r="K368" s="866"/>
      <c r="L368" s="866"/>
      <c r="M368" s="866"/>
      <c r="N368" s="866"/>
      <c r="O368" s="866"/>
      <c r="P368" s="867" t="s">
        <v>658</v>
      </c>
      <c r="Q368" s="868"/>
      <c r="R368" s="868"/>
      <c r="S368" s="868"/>
      <c r="T368" s="868"/>
      <c r="U368" s="868"/>
      <c r="V368" s="868"/>
      <c r="W368" s="868"/>
      <c r="X368" s="868"/>
      <c r="Y368" s="869">
        <v>6</v>
      </c>
      <c r="Z368" s="870"/>
      <c r="AA368" s="870"/>
      <c r="AB368" s="871"/>
      <c r="AC368" s="872" t="s">
        <v>75</v>
      </c>
      <c r="AD368" s="873"/>
      <c r="AE368" s="873"/>
      <c r="AF368" s="873"/>
      <c r="AG368" s="873"/>
      <c r="AH368" s="856" t="s">
        <v>284</v>
      </c>
      <c r="AI368" s="857"/>
      <c r="AJ368" s="857"/>
      <c r="AK368" s="857"/>
      <c r="AL368" s="858" t="s">
        <v>284</v>
      </c>
      <c r="AM368" s="859"/>
      <c r="AN368" s="859"/>
      <c r="AO368" s="860"/>
      <c r="AP368" s="861" t="s">
        <v>284</v>
      </c>
      <c r="AQ368" s="861"/>
      <c r="AR368" s="861"/>
      <c r="AS368" s="861"/>
      <c r="AT368" s="861"/>
      <c r="AU368" s="861"/>
      <c r="AV368" s="861"/>
      <c r="AW368" s="861"/>
      <c r="AX368" s="861"/>
      <c r="AY368">
        <f>COUNTA($C$368)</f>
        <v>1</v>
      </c>
    </row>
    <row r="369" spans="1:51" ht="30" customHeight="1" x14ac:dyDescent="0.2">
      <c r="A369" s="862">
        <v>4</v>
      </c>
      <c r="B369" s="862">
        <v>1</v>
      </c>
      <c r="C369" s="875" t="s">
        <v>664</v>
      </c>
      <c r="D369" s="876"/>
      <c r="E369" s="876"/>
      <c r="F369" s="876"/>
      <c r="G369" s="876"/>
      <c r="H369" s="876"/>
      <c r="I369" s="877"/>
      <c r="J369" s="865" t="s">
        <v>284</v>
      </c>
      <c r="K369" s="866"/>
      <c r="L369" s="866"/>
      <c r="M369" s="866"/>
      <c r="N369" s="866"/>
      <c r="O369" s="866"/>
      <c r="P369" s="867" t="s">
        <v>658</v>
      </c>
      <c r="Q369" s="868"/>
      <c r="R369" s="868"/>
      <c r="S369" s="868"/>
      <c r="T369" s="868"/>
      <c r="U369" s="868"/>
      <c r="V369" s="868"/>
      <c r="W369" s="868"/>
      <c r="X369" s="868"/>
      <c r="Y369" s="869">
        <v>6</v>
      </c>
      <c r="Z369" s="870"/>
      <c r="AA369" s="870"/>
      <c r="AB369" s="871"/>
      <c r="AC369" s="872" t="s">
        <v>75</v>
      </c>
      <c r="AD369" s="873"/>
      <c r="AE369" s="873"/>
      <c r="AF369" s="873"/>
      <c r="AG369" s="873"/>
      <c r="AH369" s="856" t="s">
        <v>284</v>
      </c>
      <c r="AI369" s="857"/>
      <c r="AJ369" s="857"/>
      <c r="AK369" s="857"/>
      <c r="AL369" s="858" t="s">
        <v>284</v>
      </c>
      <c r="AM369" s="859"/>
      <c r="AN369" s="859"/>
      <c r="AO369" s="860"/>
      <c r="AP369" s="861" t="s">
        <v>284</v>
      </c>
      <c r="AQ369" s="861"/>
      <c r="AR369" s="861"/>
      <c r="AS369" s="861"/>
      <c r="AT369" s="861"/>
      <c r="AU369" s="861"/>
      <c r="AV369" s="861"/>
      <c r="AW369" s="861"/>
      <c r="AX369" s="861"/>
      <c r="AY369">
        <f>COUNTA($C$369)</f>
        <v>1</v>
      </c>
    </row>
    <row r="370" spans="1:51" ht="30" customHeight="1" x14ac:dyDescent="0.2">
      <c r="A370" s="862">
        <v>5</v>
      </c>
      <c r="B370" s="862">
        <v>1</v>
      </c>
      <c r="C370" s="863" t="s">
        <v>665</v>
      </c>
      <c r="D370" s="864"/>
      <c r="E370" s="864"/>
      <c r="F370" s="864"/>
      <c r="G370" s="864"/>
      <c r="H370" s="864"/>
      <c r="I370" s="864"/>
      <c r="J370" s="865" t="s">
        <v>284</v>
      </c>
      <c r="K370" s="866"/>
      <c r="L370" s="866"/>
      <c r="M370" s="866"/>
      <c r="N370" s="866"/>
      <c r="O370" s="866"/>
      <c r="P370" s="867" t="s">
        <v>658</v>
      </c>
      <c r="Q370" s="868"/>
      <c r="R370" s="868"/>
      <c r="S370" s="868"/>
      <c r="T370" s="868"/>
      <c r="U370" s="868"/>
      <c r="V370" s="868"/>
      <c r="W370" s="868"/>
      <c r="X370" s="868"/>
      <c r="Y370" s="869">
        <v>5</v>
      </c>
      <c r="Z370" s="870"/>
      <c r="AA370" s="870"/>
      <c r="AB370" s="871"/>
      <c r="AC370" s="872" t="s">
        <v>75</v>
      </c>
      <c r="AD370" s="873"/>
      <c r="AE370" s="873"/>
      <c r="AF370" s="873"/>
      <c r="AG370" s="873"/>
      <c r="AH370" s="856" t="s">
        <v>284</v>
      </c>
      <c r="AI370" s="857"/>
      <c r="AJ370" s="857"/>
      <c r="AK370" s="857"/>
      <c r="AL370" s="858" t="s">
        <v>284</v>
      </c>
      <c r="AM370" s="859"/>
      <c r="AN370" s="859"/>
      <c r="AO370" s="860"/>
      <c r="AP370" s="861" t="s">
        <v>284</v>
      </c>
      <c r="AQ370" s="861"/>
      <c r="AR370" s="861"/>
      <c r="AS370" s="861"/>
      <c r="AT370" s="861"/>
      <c r="AU370" s="861"/>
      <c r="AV370" s="861"/>
      <c r="AW370" s="861"/>
      <c r="AX370" s="861"/>
      <c r="AY370">
        <f>COUNTA($C$370)</f>
        <v>1</v>
      </c>
    </row>
    <row r="371" spans="1:51" ht="30" customHeight="1" x14ac:dyDescent="0.2">
      <c r="A371" s="862">
        <v>6</v>
      </c>
      <c r="B371" s="862">
        <v>1</v>
      </c>
      <c r="C371" s="863" t="s">
        <v>666</v>
      </c>
      <c r="D371" s="864"/>
      <c r="E371" s="864"/>
      <c r="F371" s="864"/>
      <c r="G371" s="864"/>
      <c r="H371" s="864"/>
      <c r="I371" s="864"/>
      <c r="J371" s="865" t="s">
        <v>284</v>
      </c>
      <c r="K371" s="866"/>
      <c r="L371" s="866"/>
      <c r="M371" s="866"/>
      <c r="N371" s="866"/>
      <c r="O371" s="866"/>
      <c r="P371" s="867" t="s">
        <v>658</v>
      </c>
      <c r="Q371" s="868"/>
      <c r="R371" s="868"/>
      <c r="S371" s="868"/>
      <c r="T371" s="868"/>
      <c r="U371" s="868"/>
      <c r="V371" s="868"/>
      <c r="W371" s="868"/>
      <c r="X371" s="868"/>
      <c r="Y371" s="869">
        <v>5</v>
      </c>
      <c r="Z371" s="870"/>
      <c r="AA371" s="870"/>
      <c r="AB371" s="871"/>
      <c r="AC371" s="872" t="s">
        <v>75</v>
      </c>
      <c r="AD371" s="873"/>
      <c r="AE371" s="873"/>
      <c r="AF371" s="873"/>
      <c r="AG371" s="873"/>
      <c r="AH371" s="856" t="s">
        <v>284</v>
      </c>
      <c r="AI371" s="857"/>
      <c r="AJ371" s="857"/>
      <c r="AK371" s="857"/>
      <c r="AL371" s="858" t="s">
        <v>284</v>
      </c>
      <c r="AM371" s="859"/>
      <c r="AN371" s="859"/>
      <c r="AO371" s="860"/>
      <c r="AP371" s="861" t="s">
        <v>284</v>
      </c>
      <c r="AQ371" s="861"/>
      <c r="AR371" s="861"/>
      <c r="AS371" s="861"/>
      <c r="AT371" s="861"/>
      <c r="AU371" s="861"/>
      <c r="AV371" s="861"/>
      <c r="AW371" s="861"/>
      <c r="AX371" s="861"/>
      <c r="AY371">
        <f>COUNTA($C$371)</f>
        <v>1</v>
      </c>
    </row>
    <row r="372" spans="1:51" ht="30" hidden="1" customHeight="1" x14ac:dyDescent="0.2">
      <c r="A372" s="862">
        <v>7</v>
      </c>
      <c r="B372" s="862">
        <v>1</v>
      </c>
      <c r="C372" s="890"/>
      <c r="D372" s="864"/>
      <c r="E372" s="864"/>
      <c r="F372" s="864"/>
      <c r="G372" s="864"/>
      <c r="H372" s="864"/>
      <c r="I372" s="864"/>
      <c r="J372" s="881"/>
      <c r="K372" s="866"/>
      <c r="L372" s="866"/>
      <c r="M372" s="866"/>
      <c r="N372" s="866"/>
      <c r="O372" s="866"/>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8"/>
      <c r="AM372" s="879"/>
      <c r="AN372" s="879"/>
      <c r="AO372" s="880"/>
      <c r="AP372" s="861"/>
      <c r="AQ372" s="861"/>
      <c r="AR372" s="861"/>
      <c r="AS372" s="861"/>
      <c r="AT372" s="861"/>
      <c r="AU372" s="861"/>
      <c r="AV372" s="861"/>
      <c r="AW372" s="861"/>
      <c r="AX372" s="861"/>
      <c r="AY372">
        <f>COUNTA($C$372)</f>
        <v>0</v>
      </c>
    </row>
    <row r="373" spans="1:51" ht="30" hidden="1" customHeight="1" x14ac:dyDescent="0.2">
      <c r="A373" s="862">
        <v>8</v>
      </c>
      <c r="B373" s="862">
        <v>1</v>
      </c>
      <c r="C373" s="864"/>
      <c r="D373" s="864"/>
      <c r="E373" s="864"/>
      <c r="F373" s="864"/>
      <c r="G373" s="864"/>
      <c r="H373" s="864"/>
      <c r="I373" s="864"/>
      <c r="J373" s="881"/>
      <c r="K373" s="866"/>
      <c r="L373" s="866"/>
      <c r="M373" s="866"/>
      <c r="N373" s="866"/>
      <c r="O373" s="866"/>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8"/>
      <c r="AM373" s="879"/>
      <c r="AN373" s="879"/>
      <c r="AO373" s="880"/>
      <c r="AP373" s="861"/>
      <c r="AQ373" s="861"/>
      <c r="AR373" s="861"/>
      <c r="AS373" s="861"/>
      <c r="AT373" s="861"/>
      <c r="AU373" s="861"/>
      <c r="AV373" s="861"/>
      <c r="AW373" s="861"/>
      <c r="AX373" s="861"/>
      <c r="AY373">
        <f>COUNTA($C$373)</f>
        <v>0</v>
      </c>
    </row>
    <row r="374" spans="1:51" ht="30" hidden="1" customHeight="1" x14ac:dyDescent="0.2">
      <c r="A374" s="862">
        <v>9</v>
      </c>
      <c r="B374" s="862">
        <v>1</v>
      </c>
      <c r="C374" s="864"/>
      <c r="D374" s="864"/>
      <c r="E374" s="864"/>
      <c r="F374" s="864"/>
      <c r="G374" s="864"/>
      <c r="H374" s="864"/>
      <c r="I374" s="864"/>
      <c r="J374" s="881"/>
      <c r="K374" s="866"/>
      <c r="L374" s="866"/>
      <c r="M374" s="866"/>
      <c r="N374" s="866"/>
      <c r="O374" s="866"/>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8"/>
      <c r="AM374" s="879"/>
      <c r="AN374" s="879"/>
      <c r="AO374" s="880"/>
      <c r="AP374" s="861"/>
      <c r="AQ374" s="861"/>
      <c r="AR374" s="861"/>
      <c r="AS374" s="861"/>
      <c r="AT374" s="861"/>
      <c r="AU374" s="861"/>
      <c r="AV374" s="861"/>
      <c r="AW374" s="861"/>
      <c r="AX374" s="861"/>
      <c r="AY374">
        <f>COUNTA($C$374)</f>
        <v>0</v>
      </c>
    </row>
    <row r="375" spans="1:51" ht="30" hidden="1" customHeight="1" x14ac:dyDescent="0.2">
      <c r="A375" s="862">
        <v>10</v>
      </c>
      <c r="B375" s="862">
        <v>1</v>
      </c>
      <c r="C375" s="864"/>
      <c r="D375" s="864"/>
      <c r="E375" s="864"/>
      <c r="F375" s="864"/>
      <c r="G375" s="864"/>
      <c r="H375" s="864"/>
      <c r="I375" s="864"/>
      <c r="J375" s="881"/>
      <c r="K375" s="866"/>
      <c r="L375" s="866"/>
      <c r="M375" s="866"/>
      <c r="N375" s="866"/>
      <c r="O375" s="866"/>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8"/>
      <c r="AM375" s="879"/>
      <c r="AN375" s="879"/>
      <c r="AO375" s="880"/>
      <c r="AP375" s="861"/>
      <c r="AQ375" s="861"/>
      <c r="AR375" s="861"/>
      <c r="AS375" s="861"/>
      <c r="AT375" s="861"/>
      <c r="AU375" s="861"/>
      <c r="AV375" s="861"/>
      <c r="AW375" s="861"/>
      <c r="AX375" s="861"/>
      <c r="AY375">
        <f>COUNTA($C$375)</f>
        <v>0</v>
      </c>
    </row>
    <row r="376" spans="1:51" ht="30" hidden="1" customHeight="1" x14ac:dyDescent="0.2">
      <c r="A376" s="862">
        <v>11</v>
      </c>
      <c r="B376" s="862">
        <v>1</v>
      </c>
      <c r="C376" s="864"/>
      <c r="D376" s="864"/>
      <c r="E376" s="864"/>
      <c r="F376" s="864"/>
      <c r="G376" s="864"/>
      <c r="H376" s="864"/>
      <c r="I376" s="864"/>
      <c r="J376" s="881"/>
      <c r="K376" s="866"/>
      <c r="L376" s="866"/>
      <c r="M376" s="866"/>
      <c r="N376" s="866"/>
      <c r="O376" s="866"/>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8"/>
      <c r="AM376" s="879"/>
      <c r="AN376" s="879"/>
      <c r="AO376" s="880"/>
      <c r="AP376" s="861"/>
      <c r="AQ376" s="861"/>
      <c r="AR376" s="861"/>
      <c r="AS376" s="861"/>
      <c r="AT376" s="861"/>
      <c r="AU376" s="861"/>
      <c r="AV376" s="861"/>
      <c r="AW376" s="861"/>
      <c r="AX376" s="861"/>
      <c r="AY376">
        <f>COUNTA($C$376)</f>
        <v>0</v>
      </c>
    </row>
    <row r="377" spans="1:51" ht="30" hidden="1" customHeight="1" x14ac:dyDescent="0.2">
      <c r="A377" s="862">
        <v>12</v>
      </c>
      <c r="B377" s="862">
        <v>1</v>
      </c>
      <c r="C377" s="864"/>
      <c r="D377" s="864"/>
      <c r="E377" s="864"/>
      <c r="F377" s="864"/>
      <c r="G377" s="864"/>
      <c r="H377" s="864"/>
      <c r="I377" s="864"/>
      <c r="J377" s="881"/>
      <c r="K377" s="866"/>
      <c r="L377" s="866"/>
      <c r="M377" s="866"/>
      <c r="N377" s="866"/>
      <c r="O377" s="866"/>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8"/>
      <c r="AM377" s="879"/>
      <c r="AN377" s="879"/>
      <c r="AO377" s="880"/>
      <c r="AP377" s="861"/>
      <c r="AQ377" s="861"/>
      <c r="AR377" s="861"/>
      <c r="AS377" s="861"/>
      <c r="AT377" s="861"/>
      <c r="AU377" s="861"/>
      <c r="AV377" s="861"/>
      <c r="AW377" s="861"/>
      <c r="AX377" s="861"/>
      <c r="AY377">
        <f>COUNTA($C$377)</f>
        <v>0</v>
      </c>
    </row>
    <row r="378" spans="1:51" ht="30" hidden="1" customHeight="1" x14ac:dyDescent="0.2">
      <c r="A378" s="862">
        <v>13</v>
      </c>
      <c r="B378" s="862">
        <v>1</v>
      </c>
      <c r="C378" s="864"/>
      <c r="D378" s="864"/>
      <c r="E378" s="864"/>
      <c r="F378" s="864"/>
      <c r="G378" s="864"/>
      <c r="H378" s="864"/>
      <c r="I378" s="864"/>
      <c r="J378" s="881"/>
      <c r="K378" s="866"/>
      <c r="L378" s="866"/>
      <c r="M378" s="866"/>
      <c r="N378" s="866"/>
      <c r="O378" s="866"/>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8"/>
      <c r="AM378" s="879"/>
      <c r="AN378" s="879"/>
      <c r="AO378" s="880"/>
      <c r="AP378" s="861"/>
      <c r="AQ378" s="861"/>
      <c r="AR378" s="861"/>
      <c r="AS378" s="861"/>
      <c r="AT378" s="861"/>
      <c r="AU378" s="861"/>
      <c r="AV378" s="861"/>
      <c r="AW378" s="861"/>
      <c r="AX378" s="861"/>
      <c r="AY378">
        <f>COUNTA($C$378)</f>
        <v>0</v>
      </c>
    </row>
    <row r="379" spans="1:51" ht="30" hidden="1" customHeight="1" x14ac:dyDescent="0.2">
      <c r="A379" s="862">
        <v>14</v>
      </c>
      <c r="B379" s="862">
        <v>1</v>
      </c>
      <c r="C379" s="864"/>
      <c r="D379" s="864"/>
      <c r="E379" s="864"/>
      <c r="F379" s="864"/>
      <c r="G379" s="864"/>
      <c r="H379" s="864"/>
      <c r="I379" s="864"/>
      <c r="J379" s="881"/>
      <c r="K379" s="866"/>
      <c r="L379" s="866"/>
      <c r="M379" s="866"/>
      <c r="N379" s="866"/>
      <c r="O379" s="866"/>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8"/>
      <c r="AM379" s="879"/>
      <c r="AN379" s="879"/>
      <c r="AO379" s="880"/>
      <c r="AP379" s="861"/>
      <c r="AQ379" s="861"/>
      <c r="AR379" s="861"/>
      <c r="AS379" s="861"/>
      <c r="AT379" s="861"/>
      <c r="AU379" s="861"/>
      <c r="AV379" s="861"/>
      <c r="AW379" s="861"/>
      <c r="AX379" s="861"/>
      <c r="AY379">
        <f>COUNTA($C$379)</f>
        <v>0</v>
      </c>
    </row>
    <row r="380" spans="1:51" ht="30" hidden="1" customHeight="1" x14ac:dyDescent="0.2">
      <c r="A380" s="862">
        <v>15</v>
      </c>
      <c r="B380" s="862">
        <v>1</v>
      </c>
      <c r="C380" s="864"/>
      <c r="D380" s="864"/>
      <c r="E380" s="864"/>
      <c r="F380" s="864"/>
      <c r="G380" s="864"/>
      <c r="H380" s="864"/>
      <c r="I380" s="864"/>
      <c r="J380" s="881"/>
      <c r="K380" s="866"/>
      <c r="L380" s="866"/>
      <c r="M380" s="866"/>
      <c r="N380" s="866"/>
      <c r="O380" s="866"/>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8"/>
      <c r="AM380" s="879"/>
      <c r="AN380" s="879"/>
      <c r="AO380" s="880"/>
      <c r="AP380" s="861"/>
      <c r="AQ380" s="861"/>
      <c r="AR380" s="861"/>
      <c r="AS380" s="861"/>
      <c r="AT380" s="861"/>
      <c r="AU380" s="861"/>
      <c r="AV380" s="861"/>
      <c r="AW380" s="861"/>
      <c r="AX380" s="861"/>
      <c r="AY380">
        <f>COUNTA($C$380)</f>
        <v>0</v>
      </c>
    </row>
    <row r="381" spans="1:51" ht="30" hidden="1" customHeight="1" x14ac:dyDescent="0.2">
      <c r="A381" s="862">
        <v>16</v>
      </c>
      <c r="B381" s="862">
        <v>1</v>
      </c>
      <c r="C381" s="864"/>
      <c r="D381" s="864"/>
      <c r="E381" s="864"/>
      <c r="F381" s="864"/>
      <c r="G381" s="864"/>
      <c r="H381" s="864"/>
      <c r="I381" s="864"/>
      <c r="J381" s="881"/>
      <c r="K381" s="866"/>
      <c r="L381" s="866"/>
      <c r="M381" s="866"/>
      <c r="N381" s="866"/>
      <c r="O381" s="866"/>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8"/>
      <c r="AM381" s="879"/>
      <c r="AN381" s="879"/>
      <c r="AO381" s="880"/>
      <c r="AP381" s="861"/>
      <c r="AQ381" s="861"/>
      <c r="AR381" s="861"/>
      <c r="AS381" s="861"/>
      <c r="AT381" s="861"/>
      <c r="AU381" s="861"/>
      <c r="AV381" s="861"/>
      <c r="AW381" s="861"/>
      <c r="AX381" s="861"/>
      <c r="AY381">
        <f>COUNTA($C$381)</f>
        <v>0</v>
      </c>
    </row>
    <row r="382" spans="1:51" s="16" customFormat="1" ht="30" hidden="1" customHeight="1" x14ac:dyDescent="0.2">
      <c r="A382" s="862">
        <v>17</v>
      </c>
      <c r="B382" s="862">
        <v>1</v>
      </c>
      <c r="C382" s="864"/>
      <c r="D382" s="864"/>
      <c r="E382" s="864"/>
      <c r="F382" s="864"/>
      <c r="G382" s="864"/>
      <c r="H382" s="864"/>
      <c r="I382" s="864"/>
      <c r="J382" s="881"/>
      <c r="K382" s="866"/>
      <c r="L382" s="866"/>
      <c r="M382" s="866"/>
      <c r="N382" s="866"/>
      <c r="O382" s="866"/>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8"/>
      <c r="AM382" s="879"/>
      <c r="AN382" s="879"/>
      <c r="AO382" s="880"/>
      <c r="AP382" s="861"/>
      <c r="AQ382" s="861"/>
      <c r="AR382" s="861"/>
      <c r="AS382" s="861"/>
      <c r="AT382" s="861"/>
      <c r="AU382" s="861"/>
      <c r="AV382" s="861"/>
      <c r="AW382" s="861"/>
      <c r="AX382" s="861"/>
      <c r="AY382">
        <f>COUNTA($C$382)</f>
        <v>0</v>
      </c>
    </row>
    <row r="383" spans="1:51" ht="30" hidden="1" customHeight="1" x14ac:dyDescent="0.2">
      <c r="A383" s="862">
        <v>18</v>
      </c>
      <c r="B383" s="862">
        <v>1</v>
      </c>
      <c r="C383" s="864"/>
      <c r="D383" s="864"/>
      <c r="E383" s="864"/>
      <c r="F383" s="864"/>
      <c r="G383" s="864"/>
      <c r="H383" s="864"/>
      <c r="I383" s="864"/>
      <c r="J383" s="881"/>
      <c r="K383" s="866"/>
      <c r="L383" s="866"/>
      <c r="M383" s="866"/>
      <c r="N383" s="866"/>
      <c r="O383" s="866"/>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8"/>
      <c r="AM383" s="879"/>
      <c r="AN383" s="879"/>
      <c r="AO383" s="880"/>
      <c r="AP383" s="861"/>
      <c r="AQ383" s="861"/>
      <c r="AR383" s="861"/>
      <c r="AS383" s="861"/>
      <c r="AT383" s="861"/>
      <c r="AU383" s="861"/>
      <c r="AV383" s="861"/>
      <c r="AW383" s="861"/>
      <c r="AX383" s="861"/>
      <c r="AY383">
        <f>COUNTA($C$383)</f>
        <v>0</v>
      </c>
    </row>
    <row r="384" spans="1:51" ht="30" hidden="1" customHeight="1" x14ac:dyDescent="0.2">
      <c r="A384" s="862">
        <v>19</v>
      </c>
      <c r="B384" s="862">
        <v>1</v>
      </c>
      <c r="C384" s="864"/>
      <c r="D384" s="864"/>
      <c r="E384" s="864"/>
      <c r="F384" s="864"/>
      <c r="G384" s="864"/>
      <c r="H384" s="864"/>
      <c r="I384" s="864"/>
      <c r="J384" s="881"/>
      <c r="K384" s="866"/>
      <c r="L384" s="866"/>
      <c r="M384" s="866"/>
      <c r="N384" s="866"/>
      <c r="O384" s="866"/>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8"/>
      <c r="AM384" s="879"/>
      <c r="AN384" s="879"/>
      <c r="AO384" s="880"/>
      <c r="AP384" s="861"/>
      <c r="AQ384" s="861"/>
      <c r="AR384" s="861"/>
      <c r="AS384" s="861"/>
      <c r="AT384" s="861"/>
      <c r="AU384" s="861"/>
      <c r="AV384" s="861"/>
      <c r="AW384" s="861"/>
      <c r="AX384" s="861"/>
      <c r="AY384">
        <f>COUNTA($C$384)</f>
        <v>0</v>
      </c>
    </row>
    <row r="385" spans="1:51" ht="30" hidden="1" customHeight="1" x14ac:dyDescent="0.2">
      <c r="A385" s="862">
        <v>20</v>
      </c>
      <c r="B385" s="862">
        <v>1</v>
      </c>
      <c r="C385" s="864"/>
      <c r="D385" s="864"/>
      <c r="E385" s="864"/>
      <c r="F385" s="864"/>
      <c r="G385" s="864"/>
      <c r="H385" s="864"/>
      <c r="I385" s="864"/>
      <c r="J385" s="881"/>
      <c r="K385" s="866"/>
      <c r="L385" s="866"/>
      <c r="M385" s="866"/>
      <c r="N385" s="866"/>
      <c r="O385" s="866"/>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8"/>
      <c r="AM385" s="879"/>
      <c r="AN385" s="879"/>
      <c r="AO385" s="880"/>
      <c r="AP385" s="861"/>
      <c r="AQ385" s="861"/>
      <c r="AR385" s="861"/>
      <c r="AS385" s="861"/>
      <c r="AT385" s="861"/>
      <c r="AU385" s="861"/>
      <c r="AV385" s="861"/>
      <c r="AW385" s="861"/>
      <c r="AX385" s="861"/>
      <c r="AY385">
        <f>COUNTA($C$385)</f>
        <v>0</v>
      </c>
    </row>
    <row r="386" spans="1:51" ht="30" hidden="1" customHeight="1" x14ac:dyDescent="0.2">
      <c r="A386" s="862">
        <v>21</v>
      </c>
      <c r="B386" s="862">
        <v>1</v>
      </c>
      <c r="C386" s="864"/>
      <c r="D386" s="864"/>
      <c r="E386" s="864"/>
      <c r="F386" s="864"/>
      <c r="G386" s="864"/>
      <c r="H386" s="864"/>
      <c r="I386" s="864"/>
      <c r="J386" s="881"/>
      <c r="K386" s="866"/>
      <c r="L386" s="866"/>
      <c r="M386" s="866"/>
      <c r="N386" s="866"/>
      <c r="O386" s="866"/>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8"/>
      <c r="AM386" s="879"/>
      <c r="AN386" s="879"/>
      <c r="AO386" s="880"/>
      <c r="AP386" s="861"/>
      <c r="AQ386" s="861"/>
      <c r="AR386" s="861"/>
      <c r="AS386" s="861"/>
      <c r="AT386" s="861"/>
      <c r="AU386" s="861"/>
      <c r="AV386" s="861"/>
      <c r="AW386" s="861"/>
      <c r="AX386" s="861"/>
      <c r="AY386">
        <f>COUNTA($C$386)</f>
        <v>0</v>
      </c>
    </row>
    <row r="387" spans="1:51" ht="30" hidden="1" customHeight="1" x14ac:dyDescent="0.2">
      <c r="A387" s="862">
        <v>22</v>
      </c>
      <c r="B387" s="862">
        <v>1</v>
      </c>
      <c r="C387" s="864"/>
      <c r="D387" s="864"/>
      <c r="E387" s="864"/>
      <c r="F387" s="864"/>
      <c r="G387" s="864"/>
      <c r="H387" s="864"/>
      <c r="I387" s="864"/>
      <c r="J387" s="881"/>
      <c r="K387" s="866"/>
      <c r="L387" s="866"/>
      <c r="M387" s="866"/>
      <c r="N387" s="866"/>
      <c r="O387" s="866"/>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8"/>
      <c r="AM387" s="879"/>
      <c r="AN387" s="879"/>
      <c r="AO387" s="880"/>
      <c r="AP387" s="861"/>
      <c r="AQ387" s="861"/>
      <c r="AR387" s="861"/>
      <c r="AS387" s="861"/>
      <c r="AT387" s="861"/>
      <c r="AU387" s="861"/>
      <c r="AV387" s="861"/>
      <c r="AW387" s="861"/>
      <c r="AX387" s="861"/>
      <c r="AY387">
        <f>COUNTA($C$387)</f>
        <v>0</v>
      </c>
    </row>
    <row r="388" spans="1:51" ht="30" hidden="1" customHeight="1" x14ac:dyDescent="0.2">
      <c r="A388" s="862">
        <v>23</v>
      </c>
      <c r="B388" s="862">
        <v>1</v>
      </c>
      <c r="C388" s="864"/>
      <c r="D388" s="864"/>
      <c r="E388" s="864"/>
      <c r="F388" s="864"/>
      <c r="G388" s="864"/>
      <c r="H388" s="864"/>
      <c r="I388" s="864"/>
      <c r="J388" s="881"/>
      <c r="K388" s="866"/>
      <c r="L388" s="866"/>
      <c r="M388" s="866"/>
      <c r="N388" s="866"/>
      <c r="O388" s="866"/>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8"/>
      <c r="AM388" s="879"/>
      <c r="AN388" s="879"/>
      <c r="AO388" s="880"/>
      <c r="AP388" s="861"/>
      <c r="AQ388" s="861"/>
      <c r="AR388" s="861"/>
      <c r="AS388" s="861"/>
      <c r="AT388" s="861"/>
      <c r="AU388" s="861"/>
      <c r="AV388" s="861"/>
      <c r="AW388" s="861"/>
      <c r="AX388" s="861"/>
      <c r="AY388">
        <f>COUNTA($C$388)</f>
        <v>0</v>
      </c>
    </row>
    <row r="389" spans="1:51" ht="30" hidden="1" customHeight="1" x14ac:dyDescent="0.2">
      <c r="A389" s="862">
        <v>24</v>
      </c>
      <c r="B389" s="862">
        <v>1</v>
      </c>
      <c r="C389" s="864"/>
      <c r="D389" s="864"/>
      <c r="E389" s="864"/>
      <c r="F389" s="864"/>
      <c r="G389" s="864"/>
      <c r="H389" s="864"/>
      <c r="I389" s="864"/>
      <c r="J389" s="881"/>
      <c r="K389" s="866"/>
      <c r="L389" s="866"/>
      <c r="M389" s="866"/>
      <c r="N389" s="866"/>
      <c r="O389" s="866"/>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8"/>
      <c r="AM389" s="879"/>
      <c r="AN389" s="879"/>
      <c r="AO389" s="880"/>
      <c r="AP389" s="861"/>
      <c r="AQ389" s="861"/>
      <c r="AR389" s="861"/>
      <c r="AS389" s="861"/>
      <c r="AT389" s="861"/>
      <c r="AU389" s="861"/>
      <c r="AV389" s="861"/>
      <c r="AW389" s="861"/>
      <c r="AX389" s="861"/>
      <c r="AY389">
        <f>COUNTA($C$389)</f>
        <v>0</v>
      </c>
    </row>
    <row r="390" spans="1:51" ht="30" hidden="1" customHeight="1" x14ac:dyDescent="0.2">
      <c r="A390" s="862">
        <v>25</v>
      </c>
      <c r="B390" s="862">
        <v>1</v>
      </c>
      <c r="C390" s="864"/>
      <c r="D390" s="864"/>
      <c r="E390" s="864"/>
      <c r="F390" s="864"/>
      <c r="G390" s="864"/>
      <c r="H390" s="864"/>
      <c r="I390" s="864"/>
      <c r="J390" s="881"/>
      <c r="K390" s="866"/>
      <c r="L390" s="866"/>
      <c r="M390" s="866"/>
      <c r="N390" s="866"/>
      <c r="O390" s="866"/>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8"/>
      <c r="AM390" s="879"/>
      <c r="AN390" s="879"/>
      <c r="AO390" s="880"/>
      <c r="AP390" s="861"/>
      <c r="AQ390" s="861"/>
      <c r="AR390" s="861"/>
      <c r="AS390" s="861"/>
      <c r="AT390" s="861"/>
      <c r="AU390" s="861"/>
      <c r="AV390" s="861"/>
      <c r="AW390" s="861"/>
      <c r="AX390" s="861"/>
      <c r="AY390">
        <f>COUNTA($C$390)</f>
        <v>0</v>
      </c>
    </row>
    <row r="391" spans="1:51" ht="30" hidden="1" customHeight="1" x14ac:dyDescent="0.2">
      <c r="A391" s="862">
        <v>26</v>
      </c>
      <c r="B391" s="862">
        <v>1</v>
      </c>
      <c r="C391" s="864"/>
      <c r="D391" s="864"/>
      <c r="E391" s="864"/>
      <c r="F391" s="864"/>
      <c r="G391" s="864"/>
      <c r="H391" s="864"/>
      <c r="I391" s="864"/>
      <c r="J391" s="881"/>
      <c r="K391" s="866"/>
      <c r="L391" s="866"/>
      <c r="M391" s="866"/>
      <c r="N391" s="866"/>
      <c r="O391" s="866"/>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8"/>
      <c r="AM391" s="879"/>
      <c r="AN391" s="879"/>
      <c r="AO391" s="880"/>
      <c r="AP391" s="861"/>
      <c r="AQ391" s="861"/>
      <c r="AR391" s="861"/>
      <c r="AS391" s="861"/>
      <c r="AT391" s="861"/>
      <c r="AU391" s="861"/>
      <c r="AV391" s="861"/>
      <c r="AW391" s="861"/>
      <c r="AX391" s="861"/>
      <c r="AY391">
        <f>COUNTA($C$391)</f>
        <v>0</v>
      </c>
    </row>
    <row r="392" spans="1:51" ht="30" hidden="1" customHeight="1" x14ac:dyDescent="0.2">
      <c r="A392" s="862">
        <v>27</v>
      </c>
      <c r="B392" s="862">
        <v>1</v>
      </c>
      <c r="C392" s="864"/>
      <c r="D392" s="864"/>
      <c r="E392" s="864"/>
      <c r="F392" s="864"/>
      <c r="G392" s="864"/>
      <c r="H392" s="864"/>
      <c r="I392" s="864"/>
      <c r="J392" s="881"/>
      <c r="K392" s="866"/>
      <c r="L392" s="866"/>
      <c r="M392" s="866"/>
      <c r="N392" s="866"/>
      <c r="O392" s="866"/>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8"/>
      <c r="AM392" s="879"/>
      <c r="AN392" s="879"/>
      <c r="AO392" s="880"/>
      <c r="AP392" s="861"/>
      <c r="AQ392" s="861"/>
      <c r="AR392" s="861"/>
      <c r="AS392" s="861"/>
      <c r="AT392" s="861"/>
      <c r="AU392" s="861"/>
      <c r="AV392" s="861"/>
      <c r="AW392" s="861"/>
      <c r="AX392" s="861"/>
      <c r="AY392">
        <f>COUNTA($C$392)</f>
        <v>0</v>
      </c>
    </row>
    <row r="393" spans="1:51" ht="30" hidden="1" customHeight="1" x14ac:dyDescent="0.2">
      <c r="A393" s="862">
        <v>28</v>
      </c>
      <c r="B393" s="862">
        <v>1</v>
      </c>
      <c r="C393" s="864"/>
      <c r="D393" s="864"/>
      <c r="E393" s="864"/>
      <c r="F393" s="864"/>
      <c r="G393" s="864"/>
      <c r="H393" s="864"/>
      <c r="I393" s="864"/>
      <c r="J393" s="881"/>
      <c r="K393" s="866"/>
      <c r="L393" s="866"/>
      <c r="M393" s="866"/>
      <c r="N393" s="866"/>
      <c r="O393" s="866"/>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8"/>
      <c r="AM393" s="879"/>
      <c r="AN393" s="879"/>
      <c r="AO393" s="880"/>
      <c r="AP393" s="861"/>
      <c r="AQ393" s="861"/>
      <c r="AR393" s="861"/>
      <c r="AS393" s="861"/>
      <c r="AT393" s="861"/>
      <c r="AU393" s="861"/>
      <c r="AV393" s="861"/>
      <c r="AW393" s="861"/>
      <c r="AX393" s="861"/>
      <c r="AY393">
        <f>COUNTA($C$393)</f>
        <v>0</v>
      </c>
    </row>
    <row r="394" spans="1:51" ht="30" hidden="1" customHeight="1" x14ac:dyDescent="0.2">
      <c r="A394" s="862">
        <v>29</v>
      </c>
      <c r="B394" s="862">
        <v>1</v>
      </c>
      <c r="C394" s="864"/>
      <c r="D394" s="864"/>
      <c r="E394" s="864"/>
      <c r="F394" s="864"/>
      <c r="G394" s="864"/>
      <c r="H394" s="864"/>
      <c r="I394" s="864"/>
      <c r="J394" s="881"/>
      <c r="K394" s="866"/>
      <c r="L394" s="866"/>
      <c r="M394" s="866"/>
      <c r="N394" s="866"/>
      <c r="O394" s="866"/>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8"/>
      <c r="AM394" s="879"/>
      <c r="AN394" s="879"/>
      <c r="AO394" s="880"/>
      <c r="AP394" s="861"/>
      <c r="AQ394" s="861"/>
      <c r="AR394" s="861"/>
      <c r="AS394" s="861"/>
      <c r="AT394" s="861"/>
      <c r="AU394" s="861"/>
      <c r="AV394" s="861"/>
      <c r="AW394" s="861"/>
      <c r="AX394" s="861"/>
      <c r="AY394">
        <f>COUNTA($C$394)</f>
        <v>0</v>
      </c>
    </row>
    <row r="395" spans="1:51" ht="30" hidden="1" customHeight="1" x14ac:dyDescent="0.2">
      <c r="A395" s="862">
        <v>30</v>
      </c>
      <c r="B395" s="862">
        <v>1</v>
      </c>
      <c r="C395" s="864"/>
      <c r="D395" s="864"/>
      <c r="E395" s="864"/>
      <c r="F395" s="864"/>
      <c r="G395" s="864"/>
      <c r="H395" s="864"/>
      <c r="I395" s="864"/>
      <c r="J395" s="881"/>
      <c r="K395" s="866"/>
      <c r="L395" s="866"/>
      <c r="M395" s="866"/>
      <c r="N395" s="866"/>
      <c r="O395" s="866"/>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8"/>
      <c r="AM395" s="879"/>
      <c r="AN395" s="879"/>
      <c r="AO395" s="880"/>
      <c r="AP395" s="861"/>
      <c r="AQ395" s="861"/>
      <c r="AR395" s="861"/>
      <c r="AS395" s="861"/>
      <c r="AT395" s="861"/>
      <c r="AU395" s="861"/>
      <c r="AV395" s="861"/>
      <c r="AW395" s="861"/>
      <c r="AX395" s="861"/>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51"/>
      <c r="B398" s="851"/>
      <c r="C398" s="851" t="s">
        <v>24</v>
      </c>
      <c r="D398" s="851"/>
      <c r="E398" s="851"/>
      <c r="F398" s="851"/>
      <c r="G398" s="851"/>
      <c r="H398" s="851"/>
      <c r="I398" s="851"/>
      <c r="J398" s="852" t="s">
        <v>197</v>
      </c>
      <c r="K398" s="136"/>
      <c r="L398" s="136"/>
      <c r="M398" s="136"/>
      <c r="N398" s="136"/>
      <c r="O398" s="136"/>
      <c r="P398" s="419" t="s">
        <v>25</v>
      </c>
      <c r="Q398" s="419"/>
      <c r="R398" s="419"/>
      <c r="S398" s="419"/>
      <c r="T398" s="419"/>
      <c r="U398" s="419"/>
      <c r="V398" s="419"/>
      <c r="W398" s="419"/>
      <c r="X398" s="419"/>
      <c r="Y398" s="853" t="s">
        <v>196</v>
      </c>
      <c r="Z398" s="854"/>
      <c r="AA398" s="854"/>
      <c r="AB398" s="854"/>
      <c r="AC398" s="852" t="s">
        <v>230</v>
      </c>
      <c r="AD398" s="852"/>
      <c r="AE398" s="852"/>
      <c r="AF398" s="852"/>
      <c r="AG398" s="852"/>
      <c r="AH398" s="853" t="s">
        <v>249</v>
      </c>
      <c r="AI398" s="851"/>
      <c r="AJ398" s="851"/>
      <c r="AK398" s="851"/>
      <c r="AL398" s="851" t="s">
        <v>19</v>
      </c>
      <c r="AM398" s="851"/>
      <c r="AN398" s="851"/>
      <c r="AO398" s="855"/>
      <c r="AP398" s="874" t="s">
        <v>198</v>
      </c>
      <c r="AQ398" s="874"/>
      <c r="AR398" s="874"/>
      <c r="AS398" s="874"/>
      <c r="AT398" s="874"/>
      <c r="AU398" s="874"/>
      <c r="AV398" s="874"/>
      <c r="AW398" s="874"/>
      <c r="AX398" s="874"/>
      <c r="AY398">
        <f>$AY$396</f>
        <v>0</v>
      </c>
    </row>
    <row r="399" spans="1:51" ht="30" hidden="1" customHeight="1" x14ac:dyDescent="0.2">
      <c r="A399" s="862">
        <v>1</v>
      </c>
      <c r="B399" s="862">
        <v>1</v>
      </c>
      <c r="C399" s="864"/>
      <c r="D399" s="864"/>
      <c r="E399" s="864"/>
      <c r="F399" s="864"/>
      <c r="G399" s="864"/>
      <c r="H399" s="864"/>
      <c r="I399" s="864"/>
      <c r="J399" s="881"/>
      <c r="K399" s="866"/>
      <c r="L399" s="866"/>
      <c r="M399" s="866"/>
      <c r="N399" s="866"/>
      <c r="O399" s="866"/>
      <c r="P399" s="882"/>
      <c r="Q399" s="882"/>
      <c r="R399" s="882"/>
      <c r="S399" s="882"/>
      <c r="T399" s="882"/>
      <c r="U399" s="882"/>
      <c r="V399" s="882"/>
      <c r="W399" s="882"/>
      <c r="X399" s="882"/>
      <c r="Y399" s="883"/>
      <c r="Z399" s="884"/>
      <c r="AA399" s="884"/>
      <c r="AB399" s="885"/>
      <c r="AC399" s="886"/>
      <c r="AD399" s="887"/>
      <c r="AE399" s="887"/>
      <c r="AF399" s="887"/>
      <c r="AG399" s="887"/>
      <c r="AH399" s="891"/>
      <c r="AI399" s="892"/>
      <c r="AJ399" s="892"/>
      <c r="AK399" s="892"/>
      <c r="AL399" s="878"/>
      <c r="AM399" s="879"/>
      <c r="AN399" s="879"/>
      <c r="AO399" s="880"/>
      <c r="AP399" s="861"/>
      <c r="AQ399" s="861"/>
      <c r="AR399" s="861"/>
      <c r="AS399" s="861"/>
      <c r="AT399" s="861"/>
      <c r="AU399" s="861"/>
      <c r="AV399" s="861"/>
      <c r="AW399" s="861"/>
      <c r="AX399" s="861"/>
      <c r="AY399">
        <f>$AY$396</f>
        <v>0</v>
      </c>
    </row>
    <row r="400" spans="1:51" ht="30" hidden="1" customHeight="1" x14ac:dyDescent="0.2">
      <c r="A400" s="862">
        <v>2</v>
      </c>
      <c r="B400" s="862">
        <v>1</v>
      </c>
      <c r="C400" s="890"/>
      <c r="D400" s="864"/>
      <c r="E400" s="864"/>
      <c r="F400" s="864"/>
      <c r="G400" s="864"/>
      <c r="H400" s="864"/>
      <c r="I400" s="864"/>
      <c r="J400" s="881"/>
      <c r="K400" s="866"/>
      <c r="L400" s="866"/>
      <c r="M400" s="866"/>
      <c r="N400" s="866"/>
      <c r="O400" s="866"/>
      <c r="P400" s="882"/>
      <c r="Q400" s="882"/>
      <c r="R400" s="882"/>
      <c r="S400" s="882"/>
      <c r="T400" s="882"/>
      <c r="U400" s="882"/>
      <c r="V400" s="882"/>
      <c r="W400" s="882"/>
      <c r="X400" s="882"/>
      <c r="Y400" s="883"/>
      <c r="Z400" s="884"/>
      <c r="AA400" s="884"/>
      <c r="AB400" s="885"/>
      <c r="AC400" s="886"/>
      <c r="AD400" s="887"/>
      <c r="AE400" s="887"/>
      <c r="AF400" s="887"/>
      <c r="AG400" s="887"/>
      <c r="AH400" s="891"/>
      <c r="AI400" s="892"/>
      <c r="AJ400" s="892"/>
      <c r="AK400" s="892"/>
      <c r="AL400" s="878"/>
      <c r="AM400" s="879"/>
      <c r="AN400" s="879"/>
      <c r="AO400" s="880"/>
      <c r="AP400" s="861"/>
      <c r="AQ400" s="861"/>
      <c r="AR400" s="861"/>
      <c r="AS400" s="861"/>
      <c r="AT400" s="861"/>
      <c r="AU400" s="861"/>
      <c r="AV400" s="861"/>
      <c r="AW400" s="861"/>
      <c r="AX400" s="861"/>
      <c r="AY400">
        <f>COUNTA($C$400)</f>
        <v>0</v>
      </c>
    </row>
    <row r="401" spans="1:51" ht="30" hidden="1" customHeight="1" x14ac:dyDescent="0.2">
      <c r="A401" s="862">
        <v>3</v>
      </c>
      <c r="B401" s="862">
        <v>1</v>
      </c>
      <c r="C401" s="890"/>
      <c r="D401" s="864"/>
      <c r="E401" s="864"/>
      <c r="F401" s="864"/>
      <c r="G401" s="864"/>
      <c r="H401" s="864"/>
      <c r="I401" s="864"/>
      <c r="J401" s="881"/>
      <c r="K401" s="866"/>
      <c r="L401" s="866"/>
      <c r="M401" s="866"/>
      <c r="N401" s="866"/>
      <c r="O401" s="866"/>
      <c r="P401" s="893"/>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8"/>
      <c r="AM401" s="879"/>
      <c r="AN401" s="879"/>
      <c r="AO401" s="880"/>
      <c r="AP401" s="861"/>
      <c r="AQ401" s="861"/>
      <c r="AR401" s="861"/>
      <c r="AS401" s="861"/>
      <c r="AT401" s="861"/>
      <c r="AU401" s="861"/>
      <c r="AV401" s="861"/>
      <c r="AW401" s="861"/>
      <c r="AX401" s="861"/>
      <c r="AY401">
        <f>COUNTA($C$401)</f>
        <v>0</v>
      </c>
    </row>
    <row r="402" spans="1:51" ht="30" hidden="1" customHeight="1" x14ac:dyDescent="0.2">
      <c r="A402" s="862">
        <v>4</v>
      </c>
      <c r="B402" s="862">
        <v>1</v>
      </c>
      <c r="C402" s="890"/>
      <c r="D402" s="864"/>
      <c r="E402" s="864"/>
      <c r="F402" s="864"/>
      <c r="G402" s="864"/>
      <c r="H402" s="864"/>
      <c r="I402" s="864"/>
      <c r="J402" s="881"/>
      <c r="K402" s="866"/>
      <c r="L402" s="866"/>
      <c r="M402" s="866"/>
      <c r="N402" s="866"/>
      <c r="O402" s="866"/>
      <c r="P402" s="893"/>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8"/>
      <c r="AM402" s="879"/>
      <c r="AN402" s="879"/>
      <c r="AO402" s="880"/>
      <c r="AP402" s="861"/>
      <c r="AQ402" s="861"/>
      <c r="AR402" s="861"/>
      <c r="AS402" s="861"/>
      <c r="AT402" s="861"/>
      <c r="AU402" s="861"/>
      <c r="AV402" s="861"/>
      <c r="AW402" s="861"/>
      <c r="AX402" s="861"/>
      <c r="AY402">
        <f>COUNTA($C$402)</f>
        <v>0</v>
      </c>
    </row>
    <row r="403" spans="1:51" ht="30" hidden="1" customHeight="1" x14ac:dyDescent="0.2">
      <c r="A403" s="862">
        <v>5</v>
      </c>
      <c r="B403" s="862">
        <v>1</v>
      </c>
      <c r="C403" s="864"/>
      <c r="D403" s="864"/>
      <c r="E403" s="864"/>
      <c r="F403" s="864"/>
      <c r="G403" s="864"/>
      <c r="H403" s="864"/>
      <c r="I403" s="864"/>
      <c r="J403" s="881"/>
      <c r="K403" s="866"/>
      <c r="L403" s="866"/>
      <c r="M403" s="866"/>
      <c r="N403" s="866"/>
      <c r="O403" s="866"/>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8"/>
      <c r="AM403" s="879"/>
      <c r="AN403" s="879"/>
      <c r="AO403" s="880"/>
      <c r="AP403" s="861"/>
      <c r="AQ403" s="861"/>
      <c r="AR403" s="861"/>
      <c r="AS403" s="861"/>
      <c r="AT403" s="861"/>
      <c r="AU403" s="861"/>
      <c r="AV403" s="861"/>
      <c r="AW403" s="861"/>
      <c r="AX403" s="861"/>
      <c r="AY403">
        <f>COUNTA($C$403)</f>
        <v>0</v>
      </c>
    </row>
    <row r="404" spans="1:51" ht="30" hidden="1" customHeight="1" x14ac:dyDescent="0.2">
      <c r="A404" s="862">
        <v>6</v>
      </c>
      <c r="B404" s="862">
        <v>1</v>
      </c>
      <c r="C404" s="864"/>
      <c r="D404" s="864"/>
      <c r="E404" s="864"/>
      <c r="F404" s="864"/>
      <c r="G404" s="864"/>
      <c r="H404" s="864"/>
      <c r="I404" s="864"/>
      <c r="J404" s="881"/>
      <c r="K404" s="866"/>
      <c r="L404" s="866"/>
      <c r="M404" s="866"/>
      <c r="N404" s="866"/>
      <c r="O404" s="866"/>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8"/>
      <c r="AM404" s="879"/>
      <c r="AN404" s="879"/>
      <c r="AO404" s="880"/>
      <c r="AP404" s="861"/>
      <c r="AQ404" s="861"/>
      <c r="AR404" s="861"/>
      <c r="AS404" s="861"/>
      <c r="AT404" s="861"/>
      <c r="AU404" s="861"/>
      <c r="AV404" s="861"/>
      <c r="AW404" s="861"/>
      <c r="AX404" s="861"/>
      <c r="AY404">
        <f>COUNTA($C$404)</f>
        <v>0</v>
      </c>
    </row>
    <row r="405" spans="1:51" ht="30" hidden="1" customHeight="1" x14ac:dyDescent="0.2">
      <c r="A405" s="862">
        <v>7</v>
      </c>
      <c r="B405" s="862">
        <v>1</v>
      </c>
      <c r="C405" s="864"/>
      <c r="D405" s="864"/>
      <c r="E405" s="864"/>
      <c r="F405" s="864"/>
      <c r="G405" s="864"/>
      <c r="H405" s="864"/>
      <c r="I405" s="864"/>
      <c r="J405" s="881"/>
      <c r="K405" s="866"/>
      <c r="L405" s="866"/>
      <c r="M405" s="866"/>
      <c r="N405" s="866"/>
      <c r="O405" s="866"/>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8"/>
      <c r="AM405" s="879"/>
      <c r="AN405" s="879"/>
      <c r="AO405" s="880"/>
      <c r="AP405" s="861"/>
      <c r="AQ405" s="861"/>
      <c r="AR405" s="861"/>
      <c r="AS405" s="861"/>
      <c r="AT405" s="861"/>
      <c r="AU405" s="861"/>
      <c r="AV405" s="861"/>
      <c r="AW405" s="861"/>
      <c r="AX405" s="861"/>
      <c r="AY405">
        <f>COUNTA($C$405)</f>
        <v>0</v>
      </c>
    </row>
    <row r="406" spans="1:51" ht="30" hidden="1" customHeight="1" x14ac:dyDescent="0.2">
      <c r="A406" s="862">
        <v>8</v>
      </c>
      <c r="B406" s="862">
        <v>1</v>
      </c>
      <c r="C406" s="864"/>
      <c r="D406" s="864"/>
      <c r="E406" s="864"/>
      <c r="F406" s="864"/>
      <c r="G406" s="864"/>
      <c r="H406" s="864"/>
      <c r="I406" s="864"/>
      <c r="J406" s="881"/>
      <c r="K406" s="866"/>
      <c r="L406" s="866"/>
      <c r="M406" s="866"/>
      <c r="N406" s="866"/>
      <c r="O406" s="866"/>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8"/>
      <c r="AM406" s="879"/>
      <c r="AN406" s="879"/>
      <c r="AO406" s="880"/>
      <c r="AP406" s="861"/>
      <c r="AQ406" s="861"/>
      <c r="AR406" s="861"/>
      <c r="AS406" s="861"/>
      <c r="AT406" s="861"/>
      <c r="AU406" s="861"/>
      <c r="AV406" s="861"/>
      <c r="AW406" s="861"/>
      <c r="AX406" s="861"/>
      <c r="AY406">
        <f>COUNTA($C$406)</f>
        <v>0</v>
      </c>
    </row>
    <row r="407" spans="1:51" ht="30" hidden="1" customHeight="1" x14ac:dyDescent="0.2">
      <c r="A407" s="862">
        <v>9</v>
      </c>
      <c r="B407" s="862">
        <v>1</v>
      </c>
      <c r="C407" s="864"/>
      <c r="D407" s="864"/>
      <c r="E407" s="864"/>
      <c r="F407" s="864"/>
      <c r="G407" s="864"/>
      <c r="H407" s="864"/>
      <c r="I407" s="864"/>
      <c r="J407" s="881"/>
      <c r="K407" s="866"/>
      <c r="L407" s="866"/>
      <c r="M407" s="866"/>
      <c r="N407" s="866"/>
      <c r="O407" s="866"/>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8"/>
      <c r="AM407" s="879"/>
      <c r="AN407" s="879"/>
      <c r="AO407" s="880"/>
      <c r="AP407" s="861"/>
      <c r="AQ407" s="861"/>
      <c r="AR407" s="861"/>
      <c r="AS407" s="861"/>
      <c r="AT407" s="861"/>
      <c r="AU407" s="861"/>
      <c r="AV407" s="861"/>
      <c r="AW407" s="861"/>
      <c r="AX407" s="861"/>
      <c r="AY407">
        <f>COUNTA($C$407)</f>
        <v>0</v>
      </c>
    </row>
    <row r="408" spans="1:51" ht="30" hidden="1" customHeight="1" x14ac:dyDescent="0.2">
      <c r="A408" s="862">
        <v>10</v>
      </c>
      <c r="B408" s="862">
        <v>1</v>
      </c>
      <c r="C408" s="864"/>
      <c r="D408" s="864"/>
      <c r="E408" s="864"/>
      <c r="F408" s="864"/>
      <c r="G408" s="864"/>
      <c r="H408" s="864"/>
      <c r="I408" s="864"/>
      <c r="J408" s="881"/>
      <c r="K408" s="866"/>
      <c r="L408" s="866"/>
      <c r="M408" s="866"/>
      <c r="N408" s="866"/>
      <c r="O408" s="866"/>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8"/>
      <c r="AM408" s="879"/>
      <c r="AN408" s="879"/>
      <c r="AO408" s="880"/>
      <c r="AP408" s="861"/>
      <c r="AQ408" s="861"/>
      <c r="AR408" s="861"/>
      <c r="AS408" s="861"/>
      <c r="AT408" s="861"/>
      <c r="AU408" s="861"/>
      <c r="AV408" s="861"/>
      <c r="AW408" s="861"/>
      <c r="AX408" s="861"/>
      <c r="AY408">
        <f>COUNTA($C$408)</f>
        <v>0</v>
      </c>
    </row>
    <row r="409" spans="1:51" ht="30" hidden="1" customHeight="1" x14ac:dyDescent="0.2">
      <c r="A409" s="862">
        <v>11</v>
      </c>
      <c r="B409" s="862">
        <v>1</v>
      </c>
      <c r="C409" s="864"/>
      <c r="D409" s="864"/>
      <c r="E409" s="864"/>
      <c r="F409" s="864"/>
      <c r="G409" s="864"/>
      <c r="H409" s="864"/>
      <c r="I409" s="864"/>
      <c r="J409" s="881"/>
      <c r="K409" s="866"/>
      <c r="L409" s="866"/>
      <c r="M409" s="866"/>
      <c r="N409" s="866"/>
      <c r="O409" s="866"/>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8"/>
      <c r="AM409" s="879"/>
      <c r="AN409" s="879"/>
      <c r="AO409" s="880"/>
      <c r="AP409" s="861"/>
      <c r="AQ409" s="861"/>
      <c r="AR409" s="861"/>
      <c r="AS409" s="861"/>
      <c r="AT409" s="861"/>
      <c r="AU409" s="861"/>
      <c r="AV409" s="861"/>
      <c r="AW409" s="861"/>
      <c r="AX409" s="861"/>
      <c r="AY409">
        <f>COUNTA($C$409)</f>
        <v>0</v>
      </c>
    </row>
    <row r="410" spans="1:51" ht="30" hidden="1" customHeight="1" x14ac:dyDescent="0.2">
      <c r="A410" s="862">
        <v>12</v>
      </c>
      <c r="B410" s="862">
        <v>1</v>
      </c>
      <c r="C410" s="864"/>
      <c r="D410" s="864"/>
      <c r="E410" s="864"/>
      <c r="F410" s="864"/>
      <c r="G410" s="864"/>
      <c r="H410" s="864"/>
      <c r="I410" s="864"/>
      <c r="J410" s="881"/>
      <c r="K410" s="866"/>
      <c r="L410" s="866"/>
      <c r="M410" s="866"/>
      <c r="N410" s="866"/>
      <c r="O410" s="866"/>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8"/>
      <c r="AM410" s="879"/>
      <c r="AN410" s="879"/>
      <c r="AO410" s="880"/>
      <c r="AP410" s="861"/>
      <c r="AQ410" s="861"/>
      <c r="AR410" s="861"/>
      <c r="AS410" s="861"/>
      <c r="AT410" s="861"/>
      <c r="AU410" s="861"/>
      <c r="AV410" s="861"/>
      <c r="AW410" s="861"/>
      <c r="AX410" s="861"/>
      <c r="AY410">
        <f>COUNTA($C$410)</f>
        <v>0</v>
      </c>
    </row>
    <row r="411" spans="1:51" ht="30" hidden="1" customHeight="1" x14ac:dyDescent="0.2">
      <c r="A411" s="862">
        <v>13</v>
      </c>
      <c r="B411" s="862">
        <v>1</v>
      </c>
      <c r="C411" s="864"/>
      <c r="D411" s="864"/>
      <c r="E411" s="864"/>
      <c r="F411" s="864"/>
      <c r="G411" s="864"/>
      <c r="H411" s="864"/>
      <c r="I411" s="864"/>
      <c r="J411" s="881"/>
      <c r="K411" s="866"/>
      <c r="L411" s="866"/>
      <c r="M411" s="866"/>
      <c r="N411" s="866"/>
      <c r="O411" s="866"/>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8"/>
      <c r="AM411" s="879"/>
      <c r="AN411" s="879"/>
      <c r="AO411" s="880"/>
      <c r="AP411" s="861"/>
      <c r="AQ411" s="861"/>
      <c r="AR411" s="861"/>
      <c r="AS411" s="861"/>
      <c r="AT411" s="861"/>
      <c r="AU411" s="861"/>
      <c r="AV411" s="861"/>
      <c r="AW411" s="861"/>
      <c r="AX411" s="861"/>
      <c r="AY411">
        <f>COUNTA($C$411)</f>
        <v>0</v>
      </c>
    </row>
    <row r="412" spans="1:51" ht="30" hidden="1" customHeight="1" x14ac:dyDescent="0.2">
      <c r="A412" s="862">
        <v>14</v>
      </c>
      <c r="B412" s="862">
        <v>1</v>
      </c>
      <c r="C412" s="864"/>
      <c r="D412" s="864"/>
      <c r="E412" s="864"/>
      <c r="F412" s="864"/>
      <c r="G412" s="864"/>
      <c r="H412" s="864"/>
      <c r="I412" s="864"/>
      <c r="J412" s="881"/>
      <c r="K412" s="866"/>
      <c r="L412" s="866"/>
      <c r="M412" s="866"/>
      <c r="N412" s="866"/>
      <c r="O412" s="866"/>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8"/>
      <c r="AM412" s="879"/>
      <c r="AN412" s="879"/>
      <c r="AO412" s="880"/>
      <c r="AP412" s="861"/>
      <c r="AQ412" s="861"/>
      <c r="AR412" s="861"/>
      <c r="AS412" s="861"/>
      <c r="AT412" s="861"/>
      <c r="AU412" s="861"/>
      <c r="AV412" s="861"/>
      <c r="AW412" s="861"/>
      <c r="AX412" s="861"/>
      <c r="AY412">
        <f>COUNTA($C$412)</f>
        <v>0</v>
      </c>
    </row>
    <row r="413" spans="1:51" ht="30" hidden="1" customHeight="1" x14ac:dyDescent="0.2">
      <c r="A413" s="862">
        <v>15</v>
      </c>
      <c r="B413" s="862">
        <v>1</v>
      </c>
      <c r="C413" s="864"/>
      <c r="D413" s="864"/>
      <c r="E413" s="864"/>
      <c r="F413" s="864"/>
      <c r="G413" s="864"/>
      <c r="H413" s="864"/>
      <c r="I413" s="864"/>
      <c r="J413" s="881"/>
      <c r="K413" s="866"/>
      <c r="L413" s="866"/>
      <c r="M413" s="866"/>
      <c r="N413" s="866"/>
      <c r="O413" s="866"/>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8"/>
      <c r="AM413" s="879"/>
      <c r="AN413" s="879"/>
      <c r="AO413" s="880"/>
      <c r="AP413" s="861"/>
      <c r="AQ413" s="861"/>
      <c r="AR413" s="861"/>
      <c r="AS413" s="861"/>
      <c r="AT413" s="861"/>
      <c r="AU413" s="861"/>
      <c r="AV413" s="861"/>
      <c r="AW413" s="861"/>
      <c r="AX413" s="861"/>
      <c r="AY413">
        <f>COUNTA($C$413)</f>
        <v>0</v>
      </c>
    </row>
    <row r="414" spans="1:51" ht="30" hidden="1" customHeight="1" x14ac:dyDescent="0.2">
      <c r="A414" s="862">
        <v>16</v>
      </c>
      <c r="B414" s="862">
        <v>1</v>
      </c>
      <c r="C414" s="864"/>
      <c r="D414" s="864"/>
      <c r="E414" s="864"/>
      <c r="F414" s="864"/>
      <c r="G414" s="864"/>
      <c r="H414" s="864"/>
      <c r="I414" s="864"/>
      <c r="J414" s="881"/>
      <c r="K414" s="866"/>
      <c r="L414" s="866"/>
      <c r="M414" s="866"/>
      <c r="N414" s="866"/>
      <c r="O414" s="866"/>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8"/>
      <c r="AM414" s="879"/>
      <c r="AN414" s="879"/>
      <c r="AO414" s="880"/>
      <c r="AP414" s="861"/>
      <c r="AQ414" s="861"/>
      <c r="AR414" s="861"/>
      <c r="AS414" s="861"/>
      <c r="AT414" s="861"/>
      <c r="AU414" s="861"/>
      <c r="AV414" s="861"/>
      <c r="AW414" s="861"/>
      <c r="AX414" s="861"/>
      <c r="AY414">
        <f>COUNTA($C$414)</f>
        <v>0</v>
      </c>
    </row>
    <row r="415" spans="1:51" s="16" customFormat="1" ht="30" hidden="1" customHeight="1" x14ac:dyDescent="0.2">
      <c r="A415" s="862">
        <v>17</v>
      </c>
      <c r="B415" s="862">
        <v>1</v>
      </c>
      <c r="C415" s="864"/>
      <c r="D415" s="864"/>
      <c r="E415" s="864"/>
      <c r="F415" s="864"/>
      <c r="G415" s="864"/>
      <c r="H415" s="864"/>
      <c r="I415" s="864"/>
      <c r="J415" s="881"/>
      <c r="K415" s="866"/>
      <c r="L415" s="866"/>
      <c r="M415" s="866"/>
      <c r="N415" s="866"/>
      <c r="O415" s="866"/>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8"/>
      <c r="AM415" s="879"/>
      <c r="AN415" s="879"/>
      <c r="AO415" s="880"/>
      <c r="AP415" s="861"/>
      <c r="AQ415" s="861"/>
      <c r="AR415" s="861"/>
      <c r="AS415" s="861"/>
      <c r="AT415" s="861"/>
      <c r="AU415" s="861"/>
      <c r="AV415" s="861"/>
      <c r="AW415" s="861"/>
      <c r="AX415" s="861"/>
      <c r="AY415">
        <f>COUNTA($C$415)</f>
        <v>0</v>
      </c>
    </row>
    <row r="416" spans="1:51" ht="30" hidden="1" customHeight="1" x14ac:dyDescent="0.2">
      <c r="A416" s="862">
        <v>18</v>
      </c>
      <c r="B416" s="862">
        <v>1</v>
      </c>
      <c r="C416" s="864"/>
      <c r="D416" s="864"/>
      <c r="E416" s="864"/>
      <c r="F416" s="864"/>
      <c r="G416" s="864"/>
      <c r="H416" s="864"/>
      <c r="I416" s="864"/>
      <c r="J416" s="881"/>
      <c r="K416" s="866"/>
      <c r="L416" s="866"/>
      <c r="M416" s="866"/>
      <c r="N416" s="866"/>
      <c r="O416" s="866"/>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8"/>
      <c r="AM416" s="879"/>
      <c r="AN416" s="879"/>
      <c r="AO416" s="880"/>
      <c r="AP416" s="861"/>
      <c r="AQ416" s="861"/>
      <c r="AR416" s="861"/>
      <c r="AS416" s="861"/>
      <c r="AT416" s="861"/>
      <c r="AU416" s="861"/>
      <c r="AV416" s="861"/>
      <c r="AW416" s="861"/>
      <c r="AX416" s="861"/>
      <c r="AY416">
        <f>COUNTA($C$416)</f>
        <v>0</v>
      </c>
    </row>
    <row r="417" spans="1:51" ht="30" hidden="1" customHeight="1" x14ac:dyDescent="0.2">
      <c r="A417" s="862">
        <v>19</v>
      </c>
      <c r="B417" s="862">
        <v>1</v>
      </c>
      <c r="C417" s="864"/>
      <c r="D417" s="864"/>
      <c r="E417" s="864"/>
      <c r="F417" s="864"/>
      <c r="G417" s="864"/>
      <c r="H417" s="864"/>
      <c r="I417" s="864"/>
      <c r="J417" s="881"/>
      <c r="K417" s="866"/>
      <c r="L417" s="866"/>
      <c r="M417" s="866"/>
      <c r="N417" s="866"/>
      <c r="O417" s="866"/>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8"/>
      <c r="AM417" s="879"/>
      <c r="AN417" s="879"/>
      <c r="AO417" s="880"/>
      <c r="AP417" s="861"/>
      <c r="AQ417" s="861"/>
      <c r="AR417" s="861"/>
      <c r="AS417" s="861"/>
      <c r="AT417" s="861"/>
      <c r="AU417" s="861"/>
      <c r="AV417" s="861"/>
      <c r="AW417" s="861"/>
      <c r="AX417" s="861"/>
      <c r="AY417">
        <f>COUNTA($C$417)</f>
        <v>0</v>
      </c>
    </row>
    <row r="418" spans="1:51" ht="30" hidden="1" customHeight="1" x14ac:dyDescent="0.2">
      <c r="A418" s="862">
        <v>20</v>
      </c>
      <c r="B418" s="862">
        <v>1</v>
      </c>
      <c r="C418" s="864"/>
      <c r="D418" s="864"/>
      <c r="E418" s="864"/>
      <c r="F418" s="864"/>
      <c r="G418" s="864"/>
      <c r="H418" s="864"/>
      <c r="I418" s="864"/>
      <c r="J418" s="881"/>
      <c r="K418" s="866"/>
      <c r="L418" s="866"/>
      <c r="M418" s="866"/>
      <c r="N418" s="866"/>
      <c r="O418" s="866"/>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8"/>
      <c r="AM418" s="879"/>
      <c r="AN418" s="879"/>
      <c r="AO418" s="880"/>
      <c r="AP418" s="861"/>
      <c r="AQ418" s="861"/>
      <c r="AR418" s="861"/>
      <c r="AS418" s="861"/>
      <c r="AT418" s="861"/>
      <c r="AU418" s="861"/>
      <c r="AV418" s="861"/>
      <c r="AW418" s="861"/>
      <c r="AX418" s="861"/>
      <c r="AY418">
        <f>COUNTA($C$418)</f>
        <v>0</v>
      </c>
    </row>
    <row r="419" spans="1:51" ht="30" hidden="1" customHeight="1" x14ac:dyDescent="0.2">
      <c r="A419" s="862">
        <v>21</v>
      </c>
      <c r="B419" s="862">
        <v>1</v>
      </c>
      <c r="C419" s="864"/>
      <c r="D419" s="864"/>
      <c r="E419" s="864"/>
      <c r="F419" s="864"/>
      <c r="G419" s="864"/>
      <c r="H419" s="864"/>
      <c r="I419" s="864"/>
      <c r="J419" s="881"/>
      <c r="K419" s="866"/>
      <c r="L419" s="866"/>
      <c r="M419" s="866"/>
      <c r="N419" s="866"/>
      <c r="O419" s="866"/>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8"/>
      <c r="AM419" s="879"/>
      <c r="AN419" s="879"/>
      <c r="AO419" s="880"/>
      <c r="AP419" s="861"/>
      <c r="AQ419" s="861"/>
      <c r="AR419" s="861"/>
      <c r="AS419" s="861"/>
      <c r="AT419" s="861"/>
      <c r="AU419" s="861"/>
      <c r="AV419" s="861"/>
      <c r="AW419" s="861"/>
      <c r="AX419" s="861"/>
      <c r="AY419">
        <f>COUNTA($C$419)</f>
        <v>0</v>
      </c>
    </row>
    <row r="420" spans="1:51" ht="30" hidden="1" customHeight="1" x14ac:dyDescent="0.2">
      <c r="A420" s="862">
        <v>22</v>
      </c>
      <c r="B420" s="862">
        <v>1</v>
      </c>
      <c r="C420" s="864"/>
      <c r="D420" s="864"/>
      <c r="E420" s="864"/>
      <c r="F420" s="864"/>
      <c r="G420" s="864"/>
      <c r="H420" s="864"/>
      <c r="I420" s="864"/>
      <c r="J420" s="881"/>
      <c r="K420" s="866"/>
      <c r="L420" s="866"/>
      <c r="M420" s="866"/>
      <c r="N420" s="866"/>
      <c r="O420" s="866"/>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8"/>
      <c r="AM420" s="879"/>
      <c r="AN420" s="879"/>
      <c r="AO420" s="880"/>
      <c r="AP420" s="861"/>
      <c r="AQ420" s="861"/>
      <c r="AR420" s="861"/>
      <c r="AS420" s="861"/>
      <c r="AT420" s="861"/>
      <c r="AU420" s="861"/>
      <c r="AV420" s="861"/>
      <c r="AW420" s="861"/>
      <c r="AX420" s="861"/>
      <c r="AY420">
        <f>COUNTA($C$420)</f>
        <v>0</v>
      </c>
    </row>
    <row r="421" spans="1:51" ht="30" hidden="1" customHeight="1" x14ac:dyDescent="0.2">
      <c r="A421" s="862">
        <v>23</v>
      </c>
      <c r="B421" s="862">
        <v>1</v>
      </c>
      <c r="C421" s="864"/>
      <c r="D421" s="864"/>
      <c r="E421" s="864"/>
      <c r="F421" s="864"/>
      <c r="G421" s="864"/>
      <c r="H421" s="864"/>
      <c r="I421" s="864"/>
      <c r="J421" s="881"/>
      <c r="K421" s="866"/>
      <c r="L421" s="866"/>
      <c r="M421" s="866"/>
      <c r="N421" s="866"/>
      <c r="O421" s="866"/>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8"/>
      <c r="AM421" s="879"/>
      <c r="AN421" s="879"/>
      <c r="AO421" s="880"/>
      <c r="AP421" s="861"/>
      <c r="AQ421" s="861"/>
      <c r="AR421" s="861"/>
      <c r="AS421" s="861"/>
      <c r="AT421" s="861"/>
      <c r="AU421" s="861"/>
      <c r="AV421" s="861"/>
      <c r="AW421" s="861"/>
      <c r="AX421" s="861"/>
      <c r="AY421">
        <f>COUNTA($C$421)</f>
        <v>0</v>
      </c>
    </row>
    <row r="422" spans="1:51" ht="30" hidden="1" customHeight="1" x14ac:dyDescent="0.2">
      <c r="A422" s="862">
        <v>24</v>
      </c>
      <c r="B422" s="862">
        <v>1</v>
      </c>
      <c r="C422" s="864"/>
      <c r="D422" s="864"/>
      <c r="E422" s="864"/>
      <c r="F422" s="864"/>
      <c r="G422" s="864"/>
      <c r="H422" s="864"/>
      <c r="I422" s="864"/>
      <c r="J422" s="881"/>
      <c r="K422" s="866"/>
      <c r="L422" s="866"/>
      <c r="M422" s="866"/>
      <c r="N422" s="866"/>
      <c r="O422" s="866"/>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8"/>
      <c r="AM422" s="879"/>
      <c r="AN422" s="879"/>
      <c r="AO422" s="880"/>
      <c r="AP422" s="861"/>
      <c r="AQ422" s="861"/>
      <c r="AR422" s="861"/>
      <c r="AS422" s="861"/>
      <c r="AT422" s="861"/>
      <c r="AU422" s="861"/>
      <c r="AV422" s="861"/>
      <c r="AW422" s="861"/>
      <c r="AX422" s="861"/>
      <c r="AY422">
        <f>COUNTA($C$422)</f>
        <v>0</v>
      </c>
    </row>
    <row r="423" spans="1:51" ht="30" hidden="1" customHeight="1" x14ac:dyDescent="0.2">
      <c r="A423" s="862">
        <v>25</v>
      </c>
      <c r="B423" s="862">
        <v>1</v>
      </c>
      <c r="C423" s="864"/>
      <c r="D423" s="864"/>
      <c r="E423" s="864"/>
      <c r="F423" s="864"/>
      <c r="G423" s="864"/>
      <c r="H423" s="864"/>
      <c r="I423" s="864"/>
      <c r="J423" s="881"/>
      <c r="K423" s="866"/>
      <c r="L423" s="866"/>
      <c r="M423" s="866"/>
      <c r="N423" s="866"/>
      <c r="O423" s="866"/>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8"/>
      <c r="AM423" s="879"/>
      <c r="AN423" s="879"/>
      <c r="AO423" s="880"/>
      <c r="AP423" s="861"/>
      <c r="AQ423" s="861"/>
      <c r="AR423" s="861"/>
      <c r="AS423" s="861"/>
      <c r="AT423" s="861"/>
      <c r="AU423" s="861"/>
      <c r="AV423" s="861"/>
      <c r="AW423" s="861"/>
      <c r="AX423" s="861"/>
      <c r="AY423">
        <f>COUNTA($C$423)</f>
        <v>0</v>
      </c>
    </row>
    <row r="424" spans="1:51" ht="30" hidden="1" customHeight="1" x14ac:dyDescent="0.2">
      <c r="A424" s="862">
        <v>26</v>
      </c>
      <c r="B424" s="862">
        <v>1</v>
      </c>
      <c r="C424" s="864"/>
      <c r="D424" s="864"/>
      <c r="E424" s="864"/>
      <c r="F424" s="864"/>
      <c r="G424" s="864"/>
      <c r="H424" s="864"/>
      <c r="I424" s="864"/>
      <c r="J424" s="881"/>
      <c r="K424" s="866"/>
      <c r="L424" s="866"/>
      <c r="M424" s="866"/>
      <c r="N424" s="866"/>
      <c r="O424" s="866"/>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8"/>
      <c r="AM424" s="879"/>
      <c r="AN424" s="879"/>
      <c r="AO424" s="880"/>
      <c r="AP424" s="861"/>
      <c r="AQ424" s="861"/>
      <c r="AR424" s="861"/>
      <c r="AS424" s="861"/>
      <c r="AT424" s="861"/>
      <c r="AU424" s="861"/>
      <c r="AV424" s="861"/>
      <c r="AW424" s="861"/>
      <c r="AX424" s="861"/>
      <c r="AY424">
        <f>COUNTA($C$424)</f>
        <v>0</v>
      </c>
    </row>
    <row r="425" spans="1:51" ht="30" hidden="1" customHeight="1" x14ac:dyDescent="0.2">
      <c r="A425" s="862">
        <v>27</v>
      </c>
      <c r="B425" s="862">
        <v>1</v>
      </c>
      <c r="C425" s="864"/>
      <c r="D425" s="864"/>
      <c r="E425" s="864"/>
      <c r="F425" s="864"/>
      <c r="G425" s="864"/>
      <c r="H425" s="864"/>
      <c r="I425" s="864"/>
      <c r="J425" s="881"/>
      <c r="K425" s="866"/>
      <c r="L425" s="866"/>
      <c r="M425" s="866"/>
      <c r="N425" s="866"/>
      <c r="O425" s="866"/>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8"/>
      <c r="AM425" s="879"/>
      <c r="AN425" s="879"/>
      <c r="AO425" s="880"/>
      <c r="AP425" s="861"/>
      <c r="AQ425" s="861"/>
      <c r="AR425" s="861"/>
      <c r="AS425" s="861"/>
      <c r="AT425" s="861"/>
      <c r="AU425" s="861"/>
      <c r="AV425" s="861"/>
      <c r="AW425" s="861"/>
      <c r="AX425" s="861"/>
      <c r="AY425">
        <f>COUNTA($C$425)</f>
        <v>0</v>
      </c>
    </row>
    <row r="426" spans="1:51" ht="30" hidden="1" customHeight="1" x14ac:dyDescent="0.2">
      <c r="A426" s="862">
        <v>28</v>
      </c>
      <c r="B426" s="862">
        <v>1</v>
      </c>
      <c r="C426" s="864"/>
      <c r="D426" s="864"/>
      <c r="E426" s="864"/>
      <c r="F426" s="864"/>
      <c r="G426" s="864"/>
      <c r="H426" s="864"/>
      <c r="I426" s="864"/>
      <c r="J426" s="881"/>
      <c r="K426" s="866"/>
      <c r="L426" s="866"/>
      <c r="M426" s="866"/>
      <c r="N426" s="866"/>
      <c r="O426" s="866"/>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8"/>
      <c r="AM426" s="879"/>
      <c r="AN426" s="879"/>
      <c r="AO426" s="880"/>
      <c r="AP426" s="861"/>
      <c r="AQ426" s="861"/>
      <c r="AR426" s="861"/>
      <c r="AS426" s="861"/>
      <c r="AT426" s="861"/>
      <c r="AU426" s="861"/>
      <c r="AV426" s="861"/>
      <c r="AW426" s="861"/>
      <c r="AX426" s="861"/>
      <c r="AY426">
        <f>COUNTA($C$426)</f>
        <v>0</v>
      </c>
    </row>
    <row r="427" spans="1:51" ht="30" hidden="1" customHeight="1" x14ac:dyDescent="0.2">
      <c r="A427" s="862">
        <v>29</v>
      </c>
      <c r="B427" s="862">
        <v>1</v>
      </c>
      <c r="C427" s="864"/>
      <c r="D427" s="864"/>
      <c r="E427" s="864"/>
      <c r="F427" s="864"/>
      <c r="G427" s="864"/>
      <c r="H427" s="864"/>
      <c r="I427" s="864"/>
      <c r="J427" s="881"/>
      <c r="K427" s="866"/>
      <c r="L427" s="866"/>
      <c r="M427" s="866"/>
      <c r="N427" s="866"/>
      <c r="O427" s="866"/>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8"/>
      <c r="AM427" s="879"/>
      <c r="AN427" s="879"/>
      <c r="AO427" s="880"/>
      <c r="AP427" s="861"/>
      <c r="AQ427" s="861"/>
      <c r="AR427" s="861"/>
      <c r="AS427" s="861"/>
      <c r="AT427" s="861"/>
      <c r="AU427" s="861"/>
      <c r="AV427" s="861"/>
      <c r="AW427" s="861"/>
      <c r="AX427" s="861"/>
      <c r="AY427">
        <f>COUNTA($C$427)</f>
        <v>0</v>
      </c>
    </row>
    <row r="428" spans="1:51" ht="30" hidden="1" customHeight="1" x14ac:dyDescent="0.2">
      <c r="A428" s="862">
        <v>30</v>
      </c>
      <c r="B428" s="862">
        <v>1</v>
      </c>
      <c r="C428" s="864"/>
      <c r="D428" s="864"/>
      <c r="E428" s="864"/>
      <c r="F428" s="864"/>
      <c r="G428" s="864"/>
      <c r="H428" s="864"/>
      <c r="I428" s="864"/>
      <c r="J428" s="881"/>
      <c r="K428" s="866"/>
      <c r="L428" s="866"/>
      <c r="M428" s="866"/>
      <c r="N428" s="866"/>
      <c r="O428" s="866"/>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8"/>
      <c r="AM428" s="879"/>
      <c r="AN428" s="879"/>
      <c r="AO428" s="880"/>
      <c r="AP428" s="861"/>
      <c r="AQ428" s="861"/>
      <c r="AR428" s="861"/>
      <c r="AS428" s="861"/>
      <c r="AT428" s="861"/>
      <c r="AU428" s="861"/>
      <c r="AV428" s="861"/>
      <c r="AW428" s="861"/>
      <c r="AX428" s="861"/>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51"/>
      <c r="B431" s="851"/>
      <c r="C431" s="851" t="s">
        <v>24</v>
      </c>
      <c r="D431" s="851"/>
      <c r="E431" s="851"/>
      <c r="F431" s="851"/>
      <c r="G431" s="851"/>
      <c r="H431" s="851"/>
      <c r="I431" s="851"/>
      <c r="J431" s="852" t="s">
        <v>197</v>
      </c>
      <c r="K431" s="136"/>
      <c r="L431" s="136"/>
      <c r="M431" s="136"/>
      <c r="N431" s="136"/>
      <c r="O431" s="136"/>
      <c r="P431" s="419" t="s">
        <v>25</v>
      </c>
      <c r="Q431" s="419"/>
      <c r="R431" s="419"/>
      <c r="S431" s="419"/>
      <c r="T431" s="419"/>
      <c r="U431" s="419"/>
      <c r="V431" s="419"/>
      <c r="W431" s="419"/>
      <c r="X431" s="419"/>
      <c r="Y431" s="853" t="s">
        <v>196</v>
      </c>
      <c r="Z431" s="854"/>
      <c r="AA431" s="854"/>
      <c r="AB431" s="854"/>
      <c r="AC431" s="852" t="s">
        <v>230</v>
      </c>
      <c r="AD431" s="852"/>
      <c r="AE431" s="852"/>
      <c r="AF431" s="852"/>
      <c r="AG431" s="852"/>
      <c r="AH431" s="853" t="s">
        <v>249</v>
      </c>
      <c r="AI431" s="851"/>
      <c r="AJ431" s="851"/>
      <c r="AK431" s="851"/>
      <c r="AL431" s="851" t="s">
        <v>19</v>
      </c>
      <c r="AM431" s="851"/>
      <c r="AN431" s="851"/>
      <c r="AO431" s="855"/>
      <c r="AP431" s="874" t="s">
        <v>198</v>
      </c>
      <c r="AQ431" s="874"/>
      <c r="AR431" s="874"/>
      <c r="AS431" s="874"/>
      <c r="AT431" s="874"/>
      <c r="AU431" s="874"/>
      <c r="AV431" s="874"/>
      <c r="AW431" s="874"/>
      <c r="AX431" s="874"/>
      <c r="AY431">
        <f>$AY$429</f>
        <v>0</v>
      </c>
    </row>
    <row r="432" spans="1:51" ht="30" hidden="1" customHeight="1" x14ac:dyDescent="0.2">
      <c r="A432" s="862">
        <v>1</v>
      </c>
      <c r="B432" s="862">
        <v>1</v>
      </c>
      <c r="C432" s="864"/>
      <c r="D432" s="864"/>
      <c r="E432" s="864"/>
      <c r="F432" s="864"/>
      <c r="G432" s="864"/>
      <c r="H432" s="864"/>
      <c r="I432" s="864"/>
      <c r="J432" s="881"/>
      <c r="K432" s="866"/>
      <c r="L432" s="866"/>
      <c r="M432" s="866"/>
      <c r="N432" s="866"/>
      <c r="O432" s="866"/>
      <c r="P432" s="882"/>
      <c r="Q432" s="882"/>
      <c r="R432" s="882"/>
      <c r="S432" s="882"/>
      <c r="T432" s="882"/>
      <c r="U432" s="882"/>
      <c r="V432" s="882"/>
      <c r="W432" s="882"/>
      <c r="X432" s="882"/>
      <c r="Y432" s="883"/>
      <c r="Z432" s="884"/>
      <c r="AA432" s="884"/>
      <c r="AB432" s="885"/>
      <c r="AC432" s="886"/>
      <c r="AD432" s="887"/>
      <c r="AE432" s="887"/>
      <c r="AF432" s="887"/>
      <c r="AG432" s="887"/>
      <c r="AH432" s="891"/>
      <c r="AI432" s="892"/>
      <c r="AJ432" s="892"/>
      <c r="AK432" s="892"/>
      <c r="AL432" s="878"/>
      <c r="AM432" s="879"/>
      <c r="AN432" s="879"/>
      <c r="AO432" s="880"/>
      <c r="AP432" s="861"/>
      <c r="AQ432" s="861"/>
      <c r="AR432" s="861"/>
      <c r="AS432" s="861"/>
      <c r="AT432" s="861"/>
      <c r="AU432" s="861"/>
      <c r="AV432" s="861"/>
      <c r="AW432" s="861"/>
      <c r="AX432" s="861"/>
      <c r="AY432">
        <f>$AY$429</f>
        <v>0</v>
      </c>
    </row>
    <row r="433" spans="1:51" ht="30" hidden="1" customHeight="1" x14ac:dyDescent="0.2">
      <c r="A433" s="862">
        <v>2</v>
      </c>
      <c r="B433" s="862">
        <v>1</v>
      </c>
      <c r="C433" s="864"/>
      <c r="D433" s="864"/>
      <c r="E433" s="864"/>
      <c r="F433" s="864"/>
      <c r="G433" s="864"/>
      <c r="H433" s="864"/>
      <c r="I433" s="864"/>
      <c r="J433" s="881"/>
      <c r="K433" s="866"/>
      <c r="L433" s="866"/>
      <c r="M433" s="866"/>
      <c r="N433" s="866"/>
      <c r="O433" s="866"/>
      <c r="P433" s="882"/>
      <c r="Q433" s="882"/>
      <c r="R433" s="882"/>
      <c r="S433" s="882"/>
      <c r="T433" s="882"/>
      <c r="U433" s="882"/>
      <c r="V433" s="882"/>
      <c r="W433" s="882"/>
      <c r="X433" s="882"/>
      <c r="Y433" s="883"/>
      <c r="Z433" s="884"/>
      <c r="AA433" s="884"/>
      <c r="AB433" s="885"/>
      <c r="AC433" s="886"/>
      <c r="AD433" s="887"/>
      <c r="AE433" s="887"/>
      <c r="AF433" s="887"/>
      <c r="AG433" s="887"/>
      <c r="AH433" s="891"/>
      <c r="AI433" s="892"/>
      <c r="AJ433" s="892"/>
      <c r="AK433" s="892"/>
      <c r="AL433" s="878"/>
      <c r="AM433" s="879"/>
      <c r="AN433" s="879"/>
      <c r="AO433" s="880"/>
      <c r="AP433" s="861"/>
      <c r="AQ433" s="861"/>
      <c r="AR433" s="861"/>
      <c r="AS433" s="861"/>
      <c r="AT433" s="861"/>
      <c r="AU433" s="861"/>
      <c r="AV433" s="861"/>
      <c r="AW433" s="861"/>
      <c r="AX433" s="861"/>
      <c r="AY433">
        <f>COUNTA($C$433)</f>
        <v>0</v>
      </c>
    </row>
    <row r="434" spans="1:51" ht="30" hidden="1" customHeight="1" x14ac:dyDescent="0.2">
      <c r="A434" s="862">
        <v>3</v>
      </c>
      <c r="B434" s="862">
        <v>1</v>
      </c>
      <c r="C434" s="890"/>
      <c r="D434" s="864"/>
      <c r="E434" s="864"/>
      <c r="F434" s="864"/>
      <c r="G434" s="864"/>
      <c r="H434" s="864"/>
      <c r="I434" s="864"/>
      <c r="J434" s="881"/>
      <c r="K434" s="866"/>
      <c r="L434" s="866"/>
      <c r="M434" s="866"/>
      <c r="N434" s="866"/>
      <c r="O434" s="866"/>
      <c r="P434" s="893"/>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8"/>
      <c r="AM434" s="879"/>
      <c r="AN434" s="879"/>
      <c r="AO434" s="880"/>
      <c r="AP434" s="861"/>
      <c r="AQ434" s="861"/>
      <c r="AR434" s="861"/>
      <c r="AS434" s="861"/>
      <c r="AT434" s="861"/>
      <c r="AU434" s="861"/>
      <c r="AV434" s="861"/>
      <c r="AW434" s="861"/>
      <c r="AX434" s="861"/>
      <c r="AY434">
        <f>COUNTA($C$434)</f>
        <v>0</v>
      </c>
    </row>
    <row r="435" spans="1:51" ht="30" hidden="1" customHeight="1" x14ac:dyDescent="0.2">
      <c r="A435" s="862">
        <v>4</v>
      </c>
      <c r="B435" s="862">
        <v>1</v>
      </c>
      <c r="C435" s="890"/>
      <c r="D435" s="864"/>
      <c r="E435" s="864"/>
      <c r="F435" s="864"/>
      <c r="G435" s="864"/>
      <c r="H435" s="864"/>
      <c r="I435" s="864"/>
      <c r="J435" s="881"/>
      <c r="K435" s="866"/>
      <c r="L435" s="866"/>
      <c r="M435" s="866"/>
      <c r="N435" s="866"/>
      <c r="O435" s="866"/>
      <c r="P435" s="893"/>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8"/>
      <c r="AM435" s="879"/>
      <c r="AN435" s="879"/>
      <c r="AO435" s="880"/>
      <c r="AP435" s="861"/>
      <c r="AQ435" s="861"/>
      <c r="AR435" s="861"/>
      <c r="AS435" s="861"/>
      <c r="AT435" s="861"/>
      <c r="AU435" s="861"/>
      <c r="AV435" s="861"/>
      <c r="AW435" s="861"/>
      <c r="AX435" s="861"/>
      <c r="AY435">
        <f>COUNTA($C$435)</f>
        <v>0</v>
      </c>
    </row>
    <row r="436" spans="1:51" ht="30" hidden="1" customHeight="1" x14ac:dyDescent="0.2">
      <c r="A436" s="862">
        <v>5</v>
      </c>
      <c r="B436" s="862">
        <v>1</v>
      </c>
      <c r="C436" s="864"/>
      <c r="D436" s="864"/>
      <c r="E436" s="864"/>
      <c r="F436" s="864"/>
      <c r="G436" s="864"/>
      <c r="H436" s="864"/>
      <c r="I436" s="864"/>
      <c r="J436" s="881"/>
      <c r="K436" s="866"/>
      <c r="L436" s="866"/>
      <c r="M436" s="866"/>
      <c r="N436" s="866"/>
      <c r="O436" s="866"/>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8"/>
      <c r="AM436" s="879"/>
      <c r="AN436" s="879"/>
      <c r="AO436" s="880"/>
      <c r="AP436" s="861"/>
      <c r="AQ436" s="861"/>
      <c r="AR436" s="861"/>
      <c r="AS436" s="861"/>
      <c r="AT436" s="861"/>
      <c r="AU436" s="861"/>
      <c r="AV436" s="861"/>
      <c r="AW436" s="861"/>
      <c r="AX436" s="861"/>
      <c r="AY436">
        <f>COUNTA($C$436)</f>
        <v>0</v>
      </c>
    </row>
    <row r="437" spans="1:51" ht="30" hidden="1" customHeight="1" x14ac:dyDescent="0.2">
      <c r="A437" s="862">
        <v>6</v>
      </c>
      <c r="B437" s="862">
        <v>1</v>
      </c>
      <c r="C437" s="864"/>
      <c r="D437" s="864"/>
      <c r="E437" s="864"/>
      <c r="F437" s="864"/>
      <c r="G437" s="864"/>
      <c r="H437" s="864"/>
      <c r="I437" s="864"/>
      <c r="J437" s="881"/>
      <c r="K437" s="866"/>
      <c r="L437" s="866"/>
      <c r="M437" s="866"/>
      <c r="N437" s="866"/>
      <c r="O437" s="866"/>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8"/>
      <c r="AM437" s="879"/>
      <c r="AN437" s="879"/>
      <c r="AO437" s="880"/>
      <c r="AP437" s="861"/>
      <c r="AQ437" s="861"/>
      <c r="AR437" s="861"/>
      <c r="AS437" s="861"/>
      <c r="AT437" s="861"/>
      <c r="AU437" s="861"/>
      <c r="AV437" s="861"/>
      <c r="AW437" s="861"/>
      <c r="AX437" s="861"/>
      <c r="AY437">
        <f>COUNTA($C$437)</f>
        <v>0</v>
      </c>
    </row>
    <row r="438" spans="1:51" ht="30" hidden="1" customHeight="1" x14ac:dyDescent="0.2">
      <c r="A438" s="862">
        <v>7</v>
      </c>
      <c r="B438" s="862">
        <v>1</v>
      </c>
      <c r="C438" s="864"/>
      <c r="D438" s="864"/>
      <c r="E438" s="864"/>
      <c r="F438" s="864"/>
      <c r="G438" s="864"/>
      <c r="H438" s="864"/>
      <c r="I438" s="864"/>
      <c r="J438" s="881"/>
      <c r="K438" s="866"/>
      <c r="L438" s="866"/>
      <c r="M438" s="866"/>
      <c r="N438" s="866"/>
      <c r="O438" s="866"/>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8"/>
      <c r="AM438" s="879"/>
      <c r="AN438" s="879"/>
      <c r="AO438" s="880"/>
      <c r="AP438" s="861"/>
      <c r="AQ438" s="861"/>
      <c r="AR438" s="861"/>
      <c r="AS438" s="861"/>
      <c r="AT438" s="861"/>
      <c r="AU438" s="861"/>
      <c r="AV438" s="861"/>
      <c r="AW438" s="861"/>
      <c r="AX438" s="861"/>
      <c r="AY438">
        <f>COUNTA($C$438)</f>
        <v>0</v>
      </c>
    </row>
    <row r="439" spans="1:51" ht="30" hidden="1" customHeight="1" x14ac:dyDescent="0.2">
      <c r="A439" s="862">
        <v>8</v>
      </c>
      <c r="B439" s="862">
        <v>1</v>
      </c>
      <c r="C439" s="864"/>
      <c r="D439" s="864"/>
      <c r="E439" s="864"/>
      <c r="F439" s="864"/>
      <c r="G439" s="864"/>
      <c r="H439" s="864"/>
      <c r="I439" s="864"/>
      <c r="J439" s="881"/>
      <c r="K439" s="866"/>
      <c r="L439" s="866"/>
      <c r="M439" s="866"/>
      <c r="N439" s="866"/>
      <c r="O439" s="866"/>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8"/>
      <c r="AM439" s="879"/>
      <c r="AN439" s="879"/>
      <c r="AO439" s="880"/>
      <c r="AP439" s="861"/>
      <c r="AQ439" s="861"/>
      <c r="AR439" s="861"/>
      <c r="AS439" s="861"/>
      <c r="AT439" s="861"/>
      <c r="AU439" s="861"/>
      <c r="AV439" s="861"/>
      <c r="AW439" s="861"/>
      <c r="AX439" s="861"/>
      <c r="AY439">
        <f>COUNTA($C$439)</f>
        <v>0</v>
      </c>
    </row>
    <row r="440" spans="1:51" ht="30" hidden="1" customHeight="1" x14ac:dyDescent="0.2">
      <c r="A440" s="862">
        <v>9</v>
      </c>
      <c r="B440" s="862">
        <v>1</v>
      </c>
      <c r="C440" s="864"/>
      <c r="D440" s="864"/>
      <c r="E440" s="864"/>
      <c r="F440" s="864"/>
      <c r="G440" s="864"/>
      <c r="H440" s="864"/>
      <c r="I440" s="864"/>
      <c r="J440" s="881"/>
      <c r="K440" s="866"/>
      <c r="L440" s="866"/>
      <c r="M440" s="866"/>
      <c r="N440" s="866"/>
      <c r="O440" s="866"/>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8"/>
      <c r="AM440" s="879"/>
      <c r="AN440" s="879"/>
      <c r="AO440" s="880"/>
      <c r="AP440" s="861"/>
      <c r="AQ440" s="861"/>
      <c r="AR440" s="861"/>
      <c r="AS440" s="861"/>
      <c r="AT440" s="861"/>
      <c r="AU440" s="861"/>
      <c r="AV440" s="861"/>
      <c r="AW440" s="861"/>
      <c r="AX440" s="861"/>
      <c r="AY440">
        <f>COUNTA($C$440)</f>
        <v>0</v>
      </c>
    </row>
    <row r="441" spans="1:51" ht="30" hidden="1" customHeight="1" x14ac:dyDescent="0.2">
      <c r="A441" s="862">
        <v>10</v>
      </c>
      <c r="B441" s="862">
        <v>1</v>
      </c>
      <c r="C441" s="864"/>
      <c r="D441" s="864"/>
      <c r="E441" s="864"/>
      <c r="F441" s="864"/>
      <c r="G441" s="864"/>
      <c r="H441" s="864"/>
      <c r="I441" s="864"/>
      <c r="J441" s="881"/>
      <c r="K441" s="866"/>
      <c r="L441" s="866"/>
      <c r="M441" s="866"/>
      <c r="N441" s="866"/>
      <c r="O441" s="866"/>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8"/>
      <c r="AM441" s="879"/>
      <c r="AN441" s="879"/>
      <c r="AO441" s="880"/>
      <c r="AP441" s="861"/>
      <c r="AQ441" s="861"/>
      <c r="AR441" s="861"/>
      <c r="AS441" s="861"/>
      <c r="AT441" s="861"/>
      <c r="AU441" s="861"/>
      <c r="AV441" s="861"/>
      <c r="AW441" s="861"/>
      <c r="AX441" s="861"/>
      <c r="AY441">
        <f>COUNTA($C$441)</f>
        <v>0</v>
      </c>
    </row>
    <row r="442" spans="1:51" ht="30" hidden="1" customHeight="1" x14ac:dyDescent="0.2">
      <c r="A442" s="862">
        <v>11</v>
      </c>
      <c r="B442" s="862">
        <v>1</v>
      </c>
      <c r="C442" s="864"/>
      <c r="D442" s="864"/>
      <c r="E442" s="864"/>
      <c r="F442" s="864"/>
      <c r="G442" s="864"/>
      <c r="H442" s="864"/>
      <c r="I442" s="864"/>
      <c r="J442" s="881"/>
      <c r="K442" s="866"/>
      <c r="L442" s="866"/>
      <c r="M442" s="866"/>
      <c r="N442" s="866"/>
      <c r="O442" s="866"/>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8"/>
      <c r="AM442" s="879"/>
      <c r="AN442" s="879"/>
      <c r="AO442" s="880"/>
      <c r="AP442" s="861"/>
      <c r="AQ442" s="861"/>
      <c r="AR442" s="861"/>
      <c r="AS442" s="861"/>
      <c r="AT442" s="861"/>
      <c r="AU442" s="861"/>
      <c r="AV442" s="861"/>
      <c r="AW442" s="861"/>
      <c r="AX442" s="861"/>
      <c r="AY442">
        <f>COUNTA($C$442)</f>
        <v>0</v>
      </c>
    </row>
    <row r="443" spans="1:51" ht="30" hidden="1" customHeight="1" x14ac:dyDescent="0.2">
      <c r="A443" s="862">
        <v>12</v>
      </c>
      <c r="B443" s="862">
        <v>1</v>
      </c>
      <c r="C443" s="864"/>
      <c r="D443" s="864"/>
      <c r="E443" s="864"/>
      <c r="F443" s="864"/>
      <c r="G443" s="864"/>
      <c r="H443" s="864"/>
      <c r="I443" s="864"/>
      <c r="J443" s="881"/>
      <c r="K443" s="866"/>
      <c r="L443" s="866"/>
      <c r="M443" s="866"/>
      <c r="N443" s="866"/>
      <c r="O443" s="866"/>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8"/>
      <c r="AM443" s="879"/>
      <c r="AN443" s="879"/>
      <c r="AO443" s="880"/>
      <c r="AP443" s="861"/>
      <c r="AQ443" s="861"/>
      <c r="AR443" s="861"/>
      <c r="AS443" s="861"/>
      <c r="AT443" s="861"/>
      <c r="AU443" s="861"/>
      <c r="AV443" s="861"/>
      <c r="AW443" s="861"/>
      <c r="AX443" s="861"/>
      <c r="AY443">
        <f>COUNTA($C$443)</f>
        <v>0</v>
      </c>
    </row>
    <row r="444" spans="1:51" ht="30" hidden="1" customHeight="1" x14ac:dyDescent="0.2">
      <c r="A444" s="862">
        <v>13</v>
      </c>
      <c r="B444" s="862">
        <v>1</v>
      </c>
      <c r="C444" s="864"/>
      <c r="D444" s="864"/>
      <c r="E444" s="864"/>
      <c r="F444" s="864"/>
      <c r="G444" s="864"/>
      <c r="H444" s="864"/>
      <c r="I444" s="864"/>
      <c r="J444" s="881"/>
      <c r="K444" s="866"/>
      <c r="L444" s="866"/>
      <c r="M444" s="866"/>
      <c r="N444" s="866"/>
      <c r="O444" s="866"/>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8"/>
      <c r="AM444" s="879"/>
      <c r="AN444" s="879"/>
      <c r="AO444" s="880"/>
      <c r="AP444" s="861"/>
      <c r="AQ444" s="861"/>
      <c r="AR444" s="861"/>
      <c r="AS444" s="861"/>
      <c r="AT444" s="861"/>
      <c r="AU444" s="861"/>
      <c r="AV444" s="861"/>
      <c r="AW444" s="861"/>
      <c r="AX444" s="861"/>
      <c r="AY444">
        <f>COUNTA($C$444)</f>
        <v>0</v>
      </c>
    </row>
    <row r="445" spans="1:51" ht="30" hidden="1" customHeight="1" x14ac:dyDescent="0.2">
      <c r="A445" s="862">
        <v>14</v>
      </c>
      <c r="B445" s="862">
        <v>1</v>
      </c>
      <c r="C445" s="864"/>
      <c r="D445" s="864"/>
      <c r="E445" s="864"/>
      <c r="F445" s="864"/>
      <c r="G445" s="864"/>
      <c r="H445" s="864"/>
      <c r="I445" s="864"/>
      <c r="J445" s="881"/>
      <c r="K445" s="866"/>
      <c r="L445" s="866"/>
      <c r="M445" s="866"/>
      <c r="N445" s="866"/>
      <c r="O445" s="866"/>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8"/>
      <c r="AM445" s="879"/>
      <c r="AN445" s="879"/>
      <c r="AO445" s="880"/>
      <c r="AP445" s="861"/>
      <c r="AQ445" s="861"/>
      <c r="AR445" s="861"/>
      <c r="AS445" s="861"/>
      <c r="AT445" s="861"/>
      <c r="AU445" s="861"/>
      <c r="AV445" s="861"/>
      <c r="AW445" s="861"/>
      <c r="AX445" s="861"/>
      <c r="AY445">
        <f>COUNTA($C$445)</f>
        <v>0</v>
      </c>
    </row>
    <row r="446" spans="1:51" ht="30" hidden="1" customHeight="1" x14ac:dyDescent="0.2">
      <c r="A446" s="862">
        <v>15</v>
      </c>
      <c r="B446" s="862">
        <v>1</v>
      </c>
      <c r="C446" s="864"/>
      <c r="D446" s="864"/>
      <c r="E446" s="864"/>
      <c r="F446" s="864"/>
      <c r="G446" s="864"/>
      <c r="H446" s="864"/>
      <c r="I446" s="864"/>
      <c r="J446" s="881"/>
      <c r="K446" s="866"/>
      <c r="L446" s="866"/>
      <c r="M446" s="866"/>
      <c r="N446" s="866"/>
      <c r="O446" s="866"/>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8"/>
      <c r="AM446" s="879"/>
      <c r="AN446" s="879"/>
      <c r="AO446" s="880"/>
      <c r="AP446" s="861"/>
      <c r="AQ446" s="861"/>
      <c r="AR446" s="861"/>
      <c r="AS446" s="861"/>
      <c r="AT446" s="861"/>
      <c r="AU446" s="861"/>
      <c r="AV446" s="861"/>
      <c r="AW446" s="861"/>
      <c r="AX446" s="861"/>
      <c r="AY446">
        <f>COUNTA($C$446)</f>
        <v>0</v>
      </c>
    </row>
    <row r="447" spans="1:51" ht="30" hidden="1" customHeight="1" x14ac:dyDescent="0.2">
      <c r="A447" s="862">
        <v>16</v>
      </c>
      <c r="B447" s="862">
        <v>1</v>
      </c>
      <c r="C447" s="864"/>
      <c r="D447" s="864"/>
      <c r="E447" s="864"/>
      <c r="F447" s="864"/>
      <c r="G447" s="864"/>
      <c r="H447" s="864"/>
      <c r="I447" s="864"/>
      <c r="J447" s="881"/>
      <c r="K447" s="866"/>
      <c r="L447" s="866"/>
      <c r="M447" s="866"/>
      <c r="N447" s="866"/>
      <c r="O447" s="866"/>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8"/>
      <c r="AM447" s="879"/>
      <c r="AN447" s="879"/>
      <c r="AO447" s="880"/>
      <c r="AP447" s="861"/>
      <c r="AQ447" s="861"/>
      <c r="AR447" s="861"/>
      <c r="AS447" s="861"/>
      <c r="AT447" s="861"/>
      <c r="AU447" s="861"/>
      <c r="AV447" s="861"/>
      <c r="AW447" s="861"/>
      <c r="AX447" s="861"/>
      <c r="AY447">
        <f>COUNTA($C$447)</f>
        <v>0</v>
      </c>
    </row>
    <row r="448" spans="1:51" s="16" customFormat="1" ht="30" hidden="1" customHeight="1" x14ac:dyDescent="0.2">
      <c r="A448" s="862">
        <v>17</v>
      </c>
      <c r="B448" s="862">
        <v>1</v>
      </c>
      <c r="C448" s="864"/>
      <c r="D448" s="864"/>
      <c r="E448" s="864"/>
      <c r="F448" s="864"/>
      <c r="G448" s="864"/>
      <c r="H448" s="864"/>
      <c r="I448" s="864"/>
      <c r="J448" s="881"/>
      <c r="K448" s="866"/>
      <c r="L448" s="866"/>
      <c r="M448" s="866"/>
      <c r="N448" s="866"/>
      <c r="O448" s="866"/>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8"/>
      <c r="AM448" s="879"/>
      <c r="AN448" s="879"/>
      <c r="AO448" s="880"/>
      <c r="AP448" s="861"/>
      <c r="AQ448" s="861"/>
      <c r="AR448" s="861"/>
      <c r="AS448" s="861"/>
      <c r="AT448" s="861"/>
      <c r="AU448" s="861"/>
      <c r="AV448" s="861"/>
      <c r="AW448" s="861"/>
      <c r="AX448" s="861"/>
      <c r="AY448">
        <f>COUNTA($C$448)</f>
        <v>0</v>
      </c>
    </row>
    <row r="449" spans="1:51" ht="30" hidden="1" customHeight="1" x14ac:dyDescent="0.2">
      <c r="A449" s="862">
        <v>18</v>
      </c>
      <c r="B449" s="862">
        <v>1</v>
      </c>
      <c r="C449" s="864"/>
      <c r="D449" s="864"/>
      <c r="E449" s="864"/>
      <c r="F449" s="864"/>
      <c r="G449" s="864"/>
      <c r="H449" s="864"/>
      <c r="I449" s="864"/>
      <c r="J449" s="881"/>
      <c r="K449" s="866"/>
      <c r="L449" s="866"/>
      <c r="M449" s="866"/>
      <c r="N449" s="866"/>
      <c r="O449" s="866"/>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8"/>
      <c r="AM449" s="879"/>
      <c r="AN449" s="879"/>
      <c r="AO449" s="880"/>
      <c r="AP449" s="861"/>
      <c r="AQ449" s="861"/>
      <c r="AR449" s="861"/>
      <c r="AS449" s="861"/>
      <c r="AT449" s="861"/>
      <c r="AU449" s="861"/>
      <c r="AV449" s="861"/>
      <c r="AW449" s="861"/>
      <c r="AX449" s="861"/>
      <c r="AY449">
        <f>COUNTA($C$449)</f>
        <v>0</v>
      </c>
    </row>
    <row r="450" spans="1:51" ht="30" hidden="1" customHeight="1" x14ac:dyDescent="0.2">
      <c r="A450" s="862">
        <v>19</v>
      </c>
      <c r="B450" s="862">
        <v>1</v>
      </c>
      <c r="C450" s="864"/>
      <c r="D450" s="864"/>
      <c r="E450" s="864"/>
      <c r="F450" s="864"/>
      <c r="G450" s="864"/>
      <c r="H450" s="864"/>
      <c r="I450" s="864"/>
      <c r="J450" s="881"/>
      <c r="K450" s="866"/>
      <c r="L450" s="866"/>
      <c r="M450" s="866"/>
      <c r="N450" s="866"/>
      <c r="O450" s="866"/>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8"/>
      <c r="AM450" s="879"/>
      <c r="AN450" s="879"/>
      <c r="AO450" s="880"/>
      <c r="AP450" s="861"/>
      <c r="AQ450" s="861"/>
      <c r="AR450" s="861"/>
      <c r="AS450" s="861"/>
      <c r="AT450" s="861"/>
      <c r="AU450" s="861"/>
      <c r="AV450" s="861"/>
      <c r="AW450" s="861"/>
      <c r="AX450" s="861"/>
      <c r="AY450">
        <f>COUNTA($C$450)</f>
        <v>0</v>
      </c>
    </row>
    <row r="451" spans="1:51" ht="30" hidden="1" customHeight="1" x14ac:dyDescent="0.2">
      <c r="A451" s="862">
        <v>20</v>
      </c>
      <c r="B451" s="862">
        <v>1</v>
      </c>
      <c r="C451" s="864"/>
      <c r="D451" s="864"/>
      <c r="E451" s="864"/>
      <c r="F451" s="864"/>
      <c r="G451" s="864"/>
      <c r="H451" s="864"/>
      <c r="I451" s="864"/>
      <c r="J451" s="881"/>
      <c r="K451" s="866"/>
      <c r="L451" s="866"/>
      <c r="M451" s="866"/>
      <c r="N451" s="866"/>
      <c r="O451" s="866"/>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8"/>
      <c r="AM451" s="879"/>
      <c r="AN451" s="879"/>
      <c r="AO451" s="880"/>
      <c r="AP451" s="861"/>
      <c r="AQ451" s="861"/>
      <c r="AR451" s="861"/>
      <c r="AS451" s="861"/>
      <c r="AT451" s="861"/>
      <c r="AU451" s="861"/>
      <c r="AV451" s="861"/>
      <c r="AW451" s="861"/>
      <c r="AX451" s="861"/>
      <c r="AY451">
        <f>COUNTA($C$451)</f>
        <v>0</v>
      </c>
    </row>
    <row r="452" spans="1:51" ht="30" hidden="1" customHeight="1" x14ac:dyDescent="0.2">
      <c r="A452" s="862">
        <v>21</v>
      </c>
      <c r="B452" s="862">
        <v>1</v>
      </c>
      <c r="C452" s="864"/>
      <c r="D452" s="864"/>
      <c r="E452" s="864"/>
      <c r="F452" s="864"/>
      <c r="G452" s="864"/>
      <c r="H452" s="864"/>
      <c r="I452" s="864"/>
      <c r="J452" s="881"/>
      <c r="K452" s="866"/>
      <c r="L452" s="866"/>
      <c r="M452" s="866"/>
      <c r="N452" s="866"/>
      <c r="O452" s="866"/>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8"/>
      <c r="AM452" s="879"/>
      <c r="AN452" s="879"/>
      <c r="AO452" s="880"/>
      <c r="AP452" s="861"/>
      <c r="AQ452" s="861"/>
      <c r="AR452" s="861"/>
      <c r="AS452" s="861"/>
      <c r="AT452" s="861"/>
      <c r="AU452" s="861"/>
      <c r="AV452" s="861"/>
      <c r="AW452" s="861"/>
      <c r="AX452" s="861"/>
      <c r="AY452">
        <f>COUNTA($C$452)</f>
        <v>0</v>
      </c>
    </row>
    <row r="453" spans="1:51" ht="30" hidden="1" customHeight="1" x14ac:dyDescent="0.2">
      <c r="A453" s="862">
        <v>22</v>
      </c>
      <c r="B453" s="862">
        <v>1</v>
      </c>
      <c r="C453" s="864"/>
      <c r="D453" s="864"/>
      <c r="E453" s="864"/>
      <c r="F453" s="864"/>
      <c r="G453" s="864"/>
      <c r="H453" s="864"/>
      <c r="I453" s="864"/>
      <c r="J453" s="881"/>
      <c r="K453" s="866"/>
      <c r="L453" s="866"/>
      <c r="M453" s="866"/>
      <c r="N453" s="866"/>
      <c r="O453" s="866"/>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8"/>
      <c r="AM453" s="879"/>
      <c r="AN453" s="879"/>
      <c r="AO453" s="880"/>
      <c r="AP453" s="861"/>
      <c r="AQ453" s="861"/>
      <c r="AR453" s="861"/>
      <c r="AS453" s="861"/>
      <c r="AT453" s="861"/>
      <c r="AU453" s="861"/>
      <c r="AV453" s="861"/>
      <c r="AW453" s="861"/>
      <c r="AX453" s="861"/>
      <c r="AY453">
        <f>COUNTA($C$453)</f>
        <v>0</v>
      </c>
    </row>
    <row r="454" spans="1:51" ht="30" hidden="1" customHeight="1" x14ac:dyDescent="0.2">
      <c r="A454" s="862">
        <v>23</v>
      </c>
      <c r="B454" s="862">
        <v>1</v>
      </c>
      <c r="C454" s="864"/>
      <c r="D454" s="864"/>
      <c r="E454" s="864"/>
      <c r="F454" s="864"/>
      <c r="G454" s="864"/>
      <c r="H454" s="864"/>
      <c r="I454" s="864"/>
      <c r="J454" s="881"/>
      <c r="K454" s="866"/>
      <c r="L454" s="866"/>
      <c r="M454" s="866"/>
      <c r="N454" s="866"/>
      <c r="O454" s="866"/>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8"/>
      <c r="AM454" s="879"/>
      <c r="AN454" s="879"/>
      <c r="AO454" s="880"/>
      <c r="AP454" s="861"/>
      <c r="AQ454" s="861"/>
      <c r="AR454" s="861"/>
      <c r="AS454" s="861"/>
      <c r="AT454" s="861"/>
      <c r="AU454" s="861"/>
      <c r="AV454" s="861"/>
      <c r="AW454" s="861"/>
      <c r="AX454" s="861"/>
      <c r="AY454">
        <f>COUNTA($C$454)</f>
        <v>0</v>
      </c>
    </row>
    <row r="455" spans="1:51" ht="30" hidden="1" customHeight="1" x14ac:dyDescent="0.2">
      <c r="A455" s="862">
        <v>24</v>
      </c>
      <c r="B455" s="862">
        <v>1</v>
      </c>
      <c r="C455" s="864"/>
      <c r="D455" s="864"/>
      <c r="E455" s="864"/>
      <c r="F455" s="864"/>
      <c r="G455" s="864"/>
      <c r="H455" s="864"/>
      <c r="I455" s="864"/>
      <c r="J455" s="881"/>
      <c r="K455" s="866"/>
      <c r="L455" s="866"/>
      <c r="M455" s="866"/>
      <c r="N455" s="866"/>
      <c r="O455" s="866"/>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8"/>
      <c r="AM455" s="879"/>
      <c r="AN455" s="879"/>
      <c r="AO455" s="880"/>
      <c r="AP455" s="861"/>
      <c r="AQ455" s="861"/>
      <c r="AR455" s="861"/>
      <c r="AS455" s="861"/>
      <c r="AT455" s="861"/>
      <c r="AU455" s="861"/>
      <c r="AV455" s="861"/>
      <c r="AW455" s="861"/>
      <c r="AX455" s="861"/>
      <c r="AY455">
        <f>COUNTA($C$455)</f>
        <v>0</v>
      </c>
    </row>
    <row r="456" spans="1:51" ht="30" hidden="1" customHeight="1" x14ac:dyDescent="0.2">
      <c r="A456" s="862">
        <v>25</v>
      </c>
      <c r="B456" s="862">
        <v>1</v>
      </c>
      <c r="C456" s="864"/>
      <c r="D456" s="864"/>
      <c r="E456" s="864"/>
      <c r="F456" s="864"/>
      <c r="G456" s="864"/>
      <c r="H456" s="864"/>
      <c r="I456" s="864"/>
      <c r="J456" s="881"/>
      <c r="K456" s="866"/>
      <c r="L456" s="866"/>
      <c r="M456" s="866"/>
      <c r="N456" s="866"/>
      <c r="O456" s="866"/>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8"/>
      <c r="AM456" s="879"/>
      <c r="AN456" s="879"/>
      <c r="AO456" s="880"/>
      <c r="AP456" s="861"/>
      <c r="AQ456" s="861"/>
      <c r="AR456" s="861"/>
      <c r="AS456" s="861"/>
      <c r="AT456" s="861"/>
      <c r="AU456" s="861"/>
      <c r="AV456" s="861"/>
      <c r="AW456" s="861"/>
      <c r="AX456" s="861"/>
      <c r="AY456">
        <f>COUNTA($C$456)</f>
        <v>0</v>
      </c>
    </row>
    <row r="457" spans="1:51" ht="30" hidden="1" customHeight="1" x14ac:dyDescent="0.2">
      <c r="A457" s="862">
        <v>26</v>
      </c>
      <c r="B457" s="862">
        <v>1</v>
      </c>
      <c r="C457" s="864"/>
      <c r="D457" s="864"/>
      <c r="E457" s="864"/>
      <c r="F457" s="864"/>
      <c r="G457" s="864"/>
      <c r="H457" s="864"/>
      <c r="I457" s="864"/>
      <c r="J457" s="881"/>
      <c r="K457" s="866"/>
      <c r="L457" s="866"/>
      <c r="M457" s="866"/>
      <c r="N457" s="866"/>
      <c r="O457" s="866"/>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8"/>
      <c r="AM457" s="879"/>
      <c r="AN457" s="879"/>
      <c r="AO457" s="880"/>
      <c r="AP457" s="861"/>
      <c r="AQ457" s="861"/>
      <c r="AR457" s="861"/>
      <c r="AS457" s="861"/>
      <c r="AT457" s="861"/>
      <c r="AU457" s="861"/>
      <c r="AV457" s="861"/>
      <c r="AW457" s="861"/>
      <c r="AX457" s="861"/>
      <c r="AY457">
        <f>COUNTA($C$457)</f>
        <v>0</v>
      </c>
    </row>
    <row r="458" spans="1:51" ht="30" hidden="1" customHeight="1" x14ac:dyDescent="0.2">
      <c r="A458" s="862">
        <v>27</v>
      </c>
      <c r="B458" s="862">
        <v>1</v>
      </c>
      <c r="C458" s="864"/>
      <c r="D458" s="864"/>
      <c r="E458" s="864"/>
      <c r="F458" s="864"/>
      <c r="G458" s="864"/>
      <c r="H458" s="864"/>
      <c r="I458" s="864"/>
      <c r="J458" s="881"/>
      <c r="K458" s="866"/>
      <c r="L458" s="866"/>
      <c r="M458" s="866"/>
      <c r="N458" s="866"/>
      <c r="O458" s="866"/>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8"/>
      <c r="AM458" s="879"/>
      <c r="AN458" s="879"/>
      <c r="AO458" s="880"/>
      <c r="AP458" s="861"/>
      <c r="AQ458" s="861"/>
      <c r="AR458" s="861"/>
      <c r="AS458" s="861"/>
      <c r="AT458" s="861"/>
      <c r="AU458" s="861"/>
      <c r="AV458" s="861"/>
      <c r="AW458" s="861"/>
      <c r="AX458" s="861"/>
      <c r="AY458">
        <f>COUNTA($C$458)</f>
        <v>0</v>
      </c>
    </row>
    <row r="459" spans="1:51" ht="30" hidden="1" customHeight="1" x14ac:dyDescent="0.2">
      <c r="A459" s="862">
        <v>28</v>
      </c>
      <c r="B459" s="862">
        <v>1</v>
      </c>
      <c r="C459" s="864"/>
      <c r="D459" s="864"/>
      <c r="E459" s="864"/>
      <c r="F459" s="864"/>
      <c r="G459" s="864"/>
      <c r="H459" s="864"/>
      <c r="I459" s="864"/>
      <c r="J459" s="881"/>
      <c r="K459" s="866"/>
      <c r="L459" s="866"/>
      <c r="M459" s="866"/>
      <c r="N459" s="866"/>
      <c r="O459" s="866"/>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8"/>
      <c r="AM459" s="879"/>
      <c r="AN459" s="879"/>
      <c r="AO459" s="880"/>
      <c r="AP459" s="861"/>
      <c r="AQ459" s="861"/>
      <c r="AR459" s="861"/>
      <c r="AS459" s="861"/>
      <c r="AT459" s="861"/>
      <c r="AU459" s="861"/>
      <c r="AV459" s="861"/>
      <c r="AW459" s="861"/>
      <c r="AX459" s="861"/>
      <c r="AY459">
        <f>COUNTA($C$459)</f>
        <v>0</v>
      </c>
    </row>
    <row r="460" spans="1:51" ht="30" hidden="1" customHeight="1" x14ac:dyDescent="0.2">
      <c r="A460" s="862">
        <v>29</v>
      </c>
      <c r="B460" s="862">
        <v>1</v>
      </c>
      <c r="C460" s="864"/>
      <c r="D460" s="864"/>
      <c r="E460" s="864"/>
      <c r="F460" s="864"/>
      <c r="G460" s="864"/>
      <c r="H460" s="864"/>
      <c r="I460" s="864"/>
      <c r="J460" s="881"/>
      <c r="K460" s="866"/>
      <c r="L460" s="866"/>
      <c r="M460" s="866"/>
      <c r="N460" s="866"/>
      <c r="O460" s="866"/>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8"/>
      <c r="AM460" s="879"/>
      <c r="AN460" s="879"/>
      <c r="AO460" s="880"/>
      <c r="AP460" s="861"/>
      <c r="AQ460" s="861"/>
      <c r="AR460" s="861"/>
      <c r="AS460" s="861"/>
      <c r="AT460" s="861"/>
      <c r="AU460" s="861"/>
      <c r="AV460" s="861"/>
      <c r="AW460" s="861"/>
      <c r="AX460" s="861"/>
      <c r="AY460">
        <f>COUNTA($C$460)</f>
        <v>0</v>
      </c>
    </row>
    <row r="461" spans="1:51" ht="30" hidden="1" customHeight="1" x14ac:dyDescent="0.2">
      <c r="A461" s="862">
        <v>30</v>
      </c>
      <c r="B461" s="862">
        <v>1</v>
      </c>
      <c r="C461" s="864"/>
      <c r="D461" s="864"/>
      <c r="E461" s="864"/>
      <c r="F461" s="864"/>
      <c r="G461" s="864"/>
      <c r="H461" s="864"/>
      <c r="I461" s="864"/>
      <c r="J461" s="881"/>
      <c r="K461" s="866"/>
      <c r="L461" s="866"/>
      <c r="M461" s="866"/>
      <c r="N461" s="866"/>
      <c r="O461" s="866"/>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8"/>
      <c r="AM461" s="879"/>
      <c r="AN461" s="879"/>
      <c r="AO461" s="880"/>
      <c r="AP461" s="861"/>
      <c r="AQ461" s="861"/>
      <c r="AR461" s="861"/>
      <c r="AS461" s="861"/>
      <c r="AT461" s="861"/>
      <c r="AU461" s="861"/>
      <c r="AV461" s="861"/>
      <c r="AW461" s="861"/>
      <c r="AX461" s="861"/>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51"/>
      <c r="B464" s="851"/>
      <c r="C464" s="851" t="s">
        <v>24</v>
      </c>
      <c r="D464" s="851"/>
      <c r="E464" s="851"/>
      <c r="F464" s="851"/>
      <c r="G464" s="851"/>
      <c r="H464" s="851"/>
      <c r="I464" s="851"/>
      <c r="J464" s="852" t="s">
        <v>197</v>
      </c>
      <c r="K464" s="136"/>
      <c r="L464" s="136"/>
      <c r="M464" s="136"/>
      <c r="N464" s="136"/>
      <c r="O464" s="136"/>
      <c r="P464" s="419" t="s">
        <v>25</v>
      </c>
      <c r="Q464" s="419"/>
      <c r="R464" s="419"/>
      <c r="S464" s="419"/>
      <c r="T464" s="419"/>
      <c r="U464" s="419"/>
      <c r="V464" s="419"/>
      <c r="W464" s="419"/>
      <c r="X464" s="419"/>
      <c r="Y464" s="853" t="s">
        <v>196</v>
      </c>
      <c r="Z464" s="854"/>
      <c r="AA464" s="854"/>
      <c r="AB464" s="854"/>
      <c r="AC464" s="852" t="s">
        <v>230</v>
      </c>
      <c r="AD464" s="852"/>
      <c r="AE464" s="852"/>
      <c r="AF464" s="852"/>
      <c r="AG464" s="852"/>
      <c r="AH464" s="853" t="s">
        <v>249</v>
      </c>
      <c r="AI464" s="851"/>
      <c r="AJ464" s="851"/>
      <c r="AK464" s="851"/>
      <c r="AL464" s="851" t="s">
        <v>19</v>
      </c>
      <c r="AM464" s="851"/>
      <c r="AN464" s="851"/>
      <c r="AO464" s="855"/>
      <c r="AP464" s="874" t="s">
        <v>198</v>
      </c>
      <c r="AQ464" s="874"/>
      <c r="AR464" s="874"/>
      <c r="AS464" s="874"/>
      <c r="AT464" s="874"/>
      <c r="AU464" s="874"/>
      <c r="AV464" s="874"/>
      <c r="AW464" s="874"/>
      <c r="AX464" s="874"/>
      <c r="AY464">
        <f>$AY$462</f>
        <v>0</v>
      </c>
    </row>
    <row r="465" spans="1:51" ht="30" hidden="1" customHeight="1" x14ac:dyDescent="0.2">
      <c r="A465" s="862">
        <v>1</v>
      </c>
      <c r="B465" s="862">
        <v>1</v>
      </c>
      <c r="C465" s="864"/>
      <c r="D465" s="864"/>
      <c r="E465" s="864"/>
      <c r="F465" s="864"/>
      <c r="G465" s="864"/>
      <c r="H465" s="864"/>
      <c r="I465" s="864"/>
      <c r="J465" s="881"/>
      <c r="K465" s="866"/>
      <c r="L465" s="866"/>
      <c r="M465" s="866"/>
      <c r="N465" s="866"/>
      <c r="O465" s="866"/>
      <c r="P465" s="882"/>
      <c r="Q465" s="882"/>
      <c r="R465" s="882"/>
      <c r="S465" s="882"/>
      <c r="T465" s="882"/>
      <c r="U465" s="882"/>
      <c r="V465" s="882"/>
      <c r="W465" s="882"/>
      <c r="X465" s="882"/>
      <c r="Y465" s="883"/>
      <c r="Z465" s="884"/>
      <c r="AA465" s="884"/>
      <c r="AB465" s="885"/>
      <c r="AC465" s="886"/>
      <c r="AD465" s="887"/>
      <c r="AE465" s="887"/>
      <c r="AF465" s="887"/>
      <c r="AG465" s="887"/>
      <c r="AH465" s="891"/>
      <c r="AI465" s="892"/>
      <c r="AJ465" s="892"/>
      <c r="AK465" s="892"/>
      <c r="AL465" s="878"/>
      <c r="AM465" s="879"/>
      <c r="AN465" s="879"/>
      <c r="AO465" s="880"/>
      <c r="AP465" s="861"/>
      <c r="AQ465" s="861"/>
      <c r="AR465" s="861"/>
      <c r="AS465" s="861"/>
      <c r="AT465" s="861"/>
      <c r="AU465" s="861"/>
      <c r="AV465" s="861"/>
      <c r="AW465" s="861"/>
      <c r="AX465" s="861"/>
      <c r="AY465">
        <f>$AY$462</f>
        <v>0</v>
      </c>
    </row>
    <row r="466" spans="1:51" ht="30" hidden="1" customHeight="1" x14ac:dyDescent="0.2">
      <c r="A466" s="862">
        <v>2</v>
      </c>
      <c r="B466" s="862">
        <v>1</v>
      </c>
      <c r="C466" s="864"/>
      <c r="D466" s="864"/>
      <c r="E466" s="864"/>
      <c r="F466" s="864"/>
      <c r="G466" s="864"/>
      <c r="H466" s="864"/>
      <c r="I466" s="864"/>
      <c r="J466" s="881"/>
      <c r="K466" s="866"/>
      <c r="L466" s="866"/>
      <c r="M466" s="866"/>
      <c r="N466" s="866"/>
      <c r="O466" s="866"/>
      <c r="P466" s="882"/>
      <c r="Q466" s="882"/>
      <c r="R466" s="882"/>
      <c r="S466" s="882"/>
      <c r="T466" s="882"/>
      <c r="U466" s="882"/>
      <c r="V466" s="882"/>
      <c r="W466" s="882"/>
      <c r="X466" s="882"/>
      <c r="Y466" s="883"/>
      <c r="Z466" s="884"/>
      <c r="AA466" s="884"/>
      <c r="AB466" s="885"/>
      <c r="AC466" s="886"/>
      <c r="AD466" s="887"/>
      <c r="AE466" s="887"/>
      <c r="AF466" s="887"/>
      <c r="AG466" s="887"/>
      <c r="AH466" s="891"/>
      <c r="AI466" s="892"/>
      <c r="AJ466" s="892"/>
      <c r="AK466" s="892"/>
      <c r="AL466" s="878"/>
      <c r="AM466" s="879"/>
      <c r="AN466" s="879"/>
      <c r="AO466" s="880"/>
      <c r="AP466" s="861"/>
      <c r="AQ466" s="861"/>
      <c r="AR466" s="861"/>
      <c r="AS466" s="861"/>
      <c r="AT466" s="861"/>
      <c r="AU466" s="861"/>
      <c r="AV466" s="861"/>
      <c r="AW466" s="861"/>
      <c r="AX466" s="861"/>
      <c r="AY466">
        <f>COUNTA($C$466)</f>
        <v>0</v>
      </c>
    </row>
    <row r="467" spans="1:51" ht="30" hidden="1" customHeight="1" x14ac:dyDescent="0.2">
      <c r="A467" s="862">
        <v>3</v>
      </c>
      <c r="B467" s="862">
        <v>1</v>
      </c>
      <c r="C467" s="890"/>
      <c r="D467" s="864"/>
      <c r="E467" s="864"/>
      <c r="F467" s="864"/>
      <c r="G467" s="864"/>
      <c r="H467" s="864"/>
      <c r="I467" s="864"/>
      <c r="J467" s="881"/>
      <c r="K467" s="866"/>
      <c r="L467" s="866"/>
      <c r="M467" s="866"/>
      <c r="N467" s="866"/>
      <c r="O467" s="866"/>
      <c r="P467" s="893"/>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8"/>
      <c r="AM467" s="879"/>
      <c r="AN467" s="879"/>
      <c r="AO467" s="880"/>
      <c r="AP467" s="861"/>
      <c r="AQ467" s="861"/>
      <c r="AR467" s="861"/>
      <c r="AS467" s="861"/>
      <c r="AT467" s="861"/>
      <c r="AU467" s="861"/>
      <c r="AV467" s="861"/>
      <c r="AW467" s="861"/>
      <c r="AX467" s="861"/>
      <c r="AY467">
        <f>COUNTA($C$467)</f>
        <v>0</v>
      </c>
    </row>
    <row r="468" spans="1:51" ht="30" hidden="1" customHeight="1" x14ac:dyDescent="0.2">
      <c r="A468" s="862">
        <v>4</v>
      </c>
      <c r="B468" s="862">
        <v>1</v>
      </c>
      <c r="C468" s="890"/>
      <c r="D468" s="864"/>
      <c r="E468" s="864"/>
      <c r="F468" s="864"/>
      <c r="G468" s="864"/>
      <c r="H468" s="864"/>
      <c r="I468" s="864"/>
      <c r="J468" s="881"/>
      <c r="K468" s="866"/>
      <c r="L468" s="866"/>
      <c r="M468" s="866"/>
      <c r="N468" s="866"/>
      <c r="O468" s="866"/>
      <c r="P468" s="893"/>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8"/>
      <c r="AM468" s="879"/>
      <c r="AN468" s="879"/>
      <c r="AO468" s="880"/>
      <c r="AP468" s="861"/>
      <c r="AQ468" s="861"/>
      <c r="AR468" s="861"/>
      <c r="AS468" s="861"/>
      <c r="AT468" s="861"/>
      <c r="AU468" s="861"/>
      <c r="AV468" s="861"/>
      <c r="AW468" s="861"/>
      <c r="AX468" s="861"/>
      <c r="AY468">
        <f>COUNTA($C$468)</f>
        <v>0</v>
      </c>
    </row>
    <row r="469" spans="1:51" ht="30" hidden="1" customHeight="1" x14ac:dyDescent="0.2">
      <c r="A469" s="862">
        <v>5</v>
      </c>
      <c r="B469" s="862">
        <v>1</v>
      </c>
      <c r="C469" s="864"/>
      <c r="D469" s="864"/>
      <c r="E469" s="864"/>
      <c r="F469" s="864"/>
      <c r="G469" s="864"/>
      <c r="H469" s="864"/>
      <c r="I469" s="864"/>
      <c r="J469" s="881"/>
      <c r="K469" s="866"/>
      <c r="L469" s="866"/>
      <c r="M469" s="866"/>
      <c r="N469" s="866"/>
      <c r="O469" s="866"/>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8"/>
      <c r="AM469" s="879"/>
      <c r="AN469" s="879"/>
      <c r="AO469" s="880"/>
      <c r="AP469" s="861"/>
      <c r="AQ469" s="861"/>
      <c r="AR469" s="861"/>
      <c r="AS469" s="861"/>
      <c r="AT469" s="861"/>
      <c r="AU469" s="861"/>
      <c r="AV469" s="861"/>
      <c r="AW469" s="861"/>
      <c r="AX469" s="861"/>
      <c r="AY469">
        <f>COUNTA($C$469)</f>
        <v>0</v>
      </c>
    </row>
    <row r="470" spans="1:51" ht="30" hidden="1" customHeight="1" x14ac:dyDescent="0.2">
      <c r="A470" s="862">
        <v>6</v>
      </c>
      <c r="B470" s="862">
        <v>1</v>
      </c>
      <c r="C470" s="864"/>
      <c r="D470" s="864"/>
      <c r="E470" s="864"/>
      <c r="F470" s="864"/>
      <c r="G470" s="864"/>
      <c r="H470" s="864"/>
      <c r="I470" s="864"/>
      <c r="J470" s="881"/>
      <c r="K470" s="866"/>
      <c r="L470" s="866"/>
      <c r="M470" s="866"/>
      <c r="N470" s="866"/>
      <c r="O470" s="866"/>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8"/>
      <c r="AM470" s="879"/>
      <c r="AN470" s="879"/>
      <c r="AO470" s="880"/>
      <c r="AP470" s="861"/>
      <c r="AQ470" s="861"/>
      <c r="AR470" s="861"/>
      <c r="AS470" s="861"/>
      <c r="AT470" s="861"/>
      <c r="AU470" s="861"/>
      <c r="AV470" s="861"/>
      <c r="AW470" s="861"/>
      <c r="AX470" s="861"/>
      <c r="AY470">
        <f>COUNTA($C$470)</f>
        <v>0</v>
      </c>
    </row>
    <row r="471" spans="1:51" ht="30" hidden="1" customHeight="1" x14ac:dyDescent="0.2">
      <c r="A471" s="862">
        <v>7</v>
      </c>
      <c r="B471" s="862">
        <v>1</v>
      </c>
      <c r="C471" s="864"/>
      <c r="D471" s="864"/>
      <c r="E471" s="864"/>
      <c r="F471" s="864"/>
      <c r="G471" s="864"/>
      <c r="H471" s="864"/>
      <c r="I471" s="864"/>
      <c r="J471" s="881"/>
      <c r="K471" s="866"/>
      <c r="L471" s="866"/>
      <c r="M471" s="866"/>
      <c r="N471" s="866"/>
      <c r="O471" s="866"/>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8"/>
      <c r="AM471" s="879"/>
      <c r="AN471" s="879"/>
      <c r="AO471" s="880"/>
      <c r="AP471" s="861"/>
      <c r="AQ471" s="861"/>
      <c r="AR471" s="861"/>
      <c r="AS471" s="861"/>
      <c r="AT471" s="861"/>
      <c r="AU471" s="861"/>
      <c r="AV471" s="861"/>
      <c r="AW471" s="861"/>
      <c r="AX471" s="861"/>
      <c r="AY471">
        <f>COUNTA($C$471)</f>
        <v>0</v>
      </c>
    </row>
    <row r="472" spans="1:51" ht="30" hidden="1" customHeight="1" x14ac:dyDescent="0.2">
      <c r="A472" s="862">
        <v>8</v>
      </c>
      <c r="B472" s="862">
        <v>1</v>
      </c>
      <c r="C472" s="864"/>
      <c r="D472" s="864"/>
      <c r="E472" s="864"/>
      <c r="F472" s="864"/>
      <c r="G472" s="864"/>
      <c r="H472" s="864"/>
      <c r="I472" s="864"/>
      <c r="J472" s="881"/>
      <c r="K472" s="866"/>
      <c r="L472" s="866"/>
      <c r="M472" s="866"/>
      <c r="N472" s="866"/>
      <c r="O472" s="866"/>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8"/>
      <c r="AM472" s="879"/>
      <c r="AN472" s="879"/>
      <c r="AO472" s="880"/>
      <c r="AP472" s="861"/>
      <c r="AQ472" s="861"/>
      <c r="AR472" s="861"/>
      <c r="AS472" s="861"/>
      <c r="AT472" s="861"/>
      <c r="AU472" s="861"/>
      <c r="AV472" s="861"/>
      <c r="AW472" s="861"/>
      <c r="AX472" s="861"/>
      <c r="AY472">
        <f>COUNTA($C$472)</f>
        <v>0</v>
      </c>
    </row>
    <row r="473" spans="1:51" ht="30" hidden="1" customHeight="1" x14ac:dyDescent="0.2">
      <c r="A473" s="862">
        <v>9</v>
      </c>
      <c r="B473" s="862">
        <v>1</v>
      </c>
      <c r="C473" s="864"/>
      <c r="D473" s="864"/>
      <c r="E473" s="864"/>
      <c r="F473" s="864"/>
      <c r="G473" s="864"/>
      <c r="H473" s="864"/>
      <c r="I473" s="864"/>
      <c r="J473" s="881"/>
      <c r="K473" s="866"/>
      <c r="L473" s="866"/>
      <c r="M473" s="866"/>
      <c r="N473" s="866"/>
      <c r="O473" s="866"/>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8"/>
      <c r="AM473" s="879"/>
      <c r="AN473" s="879"/>
      <c r="AO473" s="880"/>
      <c r="AP473" s="861"/>
      <c r="AQ473" s="861"/>
      <c r="AR473" s="861"/>
      <c r="AS473" s="861"/>
      <c r="AT473" s="861"/>
      <c r="AU473" s="861"/>
      <c r="AV473" s="861"/>
      <c r="AW473" s="861"/>
      <c r="AX473" s="861"/>
      <c r="AY473">
        <f>COUNTA($C$473)</f>
        <v>0</v>
      </c>
    </row>
    <row r="474" spans="1:51" ht="30" hidden="1" customHeight="1" x14ac:dyDescent="0.2">
      <c r="A474" s="862">
        <v>10</v>
      </c>
      <c r="B474" s="862">
        <v>1</v>
      </c>
      <c r="C474" s="864"/>
      <c r="D474" s="864"/>
      <c r="E474" s="864"/>
      <c r="F474" s="864"/>
      <c r="G474" s="864"/>
      <c r="H474" s="864"/>
      <c r="I474" s="864"/>
      <c r="J474" s="881"/>
      <c r="K474" s="866"/>
      <c r="L474" s="866"/>
      <c r="M474" s="866"/>
      <c r="N474" s="866"/>
      <c r="O474" s="866"/>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8"/>
      <c r="AM474" s="879"/>
      <c r="AN474" s="879"/>
      <c r="AO474" s="880"/>
      <c r="AP474" s="861"/>
      <c r="AQ474" s="861"/>
      <c r="AR474" s="861"/>
      <c r="AS474" s="861"/>
      <c r="AT474" s="861"/>
      <c r="AU474" s="861"/>
      <c r="AV474" s="861"/>
      <c r="AW474" s="861"/>
      <c r="AX474" s="861"/>
      <c r="AY474">
        <f>COUNTA($C$474)</f>
        <v>0</v>
      </c>
    </row>
    <row r="475" spans="1:51" ht="30" hidden="1" customHeight="1" x14ac:dyDescent="0.2">
      <c r="A475" s="862">
        <v>11</v>
      </c>
      <c r="B475" s="862">
        <v>1</v>
      </c>
      <c r="C475" s="864"/>
      <c r="D475" s="864"/>
      <c r="E475" s="864"/>
      <c r="F475" s="864"/>
      <c r="G475" s="864"/>
      <c r="H475" s="864"/>
      <c r="I475" s="864"/>
      <c r="J475" s="881"/>
      <c r="K475" s="866"/>
      <c r="L475" s="866"/>
      <c r="M475" s="866"/>
      <c r="N475" s="866"/>
      <c r="O475" s="866"/>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8"/>
      <c r="AM475" s="879"/>
      <c r="AN475" s="879"/>
      <c r="AO475" s="880"/>
      <c r="AP475" s="861"/>
      <c r="AQ475" s="861"/>
      <c r="AR475" s="861"/>
      <c r="AS475" s="861"/>
      <c r="AT475" s="861"/>
      <c r="AU475" s="861"/>
      <c r="AV475" s="861"/>
      <c r="AW475" s="861"/>
      <c r="AX475" s="861"/>
      <c r="AY475">
        <f>COUNTA($C$475)</f>
        <v>0</v>
      </c>
    </row>
    <row r="476" spans="1:51" ht="30" hidden="1" customHeight="1" x14ac:dyDescent="0.2">
      <c r="A476" s="862">
        <v>12</v>
      </c>
      <c r="B476" s="862">
        <v>1</v>
      </c>
      <c r="C476" s="864"/>
      <c r="D476" s="864"/>
      <c r="E476" s="864"/>
      <c r="F476" s="864"/>
      <c r="G476" s="864"/>
      <c r="H476" s="864"/>
      <c r="I476" s="864"/>
      <c r="J476" s="881"/>
      <c r="K476" s="866"/>
      <c r="L476" s="866"/>
      <c r="M476" s="866"/>
      <c r="N476" s="866"/>
      <c r="O476" s="866"/>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8"/>
      <c r="AM476" s="879"/>
      <c r="AN476" s="879"/>
      <c r="AO476" s="880"/>
      <c r="AP476" s="861"/>
      <c r="AQ476" s="861"/>
      <c r="AR476" s="861"/>
      <c r="AS476" s="861"/>
      <c r="AT476" s="861"/>
      <c r="AU476" s="861"/>
      <c r="AV476" s="861"/>
      <c r="AW476" s="861"/>
      <c r="AX476" s="861"/>
      <c r="AY476">
        <f>COUNTA($C$476)</f>
        <v>0</v>
      </c>
    </row>
    <row r="477" spans="1:51" ht="30" hidden="1" customHeight="1" x14ac:dyDescent="0.2">
      <c r="A477" s="862">
        <v>13</v>
      </c>
      <c r="B477" s="862">
        <v>1</v>
      </c>
      <c r="C477" s="864"/>
      <c r="D477" s="864"/>
      <c r="E477" s="864"/>
      <c r="F477" s="864"/>
      <c r="G477" s="864"/>
      <c r="H477" s="864"/>
      <c r="I477" s="864"/>
      <c r="J477" s="881"/>
      <c r="K477" s="866"/>
      <c r="L477" s="866"/>
      <c r="M477" s="866"/>
      <c r="N477" s="866"/>
      <c r="O477" s="866"/>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8"/>
      <c r="AM477" s="879"/>
      <c r="AN477" s="879"/>
      <c r="AO477" s="880"/>
      <c r="AP477" s="861"/>
      <c r="AQ477" s="861"/>
      <c r="AR477" s="861"/>
      <c r="AS477" s="861"/>
      <c r="AT477" s="861"/>
      <c r="AU477" s="861"/>
      <c r="AV477" s="861"/>
      <c r="AW477" s="861"/>
      <c r="AX477" s="861"/>
      <c r="AY477">
        <f>COUNTA($C$477)</f>
        <v>0</v>
      </c>
    </row>
    <row r="478" spans="1:51" ht="30" hidden="1" customHeight="1" x14ac:dyDescent="0.2">
      <c r="A478" s="862">
        <v>14</v>
      </c>
      <c r="B478" s="862">
        <v>1</v>
      </c>
      <c r="C478" s="864"/>
      <c r="D478" s="864"/>
      <c r="E478" s="864"/>
      <c r="F478" s="864"/>
      <c r="G478" s="864"/>
      <c r="H478" s="864"/>
      <c r="I478" s="864"/>
      <c r="J478" s="881"/>
      <c r="K478" s="866"/>
      <c r="L478" s="866"/>
      <c r="M478" s="866"/>
      <c r="N478" s="866"/>
      <c r="O478" s="866"/>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8"/>
      <c r="AM478" s="879"/>
      <c r="AN478" s="879"/>
      <c r="AO478" s="880"/>
      <c r="AP478" s="861"/>
      <c r="AQ478" s="861"/>
      <c r="AR478" s="861"/>
      <c r="AS478" s="861"/>
      <c r="AT478" s="861"/>
      <c r="AU478" s="861"/>
      <c r="AV478" s="861"/>
      <c r="AW478" s="861"/>
      <c r="AX478" s="861"/>
      <c r="AY478">
        <f>COUNTA($C$478)</f>
        <v>0</v>
      </c>
    </row>
    <row r="479" spans="1:51" ht="30" hidden="1" customHeight="1" x14ac:dyDescent="0.2">
      <c r="A479" s="862">
        <v>15</v>
      </c>
      <c r="B479" s="862">
        <v>1</v>
      </c>
      <c r="C479" s="864"/>
      <c r="D479" s="864"/>
      <c r="E479" s="864"/>
      <c r="F479" s="864"/>
      <c r="G479" s="864"/>
      <c r="H479" s="864"/>
      <c r="I479" s="864"/>
      <c r="J479" s="881"/>
      <c r="K479" s="866"/>
      <c r="L479" s="866"/>
      <c r="M479" s="866"/>
      <c r="N479" s="866"/>
      <c r="O479" s="866"/>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8"/>
      <c r="AM479" s="879"/>
      <c r="AN479" s="879"/>
      <c r="AO479" s="880"/>
      <c r="AP479" s="861"/>
      <c r="AQ479" s="861"/>
      <c r="AR479" s="861"/>
      <c r="AS479" s="861"/>
      <c r="AT479" s="861"/>
      <c r="AU479" s="861"/>
      <c r="AV479" s="861"/>
      <c r="AW479" s="861"/>
      <c r="AX479" s="861"/>
      <c r="AY479">
        <f>COUNTA($C$479)</f>
        <v>0</v>
      </c>
    </row>
    <row r="480" spans="1:51" ht="30" hidden="1" customHeight="1" x14ac:dyDescent="0.2">
      <c r="A480" s="862">
        <v>16</v>
      </c>
      <c r="B480" s="862">
        <v>1</v>
      </c>
      <c r="C480" s="864"/>
      <c r="D480" s="864"/>
      <c r="E480" s="864"/>
      <c r="F480" s="864"/>
      <c r="G480" s="864"/>
      <c r="H480" s="864"/>
      <c r="I480" s="864"/>
      <c r="J480" s="881"/>
      <c r="K480" s="866"/>
      <c r="L480" s="866"/>
      <c r="M480" s="866"/>
      <c r="N480" s="866"/>
      <c r="O480" s="866"/>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8"/>
      <c r="AM480" s="879"/>
      <c r="AN480" s="879"/>
      <c r="AO480" s="880"/>
      <c r="AP480" s="861"/>
      <c r="AQ480" s="861"/>
      <c r="AR480" s="861"/>
      <c r="AS480" s="861"/>
      <c r="AT480" s="861"/>
      <c r="AU480" s="861"/>
      <c r="AV480" s="861"/>
      <c r="AW480" s="861"/>
      <c r="AX480" s="861"/>
      <c r="AY480">
        <f>COUNTA($C$480)</f>
        <v>0</v>
      </c>
    </row>
    <row r="481" spans="1:51" s="16" customFormat="1" ht="30" hidden="1" customHeight="1" x14ac:dyDescent="0.2">
      <c r="A481" s="862">
        <v>17</v>
      </c>
      <c r="B481" s="862">
        <v>1</v>
      </c>
      <c r="C481" s="864"/>
      <c r="D481" s="864"/>
      <c r="E481" s="864"/>
      <c r="F481" s="864"/>
      <c r="G481" s="864"/>
      <c r="H481" s="864"/>
      <c r="I481" s="864"/>
      <c r="J481" s="881"/>
      <c r="K481" s="866"/>
      <c r="L481" s="866"/>
      <c r="M481" s="866"/>
      <c r="N481" s="866"/>
      <c r="O481" s="866"/>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8"/>
      <c r="AM481" s="879"/>
      <c r="AN481" s="879"/>
      <c r="AO481" s="880"/>
      <c r="AP481" s="861"/>
      <c r="AQ481" s="861"/>
      <c r="AR481" s="861"/>
      <c r="AS481" s="861"/>
      <c r="AT481" s="861"/>
      <c r="AU481" s="861"/>
      <c r="AV481" s="861"/>
      <c r="AW481" s="861"/>
      <c r="AX481" s="861"/>
      <c r="AY481">
        <f>COUNTA($C$481)</f>
        <v>0</v>
      </c>
    </row>
    <row r="482" spans="1:51" ht="30" hidden="1" customHeight="1" x14ac:dyDescent="0.2">
      <c r="A482" s="862">
        <v>18</v>
      </c>
      <c r="B482" s="862">
        <v>1</v>
      </c>
      <c r="C482" s="864"/>
      <c r="D482" s="864"/>
      <c r="E482" s="864"/>
      <c r="F482" s="864"/>
      <c r="G482" s="864"/>
      <c r="H482" s="864"/>
      <c r="I482" s="864"/>
      <c r="J482" s="881"/>
      <c r="K482" s="866"/>
      <c r="L482" s="866"/>
      <c r="M482" s="866"/>
      <c r="N482" s="866"/>
      <c r="O482" s="866"/>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8"/>
      <c r="AM482" s="879"/>
      <c r="AN482" s="879"/>
      <c r="AO482" s="880"/>
      <c r="AP482" s="861"/>
      <c r="AQ482" s="861"/>
      <c r="AR482" s="861"/>
      <c r="AS482" s="861"/>
      <c r="AT482" s="861"/>
      <c r="AU482" s="861"/>
      <c r="AV482" s="861"/>
      <c r="AW482" s="861"/>
      <c r="AX482" s="861"/>
      <c r="AY482">
        <f>COUNTA($C$482)</f>
        <v>0</v>
      </c>
    </row>
    <row r="483" spans="1:51" ht="30" hidden="1" customHeight="1" x14ac:dyDescent="0.2">
      <c r="A483" s="862">
        <v>19</v>
      </c>
      <c r="B483" s="862">
        <v>1</v>
      </c>
      <c r="C483" s="864"/>
      <c r="D483" s="864"/>
      <c r="E483" s="864"/>
      <c r="F483" s="864"/>
      <c r="G483" s="864"/>
      <c r="H483" s="864"/>
      <c r="I483" s="864"/>
      <c r="J483" s="881"/>
      <c r="K483" s="866"/>
      <c r="L483" s="866"/>
      <c r="M483" s="866"/>
      <c r="N483" s="866"/>
      <c r="O483" s="866"/>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8"/>
      <c r="AM483" s="879"/>
      <c r="AN483" s="879"/>
      <c r="AO483" s="880"/>
      <c r="AP483" s="861"/>
      <c r="AQ483" s="861"/>
      <c r="AR483" s="861"/>
      <c r="AS483" s="861"/>
      <c r="AT483" s="861"/>
      <c r="AU483" s="861"/>
      <c r="AV483" s="861"/>
      <c r="AW483" s="861"/>
      <c r="AX483" s="861"/>
      <c r="AY483">
        <f>COUNTA($C$483)</f>
        <v>0</v>
      </c>
    </row>
    <row r="484" spans="1:51" ht="30" hidden="1" customHeight="1" x14ac:dyDescent="0.2">
      <c r="A484" s="862">
        <v>20</v>
      </c>
      <c r="B484" s="862">
        <v>1</v>
      </c>
      <c r="C484" s="864"/>
      <c r="D484" s="864"/>
      <c r="E484" s="864"/>
      <c r="F484" s="864"/>
      <c r="G484" s="864"/>
      <c r="H484" s="864"/>
      <c r="I484" s="864"/>
      <c r="J484" s="881"/>
      <c r="K484" s="866"/>
      <c r="L484" s="866"/>
      <c r="M484" s="866"/>
      <c r="N484" s="866"/>
      <c r="O484" s="866"/>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8"/>
      <c r="AM484" s="879"/>
      <c r="AN484" s="879"/>
      <c r="AO484" s="880"/>
      <c r="AP484" s="861"/>
      <c r="AQ484" s="861"/>
      <c r="AR484" s="861"/>
      <c r="AS484" s="861"/>
      <c r="AT484" s="861"/>
      <c r="AU484" s="861"/>
      <c r="AV484" s="861"/>
      <c r="AW484" s="861"/>
      <c r="AX484" s="861"/>
      <c r="AY484">
        <f>COUNTA($C$484)</f>
        <v>0</v>
      </c>
    </row>
    <row r="485" spans="1:51" ht="30" hidden="1" customHeight="1" x14ac:dyDescent="0.2">
      <c r="A485" s="862">
        <v>21</v>
      </c>
      <c r="B485" s="862">
        <v>1</v>
      </c>
      <c r="C485" s="864"/>
      <c r="D485" s="864"/>
      <c r="E485" s="864"/>
      <c r="F485" s="864"/>
      <c r="G485" s="864"/>
      <c r="H485" s="864"/>
      <c r="I485" s="864"/>
      <c r="J485" s="881"/>
      <c r="K485" s="866"/>
      <c r="L485" s="866"/>
      <c r="M485" s="866"/>
      <c r="N485" s="866"/>
      <c r="O485" s="866"/>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8"/>
      <c r="AM485" s="879"/>
      <c r="AN485" s="879"/>
      <c r="AO485" s="880"/>
      <c r="AP485" s="861"/>
      <c r="AQ485" s="861"/>
      <c r="AR485" s="861"/>
      <c r="AS485" s="861"/>
      <c r="AT485" s="861"/>
      <c r="AU485" s="861"/>
      <c r="AV485" s="861"/>
      <c r="AW485" s="861"/>
      <c r="AX485" s="861"/>
      <c r="AY485">
        <f>COUNTA($C$485)</f>
        <v>0</v>
      </c>
    </row>
    <row r="486" spans="1:51" ht="30" hidden="1" customHeight="1" x14ac:dyDescent="0.2">
      <c r="A486" s="862">
        <v>22</v>
      </c>
      <c r="B486" s="862">
        <v>1</v>
      </c>
      <c r="C486" s="864"/>
      <c r="D486" s="864"/>
      <c r="E486" s="864"/>
      <c r="F486" s="864"/>
      <c r="G486" s="864"/>
      <c r="H486" s="864"/>
      <c r="I486" s="864"/>
      <c r="J486" s="881"/>
      <c r="K486" s="866"/>
      <c r="L486" s="866"/>
      <c r="M486" s="866"/>
      <c r="N486" s="866"/>
      <c r="O486" s="866"/>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8"/>
      <c r="AM486" s="879"/>
      <c r="AN486" s="879"/>
      <c r="AO486" s="880"/>
      <c r="AP486" s="861"/>
      <c r="AQ486" s="861"/>
      <c r="AR486" s="861"/>
      <c r="AS486" s="861"/>
      <c r="AT486" s="861"/>
      <c r="AU486" s="861"/>
      <c r="AV486" s="861"/>
      <c r="AW486" s="861"/>
      <c r="AX486" s="861"/>
      <c r="AY486">
        <f>COUNTA($C$486)</f>
        <v>0</v>
      </c>
    </row>
    <row r="487" spans="1:51" ht="30" hidden="1" customHeight="1" x14ac:dyDescent="0.2">
      <c r="A487" s="862">
        <v>23</v>
      </c>
      <c r="B487" s="862">
        <v>1</v>
      </c>
      <c r="C487" s="864"/>
      <c r="D487" s="864"/>
      <c r="E487" s="864"/>
      <c r="F487" s="864"/>
      <c r="G487" s="864"/>
      <c r="H487" s="864"/>
      <c r="I487" s="864"/>
      <c r="J487" s="881"/>
      <c r="K487" s="866"/>
      <c r="L487" s="866"/>
      <c r="M487" s="866"/>
      <c r="N487" s="866"/>
      <c r="O487" s="866"/>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8"/>
      <c r="AM487" s="879"/>
      <c r="AN487" s="879"/>
      <c r="AO487" s="880"/>
      <c r="AP487" s="861"/>
      <c r="AQ487" s="861"/>
      <c r="AR487" s="861"/>
      <c r="AS487" s="861"/>
      <c r="AT487" s="861"/>
      <c r="AU487" s="861"/>
      <c r="AV487" s="861"/>
      <c r="AW487" s="861"/>
      <c r="AX487" s="861"/>
      <c r="AY487">
        <f>COUNTA($C$487)</f>
        <v>0</v>
      </c>
    </row>
    <row r="488" spans="1:51" ht="30" hidden="1" customHeight="1" x14ac:dyDescent="0.2">
      <c r="A488" s="862">
        <v>24</v>
      </c>
      <c r="B488" s="862">
        <v>1</v>
      </c>
      <c r="C488" s="864"/>
      <c r="D488" s="864"/>
      <c r="E488" s="864"/>
      <c r="F488" s="864"/>
      <c r="G488" s="864"/>
      <c r="H488" s="864"/>
      <c r="I488" s="864"/>
      <c r="J488" s="881"/>
      <c r="K488" s="866"/>
      <c r="L488" s="866"/>
      <c r="M488" s="866"/>
      <c r="N488" s="866"/>
      <c r="O488" s="866"/>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8"/>
      <c r="AM488" s="879"/>
      <c r="AN488" s="879"/>
      <c r="AO488" s="880"/>
      <c r="AP488" s="861"/>
      <c r="AQ488" s="861"/>
      <c r="AR488" s="861"/>
      <c r="AS488" s="861"/>
      <c r="AT488" s="861"/>
      <c r="AU488" s="861"/>
      <c r="AV488" s="861"/>
      <c r="AW488" s="861"/>
      <c r="AX488" s="861"/>
      <c r="AY488">
        <f>COUNTA($C$488)</f>
        <v>0</v>
      </c>
    </row>
    <row r="489" spans="1:51" ht="30" hidden="1" customHeight="1" x14ac:dyDescent="0.2">
      <c r="A489" s="862">
        <v>25</v>
      </c>
      <c r="B489" s="862">
        <v>1</v>
      </c>
      <c r="C489" s="864"/>
      <c r="D489" s="864"/>
      <c r="E489" s="864"/>
      <c r="F489" s="864"/>
      <c r="G489" s="864"/>
      <c r="H489" s="864"/>
      <c r="I489" s="864"/>
      <c r="J489" s="881"/>
      <c r="K489" s="866"/>
      <c r="L489" s="866"/>
      <c r="M489" s="866"/>
      <c r="N489" s="866"/>
      <c r="O489" s="866"/>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8"/>
      <c r="AM489" s="879"/>
      <c r="AN489" s="879"/>
      <c r="AO489" s="880"/>
      <c r="AP489" s="861"/>
      <c r="AQ489" s="861"/>
      <c r="AR489" s="861"/>
      <c r="AS489" s="861"/>
      <c r="AT489" s="861"/>
      <c r="AU489" s="861"/>
      <c r="AV489" s="861"/>
      <c r="AW489" s="861"/>
      <c r="AX489" s="861"/>
      <c r="AY489">
        <f>COUNTA($C$489)</f>
        <v>0</v>
      </c>
    </row>
    <row r="490" spans="1:51" ht="30" hidden="1" customHeight="1" x14ac:dyDescent="0.2">
      <c r="A490" s="862">
        <v>26</v>
      </c>
      <c r="B490" s="862">
        <v>1</v>
      </c>
      <c r="C490" s="864"/>
      <c r="D490" s="864"/>
      <c r="E490" s="864"/>
      <c r="F490" s="864"/>
      <c r="G490" s="864"/>
      <c r="H490" s="864"/>
      <c r="I490" s="864"/>
      <c r="J490" s="881"/>
      <c r="K490" s="866"/>
      <c r="L490" s="866"/>
      <c r="M490" s="866"/>
      <c r="N490" s="866"/>
      <c r="O490" s="866"/>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8"/>
      <c r="AM490" s="879"/>
      <c r="AN490" s="879"/>
      <c r="AO490" s="880"/>
      <c r="AP490" s="861"/>
      <c r="AQ490" s="861"/>
      <c r="AR490" s="861"/>
      <c r="AS490" s="861"/>
      <c r="AT490" s="861"/>
      <c r="AU490" s="861"/>
      <c r="AV490" s="861"/>
      <c r="AW490" s="861"/>
      <c r="AX490" s="861"/>
      <c r="AY490">
        <f>COUNTA($C$490)</f>
        <v>0</v>
      </c>
    </row>
    <row r="491" spans="1:51" ht="30" hidden="1" customHeight="1" x14ac:dyDescent="0.2">
      <c r="A491" s="862">
        <v>27</v>
      </c>
      <c r="B491" s="862">
        <v>1</v>
      </c>
      <c r="C491" s="864"/>
      <c r="D491" s="864"/>
      <c r="E491" s="864"/>
      <c r="F491" s="864"/>
      <c r="G491" s="864"/>
      <c r="H491" s="864"/>
      <c r="I491" s="864"/>
      <c r="J491" s="881"/>
      <c r="K491" s="866"/>
      <c r="L491" s="866"/>
      <c r="M491" s="866"/>
      <c r="N491" s="866"/>
      <c r="O491" s="866"/>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8"/>
      <c r="AM491" s="879"/>
      <c r="AN491" s="879"/>
      <c r="AO491" s="880"/>
      <c r="AP491" s="861"/>
      <c r="AQ491" s="861"/>
      <c r="AR491" s="861"/>
      <c r="AS491" s="861"/>
      <c r="AT491" s="861"/>
      <c r="AU491" s="861"/>
      <c r="AV491" s="861"/>
      <c r="AW491" s="861"/>
      <c r="AX491" s="861"/>
      <c r="AY491">
        <f>COUNTA($C$491)</f>
        <v>0</v>
      </c>
    </row>
    <row r="492" spans="1:51" ht="30" hidden="1" customHeight="1" x14ac:dyDescent="0.2">
      <c r="A492" s="862">
        <v>28</v>
      </c>
      <c r="B492" s="862">
        <v>1</v>
      </c>
      <c r="C492" s="864"/>
      <c r="D492" s="864"/>
      <c r="E492" s="864"/>
      <c r="F492" s="864"/>
      <c r="G492" s="864"/>
      <c r="H492" s="864"/>
      <c r="I492" s="864"/>
      <c r="J492" s="881"/>
      <c r="K492" s="866"/>
      <c r="L492" s="866"/>
      <c r="M492" s="866"/>
      <c r="N492" s="866"/>
      <c r="O492" s="866"/>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8"/>
      <c r="AM492" s="879"/>
      <c r="AN492" s="879"/>
      <c r="AO492" s="880"/>
      <c r="AP492" s="861"/>
      <c r="AQ492" s="861"/>
      <c r="AR492" s="861"/>
      <c r="AS492" s="861"/>
      <c r="AT492" s="861"/>
      <c r="AU492" s="861"/>
      <c r="AV492" s="861"/>
      <c r="AW492" s="861"/>
      <c r="AX492" s="861"/>
      <c r="AY492">
        <f>COUNTA($C$492)</f>
        <v>0</v>
      </c>
    </row>
    <row r="493" spans="1:51" ht="30" hidden="1" customHeight="1" x14ac:dyDescent="0.2">
      <c r="A493" s="862">
        <v>29</v>
      </c>
      <c r="B493" s="862">
        <v>1</v>
      </c>
      <c r="C493" s="864"/>
      <c r="D493" s="864"/>
      <c r="E493" s="864"/>
      <c r="F493" s="864"/>
      <c r="G493" s="864"/>
      <c r="H493" s="864"/>
      <c r="I493" s="864"/>
      <c r="J493" s="881"/>
      <c r="K493" s="866"/>
      <c r="L493" s="866"/>
      <c r="M493" s="866"/>
      <c r="N493" s="866"/>
      <c r="O493" s="866"/>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8"/>
      <c r="AM493" s="879"/>
      <c r="AN493" s="879"/>
      <c r="AO493" s="880"/>
      <c r="AP493" s="861"/>
      <c r="AQ493" s="861"/>
      <c r="AR493" s="861"/>
      <c r="AS493" s="861"/>
      <c r="AT493" s="861"/>
      <c r="AU493" s="861"/>
      <c r="AV493" s="861"/>
      <c r="AW493" s="861"/>
      <c r="AX493" s="861"/>
      <c r="AY493">
        <f>COUNTA($C$493)</f>
        <v>0</v>
      </c>
    </row>
    <row r="494" spans="1:51" ht="30" hidden="1" customHeight="1" x14ac:dyDescent="0.2">
      <c r="A494" s="862">
        <v>30</v>
      </c>
      <c r="B494" s="862">
        <v>1</v>
      </c>
      <c r="C494" s="864"/>
      <c r="D494" s="864"/>
      <c r="E494" s="864"/>
      <c r="F494" s="864"/>
      <c r="G494" s="864"/>
      <c r="H494" s="864"/>
      <c r="I494" s="864"/>
      <c r="J494" s="881"/>
      <c r="K494" s="866"/>
      <c r="L494" s="866"/>
      <c r="M494" s="866"/>
      <c r="N494" s="866"/>
      <c r="O494" s="866"/>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8"/>
      <c r="AM494" s="879"/>
      <c r="AN494" s="879"/>
      <c r="AO494" s="880"/>
      <c r="AP494" s="861"/>
      <c r="AQ494" s="861"/>
      <c r="AR494" s="861"/>
      <c r="AS494" s="861"/>
      <c r="AT494" s="861"/>
      <c r="AU494" s="861"/>
      <c r="AV494" s="861"/>
      <c r="AW494" s="861"/>
      <c r="AX494" s="861"/>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51"/>
      <c r="B497" s="851"/>
      <c r="C497" s="851" t="s">
        <v>24</v>
      </c>
      <c r="D497" s="851"/>
      <c r="E497" s="851"/>
      <c r="F497" s="851"/>
      <c r="G497" s="851"/>
      <c r="H497" s="851"/>
      <c r="I497" s="851"/>
      <c r="J497" s="852" t="s">
        <v>197</v>
      </c>
      <c r="K497" s="136"/>
      <c r="L497" s="136"/>
      <c r="M497" s="136"/>
      <c r="N497" s="136"/>
      <c r="O497" s="136"/>
      <c r="P497" s="419" t="s">
        <v>25</v>
      </c>
      <c r="Q497" s="419"/>
      <c r="R497" s="419"/>
      <c r="S497" s="419"/>
      <c r="T497" s="419"/>
      <c r="U497" s="419"/>
      <c r="V497" s="419"/>
      <c r="W497" s="419"/>
      <c r="X497" s="419"/>
      <c r="Y497" s="853" t="s">
        <v>196</v>
      </c>
      <c r="Z497" s="854"/>
      <c r="AA497" s="854"/>
      <c r="AB497" s="854"/>
      <c r="AC497" s="852" t="s">
        <v>230</v>
      </c>
      <c r="AD497" s="852"/>
      <c r="AE497" s="852"/>
      <c r="AF497" s="852"/>
      <c r="AG497" s="852"/>
      <c r="AH497" s="853" t="s">
        <v>249</v>
      </c>
      <c r="AI497" s="851"/>
      <c r="AJ497" s="851"/>
      <c r="AK497" s="851"/>
      <c r="AL497" s="851" t="s">
        <v>19</v>
      </c>
      <c r="AM497" s="851"/>
      <c r="AN497" s="851"/>
      <c r="AO497" s="855"/>
      <c r="AP497" s="874" t="s">
        <v>198</v>
      </c>
      <c r="AQ497" s="874"/>
      <c r="AR497" s="874"/>
      <c r="AS497" s="874"/>
      <c r="AT497" s="874"/>
      <c r="AU497" s="874"/>
      <c r="AV497" s="874"/>
      <c r="AW497" s="874"/>
      <c r="AX497" s="874"/>
      <c r="AY497">
        <f>$AY$495</f>
        <v>0</v>
      </c>
    </row>
    <row r="498" spans="1:51" ht="30" hidden="1" customHeight="1" x14ac:dyDescent="0.2">
      <c r="A498" s="862">
        <v>1</v>
      </c>
      <c r="B498" s="862">
        <v>1</v>
      </c>
      <c r="C498" s="864"/>
      <c r="D498" s="864"/>
      <c r="E498" s="864"/>
      <c r="F498" s="864"/>
      <c r="G498" s="864"/>
      <c r="H498" s="864"/>
      <c r="I498" s="864"/>
      <c r="J498" s="881"/>
      <c r="K498" s="866"/>
      <c r="L498" s="866"/>
      <c r="M498" s="866"/>
      <c r="N498" s="866"/>
      <c r="O498" s="866"/>
      <c r="P498" s="882"/>
      <c r="Q498" s="882"/>
      <c r="R498" s="882"/>
      <c r="S498" s="882"/>
      <c r="T498" s="882"/>
      <c r="U498" s="882"/>
      <c r="V498" s="882"/>
      <c r="W498" s="882"/>
      <c r="X498" s="882"/>
      <c r="Y498" s="883"/>
      <c r="Z498" s="884"/>
      <c r="AA498" s="884"/>
      <c r="AB498" s="885"/>
      <c r="AC498" s="886"/>
      <c r="AD498" s="887"/>
      <c r="AE498" s="887"/>
      <c r="AF498" s="887"/>
      <c r="AG498" s="887"/>
      <c r="AH498" s="891"/>
      <c r="AI498" s="892"/>
      <c r="AJ498" s="892"/>
      <c r="AK498" s="892"/>
      <c r="AL498" s="878"/>
      <c r="AM498" s="879"/>
      <c r="AN498" s="879"/>
      <c r="AO498" s="880"/>
      <c r="AP498" s="861"/>
      <c r="AQ498" s="861"/>
      <c r="AR498" s="861"/>
      <c r="AS498" s="861"/>
      <c r="AT498" s="861"/>
      <c r="AU498" s="861"/>
      <c r="AV498" s="861"/>
      <c r="AW498" s="861"/>
      <c r="AX498" s="861"/>
      <c r="AY498">
        <f>$AY$495</f>
        <v>0</v>
      </c>
    </row>
    <row r="499" spans="1:51" ht="30" hidden="1" customHeight="1" x14ac:dyDescent="0.2">
      <c r="A499" s="862">
        <v>2</v>
      </c>
      <c r="B499" s="862">
        <v>1</v>
      </c>
      <c r="C499" s="864"/>
      <c r="D499" s="864"/>
      <c r="E499" s="864"/>
      <c r="F499" s="864"/>
      <c r="G499" s="864"/>
      <c r="H499" s="864"/>
      <c r="I499" s="864"/>
      <c r="J499" s="881"/>
      <c r="K499" s="866"/>
      <c r="L499" s="866"/>
      <c r="M499" s="866"/>
      <c r="N499" s="866"/>
      <c r="O499" s="866"/>
      <c r="P499" s="882"/>
      <c r="Q499" s="882"/>
      <c r="R499" s="882"/>
      <c r="S499" s="882"/>
      <c r="T499" s="882"/>
      <c r="U499" s="882"/>
      <c r="V499" s="882"/>
      <c r="W499" s="882"/>
      <c r="X499" s="882"/>
      <c r="Y499" s="883"/>
      <c r="Z499" s="884"/>
      <c r="AA499" s="884"/>
      <c r="AB499" s="885"/>
      <c r="AC499" s="886"/>
      <c r="AD499" s="887"/>
      <c r="AE499" s="887"/>
      <c r="AF499" s="887"/>
      <c r="AG499" s="887"/>
      <c r="AH499" s="891"/>
      <c r="AI499" s="892"/>
      <c r="AJ499" s="892"/>
      <c r="AK499" s="892"/>
      <c r="AL499" s="878"/>
      <c r="AM499" s="879"/>
      <c r="AN499" s="879"/>
      <c r="AO499" s="880"/>
      <c r="AP499" s="861"/>
      <c r="AQ499" s="861"/>
      <c r="AR499" s="861"/>
      <c r="AS499" s="861"/>
      <c r="AT499" s="861"/>
      <c r="AU499" s="861"/>
      <c r="AV499" s="861"/>
      <c r="AW499" s="861"/>
      <c r="AX499" s="861"/>
      <c r="AY499">
        <f>COUNTA($C$499)</f>
        <v>0</v>
      </c>
    </row>
    <row r="500" spans="1:51" ht="30" hidden="1" customHeight="1" x14ac:dyDescent="0.2">
      <c r="A500" s="862">
        <v>3</v>
      </c>
      <c r="B500" s="862">
        <v>1</v>
      </c>
      <c r="C500" s="890"/>
      <c r="D500" s="864"/>
      <c r="E500" s="864"/>
      <c r="F500" s="864"/>
      <c r="G500" s="864"/>
      <c r="H500" s="864"/>
      <c r="I500" s="864"/>
      <c r="J500" s="881"/>
      <c r="K500" s="866"/>
      <c r="L500" s="866"/>
      <c r="M500" s="866"/>
      <c r="N500" s="866"/>
      <c r="O500" s="866"/>
      <c r="P500" s="893"/>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8"/>
      <c r="AM500" s="879"/>
      <c r="AN500" s="879"/>
      <c r="AO500" s="880"/>
      <c r="AP500" s="861"/>
      <c r="AQ500" s="861"/>
      <c r="AR500" s="861"/>
      <c r="AS500" s="861"/>
      <c r="AT500" s="861"/>
      <c r="AU500" s="861"/>
      <c r="AV500" s="861"/>
      <c r="AW500" s="861"/>
      <c r="AX500" s="861"/>
      <c r="AY500">
        <f>COUNTA($C$500)</f>
        <v>0</v>
      </c>
    </row>
    <row r="501" spans="1:51" ht="30" hidden="1" customHeight="1" x14ac:dyDescent="0.2">
      <c r="A501" s="862">
        <v>4</v>
      </c>
      <c r="B501" s="862">
        <v>1</v>
      </c>
      <c r="C501" s="890"/>
      <c r="D501" s="864"/>
      <c r="E501" s="864"/>
      <c r="F501" s="864"/>
      <c r="G501" s="864"/>
      <c r="H501" s="864"/>
      <c r="I501" s="864"/>
      <c r="J501" s="881"/>
      <c r="K501" s="866"/>
      <c r="L501" s="866"/>
      <c r="M501" s="866"/>
      <c r="N501" s="866"/>
      <c r="O501" s="866"/>
      <c r="P501" s="893"/>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8"/>
      <c r="AM501" s="879"/>
      <c r="AN501" s="879"/>
      <c r="AO501" s="880"/>
      <c r="AP501" s="861"/>
      <c r="AQ501" s="861"/>
      <c r="AR501" s="861"/>
      <c r="AS501" s="861"/>
      <c r="AT501" s="861"/>
      <c r="AU501" s="861"/>
      <c r="AV501" s="861"/>
      <c r="AW501" s="861"/>
      <c r="AX501" s="861"/>
      <c r="AY501">
        <f>COUNTA($C$501)</f>
        <v>0</v>
      </c>
    </row>
    <row r="502" spans="1:51" ht="30" hidden="1" customHeight="1" x14ac:dyDescent="0.2">
      <c r="A502" s="862">
        <v>5</v>
      </c>
      <c r="B502" s="862">
        <v>1</v>
      </c>
      <c r="C502" s="864"/>
      <c r="D502" s="864"/>
      <c r="E502" s="864"/>
      <c r="F502" s="864"/>
      <c r="G502" s="864"/>
      <c r="H502" s="864"/>
      <c r="I502" s="864"/>
      <c r="J502" s="881"/>
      <c r="K502" s="866"/>
      <c r="L502" s="866"/>
      <c r="M502" s="866"/>
      <c r="N502" s="866"/>
      <c r="O502" s="866"/>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8"/>
      <c r="AM502" s="879"/>
      <c r="AN502" s="879"/>
      <c r="AO502" s="880"/>
      <c r="AP502" s="861"/>
      <c r="AQ502" s="861"/>
      <c r="AR502" s="861"/>
      <c r="AS502" s="861"/>
      <c r="AT502" s="861"/>
      <c r="AU502" s="861"/>
      <c r="AV502" s="861"/>
      <c r="AW502" s="861"/>
      <c r="AX502" s="861"/>
      <c r="AY502">
        <f>COUNTA($C$502)</f>
        <v>0</v>
      </c>
    </row>
    <row r="503" spans="1:51" ht="30" hidden="1" customHeight="1" x14ac:dyDescent="0.2">
      <c r="A503" s="862">
        <v>6</v>
      </c>
      <c r="B503" s="862">
        <v>1</v>
      </c>
      <c r="C503" s="864"/>
      <c r="D503" s="864"/>
      <c r="E503" s="864"/>
      <c r="F503" s="864"/>
      <c r="G503" s="864"/>
      <c r="H503" s="864"/>
      <c r="I503" s="864"/>
      <c r="J503" s="881"/>
      <c r="K503" s="866"/>
      <c r="L503" s="866"/>
      <c r="M503" s="866"/>
      <c r="N503" s="866"/>
      <c r="O503" s="866"/>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8"/>
      <c r="AM503" s="879"/>
      <c r="AN503" s="879"/>
      <c r="AO503" s="880"/>
      <c r="AP503" s="861"/>
      <c r="AQ503" s="861"/>
      <c r="AR503" s="861"/>
      <c r="AS503" s="861"/>
      <c r="AT503" s="861"/>
      <c r="AU503" s="861"/>
      <c r="AV503" s="861"/>
      <c r="AW503" s="861"/>
      <c r="AX503" s="861"/>
      <c r="AY503">
        <f>COUNTA($C$503)</f>
        <v>0</v>
      </c>
    </row>
    <row r="504" spans="1:51" ht="30" hidden="1" customHeight="1" x14ac:dyDescent="0.2">
      <c r="A504" s="862">
        <v>7</v>
      </c>
      <c r="B504" s="862">
        <v>1</v>
      </c>
      <c r="C504" s="864"/>
      <c r="D504" s="864"/>
      <c r="E504" s="864"/>
      <c r="F504" s="864"/>
      <c r="G504" s="864"/>
      <c r="H504" s="864"/>
      <c r="I504" s="864"/>
      <c r="J504" s="881"/>
      <c r="K504" s="866"/>
      <c r="L504" s="866"/>
      <c r="M504" s="866"/>
      <c r="N504" s="866"/>
      <c r="O504" s="866"/>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8"/>
      <c r="AM504" s="879"/>
      <c r="AN504" s="879"/>
      <c r="AO504" s="880"/>
      <c r="AP504" s="861"/>
      <c r="AQ504" s="861"/>
      <c r="AR504" s="861"/>
      <c r="AS504" s="861"/>
      <c r="AT504" s="861"/>
      <c r="AU504" s="861"/>
      <c r="AV504" s="861"/>
      <c r="AW504" s="861"/>
      <c r="AX504" s="861"/>
      <c r="AY504">
        <f>COUNTA($C$504)</f>
        <v>0</v>
      </c>
    </row>
    <row r="505" spans="1:51" ht="30" hidden="1" customHeight="1" x14ac:dyDescent="0.2">
      <c r="A505" s="862">
        <v>8</v>
      </c>
      <c r="B505" s="862">
        <v>1</v>
      </c>
      <c r="C505" s="864"/>
      <c r="D505" s="864"/>
      <c r="E505" s="864"/>
      <c r="F505" s="864"/>
      <c r="G505" s="864"/>
      <c r="H505" s="864"/>
      <c r="I505" s="864"/>
      <c r="J505" s="881"/>
      <c r="K505" s="866"/>
      <c r="L505" s="866"/>
      <c r="M505" s="866"/>
      <c r="N505" s="866"/>
      <c r="O505" s="866"/>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8"/>
      <c r="AM505" s="879"/>
      <c r="AN505" s="879"/>
      <c r="AO505" s="880"/>
      <c r="AP505" s="861"/>
      <c r="AQ505" s="861"/>
      <c r="AR505" s="861"/>
      <c r="AS505" s="861"/>
      <c r="AT505" s="861"/>
      <c r="AU505" s="861"/>
      <c r="AV505" s="861"/>
      <c r="AW505" s="861"/>
      <c r="AX505" s="861"/>
      <c r="AY505">
        <f>COUNTA($C$505)</f>
        <v>0</v>
      </c>
    </row>
    <row r="506" spans="1:51" ht="30" hidden="1" customHeight="1" x14ac:dyDescent="0.2">
      <c r="A506" s="862">
        <v>9</v>
      </c>
      <c r="B506" s="862">
        <v>1</v>
      </c>
      <c r="C506" s="864"/>
      <c r="D506" s="864"/>
      <c r="E506" s="864"/>
      <c r="F506" s="864"/>
      <c r="G506" s="864"/>
      <c r="H506" s="864"/>
      <c r="I506" s="864"/>
      <c r="J506" s="881"/>
      <c r="K506" s="866"/>
      <c r="L506" s="866"/>
      <c r="M506" s="866"/>
      <c r="N506" s="866"/>
      <c r="O506" s="866"/>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8"/>
      <c r="AM506" s="879"/>
      <c r="AN506" s="879"/>
      <c r="AO506" s="880"/>
      <c r="AP506" s="861"/>
      <c r="AQ506" s="861"/>
      <c r="AR506" s="861"/>
      <c r="AS506" s="861"/>
      <c r="AT506" s="861"/>
      <c r="AU506" s="861"/>
      <c r="AV506" s="861"/>
      <c r="AW506" s="861"/>
      <c r="AX506" s="861"/>
      <c r="AY506">
        <f>COUNTA($C$506)</f>
        <v>0</v>
      </c>
    </row>
    <row r="507" spans="1:51" ht="30" hidden="1" customHeight="1" x14ac:dyDescent="0.2">
      <c r="A507" s="862">
        <v>10</v>
      </c>
      <c r="B507" s="862">
        <v>1</v>
      </c>
      <c r="C507" s="864"/>
      <c r="D507" s="864"/>
      <c r="E507" s="864"/>
      <c r="F507" s="864"/>
      <c r="G507" s="864"/>
      <c r="H507" s="864"/>
      <c r="I507" s="864"/>
      <c r="J507" s="881"/>
      <c r="K507" s="866"/>
      <c r="L507" s="866"/>
      <c r="M507" s="866"/>
      <c r="N507" s="866"/>
      <c r="O507" s="866"/>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8"/>
      <c r="AM507" s="879"/>
      <c r="AN507" s="879"/>
      <c r="AO507" s="880"/>
      <c r="AP507" s="861"/>
      <c r="AQ507" s="861"/>
      <c r="AR507" s="861"/>
      <c r="AS507" s="861"/>
      <c r="AT507" s="861"/>
      <c r="AU507" s="861"/>
      <c r="AV507" s="861"/>
      <c r="AW507" s="861"/>
      <c r="AX507" s="861"/>
      <c r="AY507">
        <f>COUNTA($C$507)</f>
        <v>0</v>
      </c>
    </row>
    <row r="508" spans="1:51" ht="30" hidden="1" customHeight="1" x14ac:dyDescent="0.2">
      <c r="A508" s="862">
        <v>11</v>
      </c>
      <c r="B508" s="862">
        <v>1</v>
      </c>
      <c r="C508" s="864"/>
      <c r="D508" s="864"/>
      <c r="E508" s="864"/>
      <c r="F508" s="864"/>
      <c r="G508" s="864"/>
      <c r="H508" s="864"/>
      <c r="I508" s="864"/>
      <c r="J508" s="881"/>
      <c r="K508" s="866"/>
      <c r="L508" s="866"/>
      <c r="M508" s="866"/>
      <c r="N508" s="866"/>
      <c r="O508" s="866"/>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8"/>
      <c r="AM508" s="879"/>
      <c r="AN508" s="879"/>
      <c r="AO508" s="880"/>
      <c r="AP508" s="861"/>
      <c r="AQ508" s="861"/>
      <c r="AR508" s="861"/>
      <c r="AS508" s="861"/>
      <c r="AT508" s="861"/>
      <c r="AU508" s="861"/>
      <c r="AV508" s="861"/>
      <c r="AW508" s="861"/>
      <c r="AX508" s="861"/>
      <c r="AY508">
        <f>COUNTA($C$508)</f>
        <v>0</v>
      </c>
    </row>
    <row r="509" spans="1:51" ht="30" hidden="1" customHeight="1" x14ac:dyDescent="0.2">
      <c r="A509" s="862">
        <v>12</v>
      </c>
      <c r="B509" s="862">
        <v>1</v>
      </c>
      <c r="C509" s="864"/>
      <c r="D509" s="864"/>
      <c r="E509" s="864"/>
      <c r="F509" s="864"/>
      <c r="G509" s="864"/>
      <c r="H509" s="864"/>
      <c r="I509" s="864"/>
      <c r="J509" s="881"/>
      <c r="K509" s="866"/>
      <c r="L509" s="866"/>
      <c r="M509" s="866"/>
      <c r="N509" s="866"/>
      <c r="O509" s="866"/>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8"/>
      <c r="AM509" s="879"/>
      <c r="AN509" s="879"/>
      <c r="AO509" s="880"/>
      <c r="AP509" s="861"/>
      <c r="AQ509" s="861"/>
      <c r="AR509" s="861"/>
      <c r="AS509" s="861"/>
      <c r="AT509" s="861"/>
      <c r="AU509" s="861"/>
      <c r="AV509" s="861"/>
      <c r="AW509" s="861"/>
      <c r="AX509" s="861"/>
      <c r="AY509">
        <f>COUNTA($C$509)</f>
        <v>0</v>
      </c>
    </row>
    <row r="510" spans="1:51" ht="30" hidden="1" customHeight="1" x14ac:dyDescent="0.2">
      <c r="A510" s="862">
        <v>13</v>
      </c>
      <c r="B510" s="862">
        <v>1</v>
      </c>
      <c r="C510" s="864"/>
      <c r="D510" s="864"/>
      <c r="E510" s="864"/>
      <c r="F510" s="864"/>
      <c r="G510" s="864"/>
      <c r="H510" s="864"/>
      <c r="I510" s="864"/>
      <c r="J510" s="881"/>
      <c r="K510" s="866"/>
      <c r="L510" s="866"/>
      <c r="M510" s="866"/>
      <c r="N510" s="866"/>
      <c r="O510" s="866"/>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8"/>
      <c r="AM510" s="879"/>
      <c r="AN510" s="879"/>
      <c r="AO510" s="880"/>
      <c r="AP510" s="861"/>
      <c r="AQ510" s="861"/>
      <c r="AR510" s="861"/>
      <c r="AS510" s="861"/>
      <c r="AT510" s="861"/>
      <c r="AU510" s="861"/>
      <c r="AV510" s="861"/>
      <c r="AW510" s="861"/>
      <c r="AX510" s="861"/>
      <c r="AY510">
        <f>COUNTA($C$510)</f>
        <v>0</v>
      </c>
    </row>
    <row r="511" spans="1:51" ht="30" hidden="1" customHeight="1" x14ac:dyDescent="0.2">
      <c r="A511" s="862">
        <v>14</v>
      </c>
      <c r="B511" s="862">
        <v>1</v>
      </c>
      <c r="C511" s="864"/>
      <c r="D511" s="864"/>
      <c r="E511" s="864"/>
      <c r="F511" s="864"/>
      <c r="G511" s="864"/>
      <c r="H511" s="864"/>
      <c r="I511" s="864"/>
      <c r="J511" s="881"/>
      <c r="K511" s="866"/>
      <c r="L511" s="866"/>
      <c r="M511" s="866"/>
      <c r="N511" s="866"/>
      <c r="O511" s="866"/>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8"/>
      <c r="AM511" s="879"/>
      <c r="AN511" s="879"/>
      <c r="AO511" s="880"/>
      <c r="AP511" s="861"/>
      <c r="AQ511" s="861"/>
      <c r="AR511" s="861"/>
      <c r="AS511" s="861"/>
      <c r="AT511" s="861"/>
      <c r="AU511" s="861"/>
      <c r="AV511" s="861"/>
      <c r="AW511" s="861"/>
      <c r="AX511" s="861"/>
      <c r="AY511">
        <f>COUNTA($C$511)</f>
        <v>0</v>
      </c>
    </row>
    <row r="512" spans="1:51" ht="30" hidden="1" customHeight="1" x14ac:dyDescent="0.2">
      <c r="A512" s="862">
        <v>15</v>
      </c>
      <c r="B512" s="862">
        <v>1</v>
      </c>
      <c r="C512" s="864"/>
      <c r="D512" s="864"/>
      <c r="E512" s="864"/>
      <c r="F512" s="864"/>
      <c r="G512" s="864"/>
      <c r="H512" s="864"/>
      <c r="I512" s="864"/>
      <c r="J512" s="881"/>
      <c r="K512" s="866"/>
      <c r="L512" s="866"/>
      <c r="M512" s="866"/>
      <c r="N512" s="866"/>
      <c r="O512" s="866"/>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8"/>
      <c r="AM512" s="879"/>
      <c r="AN512" s="879"/>
      <c r="AO512" s="880"/>
      <c r="AP512" s="861"/>
      <c r="AQ512" s="861"/>
      <c r="AR512" s="861"/>
      <c r="AS512" s="861"/>
      <c r="AT512" s="861"/>
      <c r="AU512" s="861"/>
      <c r="AV512" s="861"/>
      <c r="AW512" s="861"/>
      <c r="AX512" s="861"/>
      <c r="AY512">
        <f>COUNTA($C$512)</f>
        <v>0</v>
      </c>
    </row>
    <row r="513" spans="1:51" ht="30" hidden="1" customHeight="1" x14ac:dyDescent="0.2">
      <c r="A513" s="862">
        <v>16</v>
      </c>
      <c r="B513" s="862">
        <v>1</v>
      </c>
      <c r="C513" s="864"/>
      <c r="D513" s="864"/>
      <c r="E513" s="864"/>
      <c r="F513" s="864"/>
      <c r="G513" s="864"/>
      <c r="H513" s="864"/>
      <c r="I513" s="864"/>
      <c r="J513" s="881"/>
      <c r="K513" s="866"/>
      <c r="L513" s="866"/>
      <c r="M513" s="866"/>
      <c r="N513" s="866"/>
      <c r="O513" s="866"/>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8"/>
      <c r="AM513" s="879"/>
      <c r="AN513" s="879"/>
      <c r="AO513" s="880"/>
      <c r="AP513" s="861"/>
      <c r="AQ513" s="861"/>
      <c r="AR513" s="861"/>
      <c r="AS513" s="861"/>
      <c r="AT513" s="861"/>
      <c r="AU513" s="861"/>
      <c r="AV513" s="861"/>
      <c r="AW513" s="861"/>
      <c r="AX513" s="861"/>
      <c r="AY513">
        <f>COUNTA($C$513)</f>
        <v>0</v>
      </c>
    </row>
    <row r="514" spans="1:51" s="16" customFormat="1" ht="30" hidden="1" customHeight="1" x14ac:dyDescent="0.2">
      <c r="A514" s="862">
        <v>17</v>
      </c>
      <c r="B514" s="862">
        <v>1</v>
      </c>
      <c r="C514" s="864"/>
      <c r="D514" s="864"/>
      <c r="E514" s="864"/>
      <c r="F514" s="864"/>
      <c r="G514" s="864"/>
      <c r="H514" s="864"/>
      <c r="I514" s="864"/>
      <c r="J514" s="881"/>
      <c r="K514" s="866"/>
      <c r="L514" s="866"/>
      <c r="M514" s="866"/>
      <c r="N514" s="866"/>
      <c r="O514" s="866"/>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8"/>
      <c r="AM514" s="879"/>
      <c r="AN514" s="879"/>
      <c r="AO514" s="880"/>
      <c r="AP514" s="861"/>
      <c r="AQ514" s="861"/>
      <c r="AR514" s="861"/>
      <c r="AS514" s="861"/>
      <c r="AT514" s="861"/>
      <c r="AU514" s="861"/>
      <c r="AV514" s="861"/>
      <c r="AW514" s="861"/>
      <c r="AX514" s="861"/>
      <c r="AY514">
        <f>COUNTA($C$514)</f>
        <v>0</v>
      </c>
    </row>
    <row r="515" spans="1:51" ht="30" hidden="1" customHeight="1" x14ac:dyDescent="0.2">
      <c r="A515" s="862">
        <v>18</v>
      </c>
      <c r="B515" s="862">
        <v>1</v>
      </c>
      <c r="C515" s="864"/>
      <c r="D515" s="864"/>
      <c r="E515" s="864"/>
      <c r="F515" s="864"/>
      <c r="G515" s="864"/>
      <c r="H515" s="864"/>
      <c r="I515" s="864"/>
      <c r="J515" s="881"/>
      <c r="K515" s="866"/>
      <c r="L515" s="866"/>
      <c r="M515" s="866"/>
      <c r="N515" s="866"/>
      <c r="O515" s="866"/>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8"/>
      <c r="AM515" s="879"/>
      <c r="AN515" s="879"/>
      <c r="AO515" s="880"/>
      <c r="AP515" s="861"/>
      <c r="AQ515" s="861"/>
      <c r="AR515" s="861"/>
      <c r="AS515" s="861"/>
      <c r="AT515" s="861"/>
      <c r="AU515" s="861"/>
      <c r="AV515" s="861"/>
      <c r="AW515" s="861"/>
      <c r="AX515" s="861"/>
      <c r="AY515">
        <f>COUNTA($C$515)</f>
        <v>0</v>
      </c>
    </row>
    <row r="516" spans="1:51" ht="30" hidden="1" customHeight="1" x14ac:dyDescent="0.2">
      <c r="A516" s="862">
        <v>19</v>
      </c>
      <c r="B516" s="862">
        <v>1</v>
      </c>
      <c r="C516" s="864"/>
      <c r="D516" s="864"/>
      <c r="E516" s="864"/>
      <c r="F516" s="864"/>
      <c r="G516" s="864"/>
      <c r="H516" s="864"/>
      <c r="I516" s="864"/>
      <c r="J516" s="881"/>
      <c r="K516" s="866"/>
      <c r="L516" s="866"/>
      <c r="M516" s="866"/>
      <c r="N516" s="866"/>
      <c r="O516" s="866"/>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8"/>
      <c r="AM516" s="879"/>
      <c r="AN516" s="879"/>
      <c r="AO516" s="880"/>
      <c r="AP516" s="861"/>
      <c r="AQ516" s="861"/>
      <c r="AR516" s="861"/>
      <c r="AS516" s="861"/>
      <c r="AT516" s="861"/>
      <c r="AU516" s="861"/>
      <c r="AV516" s="861"/>
      <c r="AW516" s="861"/>
      <c r="AX516" s="861"/>
      <c r="AY516">
        <f>COUNTA($C$516)</f>
        <v>0</v>
      </c>
    </row>
    <row r="517" spans="1:51" ht="30" hidden="1" customHeight="1" x14ac:dyDescent="0.2">
      <c r="A517" s="862">
        <v>20</v>
      </c>
      <c r="B517" s="862">
        <v>1</v>
      </c>
      <c r="C517" s="864"/>
      <c r="D517" s="864"/>
      <c r="E517" s="864"/>
      <c r="F517" s="864"/>
      <c r="G517" s="864"/>
      <c r="H517" s="864"/>
      <c r="I517" s="864"/>
      <c r="J517" s="881"/>
      <c r="K517" s="866"/>
      <c r="L517" s="866"/>
      <c r="M517" s="866"/>
      <c r="N517" s="866"/>
      <c r="O517" s="866"/>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8"/>
      <c r="AM517" s="879"/>
      <c r="AN517" s="879"/>
      <c r="AO517" s="880"/>
      <c r="AP517" s="861"/>
      <c r="AQ517" s="861"/>
      <c r="AR517" s="861"/>
      <c r="AS517" s="861"/>
      <c r="AT517" s="861"/>
      <c r="AU517" s="861"/>
      <c r="AV517" s="861"/>
      <c r="AW517" s="861"/>
      <c r="AX517" s="861"/>
      <c r="AY517">
        <f>COUNTA($C$517)</f>
        <v>0</v>
      </c>
    </row>
    <row r="518" spans="1:51" ht="30" hidden="1" customHeight="1" x14ac:dyDescent="0.2">
      <c r="A518" s="862">
        <v>21</v>
      </c>
      <c r="B518" s="862">
        <v>1</v>
      </c>
      <c r="C518" s="864"/>
      <c r="D518" s="864"/>
      <c r="E518" s="864"/>
      <c r="F518" s="864"/>
      <c r="G518" s="864"/>
      <c r="H518" s="864"/>
      <c r="I518" s="864"/>
      <c r="J518" s="881"/>
      <c r="K518" s="866"/>
      <c r="L518" s="866"/>
      <c r="M518" s="866"/>
      <c r="N518" s="866"/>
      <c r="O518" s="866"/>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8"/>
      <c r="AM518" s="879"/>
      <c r="AN518" s="879"/>
      <c r="AO518" s="880"/>
      <c r="AP518" s="861"/>
      <c r="AQ518" s="861"/>
      <c r="AR518" s="861"/>
      <c r="AS518" s="861"/>
      <c r="AT518" s="861"/>
      <c r="AU518" s="861"/>
      <c r="AV518" s="861"/>
      <c r="AW518" s="861"/>
      <c r="AX518" s="861"/>
      <c r="AY518">
        <f>COUNTA($C$518)</f>
        <v>0</v>
      </c>
    </row>
    <row r="519" spans="1:51" ht="30" hidden="1" customHeight="1" x14ac:dyDescent="0.2">
      <c r="A519" s="862">
        <v>22</v>
      </c>
      <c r="B519" s="862">
        <v>1</v>
      </c>
      <c r="C519" s="864"/>
      <c r="D519" s="864"/>
      <c r="E519" s="864"/>
      <c r="F519" s="864"/>
      <c r="G519" s="864"/>
      <c r="H519" s="864"/>
      <c r="I519" s="864"/>
      <c r="J519" s="881"/>
      <c r="K519" s="866"/>
      <c r="L519" s="866"/>
      <c r="M519" s="866"/>
      <c r="N519" s="866"/>
      <c r="O519" s="866"/>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8"/>
      <c r="AM519" s="879"/>
      <c r="AN519" s="879"/>
      <c r="AO519" s="880"/>
      <c r="AP519" s="861"/>
      <c r="AQ519" s="861"/>
      <c r="AR519" s="861"/>
      <c r="AS519" s="861"/>
      <c r="AT519" s="861"/>
      <c r="AU519" s="861"/>
      <c r="AV519" s="861"/>
      <c r="AW519" s="861"/>
      <c r="AX519" s="861"/>
      <c r="AY519">
        <f>COUNTA($C$519)</f>
        <v>0</v>
      </c>
    </row>
    <row r="520" spans="1:51" ht="30" hidden="1" customHeight="1" x14ac:dyDescent="0.2">
      <c r="A520" s="862">
        <v>23</v>
      </c>
      <c r="B520" s="862">
        <v>1</v>
      </c>
      <c r="C520" s="864"/>
      <c r="D520" s="864"/>
      <c r="E520" s="864"/>
      <c r="F520" s="864"/>
      <c r="G520" s="864"/>
      <c r="H520" s="864"/>
      <c r="I520" s="864"/>
      <c r="J520" s="881"/>
      <c r="K520" s="866"/>
      <c r="L520" s="866"/>
      <c r="M520" s="866"/>
      <c r="N520" s="866"/>
      <c r="O520" s="866"/>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8"/>
      <c r="AM520" s="879"/>
      <c r="AN520" s="879"/>
      <c r="AO520" s="880"/>
      <c r="AP520" s="861"/>
      <c r="AQ520" s="861"/>
      <c r="AR520" s="861"/>
      <c r="AS520" s="861"/>
      <c r="AT520" s="861"/>
      <c r="AU520" s="861"/>
      <c r="AV520" s="861"/>
      <c r="AW520" s="861"/>
      <c r="AX520" s="861"/>
      <c r="AY520">
        <f>COUNTA($C$520)</f>
        <v>0</v>
      </c>
    </row>
    <row r="521" spans="1:51" ht="30" hidden="1" customHeight="1" x14ac:dyDescent="0.2">
      <c r="A521" s="862">
        <v>24</v>
      </c>
      <c r="B521" s="862">
        <v>1</v>
      </c>
      <c r="C521" s="864"/>
      <c r="D521" s="864"/>
      <c r="E521" s="864"/>
      <c r="F521" s="864"/>
      <c r="G521" s="864"/>
      <c r="H521" s="864"/>
      <c r="I521" s="864"/>
      <c r="J521" s="881"/>
      <c r="K521" s="866"/>
      <c r="L521" s="866"/>
      <c r="M521" s="866"/>
      <c r="N521" s="866"/>
      <c r="O521" s="866"/>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8"/>
      <c r="AM521" s="879"/>
      <c r="AN521" s="879"/>
      <c r="AO521" s="880"/>
      <c r="AP521" s="861"/>
      <c r="AQ521" s="861"/>
      <c r="AR521" s="861"/>
      <c r="AS521" s="861"/>
      <c r="AT521" s="861"/>
      <c r="AU521" s="861"/>
      <c r="AV521" s="861"/>
      <c r="AW521" s="861"/>
      <c r="AX521" s="861"/>
      <c r="AY521">
        <f>COUNTA($C$521)</f>
        <v>0</v>
      </c>
    </row>
    <row r="522" spans="1:51" ht="30" hidden="1" customHeight="1" x14ac:dyDescent="0.2">
      <c r="A522" s="862">
        <v>25</v>
      </c>
      <c r="B522" s="862">
        <v>1</v>
      </c>
      <c r="C522" s="864"/>
      <c r="D522" s="864"/>
      <c r="E522" s="864"/>
      <c r="F522" s="864"/>
      <c r="G522" s="864"/>
      <c r="H522" s="864"/>
      <c r="I522" s="864"/>
      <c r="J522" s="881"/>
      <c r="K522" s="866"/>
      <c r="L522" s="866"/>
      <c r="M522" s="866"/>
      <c r="N522" s="866"/>
      <c r="O522" s="866"/>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8"/>
      <c r="AM522" s="879"/>
      <c r="AN522" s="879"/>
      <c r="AO522" s="880"/>
      <c r="AP522" s="861"/>
      <c r="AQ522" s="861"/>
      <c r="AR522" s="861"/>
      <c r="AS522" s="861"/>
      <c r="AT522" s="861"/>
      <c r="AU522" s="861"/>
      <c r="AV522" s="861"/>
      <c r="AW522" s="861"/>
      <c r="AX522" s="861"/>
      <c r="AY522">
        <f>COUNTA($C$522)</f>
        <v>0</v>
      </c>
    </row>
    <row r="523" spans="1:51" ht="30" hidden="1" customHeight="1" x14ac:dyDescent="0.2">
      <c r="A523" s="862">
        <v>26</v>
      </c>
      <c r="B523" s="862">
        <v>1</v>
      </c>
      <c r="C523" s="864"/>
      <c r="D523" s="864"/>
      <c r="E523" s="864"/>
      <c r="F523" s="864"/>
      <c r="G523" s="864"/>
      <c r="H523" s="864"/>
      <c r="I523" s="864"/>
      <c r="J523" s="881"/>
      <c r="K523" s="866"/>
      <c r="L523" s="866"/>
      <c r="M523" s="866"/>
      <c r="N523" s="866"/>
      <c r="O523" s="866"/>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8"/>
      <c r="AM523" s="879"/>
      <c r="AN523" s="879"/>
      <c r="AO523" s="880"/>
      <c r="AP523" s="861"/>
      <c r="AQ523" s="861"/>
      <c r="AR523" s="861"/>
      <c r="AS523" s="861"/>
      <c r="AT523" s="861"/>
      <c r="AU523" s="861"/>
      <c r="AV523" s="861"/>
      <c r="AW523" s="861"/>
      <c r="AX523" s="861"/>
      <c r="AY523">
        <f>COUNTA($C$523)</f>
        <v>0</v>
      </c>
    </row>
    <row r="524" spans="1:51" ht="30" hidden="1" customHeight="1" x14ac:dyDescent="0.2">
      <c r="A524" s="862">
        <v>27</v>
      </c>
      <c r="B524" s="862">
        <v>1</v>
      </c>
      <c r="C524" s="864"/>
      <c r="D524" s="864"/>
      <c r="E524" s="864"/>
      <c r="F524" s="864"/>
      <c r="G524" s="864"/>
      <c r="H524" s="864"/>
      <c r="I524" s="864"/>
      <c r="J524" s="881"/>
      <c r="K524" s="866"/>
      <c r="L524" s="866"/>
      <c r="M524" s="866"/>
      <c r="N524" s="866"/>
      <c r="O524" s="866"/>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8"/>
      <c r="AM524" s="879"/>
      <c r="AN524" s="879"/>
      <c r="AO524" s="880"/>
      <c r="AP524" s="861"/>
      <c r="AQ524" s="861"/>
      <c r="AR524" s="861"/>
      <c r="AS524" s="861"/>
      <c r="AT524" s="861"/>
      <c r="AU524" s="861"/>
      <c r="AV524" s="861"/>
      <c r="AW524" s="861"/>
      <c r="AX524" s="861"/>
      <c r="AY524">
        <f>COUNTA($C$524)</f>
        <v>0</v>
      </c>
    </row>
    <row r="525" spans="1:51" ht="30" hidden="1" customHeight="1" x14ac:dyDescent="0.2">
      <c r="A525" s="862">
        <v>28</v>
      </c>
      <c r="B525" s="862">
        <v>1</v>
      </c>
      <c r="C525" s="864"/>
      <c r="D525" s="864"/>
      <c r="E525" s="864"/>
      <c r="F525" s="864"/>
      <c r="G525" s="864"/>
      <c r="H525" s="864"/>
      <c r="I525" s="864"/>
      <c r="J525" s="881"/>
      <c r="K525" s="866"/>
      <c r="L525" s="866"/>
      <c r="M525" s="866"/>
      <c r="N525" s="866"/>
      <c r="O525" s="866"/>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8"/>
      <c r="AM525" s="879"/>
      <c r="AN525" s="879"/>
      <c r="AO525" s="880"/>
      <c r="AP525" s="861"/>
      <c r="AQ525" s="861"/>
      <c r="AR525" s="861"/>
      <c r="AS525" s="861"/>
      <c r="AT525" s="861"/>
      <c r="AU525" s="861"/>
      <c r="AV525" s="861"/>
      <c r="AW525" s="861"/>
      <c r="AX525" s="861"/>
      <c r="AY525">
        <f>COUNTA($C$525)</f>
        <v>0</v>
      </c>
    </row>
    <row r="526" spans="1:51" ht="30" hidden="1" customHeight="1" x14ac:dyDescent="0.2">
      <c r="A526" s="862">
        <v>29</v>
      </c>
      <c r="B526" s="862">
        <v>1</v>
      </c>
      <c r="C526" s="864"/>
      <c r="D526" s="864"/>
      <c r="E526" s="864"/>
      <c r="F526" s="864"/>
      <c r="G526" s="864"/>
      <c r="H526" s="864"/>
      <c r="I526" s="864"/>
      <c r="J526" s="881"/>
      <c r="K526" s="866"/>
      <c r="L526" s="866"/>
      <c r="M526" s="866"/>
      <c r="N526" s="866"/>
      <c r="O526" s="866"/>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8"/>
      <c r="AM526" s="879"/>
      <c r="AN526" s="879"/>
      <c r="AO526" s="880"/>
      <c r="AP526" s="861"/>
      <c r="AQ526" s="861"/>
      <c r="AR526" s="861"/>
      <c r="AS526" s="861"/>
      <c r="AT526" s="861"/>
      <c r="AU526" s="861"/>
      <c r="AV526" s="861"/>
      <c r="AW526" s="861"/>
      <c r="AX526" s="861"/>
      <c r="AY526">
        <f>COUNTA($C$526)</f>
        <v>0</v>
      </c>
    </row>
    <row r="527" spans="1:51" ht="30" hidden="1" customHeight="1" x14ac:dyDescent="0.2">
      <c r="A527" s="862">
        <v>30</v>
      </c>
      <c r="B527" s="862">
        <v>1</v>
      </c>
      <c r="C527" s="864"/>
      <c r="D527" s="864"/>
      <c r="E527" s="864"/>
      <c r="F527" s="864"/>
      <c r="G527" s="864"/>
      <c r="H527" s="864"/>
      <c r="I527" s="864"/>
      <c r="J527" s="881"/>
      <c r="K527" s="866"/>
      <c r="L527" s="866"/>
      <c r="M527" s="866"/>
      <c r="N527" s="866"/>
      <c r="O527" s="866"/>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8"/>
      <c r="AM527" s="879"/>
      <c r="AN527" s="879"/>
      <c r="AO527" s="880"/>
      <c r="AP527" s="861"/>
      <c r="AQ527" s="861"/>
      <c r="AR527" s="861"/>
      <c r="AS527" s="861"/>
      <c r="AT527" s="861"/>
      <c r="AU527" s="861"/>
      <c r="AV527" s="861"/>
      <c r="AW527" s="861"/>
      <c r="AX527" s="861"/>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1"/>
      <c r="B530" s="851"/>
      <c r="C530" s="851" t="s">
        <v>24</v>
      </c>
      <c r="D530" s="851"/>
      <c r="E530" s="851"/>
      <c r="F530" s="851"/>
      <c r="G530" s="851"/>
      <c r="H530" s="851"/>
      <c r="I530" s="851"/>
      <c r="J530" s="852" t="s">
        <v>197</v>
      </c>
      <c r="K530" s="136"/>
      <c r="L530" s="136"/>
      <c r="M530" s="136"/>
      <c r="N530" s="136"/>
      <c r="O530" s="136"/>
      <c r="P530" s="419" t="s">
        <v>25</v>
      </c>
      <c r="Q530" s="419"/>
      <c r="R530" s="419"/>
      <c r="S530" s="419"/>
      <c r="T530" s="419"/>
      <c r="U530" s="419"/>
      <c r="V530" s="419"/>
      <c r="W530" s="419"/>
      <c r="X530" s="419"/>
      <c r="Y530" s="853" t="s">
        <v>196</v>
      </c>
      <c r="Z530" s="854"/>
      <c r="AA530" s="854"/>
      <c r="AB530" s="854"/>
      <c r="AC530" s="852" t="s">
        <v>230</v>
      </c>
      <c r="AD530" s="852"/>
      <c r="AE530" s="852"/>
      <c r="AF530" s="852"/>
      <c r="AG530" s="852"/>
      <c r="AH530" s="853" t="s">
        <v>249</v>
      </c>
      <c r="AI530" s="851"/>
      <c r="AJ530" s="851"/>
      <c r="AK530" s="851"/>
      <c r="AL530" s="851" t="s">
        <v>19</v>
      </c>
      <c r="AM530" s="851"/>
      <c r="AN530" s="851"/>
      <c r="AO530" s="855"/>
      <c r="AP530" s="874" t="s">
        <v>198</v>
      </c>
      <c r="AQ530" s="874"/>
      <c r="AR530" s="874"/>
      <c r="AS530" s="874"/>
      <c r="AT530" s="874"/>
      <c r="AU530" s="874"/>
      <c r="AV530" s="874"/>
      <c r="AW530" s="874"/>
      <c r="AX530" s="874"/>
      <c r="AY530">
        <f>$AY$528</f>
        <v>0</v>
      </c>
    </row>
    <row r="531" spans="1:51" ht="30" hidden="1" customHeight="1" x14ac:dyDescent="0.2">
      <c r="A531" s="862">
        <v>1</v>
      </c>
      <c r="B531" s="862">
        <v>1</v>
      </c>
      <c r="C531" s="864"/>
      <c r="D531" s="864"/>
      <c r="E531" s="864"/>
      <c r="F531" s="864"/>
      <c r="G531" s="864"/>
      <c r="H531" s="864"/>
      <c r="I531" s="864"/>
      <c r="J531" s="881"/>
      <c r="K531" s="866"/>
      <c r="L531" s="866"/>
      <c r="M531" s="866"/>
      <c r="N531" s="866"/>
      <c r="O531" s="866"/>
      <c r="P531" s="882"/>
      <c r="Q531" s="882"/>
      <c r="R531" s="882"/>
      <c r="S531" s="882"/>
      <c r="T531" s="882"/>
      <c r="U531" s="882"/>
      <c r="V531" s="882"/>
      <c r="W531" s="882"/>
      <c r="X531" s="882"/>
      <c r="Y531" s="883"/>
      <c r="Z531" s="884"/>
      <c r="AA531" s="884"/>
      <c r="AB531" s="885"/>
      <c r="AC531" s="886"/>
      <c r="AD531" s="887"/>
      <c r="AE531" s="887"/>
      <c r="AF531" s="887"/>
      <c r="AG531" s="887"/>
      <c r="AH531" s="891"/>
      <c r="AI531" s="892"/>
      <c r="AJ531" s="892"/>
      <c r="AK531" s="892"/>
      <c r="AL531" s="878"/>
      <c r="AM531" s="879"/>
      <c r="AN531" s="879"/>
      <c r="AO531" s="880"/>
      <c r="AP531" s="861"/>
      <c r="AQ531" s="861"/>
      <c r="AR531" s="861"/>
      <c r="AS531" s="861"/>
      <c r="AT531" s="861"/>
      <c r="AU531" s="861"/>
      <c r="AV531" s="861"/>
      <c r="AW531" s="861"/>
      <c r="AX531" s="861"/>
      <c r="AY531">
        <f>$AY$528</f>
        <v>0</v>
      </c>
    </row>
    <row r="532" spans="1:51" ht="30" hidden="1" customHeight="1" x14ac:dyDescent="0.2">
      <c r="A532" s="862">
        <v>2</v>
      </c>
      <c r="B532" s="862">
        <v>1</v>
      </c>
      <c r="C532" s="864"/>
      <c r="D532" s="864"/>
      <c r="E532" s="864"/>
      <c r="F532" s="864"/>
      <c r="G532" s="864"/>
      <c r="H532" s="864"/>
      <c r="I532" s="864"/>
      <c r="J532" s="881"/>
      <c r="K532" s="866"/>
      <c r="L532" s="866"/>
      <c r="M532" s="866"/>
      <c r="N532" s="866"/>
      <c r="O532" s="866"/>
      <c r="P532" s="882"/>
      <c r="Q532" s="882"/>
      <c r="R532" s="882"/>
      <c r="S532" s="882"/>
      <c r="T532" s="882"/>
      <c r="U532" s="882"/>
      <c r="V532" s="882"/>
      <c r="W532" s="882"/>
      <c r="X532" s="882"/>
      <c r="Y532" s="883"/>
      <c r="Z532" s="884"/>
      <c r="AA532" s="884"/>
      <c r="AB532" s="885"/>
      <c r="AC532" s="886"/>
      <c r="AD532" s="887"/>
      <c r="AE532" s="887"/>
      <c r="AF532" s="887"/>
      <c r="AG532" s="887"/>
      <c r="AH532" s="891"/>
      <c r="AI532" s="892"/>
      <c r="AJ532" s="892"/>
      <c r="AK532" s="892"/>
      <c r="AL532" s="878"/>
      <c r="AM532" s="879"/>
      <c r="AN532" s="879"/>
      <c r="AO532" s="880"/>
      <c r="AP532" s="861"/>
      <c r="AQ532" s="861"/>
      <c r="AR532" s="861"/>
      <c r="AS532" s="861"/>
      <c r="AT532" s="861"/>
      <c r="AU532" s="861"/>
      <c r="AV532" s="861"/>
      <c r="AW532" s="861"/>
      <c r="AX532" s="861"/>
      <c r="AY532">
        <f>COUNTA($C$532)</f>
        <v>0</v>
      </c>
    </row>
    <row r="533" spans="1:51" ht="30" hidden="1" customHeight="1" x14ac:dyDescent="0.2">
      <c r="A533" s="862">
        <v>3</v>
      </c>
      <c r="B533" s="862">
        <v>1</v>
      </c>
      <c r="C533" s="890"/>
      <c r="D533" s="864"/>
      <c r="E533" s="864"/>
      <c r="F533" s="864"/>
      <c r="G533" s="864"/>
      <c r="H533" s="864"/>
      <c r="I533" s="864"/>
      <c r="J533" s="881"/>
      <c r="K533" s="866"/>
      <c r="L533" s="866"/>
      <c r="M533" s="866"/>
      <c r="N533" s="866"/>
      <c r="O533" s="866"/>
      <c r="P533" s="893"/>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8"/>
      <c r="AM533" s="879"/>
      <c r="AN533" s="879"/>
      <c r="AO533" s="880"/>
      <c r="AP533" s="861"/>
      <c r="AQ533" s="861"/>
      <c r="AR533" s="861"/>
      <c r="AS533" s="861"/>
      <c r="AT533" s="861"/>
      <c r="AU533" s="861"/>
      <c r="AV533" s="861"/>
      <c r="AW533" s="861"/>
      <c r="AX533" s="861"/>
      <c r="AY533">
        <f>COUNTA($C$533)</f>
        <v>0</v>
      </c>
    </row>
    <row r="534" spans="1:51" ht="30" hidden="1" customHeight="1" x14ac:dyDescent="0.2">
      <c r="A534" s="862">
        <v>4</v>
      </c>
      <c r="B534" s="862">
        <v>1</v>
      </c>
      <c r="C534" s="890"/>
      <c r="D534" s="864"/>
      <c r="E534" s="864"/>
      <c r="F534" s="864"/>
      <c r="G534" s="864"/>
      <c r="H534" s="864"/>
      <c r="I534" s="864"/>
      <c r="J534" s="881"/>
      <c r="K534" s="866"/>
      <c r="L534" s="866"/>
      <c r="M534" s="866"/>
      <c r="N534" s="866"/>
      <c r="O534" s="866"/>
      <c r="P534" s="893"/>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8"/>
      <c r="AM534" s="879"/>
      <c r="AN534" s="879"/>
      <c r="AO534" s="880"/>
      <c r="AP534" s="861"/>
      <c r="AQ534" s="861"/>
      <c r="AR534" s="861"/>
      <c r="AS534" s="861"/>
      <c r="AT534" s="861"/>
      <c r="AU534" s="861"/>
      <c r="AV534" s="861"/>
      <c r="AW534" s="861"/>
      <c r="AX534" s="861"/>
      <c r="AY534">
        <f>COUNTA($C$534)</f>
        <v>0</v>
      </c>
    </row>
    <row r="535" spans="1:51" ht="30" hidden="1" customHeight="1" x14ac:dyDescent="0.2">
      <c r="A535" s="862">
        <v>5</v>
      </c>
      <c r="B535" s="862">
        <v>1</v>
      </c>
      <c r="C535" s="864"/>
      <c r="D535" s="864"/>
      <c r="E535" s="864"/>
      <c r="F535" s="864"/>
      <c r="G535" s="864"/>
      <c r="H535" s="864"/>
      <c r="I535" s="864"/>
      <c r="J535" s="881"/>
      <c r="K535" s="866"/>
      <c r="L535" s="866"/>
      <c r="M535" s="866"/>
      <c r="N535" s="866"/>
      <c r="O535" s="866"/>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8"/>
      <c r="AM535" s="879"/>
      <c r="AN535" s="879"/>
      <c r="AO535" s="880"/>
      <c r="AP535" s="861"/>
      <c r="AQ535" s="861"/>
      <c r="AR535" s="861"/>
      <c r="AS535" s="861"/>
      <c r="AT535" s="861"/>
      <c r="AU535" s="861"/>
      <c r="AV535" s="861"/>
      <c r="AW535" s="861"/>
      <c r="AX535" s="861"/>
      <c r="AY535">
        <f>COUNTA($C$535)</f>
        <v>0</v>
      </c>
    </row>
    <row r="536" spans="1:51" ht="30" hidden="1" customHeight="1" x14ac:dyDescent="0.2">
      <c r="A536" s="862">
        <v>6</v>
      </c>
      <c r="B536" s="862">
        <v>1</v>
      </c>
      <c r="C536" s="864"/>
      <c r="D536" s="864"/>
      <c r="E536" s="864"/>
      <c r="F536" s="864"/>
      <c r="G536" s="864"/>
      <c r="H536" s="864"/>
      <c r="I536" s="864"/>
      <c r="J536" s="881"/>
      <c r="K536" s="866"/>
      <c r="L536" s="866"/>
      <c r="M536" s="866"/>
      <c r="N536" s="866"/>
      <c r="O536" s="866"/>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8"/>
      <c r="AM536" s="879"/>
      <c r="AN536" s="879"/>
      <c r="AO536" s="880"/>
      <c r="AP536" s="861"/>
      <c r="AQ536" s="861"/>
      <c r="AR536" s="861"/>
      <c r="AS536" s="861"/>
      <c r="AT536" s="861"/>
      <c r="AU536" s="861"/>
      <c r="AV536" s="861"/>
      <c r="AW536" s="861"/>
      <c r="AX536" s="861"/>
      <c r="AY536">
        <f>COUNTA($C$536)</f>
        <v>0</v>
      </c>
    </row>
    <row r="537" spans="1:51" ht="30" hidden="1" customHeight="1" x14ac:dyDescent="0.2">
      <c r="A537" s="862">
        <v>7</v>
      </c>
      <c r="B537" s="862">
        <v>1</v>
      </c>
      <c r="C537" s="864"/>
      <c r="D537" s="864"/>
      <c r="E537" s="864"/>
      <c r="F537" s="864"/>
      <c r="G537" s="864"/>
      <c r="H537" s="864"/>
      <c r="I537" s="864"/>
      <c r="J537" s="881"/>
      <c r="K537" s="866"/>
      <c r="L537" s="866"/>
      <c r="M537" s="866"/>
      <c r="N537" s="866"/>
      <c r="O537" s="866"/>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8"/>
      <c r="AM537" s="879"/>
      <c r="AN537" s="879"/>
      <c r="AO537" s="880"/>
      <c r="AP537" s="861"/>
      <c r="AQ537" s="861"/>
      <c r="AR537" s="861"/>
      <c r="AS537" s="861"/>
      <c r="AT537" s="861"/>
      <c r="AU537" s="861"/>
      <c r="AV537" s="861"/>
      <c r="AW537" s="861"/>
      <c r="AX537" s="861"/>
      <c r="AY537">
        <f>COUNTA($C$537)</f>
        <v>0</v>
      </c>
    </row>
    <row r="538" spans="1:51" ht="30" hidden="1" customHeight="1" x14ac:dyDescent="0.2">
      <c r="A538" s="862">
        <v>8</v>
      </c>
      <c r="B538" s="862">
        <v>1</v>
      </c>
      <c r="C538" s="864"/>
      <c r="D538" s="864"/>
      <c r="E538" s="864"/>
      <c r="F538" s="864"/>
      <c r="G538" s="864"/>
      <c r="H538" s="864"/>
      <c r="I538" s="864"/>
      <c r="J538" s="881"/>
      <c r="K538" s="866"/>
      <c r="L538" s="866"/>
      <c r="M538" s="866"/>
      <c r="N538" s="866"/>
      <c r="O538" s="866"/>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8"/>
      <c r="AM538" s="879"/>
      <c r="AN538" s="879"/>
      <c r="AO538" s="880"/>
      <c r="AP538" s="861"/>
      <c r="AQ538" s="861"/>
      <c r="AR538" s="861"/>
      <c r="AS538" s="861"/>
      <c r="AT538" s="861"/>
      <c r="AU538" s="861"/>
      <c r="AV538" s="861"/>
      <c r="AW538" s="861"/>
      <c r="AX538" s="861"/>
      <c r="AY538">
        <f>COUNTA($C$538)</f>
        <v>0</v>
      </c>
    </row>
    <row r="539" spans="1:51" ht="30" hidden="1" customHeight="1" x14ac:dyDescent="0.2">
      <c r="A539" s="862">
        <v>9</v>
      </c>
      <c r="B539" s="862">
        <v>1</v>
      </c>
      <c r="C539" s="864"/>
      <c r="D539" s="864"/>
      <c r="E539" s="864"/>
      <c r="F539" s="864"/>
      <c r="G539" s="864"/>
      <c r="H539" s="864"/>
      <c r="I539" s="864"/>
      <c r="J539" s="881"/>
      <c r="K539" s="866"/>
      <c r="L539" s="866"/>
      <c r="M539" s="866"/>
      <c r="N539" s="866"/>
      <c r="O539" s="866"/>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8"/>
      <c r="AM539" s="879"/>
      <c r="AN539" s="879"/>
      <c r="AO539" s="880"/>
      <c r="AP539" s="861"/>
      <c r="AQ539" s="861"/>
      <c r="AR539" s="861"/>
      <c r="AS539" s="861"/>
      <c r="AT539" s="861"/>
      <c r="AU539" s="861"/>
      <c r="AV539" s="861"/>
      <c r="AW539" s="861"/>
      <c r="AX539" s="861"/>
      <c r="AY539">
        <f>COUNTA($C$539)</f>
        <v>0</v>
      </c>
    </row>
    <row r="540" spans="1:51" ht="30" hidden="1" customHeight="1" x14ac:dyDescent="0.2">
      <c r="A540" s="862">
        <v>10</v>
      </c>
      <c r="B540" s="862">
        <v>1</v>
      </c>
      <c r="C540" s="864"/>
      <c r="D540" s="864"/>
      <c r="E540" s="864"/>
      <c r="F540" s="864"/>
      <c r="G540" s="864"/>
      <c r="H540" s="864"/>
      <c r="I540" s="864"/>
      <c r="J540" s="881"/>
      <c r="K540" s="866"/>
      <c r="L540" s="866"/>
      <c r="M540" s="866"/>
      <c r="N540" s="866"/>
      <c r="O540" s="866"/>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8"/>
      <c r="AM540" s="879"/>
      <c r="AN540" s="879"/>
      <c r="AO540" s="880"/>
      <c r="AP540" s="861"/>
      <c r="AQ540" s="861"/>
      <c r="AR540" s="861"/>
      <c r="AS540" s="861"/>
      <c r="AT540" s="861"/>
      <c r="AU540" s="861"/>
      <c r="AV540" s="861"/>
      <c r="AW540" s="861"/>
      <c r="AX540" s="861"/>
      <c r="AY540">
        <f>COUNTA($C$540)</f>
        <v>0</v>
      </c>
    </row>
    <row r="541" spans="1:51" ht="30" hidden="1" customHeight="1" x14ac:dyDescent="0.2">
      <c r="A541" s="862">
        <v>11</v>
      </c>
      <c r="B541" s="862">
        <v>1</v>
      </c>
      <c r="C541" s="864"/>
      <c r="D541" s="864"/>
      <c r="E541" s="864"/>
      <c r="F541" s="864"/>
      <c r="G541" s="864"/>
      <c r="H541" s="864"/>
      <c r="I541" s="864"/>
      <c r="J541" s="881"/>
      <c r="K541" s="866"/>
      <c r="L541" s="866"/>
      <c r="M541" s="866"/>
      <c r="N541" s="866"/>
      <c r="O541" s="866"/>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8"/>
      <c r="AM541" s="879"/>
      <c r="AN541" s="879"/>
      <c r="AO541" s="880"/>
      <c r="AP541" s="861"/>
      <c r="AQ541" s="861"/>
      <c r="AR541" s="861"/>
      <c r="AS541" s="861"/>
      <c r="AT541" s="861"/>
      <c r="AU541" s="861"/>
      <c r="AV541" s="861"/>
      <c r="AW541" s="861"/>
      <c r="AX541" s="861"/>
      <c r="AY541">
        <f>COUNTA($C$541)</f>
        <v>0</v>
      </c>
    </row>
    <row r="542" spans="1:51" ht="30" hidden="1" customHeight="1" x14ac:dyDescent="0.2">
      <c r="A542" s="862">
        <v>12</v>
      </c>
      <c r="B542" s="862">
        <v>1</v>
      </c>
      <c r="C542" s="864"/>
      <c r="D542" s="864"/>
      <c r="E542" s="864"/>
      <c r="F542" s="864"/>
      <c r="G542" s="864"/>
      <c r="H542" s="864"/>
      <c r="I542" s="864"/>
      <c r="J542" s="881"/>
      <c r="K542" s="866"/>
      <c r="L542" s="866"/>
      <c r="M542" s="866"/>
      <c r="N542" s="866"/>
      <c r="O542" s="866"/>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8"/>
      <c r="AM542" s="879"/>
      <c r="AN542" s="879"/>
      <c r="AO542" s="880"/>
      <c r="AP542" s="861"/>
      <c r="AQ542" s="861"/>
      <c r="AR542" s="861"/>
      <c r="AS542" s="861"/>
      <c r="AT542" s="861"/>
      <c r="AU542" s="861"/>
      <c r="AV542" s="861"/>
      <c r="AW542" s="861"/>
      <c r="AX542" s="861"/>
      <c r="AY542">
        <f>COUNTA($C$542)</f>
        <v>0</v>
      </c>
    </row>
    <row r="543" spans="1:51" ht="30" hidden="1" customHeight="1" x14ac:dyDescent="0.2">
      <c r="A543" s="862">
        <v>13</v>
      </c>
      <c r="B543" s="862">
        <v>1</v>
      </c>
      <c r="C543" s="864"/>
      <c r="D543" s="864"/>
      <c r="E543" s="864"/>
      <c r="F543" s="864"/>
      <c r="G543" s="864"/>
      <c r="H543" s="864"/>
      <c r="I543" s="864"/>
      <c r="J543" s="881"/>
      <c r="K543" s="866"/>
      <c r="L543" s="866"/>
      <c r="M543" s="866"/>
      <c r="N543" s="866"/>
      <c r="O543" s="866"/>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8"/>
      <c r="AM543" s="879"/>
      <c r="AN543" s="879"/>
      <c r="AO543" s="880"/>
      <c r="AP543" s="861"/>
      <c r="AQ543" s="861"/>
      <c r="AR543" s="861"/>
      <c r="AS543" s="861"/>
      <c r="AT543" s="861"/>
      <c r="AU543" s="861"/>
      <c r="AV543" s="861"/>
      <c r="AW543" s="861"/>
      <c r="AX543" s="861"/>
      <c r="AY543">
        <f>COUNTA($C$543)</f>
        <v>0</v>
      </c>
    </row>
    <row r="544" spans="1:51" ht="30" hidden="1" customHeight="1" x14ac:dyDescent="0.2">
      <c r="A544" s="862">
        <v>14</v>
      </c>
      <c r="B544" s="862">
        <v>1</v>
      </c>
      <c r="C544" s="864"/>
      <c r="D544" s="864"/>
      <c r="E544" s="864"/>
      <c r="F544" s="864"/>
      <c r="G544" s="864"/>
      <c r="H544" s="864"/>
      <c r="I544" s="864"/>
      <c r="J544" s="881"/>
      <c r="K544" s="866"/>
      <c r="L544" s="866"/>
      <c r="M544" s="866"/>
      <c r="N544" s="866"/>
      <c r="O544" s="866"/>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8"/>
      <c r="AM544" s="879"/>
      <c r="AN544" s="879"/>
      <c r="AO544" s="880"/>
      <c r="AP544" s="861"/>
      <c r="AQ544" s="861"/>
      <c r="AR544" s="861"/>
      <c r="AS544" s="861"/>
      <c r="AT544" s="861"/>
      <c r="AU544" s="861"/>
      <c r="AV544" s="861"/>
      <c r="AW544" s="861"/>
      <c r="AX544" s="861"/>
      <c r="AY544">
        <f>COUNTA($C$544)</f>
        <v>0</v>
      </c>
    </row>
    <row r="545" spans="1:51" ht="30" hidden="1" customHeight="1" x14ac:dyDescent="0.2">
      <c r="A545" s="862">
        <v>15</v>
      </c>
      <c r="B545" s="862">
        <v>1</v>
      </c>
      <c r="C545" s="864"/>
      <c r="D545" s="864"/>
      <c r="E545" s="864"/>
      <c r="F545" s="864"/>
      <c r="G545" s="864"/>
      <c r="H545" s="864"/>
      <c r="I545" s="864"/>
      <c r="J545" s="881"/>
      <c r="K545" s="866"/>
      <c r="L545" s="866"/>
      <c r="M545" s="866"/>
      <c r="N545" s="866"/>
      <c r="O545" s="866"/>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8"/>
      <c r="AM545" s="879"/>
      <c r="AN545" s="879"/>
      <c r="AO545" s="880"/>
      <c r="AP545" s="861"/>
      <c r="AQ545" s="861"/>
      <c r="AR545" s="861"/>
      <c r="AS545" s="861"/>
      <c r="AT545" s="861"/>
      <c r="AU545" s="861"/>
      <c r="AV545" s="861"/>
      <c r="AW545" s="861"/>
      <c r="AX545" s="861"/>
      <c r="AY545">
        <f>COUNTA($C$545)</f>
        <v>0</v>
      </c>
    </row>
    <row r="546" spans="1:51" ht="30" hidden="1" customHeight="1" x14ac:dyDescent="0.2">
      <c r="A546" s="862">
        <v>16</v>
      </c>
      <c r="B546" s="862">
        <v>1</v>
      </c>
      <c r="C546" s="864"/>
      <c r="D546" s="864"/>
      <c r="E546" s="864"/>
      <c r="F546" s="864"/>
      <c r="G546" s="864"/>
      <c r="H546" s="864"/>
      <c r="I546" s="864"/>
      <c r="J546" s="881"/>
      <c r="K546" s="866"/>
      <c r="L546" s="866"/>
      <c r="M546" s="866"/>
      <c r="N546" s="866"/>
      <c r="O546" s="866"/>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8"/>
      <c r="AM546" s="879"/>
      <c r="AN546" s="879"/>
      <c r="AO546" s="880"/>
      <c r="AP546" s="861"/>
      <c r="AQ546" s="861"/>
      <c r="AR546" s="861"/>
      <c r="AS546" s="861"/>
      <c r="AT546" s="861"/>
      <c r="AU546" s="861"/>
      <c r="AV546" s="861"/>
      <c r="AW546" s="861"/>
      <c r="AX546" s="861"/>
      <c r="AY546">
        <f>COUNTA($C$546)</f>
        <v>0</v>
      </c>
    </row>
    <row r="547" spans="1:51" s="16" customFormat="1" ht="30" hidden="1" customHeight="1" x14ac:dyDescent="0.2">
      <c r="A547" s="862">
        <v>17</v>
      </c>
      <c r="B547" s="862">
        <v>1</v>
      </c>
      <c r="C547" s="864"/>
      <c r="D547" s="864"/>
      <c r="E547" s="864"/>
      <c r="F547" s="864"/>
      <c r="G547" s="864"/>
      <c r="H547" s="864"/>
      <c r="I547" s="864"/>
      <c r="J547" s="881"/>
      <c r="K547" s="866"/>
      <c r="L547" s="866"/>
      <c r="M547" s="866"/>
      <c r="N547" s="866"/>
      <c r="O547" s="866"/>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8"/>
      <c r="AM547" s="879"/>
      <c r="AN547" s="879"/>
      <c r="AO547" s="880"/>
      <c r="AP547" s="861"/>
      <c r="AQ547" s="861"/>
      <c r="AR547" s="861"/>
      <c r="AS547" s="861"/>
      <c r="AT547" s="861"/>
      <c r="AU547" s="861"/>
      <c r="AV547" s="861"/>
      <c r="AW547" s="861"/>
      <c r="AX547" s="861"/>
      <c r="AY547">
        <f>COUNTA($C$547)</f>
        <v>0</v>
      </c>
    </row>
    <row r="548" spans="1:51" ht="30" hidden="1" customHeight="1" x14ac:dyDescent="0.2">
      <c r="A548" s="862">
        <v>18</v>
      </c>
      <c r="B548" s="862">
        <v>1</v>
      </c>
      <c r="C548" s="864"/>
      <c r="D548" s="864"/>
      <c r="E548" s="864"/>
      <c r="F548" s="864"/>
      <c r="G548" s="864"/>
      <c r="H548" s="864"/>
      <c r="I548" s="864"/>
      <c r="J548" s="881"/>
      <c r="K548" s="866"/>
      <c r="L548" s="866"/>
      <c r="M548" s="866"/>
      <c r="N548" s="866"/>
      <c r="O548" s="866"/>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8"/>
      <c r="AM548" s="879"/>
      <c r="AN548" s="879"/>
      <c r="AO548" s="880"/>
      <c r="AP548" s="861"/>
      <c r="AQ548" s="861"/>
      <c r="AR548" s="861"/>
      <c r="AS548" s="861"/>
      <c r="AT548" s="861"/>
      <c r="AU548" s="861"/>
      <c r="AV548" s="861"/>
      <c r="AW548" s="861"/>
      <c r="AX548" s="861"/>
      <c r="AY548">
        <f>COUNTA($C$548)</f>
        <v>0</v>
      </c>
    </row>
    <row r="549" spans="1:51" ht="30" hidden="1" customHeight="1" x14ac:dyDescent="0.2">
      <c r="A549" s="862">
        <v>19</v>
      </c>
      <c r="B549" s="862">
        <v>1</v>
      </c>
      <c r="C549" s="864"/>
      <c r="D549" s="864"/>
      <c r="E549" s="864"/>
      <c r="F549" s="864"/>
      <c r="G549" s="864"/>
      <c r="H549" s="864"/>
      <c r="I549" s="864"/>
      <c r="J549" s="881"/>
      <c r="K549" s="866"/>
      <c r="L549" s="866"/>
      <c r="M549" s="866"/>
      <c r="N549" s="866"/>
      <c r="O549" s="866"/>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8"/>
      <c r="AM549" s="879"/>
      <c r="AN549" s="879"/>
      <c r="AO549" s="880"/>
      <c r="AP549" s="861"/>
      <c r="AQ549" s="861"/>
      <c r="AR549" s="861"/>
      <c r="AS549" s="861"/>
      <c r="AT549" s="861"/>
      <c r="AU549" s="861"/>
      <c r="AV549" s="861"/>
      <c r="AW549" s="861"/>
      <c r="AX549" s="861"/>
      <c r="AY549">
        <f>COUNTA($C$549)</f>
        <v>0</v>
      </c>
    </row>
    <row r="550" spans="1:51" ht="30" hidden="1" customHeight="1" x14ac:dyDescent="0.2">
      <c r="A550" s="862">
        <v>20</v>
      </c>
      <c r="B550" s="862">
        <v>1</v>
      </c>
      <c r="C550" s="864"/>
      <c r="D550" s="864"/>
      <c r="E550" s="864"/>
      <c r="F550" s="864"/>
      <c r="G550" s="864"/>
      <c r="H550" s="864"/>
      <c r="I550" s="864"/>
      <c r="J550" s="881"/>
      <c r="K550" s="866"/>
      <c r="L550" s="866"/>
      <c r="M550" s="866"/>
      <c r="N550" s="866"/>
      <c r="O550" s="866"/>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8"/>
      <c r="AM550" s="879"/>
      <c r="AN550" s="879"/>
      <c r="AO550" s="880"/>
      <c r="AP550" s="861"/>
      <c r="AQ550" s="861"/>
      <c r="AR550" s="861"/>
      <c r="AS550" s="861"/>
      <c r="AT550" s="861"/>
      <c r="AU550" s="861"/>
      <c r="AV550" s="861"/>
      <c r="AW550" s="861"/>
      <c r="AX550" s="861"/>
      <c r="AY550">
        <f>COUNTA($C$550)</f>
        <v>0</v>
      </c>
    </row>
    <row r="551" spans="1:51" ht="30" hidden="1" customHeight="1" x14ac:dyDescent="0.2">
      <c r="A551" s="862">
        <v>21</v>
      </c>
      <c r="B551" s="862">
        <v>1</v>
      </c>
      <c r="C551" s="864"/>
      <c r="D551" s="864"/>
      <c r="E551" s="864"/>
      <c r="F551" s="864"/>
      <c r="G551" s="864"/>
      <c r="H551" s="864"/>
      <c r="I551" s="864"/>
      <c r="J551" s="881"/>
      <c r="K551" s="866"/>
      <c r="L551" s="866"/>
      <c r="M551" s="866"/>
      <c r="N551" s="866"/>
      <c r="O551" s="866"/>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8"/>
      <c r="AM551" s="879"/>
      <c r="AN551" s="879"/>
      <c r="AO551" s="880"/>
      <c r="AP551" s="861"/>
      <c r="AQ551" s="861"/>
      <c r="AR551" s="861"/>
      <c r="AS551" s="861"/>
      <c r="AT551" s="861"/>
      <c r="AU551" s="861"/>
      <c r="AV551" s="861"/>
      <c r="AW551" s="861"/>
      <c r="AX551" s="861"/>
      <c r="AY551">
        <f>COUNTA($C$551)</f>
        <v>0</v>
      </c>
    </row>
    <row r="552" spans="1:51" ht="30" hidden="1" customHeight="1" x14ac:dyDescent="0.2">
      <c r="A552" s="862">
        <v>22</v>
      </c>
      <c r="B552" s="862">
        <v>1</v>
      </c>
      <c r="C552" s="864"/>
      <c r="D552" s="864"/>
      <c r="E552" s="864"/>
      <c r="F552" s="864"/>
      <c r="G552" s="864"/>
      <c r="H552" s="864"/>
      <c r="I552" s="864"/>
      <c r="J552" s="881"/>
      <c r="K552" s="866"/>
      <c r="L552" s="866"/>
      <c r="M552" s="866"/>
      <c r="N552" s="866"/>
      <c r="O552" s="866"/>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8"/>
      <c r="AM552" s="879"/>
      <c r="AN552" s="879"/>
      <c r="AO552" s="880"/>
      <c r="AP552" s="861"/>
      <c r="AQ552" s="861"/>
      <c r="AR552" s="861"/>
      <c r="AS552" s="861"/>
      <c r="AT552" s="861"/>
      <c r="AU552" s="861"/>
      <c r="AV552" s="861"/>
      <c r="AW552" s="861"/>
      <c r="AX552" s="861"/>
      <c r="AY552">
        <f>COUNTA($C$552)</f>
        <v>0</v>
      </c>
    </row>
    <row r="553" spans="1:51" ht="30" hidden="1" customHeight="1" x14ac:dyDescent="0.2">
      <c r="A553" s="862">
        <v>23</v>
      </c>
      <c r="B553" s="862">
        <v>1</v>
      </c>
      <c r="C553" s="864"/>
      <c r="D553" s="864"/>
      <c r="E553" s="864"/>
      <c r="F553" s="864"/>
      <c r="G553" s="864"/>
      <c r="H553" s="864"/>
      <c r="I553" s="864"/>
      <c r="J553" s="881"/>
      <c r="K553" s="866"/>
      <c r="L553" s="866"/>
      <c r="M553" s="866"/>
      <c r="N553" s="866"/>
      <c r="O553" s="866"/>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8"/>
      <c r="AM553" s="879"/>
      <c r="AN553" s="879"/>
      <c r="AO553" s="880"/>
      <c r="AP553" s="861"/>
      <c r="AQ553" s="861"/>
      <c r="AR553" s="861"/>
      <c r="AS553" s="861"/>
      <c r="AT553" s="861"/>
      <c r="AU553" s="861"/>
      <c r="AV553" s="861"/>
      <c r="AW553" s="861"/>
      <c r="AX553" s="861"/>
      <c r="AY553">
        <f>COUNTA($C$553)</f>
        <v>0</v>
      </c>
    </row>
    <row r="554" spans="1:51" ht="30" hidden="1" customHeight="1" x14ac:dyDescent="0.2">
      <c r="A554" s="862">
        <v>24</v>
      </c>
      <c r="B554" s="862">
        <v>1</v>
      </c>
      <c r="C554" s="864"/>
      <c r="D554" s="864"/>
      <c r="E554" s="864"/>
      <c r="F554" s="864"/>
      <c r="G554" s="864"/>
      <c r="H554" s="864"/>
      <c r="I554" s="864"/>
      <c r="J554" s="881"/>
      <c r="K554" s="866"/>
      <c r="L554" s="866"/>
      <c r="M554" s="866"/>
      <c r="N554" s="866"/>
      <c r="O554" s="866"/>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8"/>
      <c r="AM554" s="879"/>
      <c r="AN554" s="879"/>
      <c r="AO554" s="880"/>
      <c r="AP554" s="861"/>
      <c r="AQ554" s="861"/>
      <c r="AR554" s="861"/>
      <c r="AS554" s="861"/>
      <c r="AT554" s="861"/>
      <c r="AU554" s="861"/>
      <c r="AV554" s="861"/>
      <c r="AW554" s="861"/>
      <c r="AX554" s="861"/>
      <c r="AY554">
        <f>COUNTA($C$554)</f>
        <v>0</v>
      </c>
    </row>
    <row r="555" spans="1:51" ht="30" hidden="1" customHeight="1" x14ac:dyDescent="0.2">
      <c r="A555" s="862">
        <v>25</v>
      </c>
      <c r="B555" s="862">
        <v>1</v>
      </c>
      <c r="C555" s="864"/>
      <c r="D555" s="864"/>
      <c r="E555" s="864"/>
      <c r="F555" s="864"/>
      <c r="G555" s="864"/>
      <c r="H555" s="864"/>
      <c r="I555" s="864"/>
      <c r="J555" s="881"/>
      <c r="K555" s="866"/>
      <c r="L555" s="866"/>
      <c r="M555" s="866"/>
      <c r="N555" s="866"/>
      <c r="O555" s="866"/>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8"/>
      <c r="AM555" s="879"/>
      <c r="AN555" s="879"/>
      <c r="AO555" s="880"/>
      <c r="AP555" s="861"/>
      <c r="AQ555" s="861"/>
      <c r="AR555" s="861"/>
      <c r="AS555" s="861"/>
      <c r="AT555" s="861"/>
      <c r="AU555" s="861"/>
      <c r="AV555" s="861"/>
      <c r="AW555" s="861"/>
      <c r="AX555" s="861"/>
      <c r="AY555">
        <f>COUNTA($C$555)</f>
        <v>0</v>
      </c>
    </row>
    <row r="556" spans="1:51" ht="30" hidden="1" customHeight="1" x14ac:dyDescent="0.2">
      <c r="A556" s="862">
        <v>26</v>
      </c>
      <c r="B556" s="862">
        <v>1</v>
      </c>
      <c r="C556" s="864"/>
      <c r="D556" s="864"/>
      <c r="E556" s="864"/>
      <c r="F556" s="864"/>
      <c r="G556" s="864"/>
      <c r="H556" s="864"/>
      <c r="I556" s="864"/>
      <c r="J556" s="881"/>
      <c r="K556" s="866"/>
      <c r="L556" s="866"/>
      <c r="M556" s="866"/>
      <c r="N556" s="866"/>
      <c r="O556" s="866"/>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8"/>
      <c r="AM556" s="879"/>
      <c r="AN556" s="879"/>
      <c r="AO556" s="880"/>
      <c r="AP556" s="861"/>
      <c r="AQ556" s="861"/>
      <c r="AR556" s="861"/>
      <c r="AS556" s="861"/>
      <c r="AT556" s="861"/>
      <c r="AU556" s="861"/>
      <c r="AV556" s="861"/>
      <c r="AW556" s="861"/>
      <c r="AX556" s="861"/>
      <c r="AY556">
        <f>COUNTA($C$556)</f>
        <v>0</v>
      </c>
    </row>
    <row r="557" spans="1:51" ht="30" hidden="1" customHeight="1" x14ac:dyDescent="0.2">
      <c r="A557" s="862">
        <v>27</v>
      </c>
      <c r="B557" s="862">
        <v>1</v>
      </c>
      <c r="C557" s="864"/>
      <c r="D557" s="864"/>
      <c r="E557" s="864"/>
      <c r="F557" s="864"/>
      <c r="G557" s="864"/>
      <c r="H557" s="864"/>
      <c r="I557" s="864"/>
      <c r="J557" s="881"/>
      <c r="K557" s="866"/>
      <c r="L557" s="866"/>
      <c r="M557" s="866"/>
      <c r="N557" s="866"/>
      <c r="O557" s="866"/>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8"/>
      <c r="AM557" s="879"/>
      <c r="AN557" s="879"/>
      <c r="AO557" s="880"/>
      <c r="AP557" s="861"/>
      <c r="AQ557" s="861"/>
      <c r="AR557" s="861"/>
      <c r="AS557" s="861"/>
      <c r="AT557" s="861"/>
      <c r="AU557" s="861"/>
      <c r="AV557" s="861"/>
      <c r="AW557" s="861"/>
      <c r="AX557" s="861"/>
      <c r="AY557">
        <f>COUNTA($C$557)</f>
        <v>0</v>
      </c>
    </row>
    <row r="558" spans="1:51" ht="30" hidden="1" customHeight="1" x14ac:dyDescent="0.2">
      <c r="A558" s="862">
        <v>28</v>
      </c>
      <c r="B558" s="862">
        <v>1</v>
      </c>
      <c r="C558" s="864"/>
      <c r="D558" s="864"/>
      <c r="E558" s="864"/>
      <c r="F558" s="864"/>
      <c r="G558" s="864"/>
      <c r="H558" s="864"/>
      <c r="I558" s="864"/>
      <c r="J558" s="881"/>
      <c r="K558" s="866"/>
      <c r="L558" s="866"/>
      <c r="M558" s="866"/>
      <c r="N558" s="866"/>
      <c r="O558" s="866"/>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8"/>
      <c r="AM558" s="879"/>
      <c r="AN558" s="879"/>
      <c r="AO558" s="880"/>
      <c r="AP558" s="861"/>
      <c r="AQ558" s="861"/>
      <c r="AR558" s="861"/>
      <c r="AS558" s="861"/>
      <c r="AT558" s="861"/>
      <c r="AU558" s="861"/>
      <c r="AV558" s="861"/>
      <c r="AW558" s="861"/>
      <c r="AX558" s="861"/>
      <c r="AY558">
        <f>COUNTA($C$558)</f>
        <v>0</v>
      </c>
    </row>
    <row r="559" spans="1:51" ht="30" hidden="1" customHeight="1" x14ac:dyDescent="0.2">
      <c r="A559" s="862">
        <v>29</v>
      </c>
      <c r="B559" s="862">
        <v>1</v>
      </c>
      <c r="C559" s="864"/>
      <c r="D559" s="864"/>
      <c r="E559" s="864"/>
      <c r="F559" s="864"/>
      <c r="G559" s="864"/>
      <c r="H559" s="864"/>
      <c r="I559" s="864"/>
      <c r="J559" s="881"/>
      <c r="K559" s="866"/>
      <c r="L559" s="866"/>
      <c r="M559" s="866"/>
      <c r="N559" s="866"/>
      <c r="O559" s="866"/>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8"/>
      <c r="AM559" s="879"/>
      <c r="AN559" s="879"/>
      <c r="AO559" s="880"/>
      <c r="AP559" s="861"/>
      <c r="AQ559" s="861"/>
      <c r="AR559" s="861"/>
      <c r="AS559" s="861"/>
      <c r="AT559" s="861"/>
      <c r="AU559" s="861"/>
      <c r="AV559" s="861"/>
      <c r="AW559" s="861"/>
      <c r="AX559" s="861"/>
      <c r="AY559">
        <f>COUNTA($C$559)</f>
        <v>0</v>
      </c>
    </row>
    <row r="560" spans="1:51" ht="30" hidden="1" customHeight="1" x14ac:dyDescent="0.2">
      <c r="A560" s="862">
        <v>30</v>
      </c>
      <c r="B560" s="862">
        <v>1</v>
      </c>
      <c r="C560" s="864"/>
      <c r="D560" s="864"/>
      <c r="E560" s="864"/>
      <c r="F560" s="864"/>
      <c r="G560" s="864"/>
      <c r="H560" s="864"/>
      <c r="I560" s="864"/>
      <c r="J560" s="881"/>
      <c r="K560" s="866"/>
      <c r="L560" s="866"/>
      <c r="M560" s="866"/>
      <c r="N560" s="866"/>
      <c r="O560" s="866"/>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8"/>
      <c r="AM560" s="879"/>
      <c r="AN560" s="879"/>
      <c r="AO560" s="880"/>
      <c r="AP560" s="861"/>
      <c r="AQ560" s="861"/>
      <c r="AR560" s="861"/>
      <c r="AS560" s="861"/>
      <c r="AT560" s="861"/>
      <c r="AU560" s="861"/>
      <c r="AV560" s="861"/>
      <c r="AW560" s="861"/>
      <c r="AX560" s="861"/>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1"/>
      <c r="B563" s="851"/>
      <c r="C563" s="851" t="s">
        <v>24</v>
      </c>
      <c r="D563" s="851"/>
      <c r="E563" s="851"/>
      <c r="F563" s="851"/>
      <c r="G563" s="851"/>
      <c r="H563" s="851"/>
      <c r="I563" s="851"/>
      <c r="J563" s="852" t="s">
        <v>197</v>
      </c>
      <c r="K563" s="136"/>
      <c r="L563" s="136"/>
      <c r="M563" s="136"/>
      <c r="N563" s="136"/>
      <c r="O563" s="136"/>
      <c r="P563" s="419" t="s">
        <v>25</v>
      </c>
      <c r="Q563" s="419"/>
      <c r="R563" s="419"/>
      <c r="S563" s="419"/>
      <c r="T563" s="419"/>
      <c r="U563" s="419"/>
      <c r="V563" s="419"/>
      <c r="W563" s="419"/>
      <c r="X563" s="419"/>
      <c r="Y563" s="853" t="s">
        <v>196</v>
      </c>
      <c r="Z563" s="854"/>
      <c r="AA563" s="854"/>
      <c r="AB563" s="854"/>
      <c r="AC563" s="852" t="s">
        <v>230</v>
      </c>
      <c r="AD563" s="852"/>
      <c r="AE563" s="852"/>
      <c r="AF563" s="852"/>
      <c r="AG563" s="852"/>
      <c r="AH563" s="853" t="s">
        <v>249</v>
      </c>
      <c r="AI563" s="851"/>
      <c r="AJ563" s="851"/>
      <c r="AK563" s="851"/>
      <c r="AL563" s="851" t="s">
        <v>19</v>
      </c>
      <c r="AM563" s="851"/>
      <c r="AN563" s="851"/>
      <c r="AO563" s="855"/>
      <c r="AP563" s="874" t="s">
        <v>198</v>
      </c>
      <c r="AQ563" s="874"/>
      <c r="AR563" s="874"/>
      <c r="AS563" s="874"/>
      <c r="AT563" s="874"/>
      <c r="AU563" s="874"/>
      <c r="AV563" s="874"/>
      <c r="AW563" s="874"/>
      <c r="AX563" s="874"/>
      <c r="AY563">
        <f>$AY$561</f>
        <v>0</v>
      </c>
    </row>
    <row r="564" spans="1:51" ht="30" hidden="1" customHeight="1" x14ac:dyDescent="0.2">
      <c r="A564" s="862">
        <v>1</v>
      </c>
      <c r="B564" s="862">
        <v>1</v>
      </c>
      <c r="C564" s="864"/>
      <c r="D564" s="864"/>
      <c r="E564" s="864"/>
      <c r="F564" s="864"/>
      <c r="G564" s="864"/>
      <c r="H564" s="864"/>
      <c r="I564" s="864"/>
      <c r="J564" s="881"/>
      <c r="K564" s="866"/>
      <c r="L564" s="866"/>
      <c r="M564" s="866"/>
      <c r="N564" s="866"/>
      <c r="O564" s="866"/>
      <c r="P564" s="882"/>
      <c r="Q564" s="882"/>
      <c r="R564" s="882"/>
      <c r="S564" s="882"/>
      <c r="T564" s="882"/>
      <c r="U564" s="882"/>
      <c r="V564" s="882"/>
      <c r="W564" s="882"/>
      <c r="X564" s="882"/>
      <c r="Y564" s="883"/>
      <c r="Z564" s="884"/>
      <c r="AA564" s="884"/>
      <c r="AB564" s="885"/>
      <c r="AC564" s="886"/>
      <c r="AD564" s="887"/>
      <c r="AE564" s="887"/>
      <c r="AF564" s="887"/>
      <c r="AG564" s="887"/>
      <c r="AH564" s="891"/>
      <c r="AI564" s="892"/>
      <c r="AJ564" s="892"/>
      <c r="AK564" s="892"/>
      <c r="AL564" s="878"/>
      <c r="AM564" s="879"/>
      <c r="AN564" s="879"/>
      <c r="AO564" s="880"/>
      <c r="AP564" s="861"/>
      <c r="AQ564" s="861"/>
      <c r="AR564" s="861"/>
      <c r="AS564" s="861"/>
      <c r="AT564" s="861"/>
      <c r="AU564" s="861"/>
      <c r="AV564" s="861"/>
      <c r="AW564" s="861"/>
      <c r="AX564" s="861"/>
      <c r="AY564">
        <f>$AY$561</f>
        <v>0</v>
      </c>
    </row>
    <row r="565" spans="1:51" ht="30" hidden="1" customHeight="1" x14ac:dyDescent="0.2">
      <c r="A565" s="862">
        <v>2</v>
      </c>
      <c r="B565" s="862">
        <v>1</v>
      </c>
      <c r="C565" s="864"/>
      <c r="D565" s="864"/>
      <c r="E565" s="864"/>
      <c r="F565" s="864"/>
      <c r="G565" s="864"/>
      <c r="H565" s="864"/>
      <c r="I565" s="864"/>
      <c r="J565" s="881"/>
      <c r="K565" s="866"/>
      <c r="L565" s="866"/>
      <c r="M565" s="866"/>
      <c r="N565" s="866"/>
      <c r="O565" s="866"/>
      <c r="P565" s="882"/>
      <c r="Q565" s="882"/>
      <c r="R565" s="882"/>
      <c r="S565" s="882"/>
      <c r="T565" s="882"/>
      <c r="U565" s="882"/>
      <c r="V565" s="882"/>
      <c r="W565" s="882"/>
      <c r="X565" s="882"/>
      <c r="Y565" s="883"/>
      <c r="Z565" s="884"/>
      <c r="AA565" s="884"/>
      <c r="AB565" s="885"/>
      <c r="AC565" s="886"/>
      <c r="AD565" s="887"/>
      <c r="AE565" s="887"/>
      <c r="AF565" s="887"/>
      <c r="AG565" s="887"/>
      <c r="AH565" s="891"/>
      <c r="AI565" s="892"/>
      <c r="AJ565" s="892"/>
      <c r="AK565" s="892"/>
      <c r="AL565" s="878"/>
      <c r="AM565" s="879"/>
      <c r="AN565" s="879"/>
      <c r="AO565" s="880"/>
      <c r="AP565" s="861"/>
      <c r="AQ565" s="861"/>
      <c r="AR565" s="861"/>
      <c r="AS565" s="861"/>
      <c r="AT565" s="861"/>
      <c r="AU565" s="861"/>
      <c r="AV565" s="861"/>
      <c r="AW565" s="861"/>
      <c r="AX565" s="861"/>
      <c r="AY565">
        <f>COUNTA($C$565)</f>
        <v>0</v>
      </c>
    </row>
    <row r="566" spans="1:51" ht="30" hidden="1" customHeight="1" x14ac:dyDescent="0.2">
      <c r="A566" s="862">
        <v>3</v>
      </c>
      <c r="B566" s="862">
        <v>1</v>
      </c>
      <c r="C566" s="890"/>
      <c r="D566" s="864"/>
      <c r="E566" s="864"/>
      <c r="F566" s="864"/>
      <c r="G566" s="864"/>
      <c r="H566" s="864"/>
      <c r="I566" s="864"/>
      <c r="J566" s="881"/>
      <c r="K566" s="866"/>
      <c r="L566" s="866"/>
      <c r="M566" s="866"/>
      <c r="N566" s="866"/>
      <c r="O566" s="866"/>
      <c r="P566" s="893"/>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8"/>
      <c r="AM566" s="879"/>
      <c r="AN566" s="879"/>
      <c r="AO566" s="880"/>
      <c r="AP566" s="861"/>
      <c r="AQ566" s="861"/>
      <c r="AR566" s="861"/>
      <c r="AS566" s="861"/>
      <c r="AT566" s="861"/>
      <c r="AU566" s="861"/>
      <c r="AV566" s="861"/>
      <c r="AW566" s="861"/>
      <c r="AX566" s="861"/>
      <c r="AY566">
        <f>COUNTA($C$566)</f>
        <v>0</v>
      </c>
    </row>
    <row r="567" spans="1:51" ht="30" hidden="1" customHeight="1" x14ac:dyDescent="0.2">
      <c r="A567" s="862">
        <v>4</v>
      </c>
      <c r="B567" s="862">
        <v>1</v>
      </c>
      <c r="C567" s="890"/>
      <c r="D567" s="864"/>
      <c r="E567" s="864"/>
      <c r="F567" s="864"/>
      <c r="G567" s="864"/>
      <c r="H567" s="864"/>
      <c r="I567" s="864"/>
      <c r="J567" s="881"/>
      <c r="K567" s="866"/>
      <c r="L567" s="866"/>
      <c r="M567" s="866"/>
      <c r="N567" s="866"/>
      <c r="O567" s="866"/>
      <c r="P567" s="893"/>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8"/>
      <c r="AM567" s="879"/>
      <c r="AN567" s="879"/>
      <c r="AO567" s="880"/>
      <c r="AP567" s="861"/>
      <c r="AQ567" s="861"/>
      <c r="AR567" s="861"/>
      <c r="AS567" s="861"/>
      <c r="AT567" s="861"/>
      <c r="AU567" s="861"/>
      <c r="AV567" s="861"/>
      <c r="AW567" s="861"/>
      <c r="AX567" s="861"/>
      <c r="AY567">
        <f>COUNTA($C$567)</f>
        <v>0</v>
      </c>
    </row>
    <row r="568" spans="1:51" ht="30" hidden="1" customHeight="1" x14ac:dyDescent="0.2">
      <c r="A568" s="862">
        <v>5</v>
      </c>
      <c r="B568" s="862">
        <v>1</v>
      </c>
      <c r="C568" s="864"/>
      <c r="D568" s="864"/>
      <c r="E568" s="864"/>
      <c r="F568" s="864"/>
      <c r="G568" s="864"/>
      <c r="H568" s="864"/>
      <c r="I568" s="864"/>
      <c r="J568" s="881"/>
      <c r="K568" s="866"/>
      <c r="L568" s="866"/>
      <c r="M568" s="866"/>
      <c r="N568" s="866"/>
      <c r="O568" s="866"/>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8"/>
      <c r="AM568" s="879"/>
      <c r="AN568" s="879"/>
      <c r="AO568" s="880"/>
      <c r="AP568" s="861"/>
      <c r="AQ568" s="861"/>
      <c r="AR568" s="861"/>
      <c r="AS568" s="861"/>
      <c r="AT568" s="861"/>
      <c r="AU568" s="861"/>
      <c r="AV568" s="861"/>
      <c r="AW568" s="861"/>
      <c r="AX568" s="861"/>
      <c r="AY568">
        <f>COUNTA($C$568)</f>
        <v>0</v>
      </c>
    </row>
    <row r="569" spans="1:51" ht="30" hidden="1" customHeight="1" x14ac:dyDescent="0.2">
      <c r="A569" s="862">
        <v>6</v>
      </c>
      <c r="B569" s="862">
        <v>1</v>
      </c>
      <c r="C569" s="864"/>
      <c r="D569" s="864"/>
      <c r="E569" s="864"/>
      <c r="F569" s="864"/>
      <c r="G569" s="864"/>
      <c r="H569" s="864"/>
      <c r="I569" s="864"/>
      <c r="J569" s="881"/>
      <c r="K569" s="866"/>
      <c r="L569" s="866"/>
      <c r="M569" s="866"/>
      <c r="N569" s="866"/>
      <c r="O569" s="866"/>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8"/>
      <c r="AM569" s="879"/>
      <c r="AN569" s="879"/>
      <c r="AO569" s="880"/>
      <c r="AP569" s="861"/>
      <c r="AQ569" s="861"/>
      <c r="AR569" s="861"/>
      <c r="AS569" s="861"/>
      <c r="AT569" s="861"/>
      <c r="AU569" s="861"/>
      <c r="AV569" s="861"/>
      <c r="AW569" s="861"/>
      <c r="AX569" s="861"/>
      <c r="AY569">
        <f>COUNTA($C$569)</f>
        <v>0</v>
      </c>
    </row>
    <row r="570" spans="1:51" ht="30" hidden="1" customHeight="1" x14ac:dyDescent="0.2">
      <c r="A570" s="862">
        <v>7</v>
      </c>
      <c r="B570" s="862">
        <v>1</v>
      </c>
      <c r="C570" s="864"/>
      <c r="D570" s="864"/>
      <c r="E570" s="864"/>
      <c r="F570" s="864"/>
      <c r="G570" s="864"/>
      <c r="H570" s="864"/>
      <c r="I570" s="864"/>
      <c r="J570" s="881"/>
      <c r="K570" s="866"/>
      <c r="L570" s="866"/>
      <c r="M570" s="866"/>
      <c r="N570" s="866"/>
      <c r="O570" s="866"/>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8"/>
      <c r="AM570" s="879"/>
      <c r="AN570" s="879"/>
      <c r="AO570" s="880"/>
      <c r="AP570" s="861"/>
      <c r="AQ570" s="861"/>
      <c r="AR570" s="861"/>
      <c r="AS570" s="861"/>
      <c r="AT570" s="861"/>
      <c r="AU570" s="861"/>
      <c r="AV570" s="861"/>
      <c r="AW570" s="861"/>
      <c r="AX570" s="861"/>
      <c r="AY570">
        <f>COUNTA($C$570)</f>
        <v>0</v>
      </c>
    </row>
    <row r="571" spans="1:51" ht="30" hidden="1" customHeight="1" x14ac:dyDescent="0.2">
      <c r="A571" s="862">
        <v>8</v>
      </c>
      <c r="B571" s="862">
        <v>1</v>
      </c>
      <c r="C571" s="864"/>
      <c r="D571" s="864"/>
      <c r="E571" s="864"/>
      <c r="F571" s="864"/>
      <c r="G571" s="864"/>
      <c r="H571" s="864"/>
      <c r="I571" s="864"/>
      <c r="J571" s="881"/>
      <c r="K571" s="866"/>
      <c r="L571" s="866"/>
      <c r="M571" s="866"/>
      <c r="N571" s="866"/>
      <c r="O571" s="866"/>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8"/>
      <c r="AM571" s="879"/>
      <c r="AN571" s="879"/>
      <c r="AO571" s="880"/>
      <c r="AP571" s="861"/>
      <c r="AQ571" s="861"/>
      <c r="AR571" s="861"/>
      <c r="AS571" s="861"/>
      <c r="AT571" s="861"/>
      <c r="AU571" s="861"/>
      <c r="AV571" s="861"/>
      <c r="AW571" s="861"/>
      <c r="AX571" s="861"/>
      <c r="AY571">
        <f>COUNTA($C$571)</f>
        <v>0</v>
      </c>
    </row>
    <row r="572" spans="1:51" ht="30" hidden="1" customHeight="1" x14ac:dyDescent="0.2">
      <c r="A572" s="862">
        <v>9</v>
      </c>
      <c r="B572" s="862">
        <v>1</v>
      </c>
      <c r="C572" s="864"/>
      <c r="D572" s="864"/>
      <c r="E572" s="864"/>
      <c r="F572" s="864"/>
      <c r="G572" s="864"/>
      <c r="H572" s="864"/>
      <c r="I572" s="864"/>
      <c r="J572" s="881"/>
      <c r="K572" s="866"/>
      <c r="L572" s="866"/>
      <c r="M572" s="866"/>
      <c r="N572" s="866"/>
      <c r="O572" s="866"/>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8"/>
      <c r="AM572" s="879"/>
      <c r="AN572" s="879"/>
      <c r="AO572" s="880"/>
      <c r="AP572" s="861"/>
      <c r="AQ572" s="861"/>
      <c r="AR572" s="861"/>
      <c r="AS572" s="861"/>
      <c r="AT572" s="861"/>
      <c r="AU572" s="861"/>
      <c r="AV572" s="861"/>
      <c r="AW572" s="861"/>
      <c r="AX572" s="861"/>
      <c r="AY572">
        <f>COUNTA($C$572)</f>
        <v>0</v>
      </c>
    </row>
    <row r="573" spans="1:51" ht="30" hidden="1" customHeight="1" x14ac:dyDescent="0.2">
      <c r="A573" s="862">
        <v>10</v>
      </c>
      <c r="B573" s="862">
        <v>1</v>
      </c>
      <c r="C573" s="864"/>
      <c r="D573" s="864"/>
      <c r="E573" s="864"/>
      <c r="F573" s="864"/>
      <c r="G573" s="864"/>
      <c r="H573" s="864"/>
      <c r="I573" s="864"/>
      <c r="J573" s="881"/>
      <c r="K573" s="866"/>
      <c r="L573" s="866"/>
      <c r="M573" s="866"/>
      <c r="N573" s="866"/>
      <c r="O573" s="866"/>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8"/>
      <c r="AM573" s="879"/>
      <c r="AN573" s="879"/>
      <c r="AO573" s="880"/>
      <c r="AP573" s="861"/>
      <c r="AQ573" s="861"/>
      <c r="AR573" s="861"/>
      <c r="AS573" s="861"/>
      <c r="AT573" s="861"/>
      <c r="AU573" s="861"/>
      <c r="AV573" s="861"/>
      <c r="AW573" s="861"/>
      <c r="AX573" s="861"/>
      <c r="AY573">
        <f>COUNTA($C$573)</f>
        <v>0</v>
      </c>
    </row>
    <row r="574" spans="1:51" ht="30" hidden="1" customHeight="1" x14ac:dyDescent="0.2">
      <c r="A574" s="862">
        <v>11</v>
      </c>
      <c r="B574" s="862">
        <v>1</v>
      </c>
      <c r="C574" s="864"/>
      <c r="D574" s="864"/>
      <c r="E574" s="864"/>
      <c r="F574" s="864"/>
      <c r="G574" s="864"/>
      <c r="H574" s="864"/>
      <c r="I574" s="864"/>
      <c r="J574" s="881"/>
      <c r="K574" s="866"/>
      <c r="L574" s="866"/>
      <c r="M574" s="866"/>
      <c r="N574" s="866"/>
      <c r="O574" s="866"/>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8"/>
      <c r="AM574" s="879"/>
      <c r="AN574" s="879"/>
      <c r="AO574" s="880"/>
      <c r="AP574" s="861"/>
      <c r="AQ574" s="861"/>
      <c r="AR574" s="861"/>
      <c r="AS574" s="861"/>
      <c r="AT574" s="861"/>
      <c r="AU574" s="861"/>
      <c r="AV574" s="861"/>
      <c r="AW574" s="861"/>
      <c r="AX574" s="861"/>
      <c r="AY574">
        <f>COUNTA($C$574)</f>
        <v>0</v>
      </c>
    </row>
    <row r="575" spans="1:51" ht="30" hidden="1" customHeight="1" x14ac:dyDescent="0.2">
      <c r="A575" s="862">
        <v>12</v>
      </c>
      <c r="B575" s="862">
        <v>1</v>
      </c>
      <c r="C575" s="864"/>
      <c r="D575" s="864"/>
      <c r="E575" s="864"/>
      <c r="F575" s="864"/>
      <c r="G575" s="864"/>
      <c r="H575" s="864"/>
      <c r="I575" s="864"/>
      <c r="J575" s="881"/>
      <c r="K575" s="866"/>
      <c r="L575" s="866"/>
      <c r="M575" s="866"/>
      <c r="N575" s="866"/>
      <c r="O575" s="866"/>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8"/>
      <c r="AM575" s="879"/>
      <c r="AN575" s="879"/>
      <c r="AO575" s="880"/>
      <c r="AP575" s="861"/>
      <c r="AQ575" s="861"/>
      <c r="AR575" s="861"/>
      <c r="AS575" s="861"/>
      <c r="AT575" s="861"/>
      <c r="AU575" s="861"/>
      <c r="AV575" s="861"/>
      <c r="AW575" s="861"/>
      <c r="AX575" s="861"/>
      <c r="AY575">
        <f>COUNTA($C$575)</f>
        <v>0</v>
      </c>
    </row>
    <row r="576" spans="1:51" ht="30" hidden="1" customHeight="1" x14ac:dyDescent="0.2">
      <c r="A576" s="862">
        <v>13</v>
      </c>
      <c r="B576" s="862">
        <v>1</v>
      </c>
      <c r="C576" s="864"/>
      <c r="D576" s="864"/>
      <c r="E576" s="864"/>
      <c r="F576" s="864"/>
      <c r="G576" s="864"/>
      <c r="H576" s="864"/>
      <c r="I576" s="864"/>
      <c r="J576" s="881"/>
      <c r="K576" s="866"/>
      <c r="L576" s="866"/>
      <c r="M576" s="866"/>
      <c r="N576" s="866"/>
      <c r="O576" s="866"/>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8"/>
      <c r="AM576" s="879"/>
      <c r="AN576" s="879"/>
      <c r="AO576" s="880"/>
      <c r="AP576" s="861"/>
      <c r="AQ576" s="861"/>
      <c r="AR576" s="861"/>
      <c r="AS576" s="861"/>
      <c r="AT576" s="861"/>
      <c r="AU576" s="861"/>
      <c r="AV576" s="861"/>
      <c r="AW576" s="861"/>
      <c r="AX576" s="861"/>
      <c r="AY576">
        <f>COUNTA($C$576)</f>
        <v>0</v>
      </c>
    </row>
    <row r="577" spans="1:51" ht="30" hidden="1" customHeight="1" x14ac:dyDescent="0.2">
      <c r="A577" s="862">
        <v>14</v>
      </c>
      <c r="B577" s="862">
        <v>1</v>
      </c>
      <c r="C577" s="864"/>
      <c r="D577" s="864"/>
      <c r="E577" s="864"/>
      <c r="F577" s="864"/>
      <c r="G577" s="864"/>
      <c r="H577" s="864"/>
      <c r="I577" s="864"/>
      <c r="J577" s="881"/>
      <c r="K577" s="866"/>
      <c r="L577" s="866"/>
      <c r="M577" s="866"/>
      <c r="N577" s="866"/>
      <c r="O577" s="866"/>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8"/>
      <c r="AM577" s="879"/>
      <c r="AN577" s="879"/>
      <c r="AO577" s="880"/>
      <c r="AP577" s="861"/>
      <c r="AQ577" s="861"/>
      <c r="AR577" s="861"/>
      <c r="AS577" s="861"/>
      <c r="AT577" s="861"/>
      <c r="AU577" s="861"/>
      <c r="AV577" s="861"/>
      <c r="AW577" s="861"/>
      <c r="AX577" s="861"/>
      <c r="AY577">
        <f>COUNTA($C$577)</f>
        <v>0</v>
      </c>
    </row>
    <row r="578" spans="1:51" ht="30" hidden="1" customHeight="1" x14ac:dyDescent="0.2">
      <c r="A578" s="862">
        <v>15</v>
      </c>
      <c r="B578" s="862">
        <v>1</v>
      </c>
      <c r="C578" s="864"/>
      <c r="D578" s="864"/>
      <c r="E578" s="864"/>
      <c r="F578" s="864"/>
      <c r="G578" s="864"/>
      <c r="H578" s="864"/>
      <c r="I578" s="864"/>
      <c r="J578" s="881"/>
      <c r="K578" s="866"/>
      <c r="L578" s="866"/>
      <c r="M578" s="866"/>
      <c r="N578" s="866"/>
      <c r="O578" s="866"/>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8"/>
      <c r="AM578" s="879"/>
      <c r="AN578" s="879"/>
      <c r="AO578" s="880"/>
      <c r="AP578" s="861"/>
      <c r="AQ578" s="861"/>
      <c r="AR578" s="861"/>
      <c r="AS578" s="861"/>
      <c r="AT578" s="861"/>
      <c r="AU578" s="861"/>
      <c r="AV578" s="861"/>
      <c r="AW578" s="861"/>
      <c r="AX578" s="861"/>
      <c r="AY578">
        <f>COUNTA($C$578)</f>
        <v>0</v>
      </c>
    </row>
    <row r="579" spans="1:51" ht="30" hidden="1" customHeight="1" x14ac:dyDescent="0.2">
      <c r="A579" s="862">
        <v>16</v>
      </c>
      <c r="B579" s="862">
        <v>1</v>
      </c>
      <c r="C579" s="864"/>
      <c r="D579" s="864"/>
      <c r="E579" s="864"/>
      <c r="F579" s="864"/>
      <c r="G579" s="864"/>
      <c r="H579" s="864"/>
      <c r="I579" s="864"/>
      <c r="J579" s="881"/>
      <c r="K579" s="866"/>
      <c r="L579" s="866"/>
      <c r="M579" s="866"/>
      <c r="N579" s="866"/>
      <c r="O579" s="866"/>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8"/>
      <c r="AM579" s="879"/>
      <c r="AN579" s="879"/>
      <c r="AO579" s="880"/>
      <c r="AP579" s="861"/>
      <c r="AQ579" s="861"/>
      <c r="AR579" s="861"/>
      <c r="AS579" s="861"/>
      <c r="AT579" s="861"/>
      <c r="AU579" s="861"/>
      <c r="AV579" s="861"/>
      <c r="AW579" s="861"/>
      <c r="AX579" s="861"/>
      <c r="AY579">
        <f>COUNTA($C$579)</f>
        <v>0</v>
      </c>
    </row>
    <row r="580" spans="1:51" s="16" customFormat="1" ht="30" hidden="1" customHeight="1" x14ac:dyDescent="0.2">
      <c r="A580" s="862">
        <v>17</v>
      </c>
      <c r="B580" s="862">
        <v>1</v>
      </c>
      <c r="C580" s="864"/>
      <c r="D580" s="864"/>
      <c r="E580" s="864"/>
      <c r="F580" s="864"/>
      <c r="G580" s="864"/>
      <c r="H580" s="864"/>
      <c r="I580" s="864"/>
      <c r="J580" s="881"/>
      <c r="K580" s="866"/>
      <c r="L580" s="866"/>
      <c r="M580" s="866"/>
      <c r="N580" s="866"/>
      <c r="O580" s="866"/>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8"/>
      <c r="AM580" s="879"/>
      <c r="AN580" s="879"/>
      <c r="AO580" s="880"/>
      <c r="AP580" s="861"/>
      <c r="AQ580" s="861"/>
      <c r="AR580" s="861"/>
      <c r="AS580" s="861"/>
      <c r="AT580" s="861"/>
      <c r="AU580" s="861"/>
      <c r="AV580" s="861"/>
      <c r="AW580" s="861"/>
      <c r="AX580" s="861"/>
      <c r="AY580">
        <f>COUNTA($C$580)</f>
        <v>0</v>
      </c>
    </row>
    <row r="581" spans="1:51" ht="30" hidden="1" customHeight="1" x14ac:dyDescent="0.2">
      <c r="A581" s="862">
        <v>18</v>
      </c>
      <c r="B581" s="862">
        <v>1</v>
      </c>
      <c r="C581" s="864"/>
      <c r="D581" s="864"/>
      <c r="E581" s="864"/>
      <c r="F581" s="864"/>
      <c r="G581" s="864"/>
      <c r="H581" s="864"/>
      <c r="I581" s="864"/>
      <c r="J581" s="881"/>
      <c r="K581" s="866"/>
      <c r="L581" s="866"/>
      <c r="M581" s="866"/>
      <c r="N581" s="866"/>
      <c r="O581" s="866"/>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8"/>
      <c r="AM581" s="879"/>
      <c r="AN581" s="879"/>
      <c r="AO581" s="880"/>
      <c r="AP581" s="861"/>
      <c r="AQ581" s="861"/>
      <c r="AR581" s="861"/>
      <c r="AS581" s="861"/>
      <c r="AT581" s="861"/>
      <c r="AU581" s="861"/>
      <c r="AV581" s="861"/>
      <c r="AW581" s="861"/>
      <c r="AX581" s="861"/>
      <c r="AY581">
        <f>COUNTA($C$581)</f>
        <v>0</v>
      </c>
    </row>
    <row r="582" spans="1:51" ht="30" hidden="1" customHeight="1" x14ac:dyDescent="0.2">
      <c r="A582" s="862">
        <v>19</v>
      </c>
      <c r="B582" s="862">
        <v>1</v>
      </c>
      <c r="C582" s="864"/>
      <c r="D582" s="864"/>
      <c r="E582" s="864"/>
      <c r="F582" s="864"/>
      <c r="G582" s="864"/>
      <c r="H582" s="864"/>
      <c r="I582" s="864"/>
      <c r="J582" s="881"/>
      <c r="K582" s="866"/>
      <c r="L582" s="866"/>
      <c r="M582" s="866"/>
      <c r="N582" s="866"/>
      <c r="O582" s="866"/>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8"/>
      <c r="AM582" s="879"/>
      <c r="AN582" s="879"/>
      <c r="AO582" s="880"/>
      <c r="AP582" s="861"/>
      <c r="AQ582" s="861"/>
      <c r="AR582" s="861"/>
      <c r="AS582" s="861"/>
      <c r="AT582" s="861"/>
      <c r="AU582" s="861"/>
      <c r="AV582" s="861"/>
      <c r="AW582" s="861"/>
      <c r="AX582" s="861"/>
      <c r="AY582">
        <f>COUNTA($C$582)</f>
        <v>0</v>
      </c>
    </row>
    <row r="583" spans="1:51" ht="30" hidden="1" customHeight="1" x14ac:dyDescent="0.2">
      <c r="A583" s="862">
        <v>20</v>
      </c>
      <c r="B583" s="862">
        <v>1</v>
      </c>
      <c r="C583" s="864"/>
      <c r="D583" s="864"/>
      <c r="E583" s="864"/>
      <c r="F583" s="864"/>
      <c r="G583" s="864"/>
      <c r="H583" s="864"/>
      <c r="I583" s="864"/>
      <c r="J583" s="881"/>
      <c r="K583" s="866"/>
      <c r="L583" s="866"/>
      <c r="M583" s="866"/>
      <c r="N583" s="866"/>
      <c r="O583" s="866"/>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8"/>
      <c r="AM583" s="879"/>
      <c r="AN583" s="879"/>
      <c r="AO583" s="880"/>
      <c r="AP583" s="861"/>
      <c r="AQ583" s="861"/>
      <c r="AR583" s="861"/>
      <c r="AS583" s="861"/>
      <c r="AT583" s="861"/>
      <c r="AU583" s="861"/>
      <c r="AV583" s="861"/>
      <c r="AW583" s="861"/>
      <c r="AX583" s="861"/>
      <c r="AY583">
        <f>COUNTA($C$583)</f>
        <v>0</v>
      </c>
    </row>
    <row r="584" spans="1:51" ht="30" hidden="1" customHeight="1" x14ac:dyDescent="0.2">
      <c r="A584" s="862">
        <v>21</v>
      </c>
      <c r="B584" s="862">
        <v>1</v>
      </c>
      <c r="C584" s="864"/>
      <c r="D584" s="864"/>
      <c r="E584" s="864"/>
      <c r="F584" s="864"/>
      <c r="G584" s="864"/>
      <c r="H584" s="864"/>
      <c r="I584" s="864"/>
      <c r="J584" s="881"/>
      <c r="K584" s="866"/>
      <c r="L584" s="866"/>
      <c r="M584" s="866"/>
      <c r="N584" s="866"/>
      <c r="O584" s="866"/>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8"/>
      <c r="AM584" s="879"/>
      <c r="AN584" s="879"/>
      <c r="AO584" s="880"/>
      <c r="AP584" s="861"/>
      <c r="AQ584" s="861"/>
      <c r="AR584" s="861"/>
      <c r="AS584" s="861"/>
      <c r="AT584" s="861"/>
      <c r="AU584" s="861"/>
      <c r="AV584" s="861"/>
      <c r="AW584" s="861"/>
      <c r="AX584" s="861"/>
      <c r="AY584">
        <f>COUNTA($C$584)</f>
        <v>0</v>
      </c>
    </row>
    <row r="585" spans="1:51" ht="30" hidden="1" customHeight="1" x14ac:dyDescent="0.2">
      <c r="A585" s="862">
        <v>22</v>
      </c>
      <c r="B585" s="862">
        <v>1</v>
      </c>
      <c r="C585" s="864"/>
      <c r="D585" s="864"/>
      <c r="E585" s="864"/>
      <c r="F585" s="864"/>
      <c r="G585" s="864"/>
      <c r="H585" s="864"/>
      <c r="I585" s="864"/>
      <c r="J585" s="881"/>
      <c r="K585" s="866"/>
      <c r="L585" s="866"/>
      <c r="M585" s="866"/>
      <c r="N585" s="866"/>
      <c r="O585" s="866"/>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8"/>
      <c r="AM585" s="879"/>
      <c r="AN585" s="879"/>
      <c r="AO585" s="880"/>
      <c r="AP585" s="861"/>
      <c r="AQ585" s="861"/>
      <c r="AR585" s="861"/>
      <c r="AS585" s="861"/>
      <c r="AT585" s="861"/>
      <c r="AU585" s="861"/>
      <c r="AV585" s="861"/>
      <c r="AW585" s="861"/>
      <c r="AX585" s="861"/>
      <c r="AY585">
        <f>COUNTA($C$585)</f>
        <v>0</v>
      </c>
    </row>
    <row r="586" spans="1:51" ht="30" hidden="1" customHeight="1" x14ac:dyDescent="0.2">
      <c r="A586" s="862">
        <v>23</v>
      </c>
      <c r="B586" s="862">
        <v>1</v>
      </c>
      <c r="C586" s="864"/>
      <c r="D586" s="864"/>
      <c r="E586" s="864"/>
      <c r="F586" s="864"/>
      <c r="G586" s="864"/>
      <c r="H586" s="864"/>
      <c r="I586" s="864"/>
      <c r="J586" s="881"/>
      <c r="K586" s="866"/>
      <c r="L586" s="866"/>
      <c r="M586" s="866"/>
      <c r="N586" s="866"/>
      <c r="O586" s="866"/>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8"/>
      <c r="AM586" s="879"/>
      <c r="AN586" s="879"/>
      <c r="AO586" s="880"/>
      <c r="AP586" s="861"/>
      <c r="AQ586" s="861"/>
      <c r="AR586" s="861"/>
      <c r="AS586" s="861"/>
      <c r="AT586" s="861"/>
      <c r="AU586" s="861"/>
      <c r="AV586" s="861"/>
      <c r="AW586" s="861"/>
      <c r="AX586" s="861"/>
      <c r="AY586">
        <f>COUNTA($C$586)</f>
        <v>0</v>
      </c>
    </row>
    <row r="587" spans="1:51" ht="30" hidden="1" customHeight="1" x14ac:dyDescent="0.2">
      <c r="A587" s="862">
        <v>24</v>
      </c>
      <c r="B587" s="862">
        <v>1</v>
      </c>
      <c r="C587" s="864"/>
      <c r="D587" s="864"/>
      <c r="E587" s="864"/>
      <c r="F587" s="864"/>
      <c r="G587" s="864"/>
      <c r="H587" s="864"/>
      <c r="I587" s="864"/>
      <c r="J587" s="881"/>
      <c r="K587" s="866"/>
      <c r="L587" s="866"/>
      <c r="M587" s="866"/>
      <c r="N587" s="866"/>
      <c r="O587" s="866"/>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8"/>
      <c r="AM587" s="879"/>
      <c r="AN587" s="879"/>
      <c r="AO587" s="880"/>
      <c r="AP587" s="861"/>
      <c r="AQ587" s="861"/>
      <c r="AR587" s="861"/>
      <c r="AS587" s="861"/>
      <c r="AT587" s="861"/>
      <c r="AU587" s="861"/>
      <c r="AV587" s="861"/>
      <c r="AW587" s="861"/>
      <c r="AX587" s="861"/>
      <c r="AY587">
        <f>COUNTA($C$587)</f>
        <v>0</v>
      </c>
    </row>
    <row r="588" spans="1:51" ht="30" hidden="1" customHeight="1" x14ac:dyDescent="0.2">
      <c r="A588" s="862">
        <v>25</v>
      </c>
      <c r="B588" s="862">
        <v>1</v>
      </c>
      <c r="C588" s="864"/>
      <c r="D588" s="864"/>
      <c r="E588" s="864"/>
      <c r="F588" s="864"/>
      <c r="G588" s="864"/>
      <c r="H588" s="864"/>
      <c r="I588" s="864"/>
      <c r="J588" s="881"/>
      <c r="K588" s="866"/>
      <c r="L588" s="866"/>
      <c r="M588" s="866"/>
      <c r="N588" s="866"/>
      <c r="O588" s="866"/>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8"/>
      <c r="AM588" s="879"/>
      <c r="AN588" s="879"/>
      <c r="AO588" s="880"/>
      <c r="AP588" s="861"/>
      <c r="AQ588" s="861"/>
      <c r="AR588" s="861"/>
      <c r="AS588" s="861"/>
      <c r="AT588" s="861"/>
      <c r="AU588" s="861"/>
      <c r="AV588" s="861"/>
      <c r="AW588" s="861"/>
      <c r="AX588" s="861"/>
      <c r="AY588">
        <f>COUNTA($C$588)</f>
        <v>0</v>
      </c>
    </row>
    <row r="589" spans="1:51" ht="30" hidden="1" customHeight="1" x14ac:dyDescent="0.2">
      <c r="A589" s="862">
        <v>26</v>
      </c>
      <c r="B589" s="862">
        <v>1</v>
      </c>
      <c r="C589" s="864"/>
      <c r="D589" s="864"/>
      <c r="E589" s="864"/>
      <c r="F589" s="864"/>
      <c r="G589" s="864"/>
      <c r="H589" s="864"/>
      <c r="I589" s="864"/>
      <c r="J589" s="881"/>
      <c r="K589" s="866"/>
      <c r="L589" s="866"/>
      <c r="M589" s="866"/>
      <c r="N589" s="866"/>
      <c r="O589" s="866"/>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8"/>
      <c r="AM589" s="879"/>
      <c r="AN589" s="879"/>
      <c r="AO589" s="880"/>
      <c r="AP589" s="861"/>
      <c r="AQ589" s="861"/>
      <c r="AR589" s="861"/>
      <c r="AS589" s="861"/>
      <c r="AT589" s="861"/>
      <c r="AU589" s="861"/>
      <c r="AV589" s="861"/>
      <c r="AW589" s="861"/>
      <c r="AX589" s="861"/>
      <c r="AY589">
        <f>COUNTA($C$589)</f>
        <v>0</v>
      </c>
    </row>
    <row r="590" spans="1:51" ht="30" hidden="1" customHeight="1" x14ac:dyDescent="0.2">
      <c r="A590" s="862">
        <v>27</v>
      </c>
      <c r="B590" s="862">
        <v>1</v>
      </c>
      <c r="C590" s="864"/>
      <c r="D590" s="864"/>
      <c r="E590" s="864"/>
      <c r="F590" s="864"/>
      <c r="G590" s="864"/>
      <c r="H590" s="864"/>
      <c r="I590" s="864"/>
      <c r="J590" s="881"/>
      <c r="K590" s="866"/>
      <c r="L590" s="866"/>
      <c r="M590" s="866"/>
      <c r="N590" s="866"/>
      <c r="O590" s="866"/>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8"/>
      <c r="AM590" s="879"/>
      <c r="AN590" s="879"/>
      <c r="AO590" s="880"/>
      <c r="AP590" s="861"/>
      <c r="AQ590" s="861"/>
      <c r="AR590" s="861"/>
      <c r="AS590" s="861"/>
      <c r="AT590" s="861"/>
      <c r="AU590" s="861"/>
      <c r="AV590" s="861"/>
      <c r="AW590" s="861"/>
      <c r="AX590" s="861"/>
      <c r="AY590">
        <f>COUNTA($C$590)</f>
        <v>0</v>
      </c>
    </row>
    <row r="591" spans="1:51" ht="30" hidden="1" customHeight="1" x14ac:dyDescent="0.2">
      <c r="A591" s="862">
        <v>28</v>
      </c>
      <c r="B591" s="862">
        <v>1</v>
      </c>
      <c r="C591" s="864"/>
      <c r="D591" s="864"/>
      <c r="E591" s="864"/>
      <c r="F591" s="864"/>
      <c r="G591" s="864"/>
      <c r="H591" s="864"/>
      <c r="I591" s="864"/>
      <c r="J591" s="881"/>
      <c r="K591" s="866"/>
      <c r="L591" s="866"/>
      <c r="M591" s="866"/>
      <c r="N591" s="866"/>
      <c r="O591" s="866"/>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8"/>
      <c r="AM591" s="879"/>
      <c r="AN591" s="879"/>
      <c r="AO591" s="880"/>
      <c r="AP591" s="861"/>
      <c r="AQ591" s="861"/>
      <c r="AR591" s="861"/>
      <c r="AS591" s="861"/>
      <c r="AT591" s="861"/>
      <c r="AU591" s="861"/>
      <c r="AV591" s="861"/>
      <c r="AW591" s="861"/>
      <c r="AX591" s="861"/>
      <c r="AY591">
        <f>COUNTA($C$591)</f>
        <v>0</v>
      </c>
    </row>
    <row r="592" spans="1:51" ht="30" hidden="1" customHeight="1" x14ac:dyDescent="0.2">
      <c r="A592" s="862">
        <v>29</v>
      </c>
      <c r="B592" s="862">
        <v>1</v>
      </c>
      <c r="C592" s="864"/>
      <c r="D592" s="864"/>
      <c r="E592" s="864"/>
      <c r="F592" s="864"/>
      <c r="G592" s="864"/>
      <c r="H592" s="864"/>
      <c r="I592" s="864"/>
      <c r="J592" s="881"/>
      <c r="K592" s="866"/>
      <c r="L592" s="866"/>
      <c r="M592" s="866"/>
      <c r="N592" s="866"/>
      <c r="O592" s="866"/>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8"/>
      <c r="AM592" s="879"/>
      <c r="AN592" s="879"/>
      <c r="AO592" s="880"/>
      <c r="AP592" s="861"/>
      <c r="AQ592" s="861"/>
      <c r="AR592" s="861"/>
      <c r="AS592" s="861"/>
      <c r="AT592" s="861"/>
      <c r="AU592" s="861"/>
      <c r="AV592" s="861"/>
      <c r="AW592" s="861"/>
      <c r="AX592" s="861"/>
      <c r="AY592">
        <f>COUNTA($C$592)</f>
        <v>0</v>
      </c>
    </row>
    <row r="593" spans="1:51" ht="30" hidden="1" customHeight="1" x14ac:dyDescent="0.2">
      <c r="A593" s="862">
        <v>30</v>
      </c>
      <c r="B593" s="862">
        <v>1</v>
      </c>
      <c r="C593" s="864"/>
      <c r="D593" s="864"/>
      <c r="E593" s="864"/>
      <c r="F593" s="864"/>
      <c r="G593" s="864"/>
      <c r="H593" s="864"/>
      <c r="I593" s="864"/>
      <c r="J593" s="881"/>
      <c r="K593" s="866"/>
      <c r="L593" s="866"/>
      <c r="M593" s="866"/>
      <c r="N593" s="866"/>
      <c r="O593" s="866"/>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8"/>
      <c r="AM593" s="879"/>
      <c r="AN593" s="879"/>
      <c r="AO593" s="880"/>
      <c r="AP593" s="861"/>
      <c r="AQ593" s="861"/>
      <c r="AR593" s="861"/>
      <c r="AS593" s="861"/>
      <c r="AT593" s="861"/>
      <c r="AU593" s="861"/>
      <c r="AV593" s="861"/>
      <c r="AW593" s="861"/>
      <c r="AX593" s="861"/>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1"/>
      <c r="B596" s="851"/>
      <c r="C596" s="851" t="s">
        <v>24</v>
      </c>
      <c r="D596" s="851"/>
      <c r="E596" s="851"/>
      <c r="F596" s="851"/>
      <c r="G596" s="851"/>
      <c r="H596" s="851"/>
      <c r="I596" s="851"/>
      <c r="J596" s="852" t="s">
        <v>197</v>
      </c>
      <c r="K596" s="136"/>
      <c r="L596" s="136"/>
      <c r="M596" s="136"/>
      <c r="N596" s="136"/>
      <c r="O596" s="136"/>
      <c r="P596" s="419" t="s">
        <v>25</v>
      </c>
      <c r="Q596" s="419"/>
      <c r="R596" s="419"/>
      <c r="S596" s="419"/>
      <c r="T596" s="419"/>
      <c r="U596" s="419"/>
      <c r="V596" s="419"/>
      <c r="W596" s="419"/>
      <c r="X596" s="419"/>
      <c r="Y596" s="853" t="s">
        <v>196</v>
      </c>
      <c r="Z596" s="854"/>
      <c r="AA596" s="854"/>
      <c r="AB596" s="854"/>
      <c r="AC596" s="852" t="s">
        <v>230</v>
      </c>
      <c r="AD596" s="852"/>
      <c r="AE596" s="852"/>
      <c r="AF596" s="852"/>
      <c r="AG596" s="852"/>
      <c r="AH596" s="853" t="s">
        <v>249</v>
      </c>
      <c r="AI596" s="851"/>
      <c r="AJ596" s="851"/>
      <c r="AK596" s="851"/>
      <c r="AL596" s="851" t="s">
        <v>19</v>
      </c>
      <c r="AM596" s="851"/>
      <c r="AN596" s="851"/>
      <c r="AO596" s="855"/>
      <c r="AP596" s="874" t="s">
        <v>198</v>
      </c>
      <c r="AQ596" s="874"/>
      <c r="AR596" s="874"/>
      <c r="AS596" s="874"/>
      <c r="AT596" s="874"/>
      <c r="AU596" s="874"/>
      <c r="AV596" s="874"/>
      <c r="AW596" s="874"/>
      <c r="AX596" s="874"/>
      <c r="AY596">
        <f>$AY$594</f>
        <v>0</v>
      </c>
    </row>
    <row r="597" spans="1:51" ht="30" hidden="1" customHeight="1" x14ac:dyDescent="0.2">
      <c r="A597" s="862">
        <v>1</v>
      </c>
      <c r="B597" s="862">
        <v>1</v>
      </c>
      <c r="C597" s="864"/>
      <c r="D597" s="864"/>
      <c r="E597" s="864"/>
      <c r="F597" s="864"/>
      <c r="G597" s="864"/>
      <c r="H597" s="864"/>
      <c r="I597" s="864"/>
      <c r="J597" s="881"/>
      <c r="K597" s="866"/>
      <c r="L597" s="866"/>
      <c r="M597" s="866"/>
      <c r="N597" s="866"/>
      <c r="O597" s="866"/>
      <c r="P597" s="882"/>
      <c r="Q597" s="882"/>
      <c r="R597" s="882"/>
      <c r="S597" s="882"/>
      <c r="T597" s="882"/>
      <c r="U597" s="882"/>
      <c r="V597" s="882"/>
      <c r="W597" s="882"/>
      <c r="X597" s="882"/>
      <c r="Y597" s="883"/>
      <c r="Z597" s="884"/>
      <c r="AA597" s="884"/>
      <c r="AB597" s="885"/>
      <c r="AC597" s="886"/>
      <c r="AD597" s="887"/>
      <c r="AE597" s="887"/>
      <c r="AF597" s="887"/>
      <c r="AG597" s="887"/>
      <c r="AH597" s="891"/>
      <c r="AI597" s="892"/>
      <c r="AJ597" s="892"/>
      <c r="AK597" s="892"/>
      <c r="AL597" s="878"/>
      <c r="AM597" s="879"/>
      <c r="AN597" s="879"/>
      <c r="AO597" s="880"/>
      <c r="AP597" s="861"/>
      <c r="AQ597" s="861"/>
      <c r="AR597" s="861"/>
      <c r="AS597" s="861"/>
      <c r="AT597" s="861"/>
      <c r="AU597" s="861"/>
      <c r="AV597" s="861"/>
      <c r="AW597" s="861"/>
      <c r="AX597" s="861"/>
      <c r="AY597">
        <f>$AY$594</f>
        <v>0</v>
      </c>
    </row>
    <row r="598" spans="1:51" ht="30" hidden="1" customHeight="1" x14ac:dyDescent="0.2">
      <c r="A598" s="862">
        <v>2</v>
      </c>
      <c r="B598" s="862">
        <v>1</v>
      </c>
      <c r="C598" s="864"/>
      <c r="D598" s="864"/>
      <c r="E598" s="864"/>
      <c r="F598" s="864"/>
      <c r="G598" s="864"/>
      <c r="H598" s="864"/>
      <c r="I598" s="864"/>
      <c r="J598" s="881"/>
      <c r="K598" s="866"/>
      <c r="L598" s="866"/>
      <c r="M598" s="866"/>
      <c r="N598" s="866"/>
      <c r="O598" s="866"/>
      <c r="P598" s="882"/>
      <c r="Q598" s="882"/>
      <c r="R598" s="882"/>
      <c r="S598" s="882"/>
      <c r="T598" s="882"/>
      <c r="U598" s="882"/>
      <c r="V598" s="882"/>
      <c r="W598" s="882"/>
      <c r="X598" s="882"/>
      <c r="Y598" s="883"/>
      <c r="Z598" s="884"/>
      <c r="AA598" s="884"/>
      <c r="AB598" s="885"/>
      <c r="AC598" s="886"/>
      <c r="AD598" s="887"/>
      <c r="AE598" s="887"/>
      <c r="AF598" s="887"/>
      <c r="AG598" s="887"/>
      <c r="AH598" s="891"/>
      <c r="AI598" s="892"/>
      <c r="AJ598" s="892"/>
      <c r="AK598" s="892"/>
      <c r="AL598" s="878"/>
      <c r="AM598" s="879"/>
      <c r="AN598" s="879"/>
      <c r="AO598" s="880"/>
      <c r="AP598" s="861"/>
      <c r="AQ598" s="861"/>
      <c r="AR598" s="861"/>
      <c r="AS598" s="861"/>
      <c r="AT598" s="861"/>
      <c r="AU598" s="861"/>
      <c r="AV598" s="861"/>
      <c r="AW598" s="861"/>
      <c r="AX598" s="861"/>
      <c r="AY598">
        <f>COUNTA($C$598)</f>
        <v>0</v>
      </c>
    </row>
    <row r="599" spans="1:51" ht="30" hidden="1" customHeight="1" x14ac:dyDescent="0.2">
      <c r="A599" s="862">
        <v>3</v>
      </c>
      <c r="B599" s="862">
        <v>1</v>
      </c>
      <c r="C599" s="890"/>
      <c r="D599" s="864"/>
      <c r="E599" s="864"/>
      <c r="F599" s="864"/>
      <c r="G599" s="864"/>
      <c r="H599" s="864"/>
      <c r="I599" s="864"/>
      <c r="J599" s="881"/>
      <c r="K599" s="866"/>
      <c r="L599" s="866"/>
      <c r="M599" s="866"/>
      <c r="N599" s="866"/>
      <c r="O599" s="866"/>
      <c r="P599" s="893"/>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8"/>
      <c r="AM599" s="879"/>
      <c r="AN599" s="879"/>
      <c r="AO599" s="880"/>
      <c r="AP599" s="861"/>
      <c r="AQ599" s="861"/>
      <c r="AR599" s="861"/>
      <c r="AS599" s="861"/>
      <c r="AT599" s="861"/>
      <c r="AU599" s="861"/>
      <c r="AV599" s="861"/>
      <c r="AW599" s="861"/>
      <c r="AX599" s="861"/>
      <c r="AY599">
        <f>COUNTA($C$599)</f>
        <v>0</v>
      </c>
    </row>
    <row r="600" spans="1:51" ht="30" hidden="1" customHeight="1" x14ac:dyDescent="0.2">
      <c r="A600" s="862">
        <v>4</v>
      </c>
      <c r="B600" s="862">
        <v>1</v>
      </c>
      <c r="C600" s="890"/>
      <c r="D600" s="864"/>
      <c r="E600" s="864"/>
      <c r="F600" s="864"/>
      <c r="G600" s="864"/>
      <c r="H600" s="864"/>
      <c r="I600" s="864"/>
      <c r="J600" s="881"/>
      <c r="K600" s="866"/>
      <c r="L600" s="866"/>
      <c r="M600" s="866"/>
      <c r="N600" s="866"/>
      <c r="O600" s="866"/>
      <c r="P600" s="893"/>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8"/>
      <c r="AM600" s="879"/>
      <c r="AN600" s="879"/>
      <c r="AO600" s="880"/>
      <c r="AP600" s="861"/>
      <c r="AQ600" s="861"/>
      <c r="AR600" s="861"/>
      <c r="AS600" s="861"/>
      <c r="AT600" s="861"/>
      <c r="AU600" s="861"/>
      <c r="AV600" s="861"/>
      <c r="AW600" s="861"/>
      <c r="AX600" s="861"/>
      <c r="AY600">
        <f>COUNTA($C$600)</f>
        <v>0</v>
      </c>
    </row>
    <row r="601" spans="1:51" ht="30" hidden="1" customHeight="1" x14ac:dyDescent="0.2">
      <c r="A601" s="862">
        <v>5</v>
      </c>
      <c r="B601" s="862">
        <v>1</v>
      </c>
      <c r="C601" s="864"/>
      <c r="D601" s="864"/>
      <c r="E601" s="864"/>
      <c r="F601" s="864"/>
      <c r="G601" s="864"/>
      <c r="H601" s="864"/>
      <c r="I601" s="864"/>
      <c r="J601" s="881"/>
      <c r="K601" s="866"/>
      <c r="L601" s="866"/>
      <c r="M601" s="866"/>
      <c r="N601" s="866"/>
      <c r="O601" s="866"/>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8"/>
      <c r="AM601" s="879"/>
      <c r="AN601" s="879"/>
      <c r="AO601" s="880"/>
      <c r="AP601" s="861"/>
      <c r="AQ601" s="861"/>
      <c r="AR601" s="861"/>
      <c r="AS601" s="861"/>
      <c r="AT601" s="861"/>
      <c r="AU601" s="861"/>
      <c r="AV601" s="861"/>
      <c r="AW601" s="861"/>
      <c r="AX601" s="861"/>
      <c r="AY601">
        <f>COUNTA($C$601)</f>
        <v>0</v>
      </c>
    </row>
    <row r="602" spans="1:51" ht="30" hidden="1" customHeight="1" x14ac:dyDescent="0.2">
      <c r="A602" s="862">
        <v>6</v>
      </c>
      <c r="B602" s="862">
        <v>1</v>
      </c>
      <c r="C602" s="864"/>
      <c r="D602" s="864"/>
      <c r="E602" s="864"/>
      <c r="F602" s="864"/>
      <c r="G602" s="864"/>
      <c r="H602" s="864"/>
      <c r="I602" s="864"/>
      <c r="J602" s="881"/>
      <c r="K602" s="866"/>
      <c r="L602" s="866"/>
      <c r="M602" s="866"/>
      <c r="N602" s="866"/>
      <c r="O602" s="866"/>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8"/>
      <c r="AM602" s="879"/>
      <c r="AN602" s="879"/>
      <c r="AO602" s="880"/>
      <c r="AP602" s="861"/>
      <c r="AQ602" s="861"/>
      <c r="AR602" s="861"/>
      <c r="AS602" s="861"/>
      <c r="AT602" s="861"/>
      <c r="AU602" s="861"/>
      <c r="AV602" s="861"/>
      <c r="AW602" s="861"/>
      <c r="AX602" s="861"/>
      <c r="AY602">
        <f>COUNTA($C$602)</f>
        <v>0</v>
      </c>
    </row>
    <row r="603" spans="1:51" ht="30" hidden="1" customHeight="1" x14ac:dyDescent="0.2">
      <c r="A603" s="862">
        <v>7</v>
      </c>
      <c r="B603" s="862">
        <v>1</v>
      </c>
      <c r="C603" s="864"/>
      <c r="D603" s="864"/>
      <c r="E603" s="864"/>
      <c r="F603" s="864"/>
      <c r="G603" s="864"/>
      <c r="H603" s="864"/>
      <c r="I603" s="864"/>
      <c r="J603" s="881"/>
      <c r="K603" s="866"/>
      <c r="L603" s="866"/>
      <c r="M603" s="866"/>
      <c r="N603" s="866"/>
      <c r="O603" s="866"/>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8"/>
      <c r="AM603" s="879"/>
      <c r="AN603" s="879"/>
      <c r="AO603" s="880"/>
      <c r="AP603" s="861"/>
      <c r="AQ603" s="861"/>
      <c r="AR603" s="861"/>
      <c r="AS603" s="861"/>
      <c r="AT603" s="861"/>
      <c r="AU603" s="861"/>
      <c r="AV603" s="861"/>
      <c r="AW603" s="861"/>
      <c r="AX603" s="861"/>
      <c r="AY603">
        <f>COUNTA($C$603)</f>
        <v>0</v>
      </c>
    </row>
    <row r="604" spans="1:51" ht="30" hidden="1" customHeight="1" x14ac:dyDescent="0.2">
      <c r="A604" s="862">
        <v>8</v>
      </c>
      <c r="B604" s="862">
        <v>1</v>
      </c>
      <c r="C604" s="864"/>
      <c r="D604" s="864"/>
      <c r="E604" s="864"/>
      <c r="F604" s="864"/>
      <c r="G604" s="864"/>
      <c r="H604" s="864"/>
      <c r="I604" s="864"/>
      <c r="J604" s="881"/>
      <c r="K604" s="866"/>
      <c r="L604" s="866"/>
      <c r="M604" s="866"/>
      <c r="N604" s="866"/>
      <c r="O604" s="866"/>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8"/>
      <c r="AM604" s="879"/>
      <c r="AN604" s="879"/>
      <c r="AO604" s="880"/>
      <c r="AP604" s="861"/>
      <c r="AQ604" s="861"/>
      <c r="AR604" s="861"/>
      <c r="AS604" s="861"/>
      <c r="AT604" s="861"/>
      <c r="AU604" s="861"/>
      <c r="AV604" s="861"/>
      <c r="AW604" s="861"/>
      <c r="AX604" s="861"/>
      <c r="AY604">
        <f>COUNTA($C$604)</f>
        <v>0</v>
      </c>
    </row>
    <row r="605" spans="1:51" ht="30" hidden="1" customHeight="1" x14ac:dyDescent="0.2">
      <c r="A605" s="862">
        <v>9</v>
      </c>
      <c r="B605" s="862">
        <v>1</v>
      </c>
      <c r="C605" s="864"/>
      <c r="D605" s="864"/>
      <c r="E605" s="864"/>
      <c r="F605" s="864"/>
      <c r="G605" s="864"/>
      <c r="H605" s="864"/>
      <c r="I605" s="864"/>
      <c r="J605" s="881"/>
      <c r="K605" s="866"/>
      <c r="L605" s="866"/>
      <c r="M605" s="866"/>
      <c r="N605" s="866"/>
      <c r="O605" s="866"/>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8"/>
      <c r="AM605" s="879"/>
      <c r="AN605" s="879"/>
      <c r="AO605" s="880"/>
      <c r="AP605" s="861"/>
      <c r="AQ605" s="861"/>
      <c r="AR605" s="861"/>
      <c r="AS605" s="861"/>
      <c r="AT605" s="861"/>
      <c r="AU605" s="861"/>
      <c r="AV605" s="861"/>
      <c r="AW605" s="861"/>
      <c r="AX605" s="861"/>
      <c r="AY605">
        <f>COUNTA($C$605)</f>
        <v>0</v>
      </c>
    </row>
    <row r="606" spans="1:51" ht="30" hidden="1" customHeight="1" x14ac:dyDescent="0.2">
      <c r="A606" s="862">
        <v>10</v>
      </c>
      <c r="B606" s="862">
        <v>1</v>
      </c>
      <c r="C606" s="864"/>
      <c r="D606" s="864"/>
      <c r="E606" s="864"/>
      <c r="F606" s="864"/>
      <c r="G606" s="864"/>
      <c r="H606" s="864"/>
      <c r="I606" s="864"/>
      <c r="J606" s="881"/>
      <c r="K606" s="866"/>
      <c r="L606" s="866"/>
      <c r="M606" s="866"/>
      <c r="N606" s="866"/>
      <c r="O606" s="866"/>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8"/>
      <c r="AM606" s="879"/>
      <c r="AN606" s="879"/>
      <c r="AO606" s="880"/>
      <c r="AP606" s="861"/>
      <c r="AQ606" s="861"/>
      <c r="AR606" s="861"/>
      <c r="AS606" s="861"/>
      <c r="AT606" s="861"/>
      <c r="AU606" s="861"/>
      <c r="AV606" s="861"/>
      <c r="AW606" s="861"/>
      <c r="AX606" s="861"/>
      <c r="AY606">
        <f>COUNTA($C$606)</f>
        <v>0</v>
      </c>
    </row>
    <row r="607" spans="1:51" ht="30" hidden="1" customHeight="1" x14ac:dyDescent="0.2">
      <c r="A607" s="862">
        <v>11</v>
      </c>
      <c r="B607" s="862">
        <v>1</v>
      </c>
      <c r="C607" s="864"/>
      <c r="D607" s="864"/>
      <c r="E607" s="864"/>
      <c r="F607" s="864"/>
      <c r="G607" s="864"/>
      <c r="H607" s="864"/>
      <c r="I607" s="864"/>
      <c r="J607" s="881"/>
      <c r="K607" s="866"/>
      <c r="L607" s="866"/>
      <c r="M607" s="866"/>
      <c r="N607" s="866"/>
      <c r="O607" s="866"/>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8"/>
      <c r="AM607" s="879"/>
      <c r="AN607" s="879"/>
      <c r="AO607" s="880"/>
      <c r="AP607" s="861"/>
      <c r="AQ607" s="861"/>
      <c r="AR607" s="861"/>
      <c r="AS607" s="861"/>
      <c r="AT607" s="861"/>
      <c r="AU607" s="861"/>
      <c r="AV607" s="861"/>
      <c r="AW607" s="861"/>
      <c r="AX607" s="861"/>
      <c r="AY607">
        <f>COUNTA($C$607)</f>
        <v>0</v>
      </c>
    </row>
    <row r="608" spans="1:51" ht="30" hidden="1" customHeight="1" x14ac:dyDescent="0.2">
      <c r="A608" s="862">
        <v>12</v>
      </c>
      <c r="B608" s="862">
        <v>1</v>
      </c>
      <c r="C608" s="864"/>
      <c r="D608" s="864"/>
      <c r="E608" s="864"/>
      <c r="F608" s="864"/>
      <c r="G608" s="864"/>
      <c r="H608" s="864"/>
      <c r="I608" s="864"/>
      <c r="J608" s="881"/>
      <c r="K608" s="866"/>
      <c r="L608" s="866"/>
      <c r="M608" s="866"/>
      <c r="N608" s="866"/>
      <c r="O608" s="866"/>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8"/>
      <c r="AM608" s="879"/>
      <c r="AN608" s="879"/>
      <c r="AO608" s="880"/>
      <c r="AP608" s="861"/>
      <c r="AQ608" s="861"/>
      <c r="AR608" s="861"/>
      <c r="AS608" s="861"/>
      <c r="AT608" s="861"/>
      <c r="AU608" s="861"/>
      <c r="AV608" s="861"/>
      <c r="AW608" s="861"/>
      <c r="AX608" s="861"/>
      <c r="AY608">
        <f>COUNTA($C$608)</f>
        <v>0</v>
      </c>
    </row>
    <row r="609" spans="1:51" ht="30" hidden="1" customHeight="1" x14ac:dyDescent="0.2">
      <c r="A609" s="862">
        <v>13</v>
      </c>
      <c r="B609" s="862">
        <v>1</v>
      </c>
      <c r="C609" s="864"/>
      <c r="D609" s="864"/>
      <c r="E609" s="864"/>
      <c r="F609" s="864"/>
      <c r="G609" s="864"/>
      <c r="H609" s="864"/>
      <c r="I609" s="864"/>
      <c r="J609" s="881"/>
      <c r="K609" s="866"/>
      <c r="L609" s="866"/>
      <c r="M609" s="866"/>
      <c r="N609" s="866"/>
      <c r="O609" s="866"/>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8"/>
      <c r="AM609" s="879"/>
      <c r="AN609" s="879"/>
      <c r="AO609" s="880"/>
      <c r="AP609" s="861"/>
      <c r="AQ609" s="861"/>
      <c r="AR609" s="861"/>
      <c r="AS609" s="861"/>
      <c r="AT609" s="861"/>
      <c r="AU609" s="861"/>
      <c r="AV609" s="861"/>
      <c r="AW609" s="861"/>
      <c r="AX609" s="861"/>
      <c r="AY609">
        <f>COUNTA($C$609)</f>
        <v>0</v>
      </c>
    </row>
    <row r="610" spans="1:51" ht="30" hidden="1" customHeight="1" x14ac:dyDescent="0.2">
      <c r="A610" s="862">
        <v>14</v>
      </c>
      <c r="B610" s="862">
        <v>1</v>
      </c>
      <c r="C610" s="864"/>
      <c r="D610" s="864"/>
      <c r="E610" s="864"/>
      <c r="F610" s="864"/>
      <c r="G610" s="864"/>
      <c r="H610" s="864"/>
      <c r="I610" s="864"/>
      <c r="J610" s="881"/>
      <c r="K610" s="866"/>
      <c r="L610" s="866"/>
      <c r="M610" s="866"/>
      <c r="N610" s="866"/>
      <c r="O610" s="866"/>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8"/>
      <c r="AM610" s="879"/>
      <c r="AN610" s="879"/>
      <c r="AO610" s="880"/>
      <c r="AP610" s="861"/>
      <c r="AQ610" s="861"/>
      <c r="AR610" s="861"/>
      <c r="AS610" s="861"/>
      <c r="AT610" s="861"/>
      <c r="AU610" s="861"/>
      <c r="AV610" s="861"/>
      <c r="AW610" s="861"/>
      <c r="AX610" s="861"/>
      <c r="AY610">
        <f>COUNTA($C$610)</f>
        <v>0</v>
      </c>
    </row>
    <row r="611" spans="1:51" ht="30" hidden="1" customHeight="1" x14ac:dyDescent="0.2">
      <c r="A611" s="862">
        <v>15</v>
      </c>
      <c r="B611" s="862">
        <v>1</v>
      </c>
      <c r="C611" s="864"/>
      <c r="D611" s="864"/>
      <c r="E611" s="864"/>
      <c r="F611" s="864"/>
      <c r="G611" s="864"/>
      <c r="H611" s="864"/>
      <c r="I611" s="864"/>
      <c r="J611" s="881"/>
      <c r="K611" s="866"/>
      <c r="L611" s="866"/>
      <c r="M611" s="866"/>
      <c r="N611" s="866"/>
      <c r="O611" s="866"/>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8"/>
      <c r="AM611" s="879"/>
      <c r="AN611" s="879"/>
      <c r="AO611" s="880"/>
      <c r="AP611" s="861"/>
      <c r="AQ611" s="861"/>
      <c r="AR611" s="861"/>
      <c r="AS611" s="861"/>
      <c r="AT611" s="861"/>
      <c r="AU611" s="861"/>
      <c r="AV611" s="861"/>
      <c r="AW611" s="861"/>
      <c r="AX611" s="861"/>
      <c r="AY611">
        <f>COUNTA($C$611)</f>
        <v>0</v>
      </c>
    </row>
    <row r="612" spans="1:51" ht="30" hidden="1" customHeight="1" x14ac:dyDescent="0.2">
      <c r="A612" s="862">
        <v>16</v>
      </c>
      <c r="B612" s="862">
        <v>1</v>
      </c>
      <c r="C612" s="864"/>
      <c r="D612" s="864"/>
      <c r="E612" s="864"/>
      <c r="F612" s="864"/>
      <c r="G612" s="864"/>
      <c r="H612" s="864"/>
      <c r="I612" s="864"/>
      <c r="J612" s="881"/>
      <c r="K612" s="866"/>
      <c r="L612" s="866"/>
      <c r="M612" s="866"/>
      <c r="N612" s="866"/>
      <c r="O612" s="866"/>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8"/>
      <c r="AM612" s="879"/>
      <c r="AN612" s="879"/>
      <c r="AO612" s="880"/>
      <c r="AP612" s="861"/>
      <c r="AQ612" s="861"/>
      <c r="AR612" s="861"/>
      <c r="AS612" s="861"/>
      <c r="AT612" s="861"/>
      <c r="AU612" s="861"/>
      <c r="AV612" s="861"/>
      <c r="AW612" s="861"/>
      <c r="AX612" s="861"/>
      <c r="AY612">
        <f>COUNTA($C$612)</f>
        <v>0</v>
      </c>
    </row>
    <row r="613" spans="1:51" s="16" customFormat="1" ht="30" hidden="1" customHeight="1" x14ac:dyDescent="0.2">
      <c r="A613" s="862">
        <v>17</v>
      </c>
      <c r="B613" s="862">
        <v>1</v>
      </c>
      <c r="C613" s="864"/>
      <c r="D613" s="864"/>
      <c r="E613" s="864"/>
      <c r="F613" s="864"/>
      <c r="G613" s="864"/>
      <c r="H613" s="864"/>
      <c r="I613" s="864"/>
      <c r="J613" s="881"/>
      <c r="K613" s="866"/>
      <c r="L613" s="866"/>
      <c r="M613" s="866"/>
      <c r="N613" s="866"/>
      <c r="O613" s="866"/>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8"/>
      <c r="AM613" s="879"/>
      <c r="AN613" s="879"/>
      <c r="AO613" s="880"/>
      <c r="AP613" s="861"/>
      <c r="AQ613" s="861"/>
      <c r="AR613" s="861"/>
      <c r="AS613" s="861"/>
      <c r="AT613" s="861"/>
      <c r="AU613" s="861"/>
      <c r="AV613" s="861"/>
      <c r="AW613" s="861"/>
      <c r="AX613" s="861"/>
      <c r="AY613">
        <f>COUNTA($C$613)</f>
        <v>0</v>
      </c>
    </row>
    <row r="614" spans="1:51" ht="30" hidden="1" customHeight="1" x14ac:dyDescent="0.2">
      <c r="A614" s="862">
        <v>18</v>
      </c>
      <c r="B614" s="862">
        <v>1</v>
      </c>
      <c r="C614" s="864"/>
      <c r="D614" s="864"/>
      <c r="E614" s="864"/>
      <c r="F614" s="864"/>
      <c r="G614" s="864"/>
      <c r="H614" s="864"/>
      <c r="I614" s="864"/>
      <c r="J614" s="881"/>
      <c r="K614" s="866"/>
      <c r="L614" s="866"/>
      <c r="M614" s="866"/>
      <c r="N614" s="866"/>
      <c r="O614" s="866"/>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8"/>
      <c r="AM614" s="879"/>
      <c r="AN614" s="879"/>
      <c r="AO614" s="880"/>
      <c r="AP614" s="861"/>
      <c r="AQ614" s="861"/>
      <c r="AR614" s="861"/>
      <c r="AS614" s="861"/>
      <c r="AT614" s="861"/>
      <c r="AU614" s="861"/>
      <c r="AV614" s="861"/>
      <c r="AW614" s="861"/>
      <c r="AX614" s="861"/>
      <c r="AY614">
        <f>COUNTA($C$614)</f>
        <v>0</v>
      </c>
    </row>
    <row r="615" spans="1:51" ht="30" hidden="1" customHeight="1" x14ac:dyDescent="0.2">
      <c r="A615" s="862">
        <v>19</v>
      </c>
      <c r="B615" s="862">
        <v>1</v>
      </c>
      <c r="C615" s="864"/>
      <c r="D615" s="864"/>
      <c r="E615" s="864"/>
      <c r="F615" s="864"/>
      <c r="G615" s="864"/>
      <c r="H615" s="864"/>
      <c r="I615" s="864"/>
      <c r="J615" s="881"/>
      <c r="K615" s="866"/>
      <c r="L615" s="866"/>
      <c r="M615" s="866"/>
      <c r="N615" s="866"/>
      <c r="O615" s="866"/>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8"/>
      <c r="AM615" s="879"/>
      <c r="AN615" s="879"/>
      <c r="AO615" s="880"/>
      <c r="AP615" s="861"/>
      <c r="AQ615" s="861"/>
      <c r="AR615" s="861"/>
      <c r="AS615" s="861"/>
      <c r="AT615" s="861"/>
      <c r="AU615" s="861"/>
      <c r="AV615" s="861"/>
      <c r="AW615" s="861"/>
      <c r="AX615" s="861"/>
      <c r="AY615">
        <f>COUNTA($C$615)</f>
        <v>0</v>
      </c>
    </row>
    <row r="616" spans="1:51" ht="30" hidden="1" customHeight="1" x14ac:dyDescent="0.2">
      <c r="A616" s="862">
        <v>20</v>
      </c>
      <c r="B616" s="862">
        <v>1</v>
      </c>
      <c r="C616" s="864"/>
      <c r="D616" s="864"/>
      <c r="E616" s="864"/>
      <c r="F616" s="864"/>
      <c r="G616" s="864"/>
      <c r="H616" s="864"/>
      <c r="I616" s="864"/>
      <c r="J616" s="881"/>
      <c r="K616" s="866"/>
      <c r="L616" s="866"/>
      <c r="M616" s="866"/>
      <c r="N616" s="866"/>
      <c r="O616" s="866"/>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8"/>
      <c r="AM616" s="879"/>
      <c r="AN616" s="879"/>
      <c r="AO616" s="880"/>
      <c r="AP616" s="861"/>
      <c r="AQ616" s="861"/>
      <c r="AR616" s="861"/>
      <c r="AS616" s="861"/>
      <c r="AT616" s="861"/>
      <c r="AU616" s="861"/>
      <c r="AV616" s="861"/>
      <c r="AW616" s="861"/>
      <c r="AX616" s="861"/>
      <c r="AY616">
        <f>COUNTA($C$616)</f>
        <v>0</v>
      </c>
    </row>
    <row r="617" spans="1:51" ht="30" hidden="1" customHeight="1" x14ac:dyDescent="0.2">
      <c r="A617" s="862">
        <v>21</v>
      </c>
      <c r="B617" s="862">
        <v>1</v>
      </c>
      <c r="C617" s="864"/>
      <c r="D617" s="864"/>
      <c r="E617" s="864"/>
      <c r="F617" s="864"/>
      <c r="G617" s="864"/>
      <c r="H617" s="864"/>
      <c r="I617" s="864"/>
      <c r="J617" s="881"/>
      <c r="K617" s="866"/>
      <c r="L617" s="866"/>
      <c r="M617" s="866"/>
      <c r="N617" s="866"/>
      <c r="O617" s="866"/>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8"/>
      <c r="AM617" s="879"/>
      <c r="AN617" s="879"/>
      <c r="AO617" s="880"/>
      <c r="AP617" s="861"/>
      <c r="AQ617" s="861"/>
      <c r="AR617" s="861"/>
      <c r="AS617" s="861"/>
      <c r="AT617" s="861"/>
      <c r="AU617" s="861"/>
      <c r="AV617" s="861"/>
      <c r="AW617" s="861"/>
      <c r="AX617" s="861"/>
      <c r="AY617">
        <f>COUNTA($C$617)</f>
        <v>0</v>
      </c>
    </row>
    <row r="618" spans="1:51" ht="30" hidden="1" customHeight="1" x14ac:dyDescent="0.2">
      <c r="A618" s="862">
        <v>22</v>
      </c>
      <c r="B618" s="862">
        <v>1</v>
      </c>
      <c r="C618" s="864"/>
      <c r="D618" s="864"/>
      <c r="E618" s="864"/>
      <c r="F618" s="864"/>
      <c r="G618" s="864"/>
      <c r="H618" s="864"/>
      <c r="I618" s="864"/>
      <c r="J618" s="881"/>
      <c r="K618" s="866"/>
      <c r="L618" s="866"/>
      <c r="M618" s="866"/>
      <c r="N618" s="866"/>
      <c r="O618" s="866"/>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8"/>
      <c r="AM618" s="879"/>
      <c r="AN618" s="879"/>
      <c r="AO618" s="880"/>
      <c r="AP618" s="861"/>
      <c r="AQ618" s="861"/>
      <c r="AR618" s="861"/>
      <c r="AS618" s="861"/>
      <c r="AT618" s="861"/>
      <c r="AU618" s="861"/>
      <c r="AV618" s="861"/>
      <c r="AW618" s="861"/>
      <c r="AX618" s="861"/>
      <c r="AY618">
        <f>COUNTA($C$618)</f>
        <v>0</v>
      </c>
    </row>
    <row r="619" spans="1:51" ht="30" hidden="1" customHeight="1" x14ac:dyDescent="0.2">
      <c r="A619" s="862">
        <v>23</v>
      </c>
      <c r="B619" s="862">
        <v>1</v>
      </c>
      <c r="C619" s="864"/>
      <c r="D619" s="864"/>
      <c r="E619" s="864"/>
      <c r="F619" s="864"/>
      <c r="G619" s="864"/>
      <c r="H619" s="864"/>
      <c r="I619" s="864"/>
      <c r="J619" s="881"/>
      <c r="K619" s="866"/>
      <c r="L619" s="866"/>
      <c r="M619" s="866"/>
      <c r="N619" s="866"/>
      <c r="O619" s="866"/>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8"/>
      <c r="AM619" s="879"/>
      <c r="AN619" s="879"/>
      <c r="AO619" s="880"/>
      <c r="AP619" s="861"/>
      <c r="AQ619" s="861"/>
      <c r="AR619" s="861"/>
      <c r="AS619" s="861"/>
      <c r="AT619" s="861"/>
      <c r="AU619" s="861"/>
      <c r="AV619" s="861"/>
      <c r="AW619" s="861"/>
      <c r="AX619" s="861"/>
      <c r="AY619">
        <f>COUNTA($C$619)</f>
        <v>0</v>
      </c>
    </row>
    <row r="620" spans="1:51" ht="30" hidden="1" customHeight="1" x14ac:dyDescent="0.2">
      <c r="A620" s="862">
        <v>24</v>
      </c>
      <c r="B620" s="862">
        <v>1</v>
      </c>
      <c r="C620" s="864"/>
      <c r="D620" s="864"/>
      <c r="E620" s="864"/>
      <c r="F620" s="864"/>
      <c r="G620" s="864"/>
      <c r="H620" s="864"/>
      <c r="I620" s="864"/>
      <c r="J620" s="881"/>
      <c r="K620" s="866"/>
      <c r="L620" s="866"/>
      <c r="M620" s="866"/>
      <c r="N620" s="866"/>
      <c r="O620" s="866"/>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8"/>
      <c r="AM620" s="879"/>
      <c r="AN620" s="879"/>
      <c r="AO620" s="880"/>
      <c r="AP620" s="861"/>
      <c r="AQ620" s="861"/>
      <c r="AR620" s="861"/>
      <c r="AS620" s="861"/>
      <c r="AT620" s="861"/>
      <c r="AU620" s="861"/>
      <c r="AV620" s="861"/>
      <c r="AW620" s="861"/>
      <c r="AX620" s="861"/>
      <c r="AY620">
        <f>COUNTA($C$620)</f>
        <v>0</v>
      </c>
    </row>
    <row r="621" spans="1:51" ht="30" hidden="1" customHeight="1" x14ac:dyDescent="0.2">
      <c r="A621" s="862">
        <v>25</v>
      </c>
      <c r="B621" s="862">
        <v>1</v>
      </c>
      <c r="C621" s="864"/>
      <c r="D621" s="864"/>
      <c r="E621" s="864"/>
      <c r="F621" s="864"/>
      <c r="G621" s="864"/>
      <c r="H621" s="864"/>
      <c r="I621" s="864"/>
      <c r="J621" s="881"/>
      <c r="K621" s="866"/>
      <c r="L621" s="866"/>
      <c r="M621" s="866"/>
      <c r="N621" s="866"/>
      <c r="O621" s="866"/>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8"/>
      <c r="AM621" s="879"/>
      <c r="AN621" s="879"/>
      <c r="AO621" s="880"/>
      <c r="AP621" s="861"/>
      <c r="AQ621" s="861"/>
      <c r="AR621" s="861"/>
      <c r="AS621" s="861"/>
      <c r="AT621" s="861"/>
      <c r="AU621" s="861"/>
      <c r="AV621" s="861"/>
      <c r="AW621" s="861"/>
      <c r="AX621" s="861"/>
      <c r="AY621">
        <f>COUNTA($C$621)</f>
        <v>0</v>
      </c>
    </row>
    <row r="622" spans="1:51" ht="30" hidden="1" customHeight="1" x14ac:dyDescent="0.2">
      <c r="A622" s="862">
        <v>26</v>
      </c>
      <c r="B622" s="862">
        <v>1</v>
      </c>
      <c r="C622" s="864"/>
      <c r="D622" s="864"/>
      <c r="E622" s="864"/>
      <c r="F622" s="864"/>
      <c r="G622" s="864"/>
      <c r="H622" s="864"/>
      <c r="I622" s="864"/>
      <c r="J622" s="881"/>
      <c r="K622" s="866"/>
      <c r="L622" s="866"/>
      <c r="M622" s="866"/>
      <c r="N622" s="866"/>
      <c r="O622" s="866"/>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8"/>
      <c r="AM622" s="879"/>
      <c r="AN622" s="879"/>
      <c r="AO622" s="880"/>
      <c r="AP622" s="861"/>
      <c r="AQ622" s="861"/>
      <c r="AR622" s="861"/>
      <c r="AS622" s="861"/>
      <c r="AT622" s="861"/>
      <c r="AU622" s="861"/>
      <c r="AV622" s="861"/>
      <c r="AW622" s="861"/>
      <c r="AX622" s="861"/>
      <c r="AY622">
        <f>COUNTA($C$622)</f>
        <v>0</v>
      </c>
    </row>
    <row r="623" spans="1:51" ht="30" hidden="1" customHeight="1" x14ac:dyDescent="0.2">
      <c r="A623" s="862">
        <v>27</v>
      </c>
      <c r="B623" s="862">
        <v>1</v>
      </c>
      <c r="C623" s="864"/>
      <c r="D623" s="864"/>
      <c r="E623" s="864"/>
      <c r="F623" s="864"/>
      <c r="G623" s="864"/>
      <c r="H623" s="864"/>
      <c r="I623" s="864"/>
      <c r="J623" s="881"/>
      <c r="K623" s="866"/>
      <c r="L623" s="866"/>
      <c r="M623" s="866"/>
      <c r="N623" s="866"/>
      <c r="O623" s="866"/>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8"/>
      <c r="AM623" s="879"/>
      <c r="AN623" s="879"/>
      <c r="AO623" s="880"/>
      <c r="AP623" s="861"/>
      <c r="AQ623" s="861"/>
      <c r="AR623" s="861"/>
      <c r="AS623" s="861"/>
      <c r="AT623" s="861"/>
      <c r="AU623" s="861"/>
      <c r="AV623" s="861"/>
      <c r="AW623" s="861"/>
      <c r="AX623" s="861"/>
      <c r="AY623">
        <f>COUNTA($C$623)</f>
        <v>0</v>
      </c>
    </row>
    <row r="624" spans="1:51" ht="30" hidden="1" customHeight="1" x14ac:dyDescent="0.2">
      <c r="A624" s="862">
        <v>28</v>
      </c>
      <c r="B624" s="862">
        <v>1</v>
      </c>
      <c r="C624" s="864"/>
      <c r="D624" s="864"/>
      <c r="E624" s="864"/>
      <c r="F624" s="864"/>
      <c r="G624" s="864"/>
      <c r="H624" s="864"/>
      <c r="I624" s="864"/>
      <c r="J624" s="881"/>
      <c r="K624" s="866"/>
      <c r="L624" s="866"/>
      <c r="M624" s="866"/>
      <c r="N624" s="866"/>
      <c r="O624" s="866"/>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8"/>
      <c r="AM624" s="879"/>
      <c r="AN624" s="879"/>
      <c r="AO624" s="880"/>
      <c r="AP624" s="861"/>
      <c r="AQ624" s="861"/>
      <c r="AR624" s="861"/>
      <c r="AS624" s="861"/>
      <c r="AT624" s="861"/>
      <c r="AU624" s="861"/>
      <c r="AV624" s="861"/>
      <c r="AW624" s="861"/>
      <c r="AX624" s="861"/>
      <c r="AY624">
        <f>COUNTA($C$624)</f>
        <v>0</v>
      </c>
    </row>
    <row r="625" spans="1:51" ht="30" hidden="1" customHeight="1" x14ac:dyDescent="0.2">
      <c r="A625" s="862">
        <v>29</v>
      </c>
      <c r="B625" s="862">
        <v>1</v>
      </c>
      <c r="C625" s="864"/>
      <c r="D625" s="864"/>
      <c r="E625" s="864"/>
      <c r="F625" s="864"/>
      <c r="G625" s="864"/>
      <c r="H625" s="864"/>
      <c r="I625" s="864"/>
      <c r="J625" s="881"/>
      <c r="K625" s="866"/>
      <c r="L625" s="866"/>
      <c r="M625" s="866"/>
      <c r="N625" s="866"/>
      <c r="O625" s="866"/>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8"/>
      <c r="AM625" s="879"/>
      <c r="AN625" s="879"/>
      <c r="AO625" s="880"/>
      <c r="AP625" s="861"/>
      <c r="AQ625" s="861"/>
      <c r="AR625" s="861"/>
      <c r="AS625" s="861"/>
      <c r="AT625" s="861"/>
      <c r="AU625" s="861"/>
      <c r="AV625" s="861"/>
      <c r="AW625" s="861"/>
      <c r="AX625" s="861"/>
      <c r="AY625">
        <f>COUNTA($C$625)</f>
        <v>0</v>
      </c>
    </row>
    <row r="626" spans="1:51" ht="30" hidden="1" customHeight="1" x14ac:dyDescent="0.2">
      <c r="A626" s="862">
        <v>30</v>
      </c>
      <c r="B626" s="862">
        <v>1</v>
      </c>
      <c r="C626" s="864"/>
      <c r="D626" s="864"/>
      <c r="E626" s="864"/>
      <c r="F626" s="864"/>
      <c r="G626" s="864"/>
      <c r="H626" s="864"/>
      <c r="I626" s="864"/>
      <c r="J626" s="881"/>
      <c r="K626" s="866"/>
      <c r="L626" s="866"/>
      <c r="M626" s="866"/>
      <c r="N626" s="866"/>
      <c r="O626" s="866"/>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8"/>
      <c r="AM626" s="879"/>
      <c r="AN626" s="879"/>
      <c r="AO626" s="880"/>
      <c r="AP626" s="861"/>
      <c r="AQ626" s="861"/>
      <c r="AR626" s="861"/>
      <c r="AS626" s="861"/>
      <c r="AT626" s="861"/>
      <c r="AU626" s="861"/>
      <c r="AV626" s="861"/>
      <c r="AW626" s="861"/>
      <c r="AX626" s="861"/>
      <c r="AY626">
        <f>COUNTA($C$626)</f>
        <v>0</v>
      </c>
    </row>
    <row r="627" spans="1:51" ht="24.75" hidden="1" customHeight="1" x14ac:dyDescent="0.2">
      <c r="A627" s="894" t="s">
        <v>578</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232</v>
      </c>
      <c r="AM627" s="898"/>
      <c r="AN627" s="89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9"/>
      <c r="B630" s="899"/>
      <c r="C630" s="852" t="s">
        <v>192</v>
      </c>
      <c r="D630" s="900"/>
      <c r="E630" s="852" t="s">
        <v>191</v>
      </c>
      <c r="F630" s="900"/>
      <c r="G630" s="900"/>
      <c r="H630" s="900"/>
      <c r="I630" s="900"/>
      <c r="J630" s="852" t="s">
        <v>197</v>
      </c>
      <c r="K630" s="852"/>
      <c r="L630" s="852"/>
      <c r="M630" s="852"/>
      <c r="N630" s="852"/>
      <c r="O630" s="852"/>
      <c r="P630" s="852" t="s">
        <v>25</v>
      </c>
      <c r="Q630" s="852"/>
      <c r="R630" s="852"/>
      <c r="S630" s="852"/>
      <c r="T630" s="852"/>
      <c r="U630" s="852"/>
      <c r="V630" s="852"/>
      <c r="W630" s="852"/>
      <c r="X630" s="852"/>
      <c r="Y630" s="852" t="s">
        <v>199</v>
      </c>
      <c r="Z630" s="900"/>
      <c r="AA630" s="900"/>
      <c r="AB630" s="900"/>
      <c r="AC630" s="852" t="s">
        <v>180</v>
      </c>
      <c r="AD630" s="852"/>
      <c r="AE630" s="852"/>
      <c r="AF630" s="852"/>
      <c r="AG630" s="852"/>
      <c r="AH630" s="852" t="s">
        <v>187</v>
      </c>
      <c r="AI630" s="900"/>
      <c r="AJ630" s="900"/>
      <c r="AK630" s="900"/>
      <c r="AL630" s="900" t="s">
        <v>19</v>
      </c>
      <c r="AM630" s="900"/>
      <c r="AN630" s="900"/>
      <c r="AO630" s="899"/>
      <c r="AP630" s="874" t="s">
        <v>226</v>
      </c>
      <c r="AQ630" s="874"/>
      <c r="AR630" s="874"/>
      <c r="AS630" s="874"/>
      <c r="AT630" s="874"/>
      <c r="AU630" s="874"/>
      <c r="AV630" s="874"/>
      <c r="AW630" s="874"/>
      <c r="AX630" s="874"/>
    </row>
    <row r="631" spans="1:51" ht="30" customHeight="1" x14ac:dyDescent="0.2">
      <c r="A631" s="862">
        <v>1</v>
      </c>
      <c r="B631" s="862">
        <v>1</v>
      </c>
      <c r="C631" s="901"/>
      <c r="D631" s="901"/>
      <c r="E631" s="902"/>
      <c r="F631" s="902"/>
      <c r="G631" s="902"/>
      <c r="H631" s="902"/>
      <c r="I631" s="902"/>
      <c r="J631" s="881"/>
      <c r="K631" s="866"/>
      <c r="L631" s="866"/>
      <c r="M631" s="866"/>
      <c r="N631" s="866"/>
      <c r="O631" s="866"/>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8"/>
      <c r="AM631" s="879"/>
      <c r="AN631" s="879"/>
      <c r="AO631" s="880"/>
      <c r="AP631" s="861"/>
      <c r="AQ631" s="861"/>
      <c r="AR631" s="861"/>
      <c r="AS631" s="861"/>
      <c r="AT631" s="861"/>
      <c r="AU631" s="861"/>
      <c r="AV631" s="861"/>
      <c r="AW631" s="861"/>
      <c r="AX631" s="861"/>
    </row>
    <row r="632" spans="1:51" ht="30" hidden="1" customHeight="1" x14ac:dyDescent="0.2">
      <c r="A632" s="862">
        <v>2</v>
      </c>
      <c r="B632" s="862">
        <v>1</v>
      </c>
      <c r="C632" s="901"/>
      <c r="D632" s="901"/>
      <c r="E632" s="902"/>
      <c r="F632" s="902"/>
      <c r="G632" s="902"/>
      <c r="H632" s="902"/>
      <c r="I632" s="902"/>
      <c r="J632" s="881"/>
      <c r="K632" s="866"/>
      <c r="L632" s="866"/>
      <c r="M632" s="866"/>
      <c r="N632" s="866"/>
      <c r="O632" s="866"/>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8"/>
      <c r="AM632" s="879"/>
      <c r="AN632" s="879"/>
      <c r="AO632" s="880"/>
      <c r="AP632" s="861"/>
      <c r="AQ632" s="861"/>
      <c r="AR632" s="861"/>
      <c r="AS632" s="861"/>
      <c r="AT632" s="861"/>
      <c r="AU632" s="861"/>
      <c r="AV632" s="861"/>
      <c r="AW632" s="861"/>
      <c r="AX632" s="861"/>
      <c r="AY632">
        <f>COUNTA($E$632)</f>
        <v>0</v>
      </c>
    </row>
    <row r="633" spans="1:51" ht="30" hidden="1" customHeight="1" x14ac:dyDescent="0.2">
      <c r="A633" s="862">
        <v>3</v>
      </c>
      <c r="B633" s="862">
        <v>1</v>
      </c>
      <c r="C633" s="901"/>
      <c r="D633" s="901"/>
      <c r="E633" s="902"/>
      <c r="F633" s="902"/>
      <c r="G633" s="902"/>
      <c r="H633" s="902"/>
      <c r="I633" s="902"/>
      <c r="J633" s="881"/>
      <c r="K633" s="866"/>
      <c r="L633" s="866"/>
      <c r="M633" s="866"/>
      <c r="N633" s="866"/>
      <c r="O633" s="866"/>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8"/>
      <c r="AM633" s="879"/>
      <c r="AN633" s="879"/>
      <c r="AO633" s="880"/>
      <c r="AP633" s="861"/>
      <c r="AQ633" s="861"/>
      <c r="AR633" s="861"/>
      <c r="AS633" s="861"/>
      <c r="AT633" s="861"/>
      <c r="AU633" s="861"/>
      <c r="AV633" s="861"/>
      <c r="AW633" s="861"/>
      <c r="AX633" s="861"/>
      <c r="AY633">
        <f>COUNTA($E$633)</f>
        <v>0</v>
      </c>
    </row>
    <row r="634" spans="1:51" ht="30" hidden="1" customHeight="1" x14ac:dyDescent="0.2">
      <c r="A634" s="862">
        <v>4</v>
      </c>
      <c r="B634" s="862">
        <v>1</v>
      </c>
      <c r="C634" s="901"/>
      <c r="D634" s="901"/>
      <c r="E634" s="902"/>
      <c r="F634" s="902"/>
      <c r="G634" s="902"/>
      <c r="H634" s="902"/>
      <c r="I634" s="902"/>
      <c r="J634" s="881"/>
      <c r="K634" s="866"/>
      <c r="L634" s="866"/>
      <c r="M634" s="866"/>
      <c r="N634" s="866"/>
      <c r="O634" s="866"/>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8"/>
      <c r="AM634" s="879"/>
      <c r="AN634" s="879"/>
      <c r="AO634" s="880"/>
      <c r="AP634" s="861"/>
      <c r="AQ634" s="861"/>
      <c r="AR634" s="861"/>
      <c r="AS634" s="861"/>
      <c r="AT634" s="861"/>
      <c r="AU634" s="861"/>
      <c r="AV634" s="861"/>
      <c r="AW634" s="861"/>
      <c r="AX634" s="861"/>
      <c r="AY634">
        <f>COUNTA($E$634)</f>
        <v>0</v>
      </c>
    </row>
    <row r="635" spans="1:51" ht="30" hidden="1" customHeight="1" x14ac:dyDescent="0.2">
      <c r="A635" s="862">
        <v>5</v>
      </c>
      <c r="B635" s="862">
        <v>1</v>
      </c>
      <c r="C635" s="901"/>
      <c r="D635" s="901"/>
      <c r="E635" s="902"/>
      <c r="F635" s="902"/>
      <c r="G635" s="902"/>
      <c r="H635" s="902"/>
      <c r="I635" s="902"/>
      <c r="J635" s="881"/>
      <c r="K635" s="866"/>
      <c r="L635" s="866"/>
      <c r="M635" s="866"/>
      <c r="N635" s="866"/>
      <c r="O635" s="866"/>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8"/>
      <c r="AM635" s="879"/>
      <c r="AN635" s="879"/>
      <c r="AO635" s="880"/>
      <c r="AP635" s="861"/>
      <c r="AQ635" s="861"/>
      <c r="AR635" s="861"/>
      <c r="AS635" s="861"/>
      <c r="AT635" s="861"/>
      <c r="AU635" s="861"/>
      <c r="AV635" s="861"/>
      <c r="AW635" s="861"/>
      <c r="AX635" s="861"/>
      <c r="AY635">
        <f>COUNTA($E$635)</f>
        <v>0</v>
      </c>
    </row>
    <row r="636" spans="1:51" ht="30" hidden="1" customHeight="1" x14ac:dyDescent="0.2">
      <c r="A636" s="862">
        <v>6</v>
      </c>
      <c r="B636" s="862">
        <v>1</v>
      </c>
      <c r="C636" s="901"/>
      <c r="D636" s="901"/>
      <c r="E636" s="902"/>
      <c r="F636" s="902"/>
      <c r="G636" s="902"/>
      <c r="H636" s="902"/>
      <c r="I636" s="902"/>
      <c r="J636" s="881"/>
      <c r="K636" s="866"/>
      <c r="L636" s="866"/>
      <c r="M636" s="866"/>
      <c r="N636" s="866"/>
      <c r="O636" s="866"/>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8"/>
      <c r="AM636" s="879"/>
      <c r="AN636" s="879"/>
      <c r="AO636" s="880"/>
      <c r="AP636" s="861"/>
      <c r="AQ636" s="861"/>
      <c r="AR636" s="861"/>
      <c r="AS636" s="861"/>
      <c r="AT636" s="861"/>
      <c r="AU636" s="861"/>
      <c r="AV636" s="861"/>
      <c r="AW636" s="861"/>
      <c r="AX636" s="861"/>
      <c r="AY636">
        <f>COUNTA($E$636)</f>
        <v>0</v>
      </c>
    </row>
    <row r="637" spans="1:51" ht="30" hidden="1" customHeight="1" x14ac:dyDescent="0.2">
      <c r="A637" s="862">
        <v>7</v>
      </c>
      <c r="B637" s="862">
        <v>1</v>
      </c>
      <c r="C637" s="901"/>
      <c r="D637" s="901"/>
      <c r="E637" s="902"/>
      <c r="F637" s="902"/>
      <c r="G637" s="902"/>
      <c r="H637" s="902"/>
      <c r="I637" s="902"/>
      <c r="J637" s="881"/>
      <c r="K637" s="866"/>
      <c r="L637" s="866"/>
      <c r="M637" s="866"/>
      <c r="N637" s="866"/>
      <c r="O637" s="866"/>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8"/>
      <c r="AM637" s="879"/>
      <c r="AN637" s="879"/>
      <c r="AO637" s="880"/>
      <c r="AP637" s="861"/>
      <c r="AQ637" s="861"/>
      <c r="AR637" s="861"/>
      <c r="AS637" s="861"/>
      <c r="AT637" s="861"/>
      <c r="AU637" s="861"/>
      <c r="AV637" s="861"/>
      <c r="AW637" s="861"/>
      <c r="AX637" s="861"/>
      <c r="AY637">
        <f>COUNTA($E$637)</f>
        <v>0</v>
      </c>
    </row>
    <row r="638" spans="1:51" ht="30" hidden="1" customHeight="1" x14ac:dyDescent="0.2">
      <c r="A638" s="862">
        <v>8</v>
      </c>
      <c r="B638" s="862">
        <v>1</v>
      </c>
      <c r="C638" s="901"/>
      <c r="D638" s="901"/>
      <c r="E638" s="902"/>
      <c r="F638" s="902"/>
      <c r="G638" s="902"/>
      <c r="H638" s="902"/>
      <c r="I638" s="902"/>
      <c r="J638" s="881"/>
      <c r="K638" s="866"/>
      <c r="L638" s="866"/>
      <c r="M638" s="866"/>
      <c r="N638" s="866"/>
      <c r="O638" s="866"/>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8"/>
      <c r="AM638" s="879"/>
      <c r="AN638" s="879"/>
      <c r="AO638" s="880"/>
      <c r="AP638" s="861"/>
      <c r="AQ638" s="861"/>
      <c r="AR638" s="861"/>
      <c r="AS638" s="861"/>
      <c r="AT638" s="861"/>
      <c r="AU638" s="861"/>
      <c r="AV638" s="861"/>
      <c r="AW638" s="861"/>
      <c r="AX638" s="861"/>
      <c r="AY638">
        <f>COUNTA($E$638)</f>
        <v>0</v>
      </c>
    </row>
    <row r="639" spans="1:51" ht="30" hidden="1" customHeight="1" x14ac:dyDescent="0.2">
      <c r="A639" s="862">
        <v>9</v>
      </c>
      <c r="B639" s="862">
        <v>1</v>
      </c>
      <c r="C639" s="901"/>
      <c r="D639" s="901"/>
      <c r="E639" s="902"/>
      <c r="F639" s="902"/>
      <c r="G639" s="902"/>
      <c r="H639" s="902"/>
      <c r="I639" s="902"/>
      <c r="J639" s="881"/>
      <c r="K639" s="866"/>
      <c r="L639" s="866"/>
      <c r="M639" s="866"/>
      <c r="N639" s="866"/>
      <c r="O639" s="866"/>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8"/>
      <c r="AM639" s="879"/>
      <c r="AN639" s="879"/>
      <c r="AO639" s="880"/>
      <c r="AP639" s="861"/>
      <c r="AQ639" s="861"/>
      <c r="AR639" s="861"/>
      <c r="AS639" s="861"/>
      <c r="AT639" s="861"/>
      <c r="AU639" s="861"/>
      <c r="AV639" s="861"/>
      <c r="AW639" s="861"/>
      <c r="AX639" s="861"/>
      <c r="AY639">
        <f>COUNTA($E$639)</f>
        <v>0</v>
      </c>
    </row>
    <row r="640" spans="1:51" ht="30" hidden="1" customHeight="1" x14ac:dyDescent="0.2">
      <c r="A640" s="862">
        <v>10</v>
      </c>
      <c r="B640" s="862">
        <v>1</v>
      </c>
      <c r="C640" s="901"/>
      <c r="D640" s="901"/>
      <c r="E640" s="902"/>
      <c r="F640" s="902"/>
      <c r="G640" s="902"/>
      <c r="H640" s="902"/>
      <c r="I640" s="902"/>
      <c r="J640" s="881"/>
      <c r="K640" s="866"/>
      <c r="L640" s="866"/>
      <c r="M640" s="866"/>
      <c r="N640" s="866"/>
      <c r="O640" s="866"/>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8"/>
      <c r="AM640" s="879"/>
      <c r="AN640" s="879"/>
      <c r="AO640" s="880"/>
      <c r="AP640" s="861"/>
      <c r="AQ640" s="861"/>
      <c r="AR640" s="861"/>
      <c r="AS640" s="861"/>
      <c r="AT640" s="861"/>
      <c r="AU640" s="861"/>
      <c r="AV640" s="861"/>
      <c r="AW640" s="861"/>
      <c r="AX640" s="861"/>
      <c r="AY640">
        <f>COUNTA($E$640)</f>
        <v>0</v>
      </c>
    </row>
    <row r="641" spans="1:51" ht="30" hidden="1" customHeight="1" x14ac:dyDescent="0.2">
      <c r="A641" s="862">
        <v>11</v>
      </c>
      <c r="B641" s="862">
        <v>1</v>
      </c>
      <c r="C641" s="901"/>
      <c r="D641" s="901"/>
      <c r="E641" s="902"/>
      <c r="F641" s="902"/>
      <c r="G641" s="902"/>
      <c r="H641" s="902"/>
      <c r="I641" s="902"/>
      <c r="J641" s="881"/>
      <c r="K641" s="866"/>
      <c r="L641" s="866"/>
      <c r="M641" s="866"/>
      <c r="N641" s="866"/>
      <c r="O641" s="866"/>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8"/>
      <c r="AM641" s="879"/>
      <c r="AN641" s="879"/>
      <c r="AO641" s="880"/>
      <c r="AP641" s="861"/>
      <c r="AQ641" s="861"/>
      <c r="AR641" s="861"/>
      <c r="AS641" s="861"/>
      <c r="AT641" s="861"/>
      <c r="AU641" s="861"/>
      <c r="AV641" s="861"/>
      <c r="AW641" s="861"/>
      <c r="AX641" s="861"/>
      <c r="AY641">
        <f>COUNTA($E$641)</f>
        <v>0</v>
      </c>
    </row>
    <row r="642" spans="1:51" ht="30" hidden="1" customHeight="1" x14ac:dyDescent="0.2">
      <c r="A642" s="862">
        <v>12</v>
      </c>
      <c r="B642" s="862">
        <v>1</v>
      </c>
      <c r="C642" s="901"/>
      <c r="D642" s="901"/>
      <c r="E642" s="902"/>
      <c r="F642" s="902"/>
      <c r="G642" s="902"/>
      <c r="H642" s="902"/>
      <c r="I642" s="902"/>
      <c r="J642" s="881"/>
      <c r="K642" s="866"/>
      <c r="L642" s="866"/>
      <c r="M642" s="866"/>
      <c r="N642" s="866"/>
      <c r="O642" s="866"/>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8"/>
      <c r="AM642" s="879"/>
      <c r="AN642" s="879"/>
      <c r="AO642" s="880"/>
      <c r="AP642" s="861"/>
      <c r="AQ642" s="861"/>
      <c r="AR642" s="861"/>
      <c r="AS642" s="861"/>
      <c r="AT642" s="861"/>
      <c r="AU642" s="861"/>
      <c r="AV642" s="861"/>
      <c r="AW642" s="861"/>
      <c r="AX642" s="861"/>
      <c r="AY642">
        <f>COUNTA($E$642)</f>
        <v>0</v>
      </c>
    </row>
    <row r="643" spans="1:51" ht="30" hidden="1" customHeight="1" x14ac:dyDescent="0.2">
      <c r="A643" s="862">
        <v>13</v>
      </c>
      <c r="B643" s="862">
        <v>1</v>
      </c>
      <c r="C643" s="901"/>
      <c r="D643" s="901"/>
      <c r="E643" s="902"/>
      <c r="F643" s="902"/>
      <c r="G643" s="902"/>
      <c r="H643" s="902"/>
      <c r="I643" s="902"/>
      <c r="J643" s="881"/>
      <c r="K643" s="866"/>
      <c r="L643" s="866"/>
      <c r="M643" s="866"/>
      <c r="N643" s="866"/>
      <c r="O643" s="866"/>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8"/>
      <c r="AM643" s="879"/>
      <c r="AN643" s="879"/>
      <c r="AO643" s="880"/>
      <c r="AP643" s="861"/>
      <c r="AQ643" s="861"/>
      <c r="AR643" s="861"/>
      <c r="AS643" s="861"/>
      <c r="AT643" s="861"/>
      <c r="AU643" s="861"/>
      <c r="AV643" s="861"/>
      <c r="AW643" s="861"/>
      <c r="AX643" s="861"/>
      <c r="AY643">
        <f>COUNTA($E$643)</f>
        <v>0</v>
      </c>
    </row>
    <row r="644" spans="1:51" ht="30" hidden="1" customHeight="1" x14ac:dyDescent="0.2">
      <c r="A644" s="862">
        <v>14</v>
      </c>
      <c r="B644" s="862">
        <v>1</v>
      </c>
      <c r="C644" s="901"/>
      <c r="D644" s="901"/>
      <c r="E644" s="902"/>
      <c r="F644" s="902"/>
      <c r="G644" s="902"/>
      <c r="H644" s="902"/>
      <c r="I644" s="902"/>
      <c r="J644" s="881"/>
      <c r="K644" s="866"/>
      <c r="L644" s="866"/>
      <c r="M644" s="866"/>
      <c r="N644" s="866"/>
      <c r="O644" s="866"/>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8"/>
      <c r="AM644" s="879"/>
      <c r="AN644" s="879"/>
      <c r="AO644" s="880"/>
      <c r="AP644" s="861"/>
      <c r="AQ644" s="861"/>
      <c r="AR644" s="861"/>
      <c r="AS644" s="861"/>
      <c r="AT644" s="861"/>
      <c r="AU644" s="861"/>
      <c r="AV644" s="861"/>
      <c r="AW644" s="861"/>
      <c r="AX644" s="861"/>
      <c r="AY644">
        <f>COUNTA($E$644)</f>
        <v>0</v>
      </c>
    </row>
    <row r="645" spans="1:51" ht="30" hidden="1" customHeight="1" x14ac:dyDescent="0.2">
      <c r="A645" s="862">
        <v>15</v>
      </c>
      <c r="B645" s="862">
        <v>1</v>
      </c>
      <c r="C645" s="901"/>
      <c r="D645" s="901"/>
      <c r="E645" s="902"/>
      <c r="F645" s="902"/>
      <c r="G645" s="902"/>
      <c r="H645" s="902"/>
      <c r="I645" s="902"/>
      <c r="J645" s="881"/>
      <c r="K645" s="866"/>
      <c r="L645" s="866"/>
      <c r="M645" s="866"/>
      <c r="N645" s="866"/>
      <c r="O645" s="866"/>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8"/>
      <c r="AM645" s="879"/>
      <c r="AN645" s="879"/>
      <c r="AO645" s="880"/>
      <c r="AP645" s="861"/>
      <c r="AQ645" s="861"/>
      <c r="AR645" s="861"/>
      <c r="AS645" s="861"/>
      <c r="AT645" s="861"/>
      <c r="AU645" s="861"/>
      <c r="AV645" s="861"/>
      <c r="AW645" s="861"/>
      <c r="AX645" s="861"/>
      <c r="AY645">
        <f>COUNTA($E$645)</f>
        <v>0</v>
      </c>
    </row>
    <row r="646" spans="1:51" ht="30" hidden="1" customHeight="1" x14ac:dyDescent="0.2">
      <c r="A646" s="862">
        <v>16</v>
      </c>
      <c r="B646" s="862">
        <v>1</v>
      </c>
      <c r="C646" s="901"/>
      <c r="D646" s="901"/>
      <c r="E646" s="902"/>
      <c r="F646" s="902"/>
      <c r="G646" s="902"/>
      <c r="H646" s="902"/>
      <c r="I646" s="902"/>
      <c r="J646" s="881"/>
      <c r="K646" s="866"/>
      <c r="L646" s="866"/>
      <c r="M646" s="866"/>
      <c r="N646" s="866"/>
      <c r="O646" s="866"/>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8"/>
      <c r="AM646" s="879"/>
      <c r="AN646" s="879"/>
      <c r="AO646" s="880"/>
      <c r="AP646" s="861"/>
      <c r="AQ646" s="861"/>
      <c r="AR646" s="861"/>
      <c r="AS646" s="861"/>
      <c r="AT646" s="861"/>
      <c r="AU646" s="861"/>
      <c r="AV646" s="861"/>
      <c r="AW646" s="861"/>
      <c r="AX646" s="861"/>
      <c r="AY646">
        <f>COUNTA($E$646)</f>
        <v>0</v>
      </c>
    </row>
    <row r="647" spans="1:51" ht="30" hidden="1" customHeight="1" x14ac:dyDescent="0.2">
      <c r="A647" s="862">
        <v>17</v>
      </c>
      <c r="B647" s="862">
        <v>1</v>
      </c>
      <c r="C647" s="901"/>
      <c r="D647" s="901"/>
      <c r="E647" s="902"/>
      <c r="F647" s="902"/>
      <c r="G647" s="902"/>
      <c r="H647" s="902"/>
      <c r="I647" s="902"/>
      <c r="J647" s="881"/>
      <c r="K647" s="866"/>
      <c r="L647" s="866"/>
      <c r="M647" s="866"/>
      <c r="N647" s="866"/>
      <c r="O647" s="866"/>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8"/>
      <c r="AM647" s="879"/>
      <c r="AN647" s="879"/>
      <c r="AO647" s="880"/>
      <c r="AP647" s="861"/>
      <c r="AQ647" s="861"/>
      <c r="AR647" s="861"/>
      <c r="AS647" s="861"/>
      <c r="AT647" s="861"/>
      <c r="AU647" s="861"/>
      <c r="AV647" s="861"/>
      <c r="AW647" s="861"/>
      <c r="AX647" s="861"/>
      <c r="AY647">
        <f>COUNTA($E$647)</f>
        <v>0</v>
      </c>
    </row>
    <row r="648" spans="1:51" ht="30" hidden="1" customHeight="1" x14ac:dyDescent="0.2">
      <c r="A648" s="862">
        <v>18</v>
      </c>
      <c r="B648" s="862">
        <v>1</v>
      </c>
      <c r="C648" s="901"/>
      <c r="D648" s="901"/>
      <c r="E648" s="651"/>
      <c r="F648" s="902"/>
      <c r="G648" s="902"/>
      <c r="H648" s="902"/>
      <c r="I648" s="902"/>
      <c r="J648" s="881"/>
      <c r="K648" s="866"/>
      <c r="L648" s="866"/>
      <c r="M648" s="866"/>
      <c r="N648" s="866"/>
      <c r="O648" s="866"/>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8"/>
      <c r="AM648" s="879"/>
      <c r="AN648" s="879"/>
      <c r="AO648" s="880"/>
      <c r="AP648" s="861"/>
      <c r="AQ648" s="861"/>
      <c r="AR648" s="861"/>
      <c r="AS648" s="861"/>
      <c r="AT648" s="861"/>
      <c r="AU648" s="861"/>
      <c r="AV648" s="861"/>
      <c r="AW648" s="861"/>
      <c r="AX648" s="861"/>
      <c r="AY648">
        <f>COUNTA($E$648)</f>
        <v>0</v>
      </c>
    </row>
    <row r="649" spans="1:51" ht="30" hidden="1" customHeight="1" x14ac:dyDescent="0.2">
      <c r="A649" s="862">
        <v>19</v>
      </c>
      <c r="B649" s="862">
        <v>1</v>
      </c>
      <c r="C649" s="901"/>
      <c r="D649" s="901"/>
      <c r="E649" s="902"/>
      <c r="F649" s="902"/>
      <c r="G649" s="902"/>
      <c r="H649" s="902"/>
      <c r="I649" s="902"/>
      <c r="J649" s="881"/>
      <c r="K649" s="866"/>
      <c r="L649" s="866"/>
      <c r="M649" s="866"/>
      <c r="N649" s="866"/>
      <c r="O649" s="866"/>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8"/>
      <c r="AM649" s="879"/>
      <c r="AN649" s="879"/>
      <c r="AO649" s="880"/>
      <c r="AP649" s="861"/>
      <c r="AQ649" s="861"/>
      <c r="AR649" s="861"/>
      <c r="AS649" s="861"/>
      <c r="AT649" s="861"/>
      <c r="AU649" s="861"/>
      <c r="AV649" s="861"/>
      <c r="AW649" s="861"/>
      <c r="AX649" s="861"/>
      <c r="AY649">
        <f>COUNTA($E$649)</f>
        <v>0</v>
      </c>
    </row>
    <row r="650" spans="1:51" ht="30" hidden="1" customHeight="1" x14ac:dyDescent="0.2">
      <c r="A650" s="862">
        <v>20</v>
      </c>
      <c r="B650" s="862">
        <v>1</v>
      </c>
      <c r="C650" s="901"/>
      <c r="D650" s="901"/>
      <c r="E650" s="902"/>
      <c r="F650" s="902"/>
      <c r="G650" s="902"/>
      <c r="H650" s="902"/>
      <c r="I650" s="902"/>
      <c r="J650" s="881"/>
      <c r="K650" s="866"/>
      <c r="L650" s="866"/>
      <c r="M650" s="866"/>
      <c r="N650" s="866"/>
      <c r="O650" s="866"/>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8"/>
      <c r="AM650" s="879"/>
      <c r="AN650" s="879"/>
      <c r="AO650" s="880"/>
      <c r="AP650" s="861"/>
      <c r="AQ650" s="861"/>
      <c r="AR650" s="861"/>
      <c r="AS650" s="861"/>
      <c r="AT650" s="861"/>
      <c r="AU650" s="861"/>
      <c r="AV650" s="861"/>
      <c r="AW650" s="861"/>
      <c r="AX650" s="861"/>
      <c r="AY650">
        <f>COUNTA($E$650)</f>
        <v>0</v>
      </c>
    </row>
    <row r="651" spans="1:51" ht="30" hidden="1" customHeight="1" x14ac:dyDescent="0.2">
      <c r="A651" s="862">
        <v>21</v>
      </c>
      <c r="B651" s="862">
        <v>1</v>
      </c>
      <c r="C651" s="901"/>
      <c r="D651" s="901"/>
      <c r="E651" s="902"/>
      <c r="F651" s="902"/>
      <c r="G651" s="902"/>
      <c r="H651" s="902"/>
      <c r="I651" s="902"/>
      <c r="J651" s="881"/>
      <c r="K651" s="866"/>
      <c r="L651" s="866"/>
      <c r="M651" s="866"/>
      <c r="N651" s="866"/>
      <c r="O651" s="866"/>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8"/>
      <c r="AM651" s="879"/>
      <c r="AN651" s="879"/>
      <c r="AO651" s="880"/>
      <c r="AP651" s="861"/>
      <c r="AQ651" s="861"/>
      <c r="AR651" s="861"/>
      <c r="AS651" s="861"/>
      <c r="AT651" s="861"/>
      <c r="AU651" s="861"/>
      <c r="AV651" s="861"/>
      <c r="AW651" s="861"/>
      <c r="AX651" s="861"/>
      <c r="AY651">
        <f>COUNTA($E$651)</f>
        <v>0</v>
      </c>
    </row>
    <row r="652" spans="1:51" ht="30" hidden="1" customHeight="1" x14ac:dyDescent="0.2">
      <c r="A652" s="862">
        <v>22</v>
      </c>
      <c r="B652" s="862">
        <v>1</v>
      </c>
      <c r="C652" s="901"/>
      <c r="D652" s="901"/>
      <c r="E652" s="902"/>
      <c r="F652" s="902"/>
      <c r="G652" s="902"/>
      <c r="H652" s="902"/>
      <c r="I652" s="902"/>
      <c r="J652" s="881"/>
      <c r="K652" s="866"/>
      <c r="L652" s="866"/>
      <c r="M652" s="866"/>
      <c r="N652" s="866"/>
      <c r="O652" s="866"/>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8"/>
      <c r="AM652" s="879"/>
      <c r="AN652" s="879"/>
      <c r="AO652" s="880"/>
      <c r="AP652" s="861"/>
      <c r="AQ652" s="861"/>
      <c r="AR652" s="861"/>
      <c r="AS652" s="861"/>
      <c r="AT652" s="861"/>
      <c r="AU652" s="861"/>
      <c r="AV652" s="861"/>
      <c r="AW652" s="861"/>
      <c r="AX652" s="861"/>
      <c r="AY652">
        <f>COUNTA($E$652)</f>
        <v>0</v>
      </c>
    </row>
    <row r="653" spans="1:51" ht="30" hidden="1" customHeight="1" x14ac:dyDescent="0.2">
      <c r="A653" s="862">
        <v>23</v>
      </c>
      <c r="B653" s="862">
        <v>1</v>
      </c>
      <c r="C653" s="901"/>
      <c r="D653" s="901"/>
      <c r="E653" s="902"/>
      <c r="F653" s="902"/>
      <c r="G653" s="902"/>
      <c r="H653" s="902"/>
      <c r="I653" s="902"/>
      <c r="J653" s="881"/>
      <c r="K653" s="866"/>
      <c r="L653" s="866"/>
      <c r="M653" s="866"/>
      <c r="N653" s="866"/>
      <c r="O653" s="866"/>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8"/>
      <c r="AM653" s="879"/>
      <c r="AN653" s="879"/>
      <c r="AO653" s="880"/>
      <c r="AP653" s="861"/>
      <c r="AQ653" s="861"/>
      <c r="AR653" s="861"/>
      <c r="AS653" s="861"/>
      <c r="AT653" s="861"/>
      <c r="AU653" s="861"/>
      <c r="AV653" s="861"/>
      <c r="AW653" s="861"/>
      <c r="AX653" s="861"/>
      <c r="AY653">
        <f>COUNTA($E$653)</f>
        <v>0</v>
      </c>
    </row>
    <row r="654" spans="1:51" ht="30" hidden="1" customHeight="1" x14ac:dyDescent="0.2">
      <c r="A654" s="862">
        <v>24</v>
      </c>
      <c r="B654" s="862">
        <v>1</v>
      </c>
      <c r="C654" s="901"/>
      <c r="D654" s="901"/>
      <c r="E654" s="902"/>
      <c r="F654" s="902"/>
      <c r="G654" s="902"/>
      <c r="H654" s="902"/>
      <c r="I654" s="902"/>
      <c r="J654" s="881"/>
      <c r="K654" s="866"/>
      <c r="L654" s="866"/>
      <c r="M654" s="866"/>
      <c r="N654" s="866"/>
      <c r="O654" s="866"/>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8"/>
      <c r="AM654" s="879"/>
      <c r="AN654" s="879"/>
      <c r="AO654" s="880"/>
      <c r="AP654" s="861"/>
      <c r="AQ654" s="861"/>
      <c r="AR654" s="861"/>
      <c r="AS654" s="861"/>
      <c r="AT654" s="861"/>
      <c r="AU654" s="861"/>
      <c r="AV654" s="861"/>
      <c r="AW654" s="861"/>
      <c r="AX654" s="861"/>
      <c r="AY654">
        <f>COUNTA($E$654)</f>
        <v>0</v>
      </c>
    </row>
    <row r="655" spans="1:51" ht="30" hidden="1" customHeight="1" x14ac:dyDescent="0.2">
      <c r="A655" s="862">
        <v>25</v>
      </c>
      <c r="B655" s="862">
        <v>1</v>
      </c>
      <c r="C655" s="901"/>
      <c r="D655" s="901"/>
      <c r="E655" s="902"/>
      <c r="F655" s="902"/>
      <c r="G655" s="902"/>
      <c r="H655" s="902"/>
      <c r="I655" s="902"/>
      <c r="J655" s="881"/>
      <c r="K655" s="866"/>
      <c r="L655" s="866"/>
      <c r="M655" s="866"/>
      <c r="N655" s="866"/>
      <c r="O655" s="866"/>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8"/>
      <c r="AM655" s="879"/>
      <c r="AN655" s="879"/>
      <c r="AO655" s="880"/>
      <c r="AP655" s="861"/>
      <c r="AQ655" s="861"/>
      <c r="AR655" s="861"/>
      <c r="AS655" s="861"/>
      <c r="AT655" s="861"/>
      <c r="AU655" s="861"/>
      <c r="AV655" s="861"/>
      <c r="AW655" s="861"/>
      <c r="AX655" s="861"/>
      <c r="AY655">
        <f>COUNTA($E$655)</f>
        <v>0</v>
      </c>
    </row>
    <row r="656" spans="1:51" ht="30" hidden="1" customHeight="1" x14ac:dyDescent="0.2">
      <c r="A656" s="862">
        <v>26</v>
      </c>
      <c r="B656" s="862">
        <v>1</v>
      </c>
      <c r="C656" s="901"/>
      <c r="D656" s="901"/>
      <c r="E656" s="902"/>
      <c r="F656" s="902"/>
      <c r="G656" s="902"/>
      <c r="H656" s="902"/>
      <c r="I656" s="902"/>
      <c r="J656" s="881"/>
      <c r="K656" s="866"/>
      <c r="L656" s="866"/>
      <c r="M656" s="866"/>
      <c r="N656" s="866"/>
      <c r="O656" s="866"/>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8"/>
      <c r="AM656" s="879"/>
      <c r="AN656" s="879"/>
      <c r="AO656" s="880"/>
      <c r="AP656" s="861"/>
      <c r="AQ656" s="861"/>
      <c r="AR656" s="861"/>
      <c r="AS656" s="861"/>
      <c r="AT656" s="861"/>
      <c r="AU656" s="861"/>
      <c r="AV656" s="861"/>
      <c r="AW656" s="861"/>
      <c r="AX656" s="861"/>
      <c r="AY656">
        <f>COUNTA($E$656)</f>
        <v>0</v>
      </c>
    </row>
    <row r="657" spans="1:51" ht="30" hidden="1" customHeight="1" x14ac:dyDescent="0.2">
      <c r="A657" s="862">
        <v>27</v>
      </c>
      <c r="B657" s="862">
        <v>1</v>
      </c>
      <c r="C657" s="901"/>
      <c r="D657" s="901"/>
      <c r="E657" s="902"/>
      <c r="F657" s="902"/>
      <c r="G657" s="902"/>
      <c r="H657" s="902"/>
      <c r="I657" s="902"/>
      <c r="J657" s="881"/>
      <c r="K657" s="866"/>
      <c r="L657" s="866"/>
      <c r="M657" s="866"/>
      <c r="N657" s="866"/>
      <c r="O657" s="866"/>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8"/>
      <c r="AM657" s="879"/>
      <c r="AN657" s="879"/>
      <c r="AO657" s="880"/>
      <c r="AP657" s="861"/>
      <c r="AQ657" s="861"/>
      <c r="AR657" s="861"/>
      <c r="AS657" s="861"/>
      <c r="AT657" s="861"/>
      <c r="AU657" s="861"/>
      <c r="AV657" s="861"/>
      <c r="AW657" s="861"/>
      <c r="AX657" s="861"/>
      <c r="AY657">
        <f>COUNTA($E$657)</f>
        <v>0</v>
      </c>
    </row>
    <row r="658" spans="1:51" ht="30" hidden="1" customHeight="1" x14ac:dyDescent="0.2">
      <c r="A658" s="862">
        <v>28</v>
      </c>
      <c r="B658" s="862">
        <v>1</v>
      </c>
      <c r="C658" s="901"/>
      <c r="D658" s="901"/>
      <c r="E658" s="902"/>
      <c r="F658" s="902"/>
      <c r="G658" s="902"/>
      <c r="H658" s="902"/>
      <c r="I658" s="902"/>
      <c r="J658" s="881"/>
      <c r="K658" s="866"/>
      <c r="L658" s="866"/>
      <c r="M658" s="866"/>
      <c r="N658" s="866"/>
      <c r="O658" s="866"/>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8"/>
      <c r="AM658" s="879"/>
      <c r="AN658" s="879"/>
      <c r="AO658" s="880"/>
      <c r="AP658" s="861"/>
      <c r="AQ658" s="861"/>
      <c r="AR658" s="861"/>
      <c r="AS658" s="861"/>
      <c r="AT658" s="861"/>
      <c r="AU658" s="861"/>
      <c r="AV658" s="861"/>
      <c r="AW658" s="861"/>
      <c r="AX658" s="861"/>
      <c r="AY658">
        <f>COUNTA($E$658)</f>
        <v>0</v>
      </c>
    </row>
    <row r="659" spans="1:51" ht="30" hidden="1" customHeight="1" x14ac:dyDescent="0.2">
      <c r="A659" s="862">
        <v>29</v>
      </c>
      <c r="B659" s="862">
        <v>1</v>
      </c>
      <c r="C659" s="901"/>
      <c r="D659" s="901"/>
      <c r="E659" s="902"/>
      <c r="F659" s="902"/>
      <c r="G659" s="902"/>
      <c r="H659" s="902"/>
      <c r="I659" s="902"/>
      <c r="J659" s="881"/>
      <c r="K659" s="866"/>
      <c r="L659" s="866"/>
      <c r="M659" s="866"/>
      <c r="N659" s="866"/>
      <c r="O659" s="866"/>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8"/>
      <c r="AM659" s="879"/>
      <c r="AN659" s="879"/>
      <c r="AO659" s="880"/>
      <c r="AP659" s="861"/>
      <c r="AQ659" s="861"/>
      <c r="AR659" s="861"/>
      <c r="AS659" s="861"/>
      <c r="AT659" s="861"/>
      <c r="AU659" s="861"/>
      <c r="AV659" s="861"/>
      <c r="AW659" s="861"/>
      <c r="AX659" s="861"/>
      <c r="AY659">
        <f>COUNTA($E$659)</f>
        <v>0</v>
      </c>
    </row>
    <row r="660" spans="1:51" ht="30" hidden="1" customHeight="1" x14ac:dyDescent="0.2">
      <c r="A660" s="862">
        <v>30</v>
      </c>
      <c r="B660" s="862">
        <v>1</v>
      </c>
      <c r="C660" s="901"/>
      <c r="D660" s="901"/>
      <c r="E660" s="902"/>
      <c r="F660" s="902"/>
      <c r="G660" s="902"/>
      <c r="H660" s="902"/>
      <c r="I660" s="902"/>
      <c r="J660" s="881"/>
      <c r="K660" s="866"/>
      <c r="L660" s="866"/>
      <c r="M660" s="866"/>
      <c r="N660" s="866"/>
      <c r="O660" s="866"/>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8"/>
      <c r="AM660" s="879"/>
      <c r="AN660" s="879"/>
      <c r="AO660" s="88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11">
    <cfRule type="expression" dxfId="811" priority="919">
      <formula>IF(RIGHT(TEXT(Y311,"0.#"),1)=".",FALSE,TRUE)</formula>
    </cfRule>
    <cfRule type="expression" dxfId="810" priority="920">
      <formula>IF(RIGHT(TEXT(Y311,"0.#"),1)=".",TRUE,FALSE)</formula>
    </cfRule>
  </conditionalFormatting>
  <conditionalFormatting sqref="Y320">
    <cfRule type="expression" dxfId="809" priority="917">
      <formula>IF(RIGHT(TEXT(Y320,"0.#"),1)=".",FALSE,TRUE)</formula>
    </cfRule>
    <cfRule type="expression" dxfId="808" priority="918">
      <formula>IF(RIGHT(TEXT(Y320,"0.#"),1)=".",TRUE,FALSE)</formula>
    </cfRule>
  </conditionalFormatting>
  <conditionalFormatting sqref="Y351:Y358 Y349 Y338:Y345 Y336 Y325:Y332 Y323">
    <cfRule type="expression" dxfId="807" priority="897">
      <formula>IF(RIGHT(TEXT(Y323,"0.#"),1)=".",FALSE,TRUE)</formula>
    </cfRule>
    <cfRule type="expression" dxfId="806" priority="898">
      <formula>IF(RIGHT(TEXT(Y323,"0.#"),1)=".",TRUE,FALSE)</formula>
    </cfRule>
  </conditionalFormatting>
  <conditionalFormatting sqref="P16:AQ17 P15:AX15 P13:AX13">
    <cfRule type="expression" dxfId="805" priority="915">
      <formula>IF(RIGHT(TEXT(P13,"0.#"),1)=".",FALSE,TRUE)</formula>
    </cfRule>
    <cfRule type="expression" dxfId="804" priority="916">
      <formula>IF(RIGHT(TEXT(P13,"0.#"),1)=".",TRUE,FALSE)</formula>
    </cfRule>
  </conditionalFormatting>
  <conditionalFormatting sqref="P19:AJ19">
    <cfRule type="expression" dxfId="803" priority="913">
      <formula>IF(RIGHT(TEXT(P19,"0.#"),1)=".",FALSE,TRUE)</formula>
    </cfRule>
    <cfRule type="expression" dxfId="802" priority="914">
      <formula>IF(RIGHT(TEXT(P19,"0.#"),1)=".",TRUE,FALSE)</formula>
    </cfRule>
  </conditionalFormatting>
  <conditionalFormatting sqref="AE32 AQ32">
    <cfRule type="expression" dxfId="801" priority="911">
      <formula>IF(RIGHT(TEXT(AE32,"0.#"),1)=".",FALSE,TRUE)</formula>
    </cfRule>
    <cfRule type="expression" dxfId="800" priority="912">
      <formula>IF(RIGHT(TEXT(AE32,"0.#"),1)=".",TRUE,FALSE)</formula>
    </cfRule>
  </conditionalFormatting>
  <conditionalFormatting sqref="Y312:Y319 Y310">
    <cfRule type="expression" dxfId="799" priority="909">
      <formula>IF(RIGHT(TEXT(Y310,"0.#"),1)=".",FALSE,TRUE)</formula>
    </cfRule>
    <cfRule type="expression" dxfId="798" priority="910">
      <formula>IF(RIGHT(TEXT(Y310,"0.#"),1)=".",TRUE,FALSE)</formula>
    </cfRule>
  </conditionalFormatting>
  <conditionalFormatting sqref="AU311">
    <cfRule type="expression" dxfId="797" priority="907">
      <formula>IF(RIGHT(TEXT(AU311,"0.#"),1)=".",FALSE,TRUE)</formula>
    </cfRule>
    <cfRule type="expression" dxfId="796" priority="908">
      <formula>IF(RIGHT(TEXT(AU311,"0.#"),1)=".",TRUE,FALSE)</formula>
    </cfRule>
  </conditionalFormatting>
  <conditionalFormatting sqref="AU320">
    <cfRule type="expression" dxfId="795" priority="905">
      <formula>IF(RIGHT(TEXT(AU320,"0.#"),1)=".",FALSE,TRUE)</formula>
    </cfRule>
    <cfRule type="expression" dxfId="794" priority="906">
      <formula>IF(RIGHT(TEXT(AU320,"0.#"),1)=".",TRUE,FALSE)</formula>
    </cfRule>
  </conditionalFormatting>
  <conditionalFormatting sqref="AU312:AU319 AU310">
    <cfRule type="expression" dxfId="793" priority="903">
      <formula>IF(RIGHT(TEXT(AU310,"0.#"),1)=".",FALSE,TRUE)</formula>
    </cfRule>
    <cfRule type="expression" dxfId="792" priority="904">
      <formula>IF(RIGHT(TEXT(AU310,"0.#"),1)=".",TRUE,FALSE)</formula>
    </cfRule>
  </conditionalFormatting>
  <conditionalFormatting sqref="Y350 Y337 Y324">
    <cfRule type="expression" dxfId="791" priority="901">
      <formula>IF(RIGHT(TEXT(Y324,"0.#"),1)=".",FALSE,TRUE)</formula>
    </cfRule>
    <cfRule type="expression" dxfId="790" priority="902">
      <formula>IF(RIGHT(TEXT(Y324,"0.#"),1)=".",TRUE,FALSE)</formula>
    </cfRule>
  </conditionalFormatting>
  <conditionalFormatting sqref="Y359 Y346 Y333">
    <cfRule type="expression" dxfId="789" priority="899">
      <formula>IF(RIGHT(TEXT(Y333,"0.#"),1)=".",FALSE,TRUE)</formula>
    </cfRule>
    <cfRule type="expression" dxfId="788" priority="900">
      <formula>IF(RIGHT(TEXT(Y333,"0.#"),1)=".",TRUE,FALSE)</formula>
    </cfRule>
  </conditionalFormatting>
  <conditionalFormatting sqref="AU350 AU337 AU324">
    <cfRule type="expression" dxfId="787" priority="895">
      <formula>IF(RIGHT(TEXT(AU324,"0.#"),1)=".",FALSE,TRUE)</formula>
    </cfRule>
    <cfRule type="expression" dxfId="786" priority="896">
      <formula>IF(RIGHT(TEXT(AU324,"0.#"),1)=".",TRUE,FALSE)</formula>
    </cfRule>
  </conditionalFormatting>
  <conditionalFormatting sqref="AU359 AU346 AU333">
    <cfRule type="expression" dxfId="785" priority="893">
      <formula>IF(RIGHT(TEXT(AU333,"0.#"),1)=".",FALSE,TRUE)</formula>
    </cfRule>
    <cfRule type="expression" dxfId="784" priority="894">
      <formula>IF(RIGHT(TEXT(AU333,"0.#"),1)=".",TRUE,FALSE)</formula>
    </cfRule>
  </conditionalFormatting>
  <conditionalFormatting sqref="AU351:AU358 AU349 AU338:AU345 AU336 AU325:AU332 AU323">
    <cfRule type="expression" dxfId="783" priority="891">
      <formula>IF(RIGHT(TEXT(AU323,"0.#"),1)=".",FALSE,TRUE)</formula>
    </cfRule>
    <cfRule type="expression" dxfId="782" priority="892">
      <formula>IF(RIGHT(TEXT(AU323,"0.#"),1)=".",TRUE,FALSE)</formula>
    </cfRule>
  </conditionalFormatting>
  <conditionalFormatting sqref="AI32">
    <cfRule type="expression" dxfId="781" priority="889">
      <formula>IF(RIGHT(TEXT(AI32,"0.#"),1)=".",FALSE,TRUE)</formula>
    </cfRule>
    <cfRule type="expression" dxfId="780" priority="890">
      <formula>IF(RIGHT(TEXT(AI32,"0.#"),1)=".",TRUE,FALSE)</formula>
    </cfRule>
  </conditionalFormatting>
  <conditionalFormatting sqref="AM32">
    <cfRule type="expression" dxfId="779" priority="887">
      <formula>IF(RIGHT(TEXT(AM32,"0.#"),1)=".",FALSE,TRUE)</formula>
    </cfRule>
    <cfRule type="expression" dxfId="778" priority="888">
      <formula>IF(RIGHT(TEXT(AM32,"0.#"),1)=".",TRUE,FALSE)</formula>
    </cfRule>
  </conditionalFormatting>
  <conditionalFormatting sqref="AE33">
    <cfRule type="expression" dxfId="777" priority="885">
      <formula>IF(RIGHT(TEXT(AE33,"0.#"),1)=".",FALSE,TRUE)</formula>
    </cfRule>
    <cfRule type="expression" dxfId="776" priority="886">
      <formula>IF(RIGHT(TEXT(AE33,"0.#"),1)=".",TRUE,FALSE)</formula>
    </cfRule>
  </conditionalFormatting>
  <conditionalFormatting sqref="AI33">
    <cfRule type="expression" dxfId="775" priority="883">
      <formula>IF(RIGHT(TEXT(AI33,"0.#"),1)=".",FALSE,TRUE)</formula>
    </cfRule>
    <cfRule type="expression" dxfId="774" priority="884">
      <formula>IF(RIGHT(TEXT(AI33,"0.#"),1)=".",TRUE,FALSE)</formula>
    </cfRule>
  </conditionalFormatting>
  <conditionalFormatting sqref="AM33">
    <cfRule type="expression" dxfId="773" priority="881">
      <formula>IF(RIGHT(TEXT(AM33,"0.#"),1)=".",FALSE,TRUE)</formula>
    </cfRule>
    <cfRule type="expression" dxfId="772" priority="882">
      <formula>IF(RIGHT(TEXT(AM33,"0.#"),1)=".",TRUE,FALSE)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72:AO395">
    <cfRule type="expression" dxfId="751" priority="857">
      <formula>IF(AND(AL372&gt;=0, RIGHT(TEXT(AL372,"0.#"),1)&lt;&gt;"."),TRUE,FALSE)</formula>
    </cfRule>
    <cfRule type="expression" dxfId="750" priority="858">
      <formula>IF(AND(AL372&gt;=0, RIGHT(TEXT(AL372,"0.#"),1)="."),TRUE,FALSE)</formula>
    </cfRule>
    <cfRule type="expression" dxfId="749" priority="859">
      <formula>IF(AND(AL372&lt;0, RIGHT(TEXT(AL372,"0.#"),1)&lt;&gt;"."),TRUE,FALSE)</formula>
    </cfRule>
    <cfRule type="expression" dxfId="748" priority="860">
      <formula>IF(AND(AL372&lt;0, RIGHT(TEXT(AL372,"0.#"),1)="."),TRUE,FALSE)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72:Y395">
    <cfRule type="expression" dxfId="743" priority="851">
      <formula>IF(RIGHT(TEXT(Y372,"0.#"),1)=".",FALSE,TRUE)</formula>
    </cfRule>
    <cfRule type="expression" dxfId="742" priority="852">
      <formula>IF(RIGHT(TEXT(Y372,"0.#"),1)=".",TRUE,FALSE)</formula>
    </cfRule>
  </conditionalFormatting>
  <conditionalFormatting sqref="AL631:AO660">
    <cfRule type="expression" dxfId="741" priority="847">
      <formula>IF(AND(AL631&gt;=0, RIGHT(TEXT(AL631,"0.#"),1)&lt;&gt;"."),TRUE,FALSE)</formula>
    </cfRule>
    <cfRule type="expression" dxfId="740" priority="848">
      <formula>IF(AND(AL631&gt;=0, RIGHT(TEXT(AL631,"0.#"),1)="."),TRUE,FALSE)</formula>
    </cfRule>
    <cfRule type="expression" dxfId="739" priority="849">
      <formula>IF(AND(AL631&lt;0, RIGHT(TEXT(AL631,"0.#"),1)&lt;&gt;"."),TRUE,FALSE)</formula>
    </cfRule>
    <cfRule type="expression" dxfId="738" priority="850">
      <formula>IF(AND(AL631&lt;0, RIGHT(TEXT(AL631,"0.#"),1)="."),TRUE,FALSE)</formula>
    </cfRule>
  </conditionalFormatting>
  <conditionalFormatting sqref="Y631:Y660">
    <cfRule type="expression" dxfId="737" priority="845">
      <formula>IF(RIGHT(TEXT(Y631,"0.#"),1)=".",FALSE,TRUE)</formula>
    </cfRule>
    <cfRule type="expression" dxfId="736" priority="846">
      <formula>IF(RIGHT(TEXT(Y631,"0.#"),1)=".",TRUE,FALSE)</formula>
    </cfRule>
  </conditionalFormatting>
  <conditionalFormatting sqref="Y401:Y428">
    <cfRule type="expression" dxfId="735" priority="777">
      <formula>IF(RIGHT(TEXT(Y401,"0.#"),1)=".",FALSE,TRUE)</formula>
    </cfRule>
    <cfRule type="expression" dxfId="734" priority="778">
      <formula>IF(RIGHT(TEXT(Y401,"0.#"),1)=".",TRUE,FALSE)</formula>
    </cfRule>
  </conditionalFormatting>
  <conditionalFormatting sqref="Y399:Y400">
    <cfRule type="expression" dxfId="733" priority="771">
      <formula>IF(RIGHT(TEXT(Y399,"0.#"),1)=".",FALSE,TRUE)</formula>
    </cfRule>
    <cfRule type="expression" dxfId="732" priority="772">
      <formula>IF(RIGHT(TEXT(Y399,"0.#"),1)=".",TRUE,FALSE)</formula>
    </cfRule>
  </conditionalFormatting>
  <conditionalFormatting sqref="Y434:Y461">
    <cfRule type="expression" dxfId="731" priority="765">
      <formula>IF(RIGHT(TEXT(Y434,"0.#"),1)=".",FALSE,TRUE)</formula>
    </cfRule>
    <cfRule type="expression" dxfId="730" priority="766">
      <formula>IF(RIGHT(TEXT(Y434,"0.#"),1)=".",TRUE,FALSE)</formula>
    </cfRule>
  </conditionalFormatting>
  <conditionalFormatting sqref="Y432:Y433">
    <cfRule type="expression" dxfId="729" priority="759">
      <formula>IF(RIGHT(TEXT(Y432,"0.#"),1)=".",FALSE,TRUE)</formula>
    </cfRule>
    <cfRule type="expression" dxfId="728" priority="760">
      <formula>IF(RIGHT(TEXT(Y432,"0.#"),1)=".",TRUE,FALSE)</formula>
    </cfRule>
  </conditionalFormatting>
  <conditionalFormatting sqref="Y467:Y494">
    <cfRule type="expression" dxfId="727" priority="753">
      <formula>IF(RIGHT(TEXT(Y467,"0.#"),1)=".",FALSE,TRUE)</formula>
    </cfRule>
    <cfRule type="expression" dxfId="726" priority="754">
      <formula>IF(RIGHT(TEXT(Y467,"0.#"),1)=".",TRUE,FALSE)</formula>
    </cfRule>
  </conditionalFormatting>
  <conditionalFormatting sqref="Y465:Y466">
    <cfRule type="expression" dxfId="725" priority="747">
      <formula>IF(RIGHT(TEXT(Y465,"0.#"),1)=".",FALSE,TRUE)</formula>
    </cfRule>
    <cfRule type="expression" dxfId="724" priority="748">
      <formula>IF(RIGHT(TEXT(Y465,"0.#"),1)=".",TRUE,FALSE)</formula>
    </cfRule>
  </conditionalFormatting>
  <conditionalFormatting sqref="Y500:Y527">
    <cfRule type="expression" dxfId="723" priority="741">
      <formula>IF(RIGHT(TEXT(Y500,"0.#"),1)=".",FALSE,TRUE)</formula>
    </cfRule>
    <cfRule type="expression" dxfId="722" priority="742">
      <formula>IF(RIGHT(TEXT(Y500,"0.#"),1)=".",TRUE,FALSE)</formula>
    </cfRule>
  </conditionalFormatting>
  <conditionalFormatting sqref="Y498:Y499">
    <cfRule type="expression" dxfId="721" priority="735">
      <formula>IF(RIGHT(TEXT(Y498,"0.#"),1)=".",FALSE,TRUE)</formula>
    </cfRule>
    <cfRule type="expression" dxfId="720" priority="736">
      <formula>IF(RIGHT(TEXT(Y498,"0.#"),1)=".",TRUE,FALSE)</formula>
    </cfRule>
  </conditionalFormatting>
  <conditionalFormatting sqref="Y533:Y560">
    <cfRule type="expression" dxfId="719" priority="729">
      <formula>IF(RIGHT(TEXT(Y533,"0.#"),1)=".",FALSE,TRUE)</formula>
    </cfRule>
    <cfRule type="expression" dxfId="718" priority="730">
      <formula>IF(RIGHT(TEXT(Y533,"0.#"),1)=".",TRUE,FALSE)</formula>
    </cfRule>
  </conditionalFormatting>
  <conditionalFormatting sqref="W23">
    <cfRule type="expression" dxfId="717" priority="837">
      <formula>IF(RIGHT(TEXT(W23,"0.#"),1)=".",FALSE,TRUE)</formula>
    </cfRule>
    <cfRule type="expression" dxfId="716" priority="838">
      <formula>IF(RIGHT(TEXT(W23,"0.#"),1)=".",TRUE,FALSE)</formula>
    </cfRule>
  </conditionalFormatting>
  <conditionalFormatting sqref="W24:W27">
    <cfRule type="expression" dxfId="715" priority="835">
      <formula>IF(RIGHT(TEXT(W24,"0.#"),1)=".",FALSE,TRUE)</formula>
    </cfRule>
    <cfRule type="expression" dxfId="714" priority="836">
      <formula>IF(RIGHT(TEXT(W24,"0.#"),1)=".",TRUE,FALSE)</formula>
    </cfRule>
  </conditionalFormatting>
  <conditionalFormatting sqref="W28">
    <cfRule type="expression" dxfId="713" priority="833">
      <formula>IF(RIGHT(TEXT(W28,"0.#"),1)=".",FALSE,TRUE)</formula>
    </cfRule>
    <cfRule type="expression" dxfId="712" priority="834">
      <formula>IF(RIGHT(TEXT(W28,"0.#"),1)=".",TRUE,FALSE)</formula>
    </cfRule>
  </conditionalFormatting>
  <conditionalFormatting sqref="P23">
    <cfRule type="expression" dxfId="711" priority="831">
      <formula>IF(RIGHT(TEXT(P23,"0.#"),1)=".",FALSE,TRUE)</formula>
    </cfRule>
    <cfRule type="expression" dxfId="710" priority="832">
      <formula>IF(RIGHT(TEXT(P23,"0.#"),1)=".",TRUE,FALSE)</formula>
    </cfRule>
  </conditionalFormatting>
  <conditionalFormatting sqref="P24:P27">
    <cfRule type="expression" dxfId="709" priority="829">
      <formula>IF(RIGHT(TEXT(P24,"0.#"),1)=".",FALSE,TRUE)</formula>
    </cfRule>
    <cfRule type="expression" dxfId="708" priority="830">
      <formula>IF(RIGHT(TEXT(P24,"0.#"),1)=".",TRUE,FALSE)</formula>
    </cfRule>
  </conditionalFormatting>
  <conditionalFormatting sqref="P28">
    <cfRule type="expression" dxfId="707" priority="827">
      <formula>IF(RIGHT(TEXT(P28,"0.#"),1)=".",FALSE,TRUE)</formula>
    </cfRule>
    <cfRule type="expression" dxfId="706" priority="828">
      <formula>IF(RIGHT(TEXT(P28,"0.#"),1)=".",TRUE,FALSE)</formula>
    </cfRule>
  </conditionalFormatting>
  <conditionalFormatting sqref="AE202">
    <cfRule type="expression" dxfId="705" priority="825">
      <formula>IF(RIGHT(TEXT(AE202,"0.#"),1)=".",FALSE,TRUE)</formula>
    </cfRule>
    <cfRule type="expression" dxfId="704" priority="826">
      <formula>IF(RIGHT(TEXT(AE202,"0.#"),1)=".",TRUE,FALSE)</formula>
    </cfRule>
  </conditionalFormatting>
  <conditionalFormatting sqref="AE203">
    <cfRule type="expression" dxfId="703" priority="823">
      <formula>IF(RIGHT(TEXT(AE203,"0.#"),1)=".",FALSE,TRUE)</formula>
    </cfRule>
    <cfRule type="expression" dxfId="702" priority="824">
      <formula>IF(RIGHT(TEXT(AE203,"0.#"),1)=".",TRUE,FALSE)</formula>
    </cfRule>
  </conditionalFormatting>
  <conditionalFormatting sqref="AE204">
    <cfRule type="expression" dxfId="701" priority="821">
      <formula>IF(RIGHT(TEXT(AE204,"0.#"),1)=".",FALSE,TRUE)</formula>
    </cfRule>
    <cfRule type="expression" dxfId="700" priority="822">
      <formula>IF(RIGHT(TEXT(AE204,"0.#"),1)=".",TRUE,FALSE)</formula>
    </cfRule>
  </conditionalFormatting>
  <conditionalFormatting sqref="AI204">
    <cfRule type="expression" dxfId="699" priority="819">
      <formula>IF(RIGHT(TEXT(AI204,"0.#"),1)=".",FALSE,TRUE)</formula>
    </cfRule>
    <cfRule type="expression" dxfId="698" priority="820">
      <formula>IF(RIGHT(TEXT(AI204,"0.#"),1)=".",TRUE,FALSE)</formula>
    </cfRule>
  </conditionalFormatting>
  <conditionalFormatting sqref="AI203">
    <cfRule type="expression" dxfId="697" priority="817">
      <formula>IF(RIGHT(TEXT(AI203,"0.#"),1)=".",FALSE,TRUE)</formula>
    </cfRule>
    <cfRule type="expression" dxfId="696" priority="818">
      <formula>IF(RIGHT(TEXT(AI203,"0.#"),1)=".",TRUE,FALSE)</formula>
    </cfRule>
  </conditionalFormatting>
  <conditionalFormatting sqref="AI202">
    <cfRule type="expression" dxfId="695" priority="815">
      <formula>IF(RIGHT(TEXT(AI202,"0.#"),1)=".",FALSE,TRUE)</formula>
    </cfRule>
    <cfRule type="expression" dxfId="694" priority="816">
      <formula>IF(RIGHT(TEXT(AI202,"0.#"),1)=".",TRUE,FALSE)</formula>
    </cfRule>
  </conditionalFormatting>
  <conditionalFormatting sqref="AM202">
    <cfRule type="expression" dxfId="693" priority="813">
      <formula>IF(RIGHT(TEXT(AM202,"0.#"),1)=".",FALSE,TRUE)</formula>
    </cfRule>
    <cfRule type="expression" dxfId="692" priority="814">
      <formula>IF(RIGHT(TEXT(AM202,"0.#"),1)=".",TRUE,FALSE)</formula>
    </cfRule>
  </conditionalFormatting>
  <conditionalFormatting sqref="AM203">
    <cfRule type="expression" dxfId="691" priority="811">
      <formula>IF(RIGHT(TEXT(AM203,"0.#"),1)=".",FALSE,TRUE)</formula>
    </cfRule>
    <cfRule type="expression" dxfId="690" priority="812">
      <formula>IF(RIGHT(TEXT(AM203,"0.#"),1)=".",TRUE,FALSE)</formula>
    </cfRule>
  </conditionalFormatting>
  <conditionalFormatting sqref="AM204">
    <cfRule type="expression" dxfId="689" priority="809">
      <formula>IF(RIGHT(TEXT(AM204,"0.#"),1)=".",FALSE,TRUE)</formula>
    </cfRule>
    <cfRule type="expression" dxfId="688" priority="810">
      <formula>IF(RIGHT(TEXT(AM204,"0.#"),1)=".",TRUE,FALSE)</formula>
    </cfRule>
  </conditionalFormatting>
  <conditionalFormatting sqref="AQ202:AQ204">
    <cfRule type="expression" dxfId="687" priority="807">
      <formula>IF(RIGHT(TEXT(AQ202,"0.#"),1)=".",FALSE,TRUE)</formula>
    </cfRule>
    <cfRule type="expression" dxfId="686" priority="808">
      <formula>IF(RIGHT(TEXT(AQ202,"0.#"),1)=".",TRUE,FALSE)</formula>
    </cfRule>
  </conditionalFormatting>
  <conditionalFormatting sqref="AU202:AU204">
    <cfRule type="expression" dxfId="685" priority="805">
      <formula>IF(RIGHT(TEXT(AU202,"0.#"),1)=".",FALSE,TRUE)</formula>
    </cfRule>
    <cfRule type="expression" dxfId="684" priority="806">
      <formula>IF(RIGHT(TEXT(AU202,"0.#"),1)=".",TRUE,FALSE)</formula>
    </cfRule>
  </conditionalFormatting>
  <conditionalFormatting sqref="AE205">
    <cfRule type="expression" dxfId="683" priority="803">
      <formula>IF(RIGHT(TEXT(AE205,"0.#"),1)=".",FALSE,TRUE)</formula>
    </cfRule>
    <cfRule type="expression" dxfId="682" priority="804">
      <formula>IF(RIGHT(TEXT(AE205,"0.#"),1)=".",TRUE,FALSE)</formula>
    </cfRule>
  </conditionalFormatting>
  <conditionalFormatting sqref="AE206">
    <cfRule type="expression" dxfId="681" priority="801">
      <formula>IF(RIGHT(TEXT(AE206,"0.#"),1)=".",FALSE,TRUE)</formula>
    </cfRule>
    <cfRule type="expression" dxfId="680" priority="802">
      <formula>IF(RIGHT(TEXT(AE206,"0.#"),1)=".",TRUE,FALSE)</formula>
    </cfRule>
  </conditionalFormatting>
  <conditionalFormatting sqref="AE207">
    <cfRule type="expression" dxfId="679" priority="799">
      <formula>IF(RIGHT(TEXT(AE207,"0.#"),1)=".",FALSE,TRUE)</formula>
    </cfRule>
    <cfRule type="expression" dxfId="678" priority="800">
      <formula>IF(RIGHT(TEXT(AE207,"0.#"),1)=".",TRUE,FALSE)</formula>
    </cfRule>
  </conditionalFormatting>
  <conditionalFormatting sqref="AI207">
    <cfRule type="expression" dxfId="677" priority="797">
      <formula>IF(RIGHT(TEXT(AI207,"0.#"),1)=".",FALSE,TRUE)</formula>
    </cfRule>
    <cfRule type="expression" dxfId="676" priority="798">
      <formula>IF(RIGHT(TEXT(AI207,"0.#"),1)=".",TRUE,FALSE)</formula>
    </cfRule>
  </conditionalFormatting>
  <conditionalFormatting sqref="AI206">
    <cfRule type="expression" dxfId="675" priority="795">
      <formula>IF(RIGHT(TEXT(AI206,"0.#"),1)=".",FALSE,TRUE)</formula>
    </cfRule>
    <cfRule type="expression" dxfId="674" priority="796">
      <formula>IF(RIGHT(TEXT(AI206,"0.#"),1)=".",TRUE,FALSE)</formula>
    </cfRule>
  </conditionalFormatting>
  <conditionalFormatting sqref="AI205">
    <cfRule type="expression" dxfId="673" priority="793">
      <formula>IF(RIGHT(TEXT(AI205,"0.#"),1)=".",FALSE,TRUE)</formula>
    </cfRule>
    <cfRule type="expression" dxfId="672" priority="794">
      <formula>IF(RIGHT(TEXT(AI205,"0.#"),1)=".",TRUE,FALSE)</formula>
    </cfRule>
  </conditionalFormatting>
  <conditionalFormatting sqref="AM205">
    <cfRule type="expression" dxfId="671" priority="791">
      <formula>IF(RIGHT(TEXT(AM205,"0.#"),1)=".",FALSE,TRUE)</formula>
    </cfRule>
    <cfRule type="expression" dxfId="670" priority="792">
      <formula>IF(RIGHT(TEXT(AM205,"0.#"),1)=".",TRUE,FALSE)</formula>
    </cfRule>
  </conditionalFormatting>
  <conditionalFormatting sqref="AM206">
    <cfRule type="expression" dxfId="669" priority="789">
      <formula>IF(RIGHT(TEXT(AM206,"0.#"),1)=".",FALSE,TRUE)</formula>
    </cfRule>
    <cfRule type="expression" dxfId="668" priority="790">
      <formula>IF(RIGHT(TEXT(AM206,"0.#"),1)=".",TRUE,FALSE)</formula>
    </cfRule>
  </conditionalFormatting>
  <conditionalFormatting sqref="AM207">
    <cfRule type="expression" dxfId="667" priority="787">
      <formula>IF(RIGHT(TEXT(AM207,"0.#"),1)=".",FALSE,TRUE)</formula>
    </cfRule>
    <cfRule type="expression" dxfId="666" priority="788">
      <formula>IF(RIGHT(TEXT(AM207,"0.#"),1)=".",TRUE,FALSE)</formula>
    </cfRule>
  </conditionalFormatting>
  <conditionalFormatting sqref="AQ205:AQ207">
    <cfRule type="expression" dxfId="665" priority="785">
      <formula>IF(RIGHT(TEXT(AQ205,"0.#"),1)=".",FALSE,TRUE)</formula>
    </cfRule>
    <cfRule type="expression" dxfId="664" priority="786">
      <formula>IF(RIGHT(TEXT(AQ205,"0.#"),1)=".",TRUE,FALSE)</formula>
    </cfRule>
  </conditionalFormatting>
  <conditionalFormatting sqref="AU205:AU207">
    <cfRule type="expression" dxfId="663" priority="783">
      <formula>IF(RIGHT(TEXT(AU205,"0.#"),1)=".",FALSE,TRUE)</formula>
    </cfRule>
    <cfRule type="expression" dxfId="662" priority="784">
      <formula>IF(RIGHT(TEXT(AU205,"0.#"),1)=".",TRUE,FALSE)</formula>
    </cfRule>
  </conditionalFormatting>
  <conditionalFormatting sqref="AL401:AO428">
    <cfRule type="expression" dxfId="661" priority="779">
      <formula>IF(AND(AL401&gt;=0, RIGHT(TEXT(AL401,"0.#"),1)&lt;&gt;"."),TRUE,FALSE)</formula>
    </cfRule>
    <cfRule type="expression" dxfId="660" priority="780">
      <formula>IF(AND(AL401&gt;=0, RIGHT(TEXT(AL401,"0.#"),1)="."),TRUE,FALSE)</formula>
    </cfRule>
    <cfRule type="expression" dxfId="659" priority="781">
      <formula>IF(AND(AL401&lt;0, RIGHT(TEXT(AL401,"0.#"),1)&lt;&gt;"."),TRUE,FALSE)</formula>
    </cfRule>
    <cfRule type="expression" dxfId="658" priority="782">
      <formula>IF(AND(AL401&lt;0, RIGHT(TEXT(AL401,"0.#"),1)="."),TRUE,FALSE)</formula>
    </cfRule>
  </conditionalFormatting>
  <conditionalFormatting sqref="AL399:AO400">
    <cfRule type="expression" dxfId="657" priority="773">
      <formula>IF(AND(AL399&gt;=0, RIGHT(TEXT(AL399,"0.#"),1)&lt;&gt;"."),TRUE,FALSE)</formula>
    </cfRule>
    <cfRule type="expression" dxfId="656" priority="774">
      <formula>IF(AND(AL399&gt;=0, RIGHT(TEXT(AL399,"0.#"),1)="."),TRUE,FALSE)</formula>
    </cfRule>
    <cfRule type="expression" dxfId="655" priority="775">
      <formula>IF(AND(AL399&lt;0, RIGHT(TEXT(AL399,"0.#"),1)&lt;&gt;"."),TRUE,FALSE)</formula>
    </cfRule>
    <cfRule type="expression" dxfId="654" priority="776">
      <formula>IF(AND(AL399&lt;0, RIGHT(TEXT(AL399,"0.#"),1)="."),TRUE,FALSE)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366">
    <cfRule type="expression" dxfId="17" priority="13">
      <formula>IF(RIGHT(TEXT(Y366,"0.#"),1)=".",FALSE,TRUE)</formula>
    </cfRule>
    <cfRule type="expression" dxfId="16" priority="14">
      <formula>IF(RIGHT(TEXT(Y366,"0.#"),1)=".",TRUE,FALSE)</formula>
    </cfRule>
  </conditionalFormatting>
  <conditionalFormatting sqref="AL366:AO371">
    <cfRule type="expression" dxfId="15" priority="15">
      <formula>IF(AND(AL366&gt;=0, RIGHT(TEXT(AL366,"0.#"),1)&lt;&gt;"."),TRUE,FALSE)</formula>
    </cfRule>
    <cfRule type="expression" dxfId="14" priority="16">
      <formula>IF(AND(AL366&gt;=0, RIGHT(TEXT(AL366,"0.#"),1)="."),TRUE,FALSE)</formula>
    </cfRule>
    <cfRule type="expression" dxfId="13" priority="17">
      <formula>IF(AND(AL366&lt;0, RIGHT(TEXT(AL366,"0.#"),1)&lt;&gt;"."),TRUE,FALSE)</formula>
    </cfRule>
    <cfRule type="expression" dxfId="12" priority="18">
      <formula>IF(AND(AL366&lt;0, RIGHT(TEXT(AL366,"0.#"),1)="."),TRUE,FALSE)</formula>
    </cfRule>
  </conditionalFormatting>
  <conditionalFormatting sqref="Y367">
    <cfRule type="expression" dxfId="11" priority="11">
      <formula>IF(RIGHT(TEXT(Y367,"0.#"),1)=".",FALSE,TRUE)</formula>
    </cfRule>
    <cfRule type="expression" dxfId="10" priority="12">
      <formula>IF(RIGHT(TEXT(Y367,"0.#"),1)=".",TRUE,FALSE)</formula>
    </cfRule>
  </conditionalFormatting>
  <conditionalFormatting sqref="Y368">
    <cfRule type="expression" dxfId="9" priority="9">
      <formula>IF(RIGHT(TEXT(Y368,"0.#"),1)=".",FALSE,TRUE)</formula>
    </cfRule>
    <cfRule type="expression" dxfId="8" priority="10">
      <formula>IF(RIGHT(TEXT(Y368,"0.#"),1)=".",TRUE,FALSE)</formula>
    </cfRule>
  </conditionalFormatting>
  <conditionalFormatting sqref="Y369">
    <cfRule type="expression" dxfId="7" priority="7">
      <formula>IF(RIGHT(TEXT(Y369,"0.#"),1)=".",FALSE,TRUE)</formula>
    </cfRule>
    <cfRule type="expression" dxfId="6" priority="8">
      <formula>IF(RIGHT(TEXT(Y369,"0.#"),1)=".",TRUE,FALSE)</formula>
    </cfRule>
  </conditionalFormatting>
  <conditionalFormatting sqref="Y370">
    <cfRule type="expression" dxfId="5" priority="5">
      <formula>IF(RIGHT(TEXT(Y370,"0.#"),1)=".",FALSE,TRUE)</formula>
    </cfRule>
    <cfRule type="expression" dxfId="4" priority="6">
      <formula>IF(RIGHT(TEXT(Y370,"0.#"),1)=".",TRUE,FALSE)</formula>
    </cfRule>
  </conditionalFormatting>
  <conditionalFormatting sqref="Y371">
    <cfRule type="expression" dxfId="3" priority="3">
      <formula>IF(RIGHT(TEXT(Y371,"0.#"),1)=".",FALSE,TRUE)</formula>
    </cfRule>
    <cfRule type="expression" dxfId="2" priority="4">
      <formula>IF(RIGHT(TEXT(Y371,"0.#"),1)=".",TRUE,FALSE)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50" man="1"/>
    <brk id="252"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F23" sqref="F2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t="s">
        <v>642</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2022-08-29T02:24:07Z</cp:lastPrinted>
  <dcterms:created xsi:type="dcterms:W3CDTF">2012-03-13T00:50:25Z</dcterms:created>
  <dcterms:modified xsi:type="dcterms:W3CDTF">2022-08-29T02:24:11Z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