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修正\"/>
    </mc:Choice>
  </mc:AlternateContent>
  <xr:revisionPtr revIDLastSave="0" documentId="13_ncr:1_{86E9DB63-2F22-4F4B-98AE-CA2A7ABFB533}"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行政事業レビューシート!$A$1:$AX$649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3" i="11" s="1"/>
  <c r="AY340" i="11" l="1"/>
  <c r="AY341" i="11"/>
  <c r="AY336" i="11"/>
  <c r="AY338" i="11"/>
  <c r="AY337" i="11"/>
  <c r="AY323" i="11"/>
  <c r="AY325" i="11"/>
  <c r="AY327" i="11"/>
  <c r="AY329" i="11"/>
  <c r="AY331" i="11"/>
  <c r="AY322" i="11"/>
  <c r="AY324" i="11"/>
  <c r="AY326" i="11"/>
  <c r="AY328" i="11"/>
  <c r="AY330" i="11"/>
  <c r="AY332" i="11"/>
  <c r="AY397" i="11"/>
  <c r="AY399"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40" i="11" l="1"/>
  <c r="AY174" i="11"/>
  <c r="AY213" i="11"/>
  <c r="AY144" i="11"/>
  <c r="AY176" i="11"/>
  <c r="AY178" i="11"/>
  <c r="AY128" i="11"/>
  <c r="AY198" i="11"/>
  <c r="AY201" i="11"/>
  <c r="AY100" i="11"/>
  <c r="AY203" i="11"/>
  <c r="AY163" i="11"/>
  <c r="AY134" i="11"/>
  <c r="AY205" i="11"/>
  <c r="AY207" i="11"/>
  <c r="AY193" i="11"/>
  <c r="AY209" i="11"/>
  <c r="AY130" i="11"/>
  <c r="AY142" i="11"/>
  <c r="AY211" i="11"/>
  <c r="AY114" i="11"/>
  <c r="AY116" i="11"/>
  <c r="AY118" i="11"/>
  <c r="AY120" i="11"/>
  <c r="AY124" i="11"/>
  <c r="AY126" i="11"/>
  <c r="AY152" i="11"/>
  <c r="AY154" i="11"/>
  <c r="AY113" i="11"/>
  <c r="AY115" i="11"/>
  <c r="AY117" i="11"/>
  <c r="AY119" i="11"/>
  <c r="AY123" i="11"/>
  <c r="AY129" i="11"/>
  <c r="AY151" i="11"/>
  <c r="AY153" i="11"/>
  <c r="AY155" i="11"/>
  <c r="AY164" i="11"/>
  <c r="AY141" i="11"/>
  <c r="AY143" i="11"/>
  <c r="AY175" i="11"/>
  <c r="AY177" i="11"/>
  <c r="AY202" i="11"/>
  <c r="AY204" i="11"/>
  <c r="AY21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7" i="11" l="1"/>
  <c r="AY91" i="11"/>
  <c r="AY89" i="11"/>
  <c r="AY79" i="11"/>
  <c r="AY81" i="11"/>
  <c r="AY83" i="11"/>
  <c r="AY85" i="11"/>
  <c r="AY95" i="11"/>
  <c r="AY97" i="11"/>
  <c r="AY49" i="11"/>
  <c r="AY80" i="11"/>
  <c r="AY82" i="11"/>
  <c r="AY84" i="11"/>
  <c r="AY90" i="11"/>
  <c r="AY9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<sst xmlns="http://schemas.openxmlformats.org/spreadsheetml/2006/main" count="1320" uniqueCount="685">
  <si>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</si>
  <si>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</si>
  <si>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</si>
  <si>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</si>
  <si>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</si>
  <si>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</si>
  <si>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</si>
  <si>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</si>
  <si>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</si>
  <si>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</si>
  <si>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</si>
  <si>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</si>
  <si>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</si>
  <si>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</si>
  <si>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</si>
  <si>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</si>
  <si>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</si>
  <si>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</si>
  <si>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</si>
  <si>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</si>
  <si>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</si>
  <si>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</si>
  <si>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</si>
  <si>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</si>
  <si>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</si>
  <si>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</si>
  <si>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</si>
  <si>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</si>
  <si>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</si>
  <si>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</si>
  <si>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</si>
  <si>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</si>
  <si>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</si>
  <si>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</si>
  <si>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</si>
  <si>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</si>
  <si>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</si>
  <si>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</si>
  <si>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</si>
  <si>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</si>
  <si>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</si>
  <si>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</si>
  <si>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</si>
  <si>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</si>
  <si>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</si>
  <si>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</si>
  <si>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</si>
  <si>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</si>
  <si>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</si>
  <si>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</si>
  <si>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</si>
  <si>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</si>
  <si>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</si>
  <si>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</si>
  <si>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</si>
  <si>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</si>
  <si>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</si>
  <si>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</si>
  <si>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</si>
  <si>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</si>
  <si>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</si>
  <si>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</si>
  <si>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</si>
  <si>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</si>
  <si>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</si>
  <si>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</si>
  <si>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</si>
  <si>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</si>
  <si>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</si>
  <si>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</si>
  <si>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</si>
  <si>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</si>
  <si>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</si>
  <si>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</si>
  <si>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</si>
  <si>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</si>
  <si>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</si>
  <si>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</si>
  <si>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</si>
  <si>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</si>
  <si>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</si>
  <si>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</si>
  <si>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</si>
  <si>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</si>
  <si>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</si>
  <si>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</si>
  <si>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</si>
  <si>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</si>
  <si>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</si>
  <si>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</si>
  <si>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</si>
  <si>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</si>
  <si>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</si>
  <si>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</si>
  <si>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</si>
  <si>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</si>
  <si>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</si>
  <si>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</si>
  <si>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</si>
  <si>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</si>
  <si>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</si>
  <si>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</si>
  <si>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</si>
  <si>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</si>
  <si>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</si>
  <si>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</si>
  <si>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</si>
  <si>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</si>
  <si>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</si>
  <si>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</si>
  <si>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</si>
  <si>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</si>
  <si>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</si>
  <si>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</si>
  <si>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</si>
  <si>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</si>
  <si>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</si>
  <si>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</si>
  <si>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</si>
  <si>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</si>
  <si>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</si>
  <si>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</si>
  <si>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</si>
  <si>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</si>
  <si>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</si>
  <si>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</si>
  <si>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</si>
  <si>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</si>
  <si>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</si>
  <si>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</si>
  <si>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</si>
  <si>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</si>
  <si>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</si>
  <si>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</si>
  <si>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</si>
  <si>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</si>
  <si>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</si>
  <si>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</si>
  <si>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</si>
  <si>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</si>
  <si>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</si>
  <si>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</si>
  <si>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</si>
  <si>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</si>
  <si>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</si>
  <si>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</si>
  <si>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</si>
  <si>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</si>
  <si>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</si>
  <si>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</si>
  <si>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</si>
  <si>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</si>
  <si>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</si>
  <si>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</si>
  <si>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</si>
  <si>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</si>
  <si>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</si>
  <si>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</si>
  <si>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</si>
  <si>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</si>
  <si>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</si>
  <si>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</si>
  <si>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</si>
  <si>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</si>
  <si>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</si>
  <si>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</si>
  <si>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</si>
  <si>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</si>
  <si>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</si>
  <si>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</si>
  <si>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</si>
  <si>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</si>
  <si>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</si>
  <si>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</si>
  <si>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</si>
  <si>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</si>
  <si>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</si>
  <si>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</si>
  <si>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</si>
  <si>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</si>
  <si>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</si>
  <si>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</si>
  <si>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</si>
  <si>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</si>
  <si>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</si>
  <si>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</si>
  <si>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</si>
  <si>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</si>
  <si>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</si>
  <si>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</si>
  <si>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</si>
  <si>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</si>
  <si>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</si>
  <si>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</si>
  <si>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</si>
  <si>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</si>
  <si>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</si>
  <si>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</si>
  <si>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</si>
  <si>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</si>
  <si>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</si>
  <si>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</si>
  <si>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</si>
  <si>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</si>
  <si>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</si>
  <si>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</si>
  <si>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</si>
  <si>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</si>
  <si>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</si>
  <si>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</si>
  <si>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</si>
  <si>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</si>
  <si>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</si>
  <si>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</si>
  <si>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</si>
  <si>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</si>
  <si>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</si>
  <si>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</si>
  <si>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</si>
  <si>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</si>
  <si>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</si>
  <si>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</si>
  <si>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</si>
  <si>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</si>
  <si>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</si>
  <si>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</si>
  <si>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</si>
  <si>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</si>
  <si>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</si>
  <si>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</si>
  <si>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</si>
  <si>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</si>
  <si>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</si>
  <si>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</si>
  <si>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</si>
  <si>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</si>
  <si>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</si>
  <si>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</si>
  <si>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</si>
  <si>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</si>
  <si>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</si>
  <si>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</si>
  <si>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</si>
  <si>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</si>
  <si>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</si>
  <si>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</si>
  <si>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</si>
  <si>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</si>
  <si>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</si>
  <si>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</si>
  <si>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</si>
  <si>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</si>
  <si>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</si>
  <si>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</si>
  <si>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</si>
  <si>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</si>
  <si>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</si>
  <si>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</si>
  <si>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</si>
  <si>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</si>
  <si>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</si>
  <si>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</si>
  <si>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</si>
  <si>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</si>
  <si>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</si>
  <si>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</si>
  <si>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</si>
  <si>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</si>
  <si>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</si>
  <si>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</si>
  <si>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</si>
  <si>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</si>
  <si>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</si>
  <si>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</si>
  <si>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</si>
  <si>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</si>
  <si>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</si>
  <si>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</si>
  <si>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</si>
  <si>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</si>
  <si>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</si>
  <si>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</si>
  <si>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</si>
  <si>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</si>
  <si>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</si>
  <si>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</si>
  <si>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</si>
  <si>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</si>
  <si>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</si>
  <si>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</si>
  <si>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</si>
  <si>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</si>
  <si>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</si>
  <si>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</si>
  <si>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</si>
  <si>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</si>
  <si>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</si>
  <si>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</si>
  <si>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</si>
  <si>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</si>
  <si>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</si>
  <si>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</si>
  <si>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</si>
  <si>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</si>
  <si>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</si>
  <si>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</si>
  <si>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</si>
  <si>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</si>
  <si>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</si>
  <si>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</si>
  <si>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</si>
  <si>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</si>
  <si>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</si>
  <si>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</si>
  <si>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</si>
  <si>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</si>
  <si>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</si>
  <si>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</si>
  <si>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</si>
  <si>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</si>
  <si>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</si>
  <si>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</si>
  <si>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</si>
  <si>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</si>
  <si>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</si>
  <si>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</si>
  <si>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</si>
  <si>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</si>
  <si>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</si>
  <si>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</si>
  <si>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</si>
  <si>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</si>
  <si>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</si>
  <si>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</si>
  <si>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</si>
  <si>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</si>
  <si>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</si>
  <si>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</si>
  <si>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</si>
  <si>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</si>
  <si>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</si>
  <si>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</si>
  <si>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</si>
  <si>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</si>
  <si>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</si>
  <si>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</si>
  <si>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</si>
  <si>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</si>
  <si>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</si>
  <si>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</si>
  <si>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</si>
  <si>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</si>
  <si>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</si>
  <si>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</si>
  <si>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</si>
  <si>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</si>
  <si>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</si>
  <si>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</si>
  <si>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</si>
  <si>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</si>
  <si>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</si>
  <si>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</si>
  <si>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</si>
  <si>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</si>
  <si>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</si>
  <si>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</si>
  <si>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</si>
  <si>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</si>
  <si>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</si>
  <si>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</si>
  <si>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</si>
  <si>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</si>
  <si>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</si>
  <si>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</si>
  <si>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</si>
  <si>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</si>
  <si>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</si>
  <si>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</si>
  <si>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</si>
  <si>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</si>
  <si>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</si>
  <si>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</si>
  <si>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</si>
  <si>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</si>
  <si>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</si>
  <si>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</si>
  <si>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</si>
  <si>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</si>
  <si>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</si>
  <si>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</si>
  <si>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</si>
  <si>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</si>
  <si>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</si>
  <si>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</si>
  <si>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</si>
  <si>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</si>
  <si>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</si>
  <si>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</si>
  <si>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</si>
  <si>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</si>
  <si>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</si>
  <si>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</si>
  <si>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</si>
  <si>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</si>
  <si>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</si>
  <si>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</si>
  <si>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</si>
  <si>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</si>
  <si>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</si>
  <si>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</si>
  <si>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</si>
  <si>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</si>
  <si>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</si>
  <si>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</si>
  <si>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</si>
  <si>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</si>
  <si>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</si>
  <si>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</si>
  <si>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</si>
  <si>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</si>
  <si>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</si>
  <si>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</si>
  <si>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</si>
  <si>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</si>
  <si>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</si>
  <si>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</si>
  <si>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</si>
  <si>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</si>
  <si>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</si>
  <si>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</si>
  <si>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</si>
  <si>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</si>
  <si>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</si>
  <si>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</si>
  <si>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</si>
  <si>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</si>
  <si>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</si>
  <si>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</si>
  <si>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</si>
  <si>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</si>
  <si>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</si>
  <si>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</si>
  <si>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</si>
  <si>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</si>
  <si>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</si>
  <si>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</si>
  <si>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</si>
  <si>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</si>
  <si>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</si>
  <si>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</si>
  <si>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</si>
  <si>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</si>
  <si>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</si>
  <si>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</si>
  <si>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</si>
  <si>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</si>
  <si>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</si>
  <si>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</si>
  <si>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</si>
  <si>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</si>
  <si>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</si>
  <si>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</si>
  <si>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</si>
  <si>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</si>
  <si>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</si>
  <si>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</si>
  <si>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</si>
  <si>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</si>
  <si>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</si>
  <si>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</si>
  <si>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</si>
  <si>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</si>
  <si>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</si>
  <si>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</si>
  <si>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</si>
  <si>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</si>
  <si>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</si>
  <si>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</si>
  <si>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</si>
  <si>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</si>
  <si>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</si>
  <si>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</si>
  <si>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</si>
  <si>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</si>
  <si>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</si>
  <si>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</si>
  <si>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</si>
  <si>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</si>
  <si>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</si>
  <si>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</si>
  <si>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</si>
  <si>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</si>
  <si>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</si>
  <si>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</si>
  <si>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</si>
  <si>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</si>
  <si>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</si>
  <si>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</si>
  <si>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</si>
  <si>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</si>
  <si>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</si>
  <si>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</si>
  <si>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</si>
  <si>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</si>
  <si>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</si>
  <si>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</si>
  <si>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</si>
  <si>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</si>
  <si>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</si>
  <si>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</si>
  <si>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</si>
  <si>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</si>
  <si>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</si>
  <si>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</si>
  <si>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</si>
  <si>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</si>
  <si>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</si>
  <si>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</si>
  <si>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</si>
  <si>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</si>
  <si>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</si>
  <si>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</si>
  <si>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</si>
  <si>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</si>
  <si>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</si>
  <si>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</si>
  <si>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</si>
  <si>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</si>
  <si>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</si>
  <si>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</si>
  <si>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</si>
  <si>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</si>
  <si>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</si>
  <si>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</si>
  <si>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</si>
  <si>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</si>
  <si>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</si>
  <si>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</si>
  <si>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</si>
  <si>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</si>
  <si>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</si>
  <si>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</si>
  <si>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</si>
  <si>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</si>
  <si>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</si>
  <si>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</si>
  <si>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</si>
  <si>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</si>
  <si>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</si>
  <si>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</si>
  <si>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</si>
  <si>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</si>
  <si>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</si>
  <si>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</si>
  <si>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</si>
  <si>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</si>
  <si>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</si>
  <si>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</si>
  <si>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</si>
  <si>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</si>
  <si>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</si>
  <si>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</si>
  <si>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</si>
  <si>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</si>
  <si>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</si>
  <si>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</si>
  <si>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</si>
  <si>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</si>
  <si>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</si>
  <si>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</si>
  <si>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</si>
  <si>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</si>
  <si>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</si>
  <si>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</si>
  <si>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</si>
  <si>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</si>
  <si>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</si>
  <si>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</si>
  <si>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</si>
  <si>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</si>
  <si>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</si>
  <si>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</si>
  <si>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</si>
  <si>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</si>
  <si>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</si>
  <si>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</si>
  <si>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</si>
  <si>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</si>
  <si>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</si>
  <si>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</si>
  <si>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</si>
  <si>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</si>
  <si>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</si>
  <si>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</si>
  <si>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</si>
  <si>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</si>
  <si>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</si>
  <si>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</si>
  <si>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</si>
  <si>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</si>
  <si>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</si>
  <si>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</si>
  <si>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</si>
  <si>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</si>
  <si>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</si>
  <si>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</si>
  <si>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</si>
  <si>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自然環境局</t>
  </si>
  <si>
    <t>平成２５年度</t>
  </si>
  <si>
    <t>生物多様性主流化室</t>
  </si>
  <si>
    <t>■生物多様性基本法第３条第１項、第３項、第５条、第８条、第２７条</t>
  </si>
  <si>
    <t>生物多様性国家戦略2012-2020
第３部第１章第１節１　生態系ネットワーク</t>
  </si>
  <si>
    <t>-</t>
  </si>
  <si>
    <t>生物多様性保全回復施設整備交付金</t>
  </si>
  <si>
    <t>地域における生物多様性の保全・回復を推進するため、生物多様性の保全・回復施設整備進捗率を令和４年度までに100%にする。</t>
  </si>
  <si>
    <t>事業主体となる都道府県からの事業報告</t>
  </si>
  <si>
    <t>本交付金で支援した事業数</t>
  </si>
  <si>
    <t>件</t>
  </si>
  <si>
    <t>予算執行額／本交付金で支援した事業数　　　　　　　　　　　　　　　　</t>
    <phoneticPr fontId="5"/>
  </si>
  <si>
    <t>百万円</t>
  </si>
  <si>
    <t>百万円/箇所</t>
    <phoneticPr fontId="5"/>
  </si>
  <si>
    <t>123.8/4</t>
  </si>
  <si>
    <t>32/3</t>
  </si>
  <si>
    <t>／　</t>
    <phoneticPr fontId="5"/>
  </si>
  <si>
    <t>　　/</t>
    <phoneticPr fontId="5"/>
  </si>
  <si>
    <t>／　　　　　　　　　　　　　　</t>
    <phoneticPr fontId="5"/>
  </si>
  <si>
    <t>新25-027</t>
  </si>
  <si>
    <t>218</t>
  </si>
  <si>
    <t>216</t>
  </si>
  <si>
    <t>205</t>
  </si>
  <si>
    <t>220</t>
  </si>
  <si>
    <t>223</t>
  </si>
  <si>
    <t>○</t>
  </si>
  <si>
    <t>A.滋賀県</t>
    <rPh sb="2" eb="5">
      <t>シガケン</t>
    </rPh>
    <phoneticPr fontId="5"/>
  </si>
  <si>
    <t>B.京都府</t>
    <rPh sb="2" eb="5">
      <t>キョウトフ</t>
    </rPh>
    <phoneticPr fontId="5"/>
  </si>
  <si>
    <t>C.群馬県</t>
    <rPh sb="2" eb="5">
      <t>グンマケン</t>
    </rPh>
    <phoneticPr fontId="5"/>
  </si>
  <si>
    <t>-</t>
    <phoneticPr fontId="5"/>
  </si>
  <si>
    <t>滋賀県</t>
    <rPh sb="0" eb="3">
      <t>シガケン</t>
    </rPh>
    <phoneticPr fontId="5"/>
  </si>
  <si>
    <t>京都府</t>
    <rPh sb="0" eb="3">
      <t>キョウトフ</t>
    </rPh>
    <phoneticPr fontId="5"/>
  </si>
  <si>
    <t>群馬県</t>
    <rPh sb="0" eb="3">
      <t>グンマケン</t>
    </rPh>
    <phoneticPr fontId="5"/>
  </si>
  <si>
    <t>亀岡市保津地域アユモドキ生息地域保全回復整備事業</t>
    <phoneticPr fontId="5"/>
  </si>
  <si>
    <t>生物多様性保全回復施設整備事業（外来水生植物対策等）</t>
    <phoneticPr fontId="5"/>
  </si>
  <si>
    <t>赤城山覚満淵植生保護事業</t>
    <phoneticPr fontId="5"/>
  </si>
  <si>
    <t>補助金等交付</t>
    <phoneticPr fontId="5"/>
  </si>
  <si>
    <t>工事費</t>
    <phoneticPr fontId="5"/>
  </si>
  <si>
    <t>シカ侵入防止柵補修</t>
    <phoneticPr fontId="5"/>
  </si>
  <si>
    <t>琵琶湖周辺地域の在来動植物の生息環境保全</t>
    <phoneticPr fontId="5"/>
  </si>
  <si>
    <t>工事費</t>
    <phoneticPr fontId="5"/>
  </si>
  <si>
    <t>モニタリング調査委託</t>
    <phoneticPr fontId="5"/>
  </si>
  <si>
    <t>測量設計費</t>
    <phoneticPr fontId="5"/>
  </si>
  <si>
    <t>32.3/3</t>
    <phoneticPr fontId="5"/>
  </si>
  <si>
    <t>生物多様性の保全・回復施設整備進捗率（前年度までに支援した事業に限る）
令和4年度が事業の最終年度であるため、中間目標は設定していない。</t>
    <rPh sb="36" eb="38">
      <t>レイワ</t>
    </rPh>
    <rPh sb="39" eb="41">
      <t>ネンド</t>
    </rPh>
    <rPh sb="42" eb="44">
      <t>ジギョウ</t>
    </rPh>
    <rPh sb="45" eb="47">
      <t>サイシュウ</t>
    </rPh>
    <rPh sb="47" eb="49">
      <t>ネンド</t>
    </rPh>
    <rPh sb="55" eb="57">
      <t>チュウカン</t>
    </rPh>
    <rPh sb="57" eb="59">
      <t>モクヒョウ</t>
    </rPh>
    <rPh sb="60" eb="62">
      <t>セッテイ</t>
    </rPh>
    <phoneticPr fontId="5"/>
  </si>
  <si>
    <t>５　生物多様性の保全と自然との共生の推進</t>
    <phoneticPr fontId="5"/>
  </si>
  <si>
    <t>地域の自然的・社会的条件に応じて実施する生物多様性の保全・回復のための事業に対する支援であり、国民や社会のニーズを反映している。</t>
    <phoneticPr fontId="5"/>
  </si>
  <si>
    <t>国の自然環境を代表する地域と生態学的に密接な関連を有する地域において、都道府県が地域の自然的・社会的条件に応じて実施する生物多様性の保全・回復のための事業であり、国が支援する必要がある。</t>
    <phoneticPr fontId="5"/>
  </si>
  <si>
    <t>生物多様性国家戦略2012-2020に位置づけられている「生態系ネットワークの形成」を効果的・効率的に進めるため、必要かつ適切な事業である。</t>
    <phoneticPr fontId="5"/>
  </si>
  <si>
    <t>国の生物多様性の保全上重要と認められる地域と生態学的に密接な関連を有し、かつ生態系の保全・回復を図っていくとして、都道府県が公示した地域での事業であり、競争性をもって交付先を選定するものではない。</t>
    <phoneticPr fontId="5"/>
  </si>
  <si>
    <t>‐</t>
  </si>
  <si>
    <t>無</t>
  </si>
  <si>
    <t>国の生物多様性の保全上重要と認められる地域と生態学的に密接な関連を有し、かつ生態系の保全・回復を図っていくとして、都道府県が公示した地域での事業であり、国費1/2以内での負担は妥当である。</t>
    <phoneticPr fontId="5"/>
  </si>
  <si>
    <t>事業費の算定にあたっては、生物多様性保全回復施設整備交付金交付要綱第5条（事業費の算定基準）に基づき算定しされていることを確認している。また、計画書や積算について精査・査定を行った上で採択をしており、各事業とも妥当な金額である。</t>
    <phoneticPr fontId="5"/>
  </si>
  <si>
    <t>都道府県に直接交付を行っており、中間段階での支出はない。</t>
    <phoneticPr fontId="5"/>
  </si>
  <si>
    <t>交付申請時に費目・使途を確認し、真に必要なものであることを確認している。</t>
    <phoneticPr fontId="5"/>
  </si>
  <si>
    <t>―</t>
    <phoneticPr fontId="5"/>
  </si>
  <si>
    <t>施工に係る地元調整等に時間を要したものであり、妥当である。</t>
    <phoneticPr fontId="5"/>
  </si>
  <si>
    <t>必要最小限の支出となるよう指導している。</t>
    <phoneticPr fontId="5"/>
  </si>
  <si>
    <t>各事業とも施設の修復やモニタリング等、事業の最終段階となっており、目標に見合った実績が得られている。</t>
    <phoneticPr fontId="5"/>
  </si>
  <si>
    <t>事業実施にあたり必要最低限の手段・方法をとっており、他の手段・方法等は考えられない。</t>
    <phoneticPr fontId="5"/>
  </si>
  <si>
    <t>滋賀県による琵琶湖の特定外来生物駆除事業では、外来水生植物の分布面積の減少が確認されており、当初見込みどおり実施している。</t>
    <phoneticPr fontId="5"/>
  </si>
  <si>
    <t>地域における生物多様性の保全・回復に寄与している。</t>
    <phoneticPr fontId="5"/>
  </si>
  <si>
    <t>・群馬県ではシカ柵補修による植生保全の強化、京都府では亀岡市保津地域アユモドキ生息地域保全回復整備のモニタリングによるアユモドキの生息環境確保の実施、滋賀県では琵琶湖の特定外来生物の水生植物オオバナミズキンバイおよびナガエツルノゲイトウの定期巡視・除去による外来植物の減少等、各事業で事業の最終段階に入っており、目標に見合った実績が得られている。</t>
    <phoneticPr fontId="5"/>
  </si>
  <si>
    <t>23.3/3</t>
    <phoneticPr fontId="5"/>
  </si>
  <si>
    <t>都道府県に対して、地域の生物・生態系の有機的なつながりの確保による一体的な生物多様性の保全・回復のための先進的・効果的な整備事業を進めるため、事業費の1/2を支援する。</t>
    <rPh sb="0" eb="4">
      <t>トドウフケン</t>
    </rPh>
    <rPh sb="5" eb="6">
      <t>タイ</t>
    </rPh>
    <rPh sb="60" eb="62">
      <t>セイビ</t>
    </rPh>
    <rPh sb="65" eb="66">
      <t>スス</t>
    </rPh>
    <rPh sb="71" eb="74">
      <t>ジギョウヒ</t>
    </rPh>
    <rPh sb="79" eb="81">
      <t>シエン</t>
    </rPh>
    <phoneticPr fontId="5"/>
  </si>
  <si>
    <t>都道府県において各地域の生態系のつながりを重視した生物多様性の保全・回復が進められる。</t>
    <rPh sb="0" eb="4">
      <t>トドウフケン</t>
    </rPh>
    <rPh sb="8" eb="11">
      <t>カクチイキ</t>
    </rPh>
    <rPh sb="12" eb="15">
      <t>セイタイケイ</t>
    </rPh>
    <rPh sb="21" eb="23">
      <t>ジュウシ</t>
    </rPh>
    <rPh sb="25" eb="27">
      <t>セイブツ</t>
    </rPh>
    <rPh sb="27" eb="30">
      <t>タヨウセイ</t>
    </rPh>
    <rPh sb="31" eb="33">
      <t>ホゼン</t>
    </rPh>
    <rPh sb="34" eb="36">
      <t>カイフク</t>
    </rPh>
    <rPh sb="37" eb="38">
      <t>スス</t>
    </rPh>
    <phoneticPr fontId="5"/>
  </si>
  <si>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を推進する。</t>
    <phoneticPr fontId="5"/>
  </si>
  <si>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phoneticPr fontId="5"/>
  </si>
  <si>
    <t>・現在執行中の事業を令和4年度までに確実に完成させるとともに、その後の事業については状況に応じて適切に判断する。</t>
    <rPh sb="1" eb="3">
      <t>ゲンザイ</t>
    </rPh>
    <rPh sb="3" eb="5">
      <t>シッコウ</t>
    </rPh>
    <rPh sb="5" eb="6">
      <t>チュウ</t>
    </rPh>
    <rPh sb="7" eb="9">
      <t>ジギョウ</t>
    </rPh>
    <rPh sb="10" eb="12">
      <t>レイワ</t>
    </rPh>
    <rPh sb="13" eb="15">
      <t>ネンド</t>
    </rPh>
    <rPh sb="18" eb="20">
      <t>カクジツ</t>
    </rPh>
    <rPh sb="21" eb="23">
      <t>カンセイ</t>
    </rPh>
    <rPh sb="33" eb="34">
      <t>アト</t>
    </rPh>
    <rPh sb="35" eb="37">
      <t>ジギョウ</t>
    </rPh>
    <rPh sb="42" eb="44">
      <t>ジョウキョウ</t>
    </rPh>
    <rPh sb="45" eb="46">
      <t>オウ</t>
    </rPh>
    <rPh sb="48" eb="50">
      <t>テキセツ</t>
    </rPh>
    <rPh sb="51" eb="53">
      <t>ハンダン</t>
    </rPh>
    <phoneticPr fontId="5"/>
  </si>
  <si>
    <t>生物多様性保全回復施設整備交付金事業</t>
    <phoneticPr fontId="5"/>
  </si>
  <si>
    <t>https://www.env.go.jp/guide/seisaku/index.html</t>
    <phoneticPr fontId="5"/>
  </si>
  <si>
    <t>目標5-2</t>
    <rPh sb="0" eb="2">
      <t>モクヒョウ</t>
    </rPh>
    <phoneticPr fontId="5"/>
  </si>
  <si>
    <t>外部有識者点検対象外</t>
    <phoneticPr fontId="5"/>
  </si>
  <si>
    <t>引き続き、着実に成果を収められるよう調整を行いながら、成果目標の達成に向けた適切な事業実施に努めること。</t>
    <phoneticPr fontId="5"/>
  </si>
  <si>
    <t>室長　浜島　直子</t>
    <rPh sb="3" eb="5">
      <t>ハマシマ</t>
    </rPh>
    <rPh sb="6" eb="8">
      <t>ナオコ</t>
    </rPh>
    <phoneticPr fontId="5"/>
  </si>
  <si>
    <t>令和4年度限りの事業</t>
    <rPh sb="0" eb="2">
      <t>レイワ</t>
    </rPh>
    <rPh sb="3" eb="5">
      <t>ネンド</t>
    </rPh>
    <rPh sb="5" eb="6">
      <t>カギ</t>
    </rPh>
    <rPh sb="8" eb="10">
      <t>ジギョウ</t>
    </rPh>
    <phoneticPr fontId="5"/>
  </si>
  <si>
    <t>都道府県への要望調査で新規事業の要望がなかったこと、既存事業の事業予定期間が令和4年度までであったことから、本事業を廃止する。なお、本事業では、整備完了後にモニタリング調査を実施することで事業効果、影響を確認し、着実かつ適切な生態系の回復を進めた。本事業終了後も各地域では自主的に定期的なモニタリングを重ねる等により、本事業での成果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</si>
</sst>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9525</xdr:colOff>
      <xdr:row>279</xdr:row>
      <xdr:rowOff>209550</xdr:rowOff>
    </xdr:from>
    <xdr:to>
      <xdr:col>49</xdr:col>
      <xdr:colOff>40772</xdr:colOff>
      <xdr:row>282</xdr:row>
      <xdr:rowOff>131236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5010150" y="41795700"/>
          <a:ext cx="4831847" cy="9789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twoCellAnchor>
    <xdr:from>
      <xdr:col>14</xdr:col>
      <xdr:colOff>88900</xdr:colOff>
      <xdr:row>271</xdr:row>
      <xdr:rowOff>25400</xdr:rowOff>
    </xdr:from>
    <xdr:to>
      <xdr:col>42</xdr:col>
      <xdr:colOff>16287</xdr:colOff>
      <xdr:row>277</xdr:row>
      <xdr:rowOff>277160</xdr:rowOff>
    </xdr:to>
    <xdr:grpSp>
      <xdr:nvGrpSpPr>
        <xdr:cNvPr id="19" name="グループ化 18">
          <a:extLst>
            <a:ext uri="{FF2B5EF4-FFF2-40B4-BE49-F238E27FC236}">
              <a16:creationId xmlns:a16="http://schemas.microsoft.com/office/drawing/2014/main" id="{027D1CDD-CB31-6974-E054-3BF74FA5CF8F}"/>
            </a:ext>
          </a:extLst>
        </xdr:cNvPr>
        <xdr:cNvGrpSpPr/>
      </xdr:nvGrpSpPr>
      <xdr:grpSpPr>
        <a:xfrm>
          <a:off x="2622550" y="37182425"/>
          <a:ext cx="4994687" cy="2404410"/>
          <a:chOff x="2593975" y="36995100"/>
          <a:chExt cx="4899437" cy="2382185"/>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590800" y="36995100"/>
            <a:ext cx="4905787" cy="2385360"/>
            <a:chOff x="4000500" y="18135600"/>
            <a:chExt cx="5528087" cy="2366310"/>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743641" y="18135600"/>
              <a:ext cx="2228012" cy="58971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環境省２３．３万円</a:t>
              </a: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5894757" y="19907879"/>
              <a:ext cx="1700327" cy="5902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lang="ja-JP" altLang="ja-JP" sz="1100" b="0" i="0" baseline="0">
                  <a:effectLst/>
                  <a:latin typeface="+mn-lt"/>
                  <a:ea typeface="+mn-ea"/>
                  <a:cs typeface="+mn-cs"/>
                </a:rPr>
                <a:t>京都府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８．</a:t>
              </a:r>
              <a:r>
                <a:rPr lang="ja-JP" altLang="en-US" sz="1100" b="0" i="0" baseline="0">
                  <a:effectLst/>
                  <a:latin typeface="+mn-lt"/>
                  <a:ea typeface="+mn-ea"/>
                  <a:cs typeface="+mn-cs"/>
                </a:rPr>
                <a:t>６</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7875942" y="19905384"/>
              <a:ext cx="1652645" cy="5965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Ｃ．群馬県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０．１百万円</a:t>
              </a:r>
            </a:p>
          </xdr:txBody>
        </xdr: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825023" y="18747208"/>
              <a:ext cx="3710692" cy="862400"/>
              <a:chOff x="3415061" y="45107178"/>
              <a:chExt cx="3821617" cy="828707"/>
            </a:xfrm>
          </xdr:grpSpPr>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flipV="1">
                <a:off x="5244619" y="45107178"/>
                <a:ext cx="3520" cy="818471"/>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3415062" y="45580608"/>
                <a:ext cx="38216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3415061" y="45580609"/>
                <a:ext cx="5680" cy="3552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7223352" y="45580608"/>
                <a:ext cx="13326" cy="3189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4000500" y="19890101"/>
              <a:ext cx="1704351" cy="5959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Ａ．滋賀県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１４．</a:t>
              </a:r>
              <a:r>
                <a:rPr lang="ja-JP" altLang="en-US" sz="1100" b="0" i="0" baseline="0">
                  <a:effectLst/>
                  <a:latin typeface="+mn-lt"/>
                  <a:ea typeface="+mn-ea"/>
                  <a:cs typeface="+mn-cs"/>
                </a:rPr>
                <a:t>６</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grpSp>
      <xdr:sp macro="" textlink="">
        <xdr:nvSpPr>
          <xdr:cNvPr id="13" name="テキスト ボックス 12">
            <a:extLst>
              <a:ext uri="{FF2B5EF4-FFF2-40B4-BE49-F238E27FC236}">
                <a16:creationId xmlns:a16="http://schemas.microsoft.com/office/drawing/2014/main" id="{9A14C7BE-B0B6-61BE-E453-0C5C5441C500}"/>
              </a:ext>
            </a:extLst>
          </xdr:cNvPr>
          <xdr:cNvSpPr txBox="1"/>
        </xdr:nvSpPr>
        <xdr:spPr>
          <a:xfrm>
            <a:off x="2800350" y="38503225"/>
            <a:ext cx="1273175"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5" name="テキスト ボックス 14">
            <a:extLst>
              <a:ext uri="{FF2B5EF4-FFF2-40B4-BE49-F238E27FC236}">
                <a16:creationId xmlns:a16="http://schemas.microsoft.com/office/drawing/2014/main" id="{4E876041-55CD-48ED-906D-2827B1869F49}"/>
              </a:ext>
            </a:extLst>
          </xdr:cNvPr>
          <xdr:cNvSpPr txBox="1"/>
        </xdr:nvSpPr>
        <xdr:spPr>
          <a:xfrm>
            <a:off x="4483100" y="38500050"/>
            <a:ext cx="1270000" cy="22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6" name="テキスト ボックス 15">
            <a:extLst>
              <a:ext uri="{FF2B5EF4-FFF2-40B4-BE49-F238E27FC236}">
                <a16:creationId xmlns:a16="http://schemas.microsoft.com/office/drawing/2014/main" id="{4A5684E9-F421-4F1B-B444-10CB75076E0C}"/>
              </a:ext>
            </a:extLst>
          </xdr:cNvPr>
          <xdr:cNvSpPr txBox="1"/>
        </xdr:nvSpPr>
        <xdr:spPr>
          <a:xfrm>
            <a:off x="6197600" y="38519100"/>
            <a:ext cx="1270000" cy="22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604</v>
      </c>
      <c r="AK2" s="172"/>
      <c r="AL2" s="172"/>
      <c r="AM2" s="172"/>
      <c r="AN2" s="75" t="s">
        <v>283</v>
      </c>
      <c r="AO2" s="172">
        <v>21</v>
      </c>
      <c r="AP2" s="172"/>
      <c r="AQ2" s="172"/>
      <c r="AR2" s="76" t="s">
        <v>283</v>
      </c>
      <c r="AS2" s="173">
        <v>211</v>
      </c>
      <c r="AT2" s="173"/>
      <c r="AU2" s="173"/>
      <c r="AV2" s="75" t="str">
        <f>IF(AW2="","","-")</f>
        <v/>
      </c>
      <c r="AW2" s="174"/>
      <c r="AX2" s="174"/>
    </row>
    <row r="3" spans="1:50" ht="21" customHeight="1" thickBot="1" x14ac:dyDescent="0.25">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677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608</v>
      </c>
      <c r="H5" s="163"/>
      <c r="I5" s="163"/>
      <c r="J5" s="163"/>
      <c r="K5" s="163"/>
      <c r="L5" s="163"/>
      <c r="M5" s="164" t="s">
        <v>61</v>
      </c>
      <c r="N5" s="165"/>
      <c r="O5" s="165"/>
      <c r="P5" s="165"/>
      <c r="Q5" s="165"/>
      <c r="R5" s="166"/>
      <c r="S5" s="167" t="s">
        <v>386</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682</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65" customHeight="1" x14ac:dyDescent="0.2">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65" customHeight="1" x14ac:dyDescent="0.2">
      <c r="A9" s="189" t="s">
        <v>21</v>
      </c>
      <c r="B9" s="190"/>
      <c r="C9" s="190"/>
      <c r="D9" s="190"/>
      <c r="E9" s="190"/>
      <c r="F9" s="190"/>
      <c r="G9" s="191" t="s">
        <v>674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8.05" customHeight="1" x14ac:dyDescent="0.2">
      <c r="A10" s="234" t="s">
        <v>27</v>
      </c>
      <c r="B10" s="235"/>
      <c r="C10" s="235"/>
      <c r="D10" s="235"/>
      <c r="E10" s="235"/>
      <c r="F10" s="235"/>
      <c r="G10" s="236" t="s">
        <v>675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交付</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81</v>
      </c>
      <c r="Q13" s="217"/>
      <c r="R13" s="217"/>
      <c r="S13" s="217"/>
      <c r="T13" s="217"/>
      <c r="U13" s="217"/>
      <c r="V13" s="218"/>
      <c r="W13" s="216">
        <v>31</v>
      </c>
      <c r="X13" s="217"/>
      <c r="Y13" s="217"/>
      <c r="Z13" s="217"/>
      <c r="AA13" s="217"/>
      <c r="AB13" s="217"/>
      <c r="AC13" s="218"/>
      <c r="AD13" s="216">
        <v>25</v>
      </c>
      <c r="AE13" s="217"/>
      <c r="AF13" s="217"/>
      <c r="AG13" s="217"/>
      <c r="AH13" s="217"/>
      <c r="AI13" s="217"/>
      <c r="AJ13" s="218"/>
      <c r="AK13" s="216">
        <v>25</v>
      </c>
      <c r="AL13" s="217"/>
      <c r="AM13" s="217"/>
      <c r="AN13" s="217"/>
      <c r="AO13" s="217"/>
      <c r="AP13" s="217"/>
      <c r="AQ13" s="218"/>
      <c r="AR13" s="228" t="s">
        <v>283</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612</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v>56</v>
      </c>
      <c r="Q15" s="217"/>
      <c r="R15" s="217"/>
      <c r="S15" s="217"/>
      <c r="T15" s="217"/>
      <c r="U15" s="217"/>
      <c r="V15" s="218"/>
      <c r="W15" s="216">
        <v>14</v>
      </c>
      <c r="X15" s="217"/>
      <c r="Y15" s="217"/>
      <c r="Z15" s="217"/>
      <c r="AA15" s="217"/>
      <c r="AB15" s="217"/>
      <c r="AC15" s="218"/>
      <c r="AD15" s="216">
        <v>7</v>
      </c>
      <c r="AE15" s="217"/>
      <c r="AF15" s="217"/>
      <c r="AG15" s="217"/>
      <c r="AH15" s="217"/>
      <c r="AI15" s="217"/>
      <c r="AJ15" s="218"/>
      <c r="AK15" s="216">
        <v>7</v>
      </c>
      <c r="AL15" s="217"/>
      <c r="AM15" s="217"/>
      <c r="AN15" s="217"/>
      <c r="AO15" s="217"/>
      <c r="AP15" s="217"/>
      <c r="AQ15" s="218"/>
      <c r="AR15" s="216" t="s">
        <v>283</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v>-14</v>
      </c>
      <c r="Q16" s="217"/>
      <c r="R16" s="217"/>
      <c r="S16" s="217"/>
      <c r="T16" s="217"/>
      <c r="U16" s="217"/>
      <c r="V16" s="218"/>
      <c r="W16" s="216">
        <v>-7</v>
      </c>
      <c r="X16" s="217"/>
      <c r="Y16" s="217"/>
      <c r="Z16" s="217"/>
      <c r="AA16" s="217"/>
      <c r="AB16" s="217"/>
      <c r="AC16" s="218"/>
      <c r="AD16" s="216">
        <v>-7</v>
      </c>
      <c r="AE16" s="217"/>
      <c r="AF16" s="217"/>
      <c r="AG16" s="217"/>
      <c r="AH16" s="217"/>
      <c r="AI16" s="217"/>
      <c r="AJ16" s="218"/>
      <c r="AK16" s="216" t="s">
        <v>283</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612</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123</v>
      </c>
      <c r="Q18" s="261"/>
      <c r="R18" s="261"/>
      <c r="S18" s="261"/>
      <c r="T18" s="261"/>
      <c r="U18" s="261"/>
      <c r="V18" s="262"/>
      <c r="W18" s="260">
        <f>SUM(W13:AC17)</f>
        <v>38</v>
      </c>
      <c r="X18" s="261"/>
      <c r="Y18" s="261"/>
      <c r="Z18" s="261"/>
      <c r="AA18" s="261"/>
      <c r="AB18" s="261"/>
      <c r="AC18" s="262"/>
      <c r="AD18" s="260">
        <f>SUM(AD13:AJ17)</f>
        <v>25</v>
      </c>
      <c r="AE18" s="261"/>
      <c r="AF18" s="261"/>
      <c r="AG18" s="261"/>
      <c r="AH18" s="261"/>
      <c r="AI18" s="261"/>
      <c r="AJ18" s="262"/>
      <c r="AK18" s="260">
        <f>SUM(AK13:AQ17)</f>
        <v>32</v>
      </c>
      <c r="AL18" s="261"/>
      <c r="AM18" s="261"/>
      <c r="AN18" s="261"/>
      <c r="AO18" s="261"/>
      <c r="AP18" s="261"/>
      <c r="AQ18" s="262"/>
      <c r="AR18" s="260">
        <f>SUM(AR13:AX17)</f>
        <v>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124</v>
      </c>
      <c r="Q19" s="217"/>
      <c r="R19" s="217"/>
      <c r="S19" s="217"/>
      <c r="T19" s="217"/>
      <c r="U19" s="217"/>
      <c r="V19" s="218"/>
      <c r="W19" s="216">
        <v>32</v>
      </c>
      <c r="X19" s="217"/>
      <c r="Y19" s="217"/>
      <c r="Z19" s="217"/>
      <c r="AA19" s="217"/>
      <c r="AB19" s="217"/>
      <c r="AC19" s="218"/>
      <c r="AD19" s="216">
        <v>23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4">
        <f>IF(P18=0, "-", SUM(P19)/P18)</f>
        <v>1.0081300813008129</v>
      </c>
      <c r="Q20" s="294"/>
      <c r="R20" s="294"/>
      <c r="S20" s="294"/>
      <c r="T20" s="294"/>
      <c r="U20" s="294"/>
      <c r="V20" s="294"/>
      <c r="W20" s="294">
        <f>IF(W18=0, "-", SUM(W19)/W18)</f>
        <v>0.84210526315789469</v>
      </c>
      <c r="X20" s="294"/>
      <c r="Y20" s="294"/>
      <c r="Z20" s="294"/>
      <c r="AA20" s="294"/>
      <c r="AB20" s="294"/>
      <c r="AC20" s="294"/>
      <c r="AD20" s="294">
        <f>IF(AD18=0, "-", SUM(AD19)/AD18)</f>
        <v>0.92</v>
      </c>
      <c r="AE20" s="294"/>
      <c r="AF20" s="294"/>
      <c r="AG20" s="294"/>
      <c r="AH20" s="294"/>
      <c r="AI20" s="294"/>
      <c r="AJ20" s="294"/>
      <c r="AK20" s="255"/>
      <c r="AL20" s="255"/>
      <c r="AM20" s="255"/>
      <c r="AN20" s="255"/>
      <c r="AO20" s="255"/>
      <c r="AP20" s="255"/>
      <c r="AQ20" s="295"/>
      <c r="AR20" s="295"/>
      <c r="AS20" s="295"/>
      <c r="AT20" s="295"/>
      <c r="AU20" s="255"/>
      <c r="AV20" s="255"/>
      <c r="AW20" s="255"/>
      <c r="AX20" s="256"/>
    </row>
    <row r="21" spans="1:50" ht="25.5" customHeight="1" x14ac:dyDescent="0.2">
      <c r="A21" s="189"/>
      <c r="B21" s="190"/>
      <c r="C21" s="190"/>
      <c r="D21" s="190"/>
      <c r="E21" s="190"/>
      <c r="F21" s="249"/>
      <c r="G21" s="292" t="s">
        <v>238</v>
      </c>
      <c r="H21" s="293"/>
      <c r="I21" s="293"/>
      <c r="J21" s="293"/>
      <c r="K21" s="293"/>
      <c r="L21" s="293"/>
      <c r="M21" s="293"/>
      <c r="N21" s="293"/>
      <c r="O21" s="293"/>
      <c r="P21" s="294">
        <f>IF(P19=0, "-", SUM(P19)/SUM(P13,P14))</f>
        <v>1.5308641975308641</v>
      </c>
      <c r="Q21" s="294"/>
      <c r="R21" s="294"/>
      <c r="S21" s="294"/>
      <c r="T21" s="294"/>
      <c r="U21" s="294"/>
      <c r="V21" s="294"/>
      <c r="W21" s="294">
        <f>IF(W19=0, "-", SUM(W19)/SUM(W13,W14))</f>
        <v>1.032258064516129</v>
      </c>
      <c r="X21" s="294"/>
      <c r="Y21" s="294"/>
      <c r="Z21" s="294"/>
      <c r="AA21" s="294"/>
      <c r="AB21" s="294"/>
      <c r="AC21" s="294"/>
      <c r="AD21" s="294">
        <f>IF(AD19=0, "-", SUM(AD19)/SUM(AD13,AD14))</f>
        <v>0.92</v>
      </c>
      <c r="AE21" s="294"/>
      <c r="AF21" s="294"/>
      <c r="AG21" s="294"/>
      <c r="AH21" s="294"/>
      <c r="AI21" s="294"/>
      <c r="AJ21" s="294"/>
      <c r="AK21" s="255"/>
      <c r="AL21" s="255"/>
      <c r="AM21" s="255"/>
      <c r="AN21" s="255"/>
      <c r="AO21" s="255"/>
      <c r="AP21" s="255"/>
      <c r="AQ21" s="295"/>
      <c r="AR21" s="295"/>
      <c r="AS21" s="295"/>
      <c r="AT21" s="295"/>
      <c r="AU21" s="255"/>
      <c r="AV21" s="255"/>
      <c r="AW21" s="255"/>
      <c r="AX21" s="256"/>
    </row>
    <row r="22" spans="1:50" ht="18.75" customHeight="1" x14ac:dyDescent="0.2">
      <c r="A22" s="302" t="s">
        <v>589</v>
      </c>
      <c r="B22" s="303"/>
      <c r="C22" s="303"/>
      <c r="D22" s="303"/>
      <c r="E22" s="303"/>
      <c r="F22" s="304"/>
      <c r="G22" s="308" t="s">
        <v>228</v>
      </c>
      <c r="H22" s="275"/>
      <c r="I22" s="275"/>
      <c r="J22" s="275"/>
      <c r="K22" s="275"/>
      <c r="L22" s="275"/>
      <c r="M22" s="275"/>
      <c r="N22" s="275"/>
      <c r="O22" s="309"/>
      <c r="P22" s="274" t="s">
        <v>587</v>
      </c>
      <c r="Q22" s="275"/>
      <c r="R22" s="275"/>
      <c r="S22" s="275"/>
      <c r="T22" s="275"/>
      <c r="U22" s="275"/>
      <c r="V22" s="309"/>
      <c r="W22" s="274" t="s">
        <v>588</v>
      </c>
      <c r="X22" s="275"/>
      <c r="Y22" s="275"/>
      <c r="Z22" s="275"/>
      <c r="AA22" s="275"/>
      <c r="AB22" s="275"/>
      <c r="AC22" s="309"/>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5"/>
      <c r="B23" s="306"/>
      <c r="C23" s="306"/>
      <c r="D23" s="306"/>
      <c r="E23" s="306"/>
      <c r="F23" s="307"/>
      <c r="G23" s="277" t="s">
        <v>613</v>
      </c>
      <c r="H23" s="278"/>
      <c r="I23" s="278"/>
      <c r="J23" s="278"/>
      <c r="K23" s="278"/>
      <c r="L23" s="278"/>
      <c r="M23" s="278"/>
      <c r="N23" s="278"/>
      <c r="O23" s="279"/>
      <c r="P23" s="280">
        <v>25</v>
      </c>
      <c r="Q23" s="281"/>
      <c r="R23" s="281"/>
      <c r="S23" s="281"/>
      <c r="T23" s="281"/>
      <c r="U23" s="281"/>
      <c r="V23" s="282"/>
      <c r="W23" s="280" t="s">
        <v>283</v>
      </c>
      <c r="X23" s="281"/>
      <c r="Y23" s="281"/>
      <c r="Z23" s="281"/>
      <c r="AA23" s="281"/>
      <c r="AB23" s="281"/>
      <c r="AC23" s="282"/>
      <c r="AD23" s="283" t="s">
        <v>683</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hidden="1" customHeight="1" x14ac:dyDescent="0.2">
      <c r="A24" s="305"/>
      <c r="B24" s="306"/>
      <c r="C24" s="306"/>
      <c r="D24" s="306"/>
      <c r="E24" s="306"/>
      <c r="F24" s="307"/>
      <c r="G24" s="289"/>
      <c r="H24" s="290"/>
      <c r="I24" s="290"/>
      <c r="J24" s="290"/>
      <c r="K24" s="290"/>
      <c r="L24" s="290"/>
      <c r="M24" s="290"/>
      <c r="N24" s="290"/>
      <c r="O24" s="291"/>
      <c r="P24" s="216"/>
      <c r="Q24" s="217"/>
      <c r="R24" s="217"/>
      <c r="S24" s="217"/>
      <c r="T24" s="217"/>
      <c r="U24" s="217"/>
      <c r="V24" s="218"/>
      <c r="W24" s="216"/>
      <c r="X24" s="217"/>
      <c r="Y24" s="217"/>
      <c r="Z24" s="217"/>
      <c r="AA24" s="217"/>
      <c r="AB24" s="217"/>
      <c r="AC24" s="218"/>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2">
      <c r="A25" s="305"/>
      <c r="B25" s="306"/>
      <c r="C25" s="306"/>
      <c r="D25" s="306"/>
      <c r="E25" s="306"/>
      <c r="F25" s="307"/>
      <c r="G25" s="289"/>
      <c r="H25" s="290"/>
      <c r="I25" s="290"/>
      <c r="J25" s="290"/>
      <c r="K25" s="290"/>
      <c r="L25" s="290"/>
      <c r="M25" s="290"/>
      <c r="N25" s="290"/>
      <c r="O25" s="291"/>
      <c r="P25" s="216"/>
      <c r="Q25" s="217"/>
      <c r="R25" s="217"/>
      <c r="S25" s="217"/>
      <c r="T25" s="217"/>
      <c r="U25" s="217"/>
      <c r="V25" s="218"/>
      <c r="W25" s="216"/>
      <c r="X25" s="217"/>
      <c r="Y25" s="217"/>
      <c r="Z25" s="217"/>
      <c r="AA25" s="217"/>
      <c r="AB25" s="217"/>
      <c r="AC25" s="218"/>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2">
      <c r="A26" s="305"/>
      <c r="B26" s="306"/>
      <c r="C26" s="306"/>
      <c r="D26" s="306"/>
      <c r="E26" s="306"/>
      <c r="F26" s="307"/>
      <c r="G26" s="289"/>
      <c r="H26" s="290"/>
      <c r="I26" s="290"/>
      <c r="J26" s="290"/>
      <c r="K26" s="290"/>
      <c r="L26" s="290"/>
      <c r="M26" s="290"/>
      <c r="N26" s="290"/>
      <c r="O26" s="291"/>
      <c r="P26" s="216"/>
      <c r="Q26" s="217"/>
      <c r="R26" s="217"/>
      <c r="S26" s="217"/>
      <c r="T26" s="217"/>
      <c r="U26" s="217"/>
      <c r="V26" s="218"/>
      <c r="W26" s="216"/>
      <c r="X26" s="217"/>
      <c r="Y26" s="217"/>
      <c r="Z26" s="217"/>
      <c r="AA26" s="217"/>
      <c r="AB26" s="217"/>
      <c r="AC26" s="218"/>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2">
      <c r="A27" s="305"/>
      <c r="B27" s="306"/>
      <c r="C27" s="306"/>
      <c r="D27" s="306"/>
      <c r="E27" s="306"/>
      <c r="F27" s="307"/>
      <c r="G27" s="289"/>
      <c r="H27" s="290"/>
      <c r="I27" s="290"/>
      <c r="J27" s="290"/>
      <c r="K27" s="290"/>
      <c r="L27" s="290"/>
      <c r="M27" s="290"/>
      <c r="N27" s="290"/>
      <c r="O27" s="291"/>
      <c r="P27" s="216"/>
      <c r="Q27" s="217"/>
      <c r="R27" s="217"/>
      <c r="S27" s="217"/>
      <c r="T27" s="217"/>
      <c r="U27" s="217"/>
      <c r="V27" s="218"/>
      <c r="W27" s="216"/>
      <c r="X27" s="217"/>
      <c r="Y27" s="217"/>
      <c r="Z27" s="217"/>
      <c r="AA27" s="217"/>
      <c r="AB27" s="217"/>
      <c r="AC27" s="218"/>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2">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46.5" customHeight="1" thickBot="1" x14ac:dyDescent="0.25">
      <c r="A29" s="305"/>
      <c r="B29" s="306"/>
      <c r="C29" s="306"/>
      <c r="D29" s="306"/>
      <c r="E29" s="306"/>
      <c r="F29" s="307"/>
      <c r="G29" s="126" t="s">
        <v>18</v>
      </c>
      <c r="H29" s="127"/>
      <c r="I29" s="127"/>
      <c r="J29" s="127"/>
      <c r="K29" s="127"/>
      <c r="L29" s="127"/>
      <c r="M29" s="127"/>
      <c r="N29" s="127"/>
      <c r="O29" s="128"/>
      <c r="P29" s="332">
        <f>AK13</f>
        <v>25</v>
      </c>
      <c r="Q29" s="333"/>
      <c r="R29" s="333"/>
      <c r="S29" s="333"/>
      <c r="T29" s="333"/>
      <c r="U29" s="333"/>
      <c r="V29" s="334"/>
      <c r="W29" s="335" t="str">
        <f>AR13</f>
        <v>-</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2">
      <c r="A30" s="338" t="s">
        <v>578</v>
      </c>
      <c r="B30" s="339"/>
      <c r="C30" s="339"/>
      <c r="D30" s="339"/>
      <c r="E30" s="339"/>
      <c r="F30" s="340"/>
      <c r="G30" s="341" t="s">
        <v>672</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65" customHeight="1" x14ac:dyDescent="0.2">
      <c r="A31" s="350" t="s">
        <v>579</v>
      </c>
      <c r="B31" s="319"/>
      <c r="C31" s="319"/>
      <c r="D31" s="319"/>
      <c r="E31" s="319"/>
      <c r="F31" s="320"/>
      <c r="G31" s="352" t="s">
        <v>571</v>
      </c>
      <c r="H31" s="353"/>
      <c r="I31" s="353"/>
      <c r="J31" s="353"/>
      <c r="K31" s="353"/>
      <c r="L31" s="353"/>
      <c r="M31" s="353"/>
      <c r="N31" s="353"/>
      <c r="O31" s="353"/>
      <c r="P31" s="354" t="s">
        <v>570</v>
      </c>
      <c r="Q31" s="353"/>
      <c r="R31" s="353"/>
      <c r="S31" s="353"/>
      <c r="T31" s="353"/>
      <c r="U31" s="353"/>
      <c r="V31" s="353"/>
      <c r="W31" s="353"/>
      <c r="X31" s="355"/>
      <c r="Y31" s="356"/>
      <c r="Z31" s="357"/>
      <c r="AA31" s="358"/>
      <c r="AB31" s="403" t="s">
        <v>11</v>
      </c>
      <c r="AC31" s="403"/>
      <c r="AD31" s="403"/>
      <c r="AE31" s="404" t="s">
        <v>415</v>
      </c>
      <c r="AF31" s="405"/>
      <c r="AG31" s="405"/>
      <c r="AH31" s="406"/>
      <c r="AI31" s="404" t="s">
        <v>567</v>
      </c>
      <c r="AJ31" s="405"/>
      <c r="AK31" s="405"/>
      <c r="AL31" s="406"/>
      <c r="AM31" s="404" t="s">
        <v>383</v>
      </c>
      <c r="AN31" s="405"/>
      <c r="AO31" s="405"/>
      <c r="AP31" s="406"/>
      <c r="AQ31" s="412" t="s">
        <v>414</v>
      </c>
      <c r="AR31" s="413"/>
      <c r="AS31" s="413"/>
      <c r="AT31" s="414"/>
      <c r="AU31" s="412" t="s">
        <v>590</v>
      </c>
      <c r="AV31" s="413"/>
      <c r="AW31" s="413"/>
      <c r="AX31" s="415"/>
    </row>
    <row r="32" spans="1:50" ht="28.05" customHeight="1" x14ac:dyDescent="0.2">
      <c r="A32" s="350"/>
      <c r="B32" s="319"/>
      <c r="C32" s="319"/>
      <c r="D32" s="319"/>
      <c r="E32" s="319"/>
      <c r="F32" s="320"/>
      <c r="G32" s="359" t="s">
        <v>673</v>
      </c>
      <c r="H32" s="360"/>
      <c r="I32" s="360"/>
      <c r="J32" s="360"/>
      <c r="K32" s="360"/>
      <c r="L32" s="360"/>
      <c r="M32" s="360"/>
      <c r="N32" s="360"/>
      <c r="O32" s="360"/>
      <c r="P32" s="363" t="s">
        <v>616</v>
      </c>
      <c r="Q32" s="364"/>
      <c r="R32" s="364"/>
      <c r="S32" s="364"/>
      <c r="T32" s="364"/>
      <c r="U32" s="364"/>
      <c r="V32" s="364"/>
      <c r="W32" s="364"/>
      <c r="X32" s="365"/>
      <c r="Y32" s="369" t="s">
        <v>51</v>
      </c>
      <c r="Z32" s="370"/>
      <c r="AA32" s="371"/>
      <c r="AB32" s="372" t="s">
        <v>617</v>
      </c>
      <c r="AC32" s="372"/>
      <c r="AD32" s="372"/>
      <c r="AE32" s="373">
        <v>4</v>
      </c>
      <c r="AF32" s="373"/>
      <c r="AG32" s="373"/>
      <c r="AH32" s="373"/>
      <c r="AI32" s="373">
        <v>3</v>
      </c>
      <c r="AJ32" s="373"/>
      <c r="AK32" s="373"/>
      <c r="AL32" s="373"/>
      <c r="AM32" s="373">
        <v>3</v>
      </c>
      <c r="AN32" s="373"/>
      <c r="AO32" s="373"/>
      <c r="AP32" s="373"/>
      <c r="AQ32" s="373">
        <v>3</v>
      </c>
      <c r="AR32" s="373"/>
      <c r="AS32" s="373"/>
      <c r="AT32" s="373"/>
      <c r="AU32" s="391" t="s">
        <v>283</v>
      </c>
      <c r="AV32" s="407"/>
      <c r="AW32" s="407"/>
      <c r="AX32" s="408"/>
    </row>
    <row r="33" spans="1:51" ht="28.05" customHeight="1" x14ac:dyDescent="0.2">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9" t="s">
        <v>52</v>
      </c>
      <c r="Z33" s="410"/>
      <c r="AA33" s="411"/>
      <c r="AB33" s="372" t="s">
        <v>617</v>
      </c>
      <c r="AC33" s="372"/>
      <c r="AD33" s="372"/>
      <c r="AE33" s="373">
        <v>5</v>
      </c>
      <c r="AF33" s="373"/>
      <c r="AG33" s="373"/>
      <c r="AH33" s="373"/>
      <c r="AI33" s="373">
        <v>3</v>
      </c>
      <c r="AJ33" s="373"/>
      <c r="AK33" s="373"/>
      <c r="AL33" s="373"/>
      <c r="AM33" s="373">
        <v>3</v>
      </c>
      <c r="AN33" s="373"/>
      <c r="AO33" s="373"/>
      <c r="AP33" s="373"/>
      <c r="AQ33" s="373">
        <v>3</v>
      </c>
      <c r="AR33" s="373"/>
      <c r="AS33" s="373"/>
      <c r="AT33" s="373"/>
      <c r="AU33" s="391" t="s">
        <v>283</v>
      </c>
      <c r="AV33" s="407"/>
      <c r="AW33" s="407"/>
      <c r="AX33" s="408"/>
    </row>
    <row r="34" spans="1:51" ht="23.25" customHeight="1" x14ac:dyDescent="0.2">
      <c r="A34" s="438" t="s">
        <v>580</v>
      </c>
      <c r="B34" s="439"/>
      <c r="C34" s="439"/>
      <c r="D34" s="439"/>
      <c r="E34" s="439"/>
      <c r="F34" s="440"/>
      <c r="G34" s="223" t="s">
        <v>581</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415</v>
      </c>
      <c r="AF34" s="223"/>
      <c r="AG34" s="223"/>
      <c r="AH34" s="252"/>
      <c r="AI34" s="222" t="s">
        <v>567</v>
      </c>
      <c r="AJ34" s="223"/>
      <c r="AK34" s="223"/>
      <c r="AL34" s="252"/>
      <c r="AM34" s="222" t="s">
        <v>383</v>
      </c>
      <c r="AN34" s="223"/>
      <c r="AO34" s="223"/>
      <c r="AP34" s="252"/>
      <c r="AQ34" s="418" t="s">
        <v>591</v>
      </c>
      <c r="AR34" s="419"/>
      <c r="AS34" s="419"/>
      <c r="AT34" s="419"/>
      <c r="AU34" s="419"/>
      <c r="AV34" s="419"/>
      <c r="AW34" s="419"/>
      <c r="AX34" s="420"/>
    </row>
    <row r="35" spans="1:51" ht="23.25" customHeight="1" x14ac:dyDescent="0.2">
      <c r="A35" s="441"/>
      <c r="B35" s="442"/>
      <c r="C35" s="442"/>
      <c r="D35" s="442"/>
      <c r="E35" s="442"/>
      <c r="F35" s="443"/>
      <c r="G35" s="396" t="s">
        <v>618</v>
      </c>
      <c r="H35" s="397"/>
      <c r="I35" s="397"/>
      <c r="J35" s="397"/>
      <c r="K35" s="397"/>
      <c r="L35" s="397"/>
      <c r="M35" s="397"/>
      <c r="N35" s="397"/>
      <c r="O35" s="397"/>
      <c r="P35" s="397"/>
      <c r="Q35" s="397"/>
      <c r="R35" s="397"/>
      <c r="S35" s="397"/>
      <c r="T35" s="397"/>
      <c r="U35" s="397"/>
      <c r="V35" s="397"/>
      <c r="W35" s="397"/>
      <c r="X35" s="397"/>
      <c r="Y35" s="421" t="s">
        <v>580</v>
      </c>
      <c r="Z35" s="422"/>
      <c r="AA35" s="423"/>
      <c r="AB35" s="424" t="s">
        <v>619</v>
      </c>
      <c r="AC35" s="425"/>
      <c r="AD35" s="426"/>
      <c r="AE35" s="400">
        <v>30.9</v>
      </c>
      <c r="AF35" s="400"/>
      <c r="AG35" s="400"/>
      <c r="AH35" s="400"/>
      <c r="AI35" s="400">
        <v>10.6</v>
      </c>
      <c r="AJ35" s="400"/>
      <c r="AK35" s="400"/>
      <c r="AL35" s="400"/>
      <c r="AM35" s="400">
        <v>7.8</v>
      </c>
      <c r="AN35" s="400"/>
      <c r="AO35" s="400"/>
      <c r="AP35" s="400"/>
      <c r="AQ35" s="391">
        <v>10.8</v>
      </c>
      <c r="AR35" s="374"/>
      <c r="AS35" s="374"/>
      <c r="AT35" s="374"/>
      <c r="AU35" s="374"/>
      <c r="AV35" s="374"/>
      <c r="AW35" s="374"/>
      <c r="AX35" s="375"/>
    </row>
    <row r="36" spans="1:51" ht="46.5" customHeight="1" x14ac:dyDescent="0.2">
      <c r="A36" s="444"/>
      <c r="B36" s="208"/>
      <c r="C36" s="208"/>
      <c r="D36" s="208"/>
      <c r="E36" s="208"/>
      <c r="F36" s="445"/>
      <c r="G36" s="398"/>
      <c r="H36" s="399"/>
      <c r="I36" s="399"/>
      <c r="J36" s="399"/>
      <c r="K36" s="399"/>
      <c r="L36" s="399"/>
      <c r="M36" s="399"/>
      <c r="N36" s="399"/>
      <c r="O36" s="399"/>
      <c r="P36" s="399"/>
      <c r="Q36" s="399"/>
      <c r="R36" s="399"/>
      <c r="S36" s="399"/>
      <c r="T36" s="399"/>
      <c r="U36" s="399"/>
      <c r="V36" s="399"/>
      <c r="W36" s="399"/>
      <c r="X36" s="399"/>
      <c r="Y36" s="387" t="s">
        <v>582</v>
      </c>
      <c r="Z36" s="401"/>
      <c r="AA36" s="402"/>
      <c r="AB36" s="427" t="s">
        <v>620</v>
      </c>
      <c r="AC36" s="428"/>
      <c r="AD36" s="429"/>
      <c r="AE36" s="430" t="s">
        <v>621</v>
      </c>
      <c r="AF36" s="430"/>
      <c r="AG36" s="430"/>
      <c r="AH36" s="430"/>
      <c r="AI36" s="430" t="s">
        <v>622</v>
      </c>
      <c r="AJ36" s="430"/>
      <c r="AK36" s="430"/>
      <c r="AL36" s="430"/>
      <c r="AM36" s="430" t="s">
        <v>671</v>
      </c>
      <c r="AN36" s="430"/>
      <c r="AO36" s="430"/>
      <c r="AP36" s="430"/>
      <c r="AQ36" s="430" t="s">
        <v>650</v>
      </c>
      <c r="AR36" s="430"/>
      <c r="AS36" s="430"/>
      <c r="AT36" s="430"/>
      <c r="AU36" s="430"/>
      <c r="AV36" s="430"/>
      <c r="AW36" s="430"/>
      <c r="AX36" s="432"/>
    </row>
    <row r="37" spans="1:51" ht="18.75" customHeight="1" x14ac:dyDescent="0.2">
      <c r="A37" s="468" t="s">
        <v>235</v>
      </c>
      <c r="B37" s="469"/>
      <c r="C37" s="469"/>
      <c r="D37" s="469"/>
      <c r="E37" s="469"/>
      <c r="F37" s="470"/>
      <c r="G37" s="478" t="s">
        <v>139</v>
      </c>
      <c r="H37" s="324"/>
      <c r="I37" s="324"/>
      <c r="J37" s="324"/>
      <c r="K37" s="324"/>
      <c r="L37" s="324"/>
      <c r="M37" s="324"/>
      <c r="N37" s="324"/>
      <c r="O37" s="325"/>
      <c r="P37" s="328" t="s">
        <v>55</v>
      </c>
      <c r="Q37" s="324"/>
      <c r="R37" s="324"/>
      <c r="S37" s="324"/>
      <c r="T37" s="324"/>
      <c r="U37" s="324"/>
      <c r="V37" s="324"/>
      <c r="W37" s="324"/>
      <c r="X37" s="325"/>
      <c r="Y37" s="479"/>
      <c r="Z37" s="480"/>
      <c r="AA37" s="481"/>
      <c r="AB37" s="485" t="s">
        <v>11</v>
      </c>
      <c r="AC37" s="486"/>
      <c r="AD37" s="487"/>
      <c r="AE37" s="485" t="s">
        <v>415</v>
      </c>
      <c r="AF37" s="486"/>
      <c r="AG37" s="486"/>
      <c r="AH37" s="487"/>
      <c r="AI37" s="490" t="s">
        <v>567</v>
      </c>
      <c r="AJ37" s="490"/>
      <c r="AK37" s="490"/>
      <c r="AL37" s="485"/>
      <c r="AM37" s="490" t="s">
        <v>383</v>
      </c>
      <c r="AN37" s="490"/>
      <c r="AO37" s="490"/>
      <c r="AP37" s="485"/>
      <c r="AQ37" s="459" t="s">
        <v>174</v>
      </c>
      <c r="AR37" s="460"/>
      <c r="AS37" s="460"/>
      <c r="AT37" s="461"/>
      <c r="AU37" s="324" t="s">
        <v>128</v>
      </c>
      <c r="AV37" s="324"/>
      <c r="AW37" s="324"/>
      <c r="AX37" s="329"/>
    </row>
    <row r="38" spans="1:51" ht="18.75" customHeight="1" x14ac:dyDescent="0.2">
      <c r="A38" s="471"/>
      <c r="B38" s="472"/>
      <c r="C38" s="472"/>
      <c r="D38" s="472"/>
      <c r="E38" s="472"/>
      <c r="F38" s="473"/>
      <c r="G38" s="345"/>
      <c r="H38" s="326"/>
      <c r="I38" s="326"/>
      <c r="J38" s="326"/>
      <c r="K38" s="326"/>
      <c r="L38" s="326"/>
      <c r="M38" s="326"/>
      <c r="N38" s="326"/>
      <c r="O38" s="327"/>
      <c r="P38" s="330"/>
      <c r="Q38" s="326"/>
      <c r="R38" s="326"/>
      <c r="S38" s="326"/>
      <c r="T38" s="326"/>
      <c r="U38" s="326"/>
      <c r="V38" s="326"/>
      <c r="W38" s="326"/>
      <c r="X38" s="327"/>
      <c r="Y38" s="482"/>
      <c r="Z38" s="483"/>
      <c r="AA38" s="484"/>
      <c r="AB38" s="404"/>
      <c r="AC38" s="488"/>
      <c r="AD38" s="489"/>
      <c r="AE38" s="404"/>
      <c r="AF38" s="488"/>
      <c r="AG38" s="488"/>
      <c r="AH38" s="489"/>
      <c r="AI38" s="491"/>
      <c r="AJ38" s="491"/>
      <c r="AK38" s="491"/>
      <c r="AL38" s="404"/>
      <c r="AM38" s="491"/>
      <c r="AN38" s="491"/>
      <c r="AO38" s="491"/>
      <c r="AP38" s="404"/>
      <c r="AQ38" s="433" t="s">
        <v>283</v>
      </c>
      <c r="AR38" s="434"/>
      <c r="AS38" s="435" t="s">
        <v>175</v>
      </c>
      <c r="AT38" s="436"/>
      <c r="AU38" s="437">
        <v>4</v>
      </c>
      <c r="AV38" s="437"/>
      <c r="AW38" s="326" t="s">
        <v>166</v>
      </c>
      <c r="AX38" s="331"/>
    </row>
    <row r="39" spans="1:51" ht="33" customHeight="1" x14ac:dyDescent="0.2">
      <c r="A39" s="474"/>
      <c r="B39" s="472"/>
      <c r="C39" s="472"/>
      <c r="D39" s="472"/>
      <c r="E39" s="472"/>
      <c r="F39" s="473"/>
      <c r="G39" s="376" t="s">
        <v>614</v>
      </c>
      <c r="H39" s="377"/>
      <c r="I39" s="377"/>
      <c r="J39" s="377"/>
      <c r="K39" s="377"/>
      <c r="L39" s="377"/>
      <c r="M39" s="377"/>
      <c r="N39" s="377"/>
      <c r="O39" s="378"/>
      <c r="P39" s="139" t="s">
        <v>651</v>
      </c>
      <c r="Q39" s="139"/>
      <c r="R39" s="139"/>
      <c r="S39" s="139"/>
      <c r="T39" s="139"/>
      <c r="U39" s="139"/>
      <c r="V39" s="139"/>
      <c r="W39" s="139"/>
      <c r="X39" s="140"/>
      <c r="Y39" s="387" t="s">
        <v>12</v>
      </c>
      <c r="Z39" s="388"/>
      <c r="AA39" s="389"/>
      <c r="AB39" s="390" t="s">
        <v>250</v>
      </c>
      <c r="AC39" s="390"/>
      <c r="AD39" s="390"/>
      <c r="AE39" s="391">
        <v>90</v>
      </c>
      <c r="AF39" s="374"/>
      <c r="AG39" s="374"/>
      <c r="AH39" s="374"/>
      <c r="AI39" s="391">
        <v>92</v>
      </c>
      <c r="AJ39" s="374"/>
      <c r="AK39" s="374"/>
      <c r="AL39" s="374"/>
      <c r="AM39" s="391">
        <v>81.900000000000006</v>
      </c>
      <c r="AN39" s="374"/>
      <c r="AO39" s="374"/>
      <c r="AP39" s="374"/>
      <c r="AQ39" s="393" t="s">
        <v>612</v>
      </c>
      <c r="AR39" s="394"/>
      <c r="AS39" s="394"/>
      <c r="AT39" s="395"/>
      <c r="AU39" s="374" t="s">
        <v>612</v>
      </c>
      <c r="AV39" s="374"/>
      <c r="AW39" s="374"/>
      <c r="AX39" s="375"/>
    </row>
    <row r="40" spans="1:51" ht="33" customHeight="1" x14ac:dyDescent="0.2">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2" t="s">
        <v>50</v>
      </c>
      <c r="Z40" s="223"/>
      <c r="AA40" s="252"/>
      <c r="AB40" s="449" t="s">
        <v>250</v>
      </c>
      <c r="AC40" s="449"/>
      <c r="AD40" s="449"/>
      <c r="AE40" s="391">
        <v>100</v>
      </c>
      <c r="AF40" s="374"/>
      <c r="AG40" s="374"/>
      <c r="AH40" s="374"/>
      <c r="AI40" s="391">
        <v>93</v>
      </c>
      <c r="AJ40" s="374"/>
      <c r="AK40" s="374"/>
      <c r="AL40" s="374"/>
      <c r="AM40" s="391">
        <v>96</v>
      </c>
      <c r="AN40" s="374"/>
      <c r="AO40" s="374"/>
      <c r="AP40" s="374"/>
      <c r="AQ40" s="393" t="s">
        <v>283</v>
      </c>
      <c r="AR40" s="394"/>
      <c r="AS40" s="394"/>
      <c r="AT40" s="395"/>
      <c r="AU40" s="374">
        <v>100</v>
      </c>
      <c r="AV40" s="374"/>
      <c r="AW40" s="374"/>
      <c r="AX40" s="375"/>
    </row>
    <row r="41" spans="1:51" ht="33" customHeight="1" x14ac:dyDescent="0.2">
      <c r="A41" s="474"/>
      <c r="B41" s="472"/>
      <c r="C41" s="472"/>
      <c r="D41" s="472"/>
      <c r="E41" s="472"/>
      <c r="F41" s="473"/>
      <c r="G41" s="382"/>
      <c r="H41" s="383"/>
      <c r="I41" s="383"/>
      <c r="J41" s="383"/>
      <c r="K41" s="383"/>
      <c r="L41" s="383"/>
      <c r="M41" s="383"/>
      <c r="N41" s="383"/>
      <c r="O41" s="384"/>
      <c r="P41" s="142"/>
      <c r="Q41" s="142"/>
      <c r="R41" s="142"/>
      <c r="S41" s="142"/>
      <c r="T41" s="142"/>
      <c r="U41" s="142"/>
      <c r="V41" s="142"/>
      <c r="W41" s="142"/>
      <c r="X41" s="143"/>
      <c r="Y41" s="222" t="s">
        <v>13</v>
      </c>
      <c r="Z41" s="223"/>
      <c r="AA41" s="252"/>
      <c r="AB41" s="392" t="s">
        <v>14</v>
      </c>
      <c r="AC41" s="392"/>
      <c r="AD41" s="392"/>
      <c r="AE41" s="391">
        <v>90</v>
      </c>
      <c r="AF41" s="374"/>
      <c r="AG41" s="374"/>
      <c r="AH41" s="374"/>
      <c r="AI41" s="391">
        <v>99</v>
      </c>
      <c r="AJ41" s="374"/>
      <c r="AK41" s="374"/>
      <c r="AL41" s="374"/>
      <c r="AM41" s="391">
        <v>85</v>
      </c>
      <c r="AN41" s="374"/>
      <c r="AO41" s="374"/>
      <c r="AP41" s="374"/>
      <c r="AQ41" s="393" t="s">
        <v>612</v>
      </c>
      <c r="AR41" s="394"/>
      <c r="AS41" s="394"/>
      <c r="AT41" s="395"/>
      <c r="AU41" s="374" t="s">
        <v>612</v>
      </c>
      <c r="AV41" s="374"/>
      <c r="AW41" s="374"/>
      <c r="AX41" s="375"/>
    </row>
    <row r="42" spans="1:51" ht="23.25" customHeight="1" x14ac:dyDescent="0.2">
      <c r="A42" s="462" t="s">
        <v>259</v>
      </c>
      <c r="B42" s="457"/>
      <c r="C42" s="457"/>
      <c r="D42" s="457"/>
      <c r="E42" s="457"/>
      <c r="F42" s="458"/>
      <c r="G42" s="498" t="s">
        <v>615</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x14ac:dyDescent="0.2">
      <c r="A43" s="351"/>
      <c r="B43" s="322"/>
      <c r="C43" s="322"/>
      <c r="D43" s="322"/>
      <c r="E43" s="322"/>
      <c r="F43" s="323"/>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2">
      <c r="A44" s="892" t="s">
        <v>572</v>
      </c>
      <c r="B44" s="318" t="s">
        <v>573</v>
      </c>
      <c r="C44" s="319"/>
      <c r="D44" s="319"/>
      <c r="E44" s="319"/>
      <c r="F44" s="320"/>
      <c r="G44" s="324" t="s">
        <v>574</v>
      </c>
      <c r="H44" s="324"/>
      <c r="I44" s="324"/>
      <c r="J44" s="324"/>
      <c r="K44" s="324"/>
      <c r="L44" s="324"/>
      <c r="M44" s="324"/>
      <c r="N44" s="324"/>
      <c r="O44" s="324"/>
      <c r="P44" s="324"/>
      <c r="Q44" s="324"/>
      <c r="R44" s="324"/>
      <c r="S44" s="324"/>
      <c r="T44" s="324"/>
      <c r="U44" s="324"/>
      <c r="V44" s="324"/>
      <c r="W44" s="324"/>
      <c r="X44" s="324"/>
      <c r="Y44" s="324"/>
      <c r="Z44" s="324"/>
      <c r="AA44" s="325"/>
      <c r="AB44" s="328" t="s">
        <v>592</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65" hidden="1" customHeight="1" x14ac:dyDescent="0.2">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65" hidden="1" customHeight="1" x14ac:dyDescent="0.2">
      <c r="A46" s="316"/>
      <c r="B46" s="318"/>
      <c r="C46" s="319"/>
      <c r="D46" s="319"/>
      <c r="E46" s="319"/>
      <c r="F46" s="320"/>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65" hidden="1" customHeight="1" x14ac:dyDescent="0.2">
      <c r="A47" s="316"/>
      <c r="B47" s="318"/>
      <c r="C47" s="319"/>
      <c r="D47" s="319"/>
      <c r="E47" s="319"/>
      <c r="F47" s="320"/>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2">
      <c r="A48" s="316"/>
      <c r="B48" s="321"/>
      <c r="C48" s="322"/>
      <c r="D48" s="322"/>
      <c r="E48" s="322"/>
      <c r="F48" s="323"/>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2">
      <c r="A49" s="316"/>
      <c r="B49" s="456" t="s">
        <v>138</v>
      </c>
      <c r="C49" s="457"/>
      <c r="D49" s="457"/>
      <c r="E49" s="457"/>
      <c r="F49" s="458"/>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89" t="s">
        <v>11</v>
      </c>
      <c r="AC49" s="890"/>
      <c r="AD49" s="891"/>
      <c r="AE49" s="417" t="s">
        <v>415</v>
      </c>
      <c r="AF49" s="417"/>
      <c r="AG49" s="417"/>
      <c r="AH49" s="417"/>
      <c r="AI49" s="417" t="s">
        <v>567</v>
      </c>
      <c r="AJ49" s="417"/>
      <c r="AK49" s="417"/>
      <c r="AL49" s="417"/>
      <c r="AM49" s="417" t="s">
        <v>383</v>
      </c>
      <c r="AN49" s="417"/>
      <c r="AO49" s="417"/>
      <c r="AP49" s="417"/>
      <c r="AQ49" s="492" t="s">
        <v>174</v>
      </c>
      <c r="AR49" s="493"/>
      <c r="AS49" s="493"/>
      <c r="AT49" s="494"/>
      <c r="AU49" s="495" t="s">
        <v>128</v>
      </c>
      <c r="AV49" s="495"/>
      <c r="AW49" s="495"/>
      <c r="AX49" s="496"/>
      <c r="AY49">
        <f t="shared" si="0"/>
        <v>0</v>
      </c>
      <c r="AZ49" s="10"/>
      <c r="BA49" s="10"/>
      <c r="BB49" s="10"/>
      <c r="BC49" s="10"/>
    </row>
    <row r="50" spans="1:60" ht="18.75" hidden="1" customHeight="1" x14ac:dyDescent="0.2">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4"/>
      <c r="AC50" s="488"/>
      <c r="AD50" s="489"/>
      <c r="AE50" s="417"/>
      <c r="AF50" s="417"/>
      <c r="AG50" s="417"/>
      <c r="AH50" s="417"/>
      <c r="AI50" s="417"/>
      <c r="AJ50" s="417"/>
      <c r="AK50" s="417"/>
      <c r="AL50" s="417"/>
      <c r="AM50" s="417"/>
      <c r="AN50" s="417"/>
      <c r="AO50" s="417"/>
      <c r="AP50" s="417"/>
      <c r="AQ50" s="497"/>
      <c r="AR50" s="437"/>
      <c r="AS50" s="435" t="s">
        <v>175</v>
      </c>
      <c r="AT50" s="436"/>
      <c r="AU50" s="437"/>
      <c r="AV50" s="437"/>
      <c r="AW50" s="326" t="s">
        <v>166</v>
      </c>
      <c r="AX50" s="331"/>
      <c r="AY50">
        <f t="shared" si="0"/>
        <v>0</v>
      </c>
      <c r="AZ50" s="10"/>
      <c r="BA50" s="10"/>
      <c r="BB50" s="10"/>
      <c r="BC50" s="10"/>
      <c r="BD50" s="10"/>
      <c r="BE50" s="10"/>
      <c r="BF50" s="10"/>
      <c r="BG50" s="10"/>
      <c r="BH50" s="10"/>
    </row>
    <row r="51" spans="1:60" ht="23.25" hidden="1" customHeight="1" x14ac:dyDescent="0.2">
      <c r="A51" s="316"/>
      <c r="B51" s="318"/>
      <c r="C51" s="319"/>
      <c r="D51" s="319"/>
      <c r="E51" s="319"/>
      <c r="F51" s="320"/>
      <c r="G51" s="138"/>
      <c r="H51" s="139"/>
      <c r="I51" s="139"/>
      <c r="J51" s="139"/>
      <c r="K51" s="139"/>
      <c r="L51" s="139"/>
      <c r="M51" s="139"/>
      <c r="N51" s="139"/>
      <c r="O51" s="140"/>
      <c r="P51" s="139"/>
      <c r="Q51" s="450"/>
      <c r="R51" s="450"/>
      <c r="S51" s="450"/>
      <c r="T51" s="450"/>
      <c r="U51" s="450"/>
      <c r="V51" s="450"/>
      <c r="W51" s="450"/>
      <c r="X51" s="451"/>
      <c r="Y51" s="893" t="s">
        <v>57</v>
      </c>
      <c r="Z51" s="894"/>
      <c r="AA51" s="895"/>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2">
      <c r="A52" s="316"/>
      <c r="B52" s="318"/>
      <c r="C52" s="319"/>
      <c r="D52" s="319"/>
      <c r="E52" s="319"/>
      <c r="F52" s="320"/>
      <c r="G52" s="896"/>
      <c r="H52" s="385"/>
      <c r="I52" s="385"/>
      <c r="J52" s="385"/>
      <c r="K52" s="385"/>
      <c r="L52" s="385"/>
      <c r="M52" s="385"/>
      <c r="N52" s="385"/>
      <c r="O52" s="386"/>
      <c r="P52" s="452"/>
      <c r="Q52" s="452"/>
      <c r="R52" s="452"/>
      <c r="S52" s="452"/>
      <c r="T52" s="452"/>
      <c r="U52" s="452"/>
      <c r="V52" s="452"/>
      <c r="W52" s="452"/>
      <c r="X52" s="453"/>
      <c r="Y52" s="897" t="s">
        <v>50</v>
      </c>
      <c r="Z52" s="787"/>
      <c r="AA52" s="788"/>
      <c r="AB52" s="449"/>
      <c r="AC52" s="449"/>
      <c r="AD52" s="449"/>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2">
      <c r="A53" s="316"/>
      <c r="B53" s="318"/>
      <c r="C53" s="319"/>
      <c r="D53" s="319"/>
      <c r="E53" s="319"/>
      <c r="F53" s="320"/>
      <c r="G53" s="141"/>
      <c r="H53" s="142"/>
      <c r="I53" s="142"/>
      <c r="J53" s="142"/>
      <c r="K53" s="142"/>
      <c r="L53" s="142"/>
      <c r="M53" s="142"/>
      <c r="N53" s="142"/>
      <c r="O53" s="143"/>
      <c r="P53" s="454"/>
      <c r="Q53" s="454"/>
      <c r="R53" s="454"/>
      <c r="S53" s="454"/>
      <c r="T53" s="454"/>
      <c r="U53" s="454"/>
      <c r="V53" s="454"/>
      <c r="W53" s="454"/>
      <c r="X53" s="455"/>
      <c r="Y53" s="897" t="s">
        <v>13</v>
      </c>
      <c r="Z53" s="787"/>
      <c r="AA53" s="788"/>
      <c r="AB53" s="898" t="s">
        <v>14</v>
      </c>
      <c r="AC53" s="898"/>
      <c r="AD53" s="898"/>
      <c r="AE53" s="565"/>
      <c r="AF53" s="566"/>
      <c r="AG53" s="566"/>
      <c r="AH53" s="566"/>
      <c r="AI53" s="565"/>
      <c r="AJ53" s="566"/>
      <c r="AK53" s="566"/>
      <c r="AL53" s="566"/>
      <c r="AM53" s="565"/>
      <c r="AN53" s="566"/>
      <c r="AO53" s="566"/>
      <c r="AP53" s="566"/>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2">
      <c r="A54" s="316"/>
      <c r="B54" s="456" t="s">
        <v>138</v>
      </c>
      <c r="C54" s="457"/>
      <c r="D54" s="457"/>
      <c r="E54" s="457"/>
      <c r="F54" s="458"/>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89" t="s">
        <v>11</v>
      </c>
      <c r="AC54" s="890"/>
      <c r="AD54" s="891"/>
      <c r="AE54" s="417" t="s">
        <v>415</v>
      </c>
      <c r="AF54" s="417"/>
      <c r="AG54" s="417"/>
      <c r="AH54" s="417"/>
      <c r="AI54" s="417" t="s">
        <v>567</v>
      </c>
      <c r="AJ54" s="417"/>
      <c r="AK54" s="417"/>
      <c r="AL54" s="417"/>
      <c r="AM54" s="417" t="s">
        <v>383</v>
      </c>
      <c r="AN54" s="417"/>
      <c r="AO54" s="417"/>
      <c r="AP54" s="417"/>
      <c r="AQ54" s="492" t="s">
        <v>174</v>
      </c>
      <c r="AR54" s="493"/>
      <c r="AS54" s="493"/>
      <c r="AT54" s="494"/>
      <c r="AU54" s="495" t="s">
        <v>128</v>
      </c>
      <c r="AV54" s="495"/>
      <c r="AW54" s="495"/>
      <c r="AX54" s="496"/>
      <c r="AY54">
        <f>COUNTA($G$56)</f>
        <v>0</v>
      </c>
      <c r="AZ54" s="10"/>
      <c r="BA54" s="10"/>
      <c r="BB54" s="10"/>
      <c r="BC54" s="10"/>
    </row>
    <row r="55" spans="1:60" ht="18.75" hidden="1" customHeight="1" x14ac:dyDescent="0.2">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4"/>
      <c r="AC55" s="488"/>
      <c r="AD55" s="489"/>
      <c r="AE55" s="417"/>
      <c r="AF55" s="417"/>
      <c r="AG55" s="417"/>
      <c r="AH55" s="417"/>
      <c r="AI55" s="417"/>
      <c r="AJ55" s="417"/>
      <c r="AK55" s="417"/>
      <c r="AL55" s="417"/>
      <c r="AM55" s="417"/>
      <c r="AN55" s="417"/>
      <c r="AO55" s="417"/>
      <c r="AP55" s="417"/>
      <c r="AQ55" s="497"/>
      <c r="AR55" s="437"/>
      <c r="AS55" s="435" t="s">
        <v>175</v>
      </c>
      <c r="AT55" s="436"/>
      <c r="AU55" s="437"/>
      <c r="AV55" s="437"/>
      <c r="AW55" s="326" t="s">
        <v>166</v>
      </c>
      <c r="AX55" s="331"/>
      <c r="AY55">
        <f>$AY$54</f>
        <v>0</v>
      </c>
      <c r="AZ55" s="10"/>
      <c r="BA55" s="10"/>
      <c r="BB55" s="10"/>
      <c r="BC55" s="10"/>
      <c r="BD55" s="10"/>
      <c r="BE55" s="10"/>
      <c r="BF55" s="10"/>
      <c r="BG55" s="10"/>
      <c r="BH55" s="10"/>
    </row>
    <row r="56" spans="1:60" ht="23.25" hidden="1" customHeight="1" x14ac:dyDescent="0.2">
      <c r="A56" s="316"/>
      <c r="B56" s="318"/>
      <c r="C56" s="319"/>
      <c r="D56" s="319"/>
      <c r="E56" s="319"/>
      <c r="F56" s="320"/>
      <c r="G56" s="138"/>
      <c r="H56" s="139"/>
      <c r="I56" s="139"/>
      <c r="J56" s="139"/>
      <c r="K56" s="139"/>
      <c r="L56" s="139"/>
      <c r="M56" s="139"/>
      <c r="N56" s="139"/>
      <c r="O56" s="140"/>
      <c r="P56" s="139"/>
      <c r="Q56" s="450"/>
      <c r="R56" s="450"/>
      <c r="S56" s="450"/>
      <c r="T56" s="450"/>
      <c r="U56" s="450"/>
      <c r="V56" s="450"/>
      <c r="W56" s="450"/>
      <c r="X56" s="451"/>
      <c r="Y56" s="893" t="s">
        <v>57</v>
      </c>
      <c r="Z56" s="894"/>
      <c r="AA56" s="895"/>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2">
      <c r="A57" s="316"/>
      <c r="B57" s="318"/>
      <c r="C57" s="319"/>
      <c r="D57" s="319"/>
      <c r="E57" s="319"/>
      <c r="F57" s="320"/>
      <c r="G57" s="896"/>
      <c r="H57" s="385"/>
      <c r="I57" s="385"/>
      <c r="J57" s="385"/>
      <c r="K57" s="385"/>
      <c r="L57" s="385"/>
      <c r="M57" s="385"/>
      <c r="N57" s="385"/>
      <c r="O57" s="386"/>
      <c r="P57" s="452"/>
      <c r="Q57" s="452"/>
      <c r="R57" s="452"/>
      <c r="S57" s="452"/>
      <c r="T57" s="452"/>
      <c r="U57" s="452"/>
      <c r="V57" s="452"/>
      <c r="W57" s="452"/>
      <c r="X57" s="453"/>
      <c r="Y57" s="897" t="s">
        <v>50</v>
      </c>
      <c r="Z57" s="787"/>
      <c r="AA57" s="788"/>
      <c r="AB57" s="449"/>
      <c r="AC57" s="449"/>
      <c r="AD57" s="449"/>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2">
      <c r="A58" s="316"/>
      <c r="B58" s="321"/>
      <c r="C58" s="322"/>
      <c r="D58" s="322"/>
      <c r="E58" s="322"/>
      <c r="F58" s="323"/>
      <c r="G58" s="141"/>
      <c r="H58" s="142"/>
      <c r="I58" s="142"/>
      <c r="J58" s="142"/>
      <c r="K58" s="142"/>
      <c r="L58" s="142"/>
      <c r="M58" s="142"/>
      <c r="N58" s="142"/>
      <c r="O58" s="143"/>
      <c r="P58" s="454"/>
      <c r="Q58" s="454"/>
      <c r="R58" s="454"/>
      <c r="S58" s="454"/>
      <c r="T58" s="454"/>
      <c r="U58" s="454"/>
      <c r="V58" s="454"/>
      <c r="W58" s="454"/>
      <c r="X58" s="455"/>
      <c r="Y58" s="897" t="s">
        <v>13</v>
      </c>
      <c r="Z58" s="787"/>
      <c r="AA58" s="788"/>
      <c r="AB58" s="898" t="s">
        <v>14</v>
      </c>
      <c r="AC58" s="898"/>
      <c r="AD58" s="898"/>
      <c r="AE58" s="565"/>
      <c r="AF58" s="566"/>
      <c r="AG58" s="566"/>
      <c r="AH58" s="566"/>
      <c r="AI58" s="565"/>
      <c r="AJ58" s="566"/>
      <c r="AK58" s="566"/>
      <c r="AL58" s="566"/>
      <c r="AM58" s="565"/>
      <c r="AN58" s="566"/>
      <c r="AO58" s="566"/>
      <c r="AP58" s="566"/>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2">
      <c r="A59" s="316"/>
      <c r="B59" s="456" t="s">
        <v>138</v>
      </c>
      <c r="C59" s="457"/>
      <c r="D59" s="457"/>
      <c r="E59" s="457"/>
      <c r="F59" s="458"/>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89" t="s">
        <v>11</v>
      </c>
      <c r="AC59" s="890"/>
      <c r="AD59" s="891"/>
      <c r="AE59" s="417" t="s">
        <v>415</v>
      </c>
      <c r="AF59" s="417"/>
      <c r="AG59" s="417"/>
      <c r="AH59" s="417"/>
      <c r="AI59" s="417" t="s">
        <v>567</v>
      </c>
      <c r="AJ59" s="417"/>
      <c r="AK59" s="417"/>
      <c r="AL59" s="417"/>
      <c r="AM59" s="417" t="s">
        <v>383</v>
      </c>
      <c r="AN59" s="417"/>
      <c r="AO59" s="417"/>
      <c r="AP59" s="417"/>
      <c r="AQ59" s="492" t="s">
        <v>174</v>
      </c>
      <c r="AR59" s="493"/>
      <c r="AS59" s="493"/>
      <c r="AT59" s="494"/>
      <c r="AU59" s="495" t="s">
        <v>128</v>
      </c>
      <c r="AV59" s="495"/>
      <c r="AW59" s="495"/>
      <c r="AX59" s="496"/>
      <c r="AY59">
        <f>COUNTA($G$61)</f>
        <v>0</v>
      </c>
      <c r="AZ59" s="10"/>
      <c r="BA59" s="10"/>
      <c r="BB59" s="10"/>
      <c r="BC59" s="10"/>
    </row>
    <row r="60" spans="1:60" ht="18.75" hidden="1" customHeight="1" x14ac:dyDescent="0.2">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4"/>
      <c r="AC60" s="488"/>
      <c r="AD60" s="489"/>
      <c r="AE60" s="417"/>
      <c r="AF60" s="417"/>
      <c r="AG60" s="417"/>
      <c r="AH60" s="417"/>
      <c r="AI60" s="417"/>
      <c r="AJ60" s="417"/>
      <c r="AK60" s="417"/>
      <c r="AL60" s="417"/>
      <c r="AM60" s="417"/>
      <c r="AN60" s="417"/>
      <c r="AO60" s="417"/>
      <c r="AP60" s="417"/>
      <c r="AQ60" s="497"/>
      <c r="AR60" s="437"/>
      <c r="AS60" s="435" t="s">
        <v>175</v>
      </c>
      <c r="AT60" s="436"/>
      <c r="AU60" s="437"/>
      <c r="AV60" s="437"/>
      <c r="AW60" s="326" t="s">
        <v>166</v>
      </c>
      <c r="AX60" s="331"/>
      <c r="AY60">
        <f>$AY$59</f>
        <v>0</v>
      </c>
      <c r="AZ60" s="10"/>
      <c r="BA60" s="10"/>
      <c r="BB60" s="10"/>
      <c r="BC60" s="10"/>
      <c r="BD60" s="10"/>
      <c r="BE60" s="10"/>
      <c r="BF60" s="10"/>
      <c r="BG60" s="10"/>
      <c r="BH60" s="10"/>
    </row>
    <row r="61" spans="1:60" ht="23.25" hidden="1" customHeight="1" x14ac:dyDescent="0.2">
      <c r="A61" s="316"/>
      <c r="B61" s="318"/>
      <c r="C61" s="319"/>
      <c r="D61" s="319"/>
      <c r="E61" s="319"/>
      <c r="F61" s="320"/>
      <c r="G61" s="138"/>
      <c r="H61" s="139"/>
      <c r="I61" s="139"/>
      <c r="J61" s="139"/>
      <c r="K61" s="139"/>
      <c r="L61" s="139"/>
      <c r="M61" s="139"/>
      <c r="N61" s="139"/>
      <c r="O61" s="140"/>
      <c r="P61" s="139"/>
      <c r="Q61" s="450"/>
      <c r="R61" s="450"/>
      <c r="S61" s="450"/>
      <c r="T61" s="450"/>
      <c r="U61" s="450"/>
      <c r="V61" s="450"/>
      <c r="W61" s="450"/>
      <c r="X61" s="451"/>
      <c r="Y61" s="893" t="s">
        <v>57</v>
      </c>
      <c r="Z61" s="894"/>
      <c r="AA61" s="895"/>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2">
      <c r="A62" s="316"/>
      <c r="B62" s="318"/>
      <c r="C62" s="319"/>
      <c r="D62" s="319"/>
      <c r="E62" s="319"/>
      <c r="F62" s="320"/>
      <c r="G62" s="896"/>
      <c r="H62" s="385"/>
      <c r="I62" s="385"/>
      <c r="J62" s="385"/>
      <c r="K62" s="385"/>
      <c r="L62" s="385"/>
      <c r="M62" s="385"/>
      <c r="N62" s="385"/>
      <c r="O62" s="386"/>
      <c r="P62" s="452"/>
      <c r="Q62" s="452"/>
      <c r="R62" s="452"/>
      <c r="S62" s="452"/>
      <c r="T62" s="452"/>
      <c r="U62" s="452"/>
      <c r="V62" s="452"/>
      <c r="W62" s="452"/>
      <c r="X62" s="453"/>
      <c r="Y62" s="897" t="s">
        <v>50</v>
      </c>
      <c r="Z62" s="787"/>
      <c r="AA62" s="788"/>
      <c r="AB62" s="449"/>
      <c r="AC62" s="449"/>
      <c r="AD62" s="449"/>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5">
      <c r="A63" s="317"/>
      <c r="B63" s="886"/>
      <c r="C63" s="887"/>
      <c r="D63" s="887"/>
      <c r="E63" s="887"/>
      <c r="F63" s="888"/>
      <c r="G63" s="141"/>
      <c r="H63" s="142"/>
      <c r="I63" s="142"/>
      <c r="J63" s="142"/>
      <c r="K63" s="142"/>
      <c r="L63" s="142"/>
      <c r="M63" s="142"/>
      <c r="N63" s="142"/>
      <c r="O63" s="143"/>
      <c r="P63" s="454"/>
      <c r="Q63" s="454"/>
      <c r="R63" s="454"/>
      <c r="S63" s="454"/>
      <c r="T63" s="454"/>
      <c r="U63" s="454"/>
      <c r="V63" s="454"/>
      <c r="W63" s="454"/>
      <c r="X63" s="455"/>
      <c r="Y63" s="897" t="s">
        <v>13</v>
      </c>
      <c r="Z63" s="787"/>
      <c r="AA63" s="788"/>
      <c r="AB63" s="898" t="s">
        <v>14</v>
      </c>
      <c r="AC63" s="898"/>
      <c r="AD63" s="898"/>
      <c r="AE63" s="565"/>
      <c r="AF63" s="566"/>
      <c r="AG63" s="566"/>
      <c r="AH63" s="566"/>
      <c r="AI63" s="565"/>
      <c r="AJ63" s="566"/>
      <c r="AK63" s="566"/>
      <c r="AL63" s="566"/>
      <c r="AM63" s="565"/>
      <c r="AN63" s="566"/>
      <c r="AO63" s="566"/>
      <c r="AP63" s="566"/>
      <c r="AQ63" s="393"/>
      <c r="AR63" s="394"/>
      <c r="AS63" s="394"/>
      <c r="AT63" s="395"/>
      <c r="AU63" s="374"/>
      <c r="AV63" s="374"/>
      <c r="AW63" s="374"/>
      <c r="AX63" s="375"/>
      <c r="AY63">
        <f>$AY$59</f>
        <v>0</v>
      </c>
      <c r="AZ63" s="10"/>
      <c r="BA63" s="10"/>
      <c r="BB63" s="10"/>
      <c r="BC63" s="10"/>
      <c r="BD63" s="10"/>
      <c r="BE63" s="10"/>
      <c r="BF63" s="10"/>
      <c r="BG63" s="10"/>
      <c r="BH63" s="10"/>
    </row>
    <row r="64" spans="1:60" ht="47.25" hidden="1" customHeight="1" x14ac:dyDescent="0.2">
      <c r="A64" s="338" t="s">
        <v>578</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65" hidden="1" customHeight="1" x14ac:dyDescent="0.2">
      <c r="A65" s="350" t="s">
        <v>579</v>
      </c>
      <c r="B65" s="319"/>
      <c r="C65" s="319"/>
      <c r="D65" s="319"/>
      <c r="E65" s="319"/>
      <c r="F65" s="320"/>
      <c r="G65" s="352" t="s">
        <v>571</v>
      </c>
      <c r="H65" s="353"/>
      <c r="I65" s="353"/>
      <c r="J65" s="353"/>
      <c r="K65" s="353"/>
      <c r="L65" s="353"/>
      <c r="M65" s="353"/>
      <c r="N65" s="353"/>
      <c r="O65" s="353"/>
      <c r="P65" s="354" t="s">
        <v>570</v>
      </c>
      <c r="Q65" s="353"/>
      <c r="R65" s="353"/>
      <c r="S65" s="353"/>
      <c r="T65" s="353"/>
      <c r="U65" s="353"/>
      <c r="V65" s="353"/>
      <c r="W65" s="353"/>
      <c r="X65" s="355"/>
      <c r="Y65" s="356"/>
      <c r="Z65" s="357"/>
      <c r="AA65" s="358"/>
      <c r="AB65" s="403" t="s">
        <v>11</v>
      </c>
      <c r="AC65" s="403"/>
      <c r="AD65" s="403"/>
      <c r="AE65" s="404" t="s">
        <v>415</v>
      </c>
      <c r="AF65" s="405"/>
      <c r="AG65" s="405"/>
      <c r="AH65" s="406"/>
      <c r="AI65" s="404" t="s">
        <v>567</v>
      </c>
      <c r="AJ65" s="405"/>
      <c r="AK65" s="405"/>
      <c r="AL65" s="406"/>
      <c r="AM65" s="404" t="s">
        <v>383</v>
      </c>
      <c r="AN65" s="405"/>
      <c r="AO65" s="405"/>
      <c r="AP65" s="406"/>
      <c r="AQ65" s="412" t="s">
        <v>414</v>
      </c>
      <c r="AR65" s="413"/>
      <c r="AS65" s="413"/>
      <c r="AT65" s="414"/>
      <c r="AU65" s="412" t="s">
        <v>590</v>
      </c>
      <c r="AV65" s="413"/>
      <c r="AW65" s="413"/>
      <c r="AX65" s="415"/>
      <c r="AY65">
        <f>COUNTA($G$66)</f>
        <v>0</v>
      </c>
    </row>
    <row r="66" spans="1:51" ht="23.25" hidden="1" customHeight="1" x14ac:dyDescent="0.2">
      <c r="A66" s="350"/>
      <c r="B66" s="319"/>
      <c r="C66" s="319"/>
      <c r="D66" s="319"/>
      <c r="E66" s="319"/>
      <c r="F66" s="320"/>
      <c r="G66" s="431"/>
      <c r="H66" s="360"/>
      <c r="I66" s="360"/>
      <c r="J66" s="360"/>
      <c r="K66" s="360"/>
      <c r="L66" s="360"/>
      <c r="M66" s="360"/>
      <c r="N66" s="360"/>
      <c r="O66" s="360"/>
      <c r="P66" s="363"/>
      <c r="Q66" s="364"/>
      <c r="R66" s="364"/>
      <c r="S66" s="364"/>
      <c r="T66" s="364"/>
      <c r="U66" s="364"/>
      <c r="V66" s="364"/>
      <c r="W66" s="364"/>
      <c r="X66" s="365"/>
      <c r="Y66" s="369" t="s">
        <v>51</v>
      </c>
      <c r="Z66" s="370"/>
      <c r="AA66" s="371"/>
      <c r="AB66" s="372"/>
      <c r="AC66" s="372"/>
      <c r="AD66" s="372"/>
      <c r="AE66" s="373"/>
      <c r="AF66" s="373"/>
      <c r="AG66" s="373"/>
      <c r="AH66" s="373"/>
      <c r="AI66" s="373"/>
      <c r="AJ66" s="373"/>
      <c r="AK66" s="373"/>
      <c r="AL66" s="373"/>
      <c r="AM66" s="373"/>
      <c r="AN66" s="373"/>
      <c r="AO66" s="373"/>
      <c r="AP66" s="373"/>
      <c r="AQ66" s="373"/>
      <c r="AR66" s="373"/>
      <c r="AS66" s="373"/>
      <c r="AT66" s="373"/>
      <c r="AU66" s="416"/>
      <c r="AV66" s="407"/>
      <c r="AW66" s="407"/>
      <c r="AX66" s="408"/>
      <c r="AY66">
        <f>$AY$65</f>
        <v>0</v>
      </c>
    </row>
    <row r="67" spans="1:51" ht="23.25" hidden="1" customHeight="1" x14ac:dyDescent="0.2">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9" t="s">
        <v>52</v>
      </c>
      <c r="Z67" s="410"/>
      <c r="AA67" s="411"/>
      <c r="AB67" s="372"/>
      <c r="AC67" s="372"/>
      <c r="AD67" s="372"/>
      <c r="AE67" s="373"/>
      <c r="AF67" s="373"/>
      <c r="AG67" s="373"/>
      <c r="AH67" s="373"/>
      <c r="AI67" s="373"/>
      <c r="AJ67" s="373"/>
      <c r="AK67" s="373"/>
      <c r="AL67" s="373"/>
      <c r="AM67" s="373"/>
      <c r="AN67" s="373"/>
      <c r="AO67" s="373"/>
      <c r="AP67" s="373"/>
      <c r="AQ67" s="373"/>
      <c r="AR67" s="373"/>
      <c r="AS67" s="373"/>
      <c r="AT67" s="373"/>
      <c r="AU67" s="416"/>
      <c r="AV67" s="407"/>
      <c r="AW67" s="407"/>
      <c r="AX67" s="408"/>
      <c r="AY67">
        <f>$AY$65</f>
        <v>0</v>
      </c>
    </row>
    <row r="68" spans="1:51" ht="23.25" hidden="1" customHeight="1" x14ac:dyDescent="0.2">
      <c r="A68" s="438" t="s">
        <v>580</v>
      </c>
      <c r="B68" s="439"/>
      <c r="C68" s="439"/>
      <c r="D68" s="439"/>
      <c r="E68" s="439"/>
      <c r="F68" s="440"/>
      <c r="G68" s="223" t="s">
        <v>581</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7" t="s">
        <v>415</v>
      </c>
      <c r="AF68" s="417"/>
      <c r="AG68" s="417"/>
      <c r="AH68" s="417"/>
      <c r="AI68" s="417" t="s">
        <v>567</v>
      </c>
      <c r="AJ68" s="417"/>
      <c r="AK68" s="417"/>
      <c r="AL68" s="417"/>
      <c r="AM68" s="417" t="s">
        <v>383</v>
      </c>
      <c r="AN68" s="417"/>
      <c r="AO68" s="417"/>
      <c r="AP68" s="417"/>
      <c r="AQ68" s="418" t="s">
        <v>591</v>
      </c>
      <c r="AR68" s="419"/>
      <c r="AS68" s="419"/>
      <c r="AT68" s="419"/>
      <c r="AU68" s="419"/>
      <c r="AV68" s="419"/>
      <c r="AW68" s="419"/>
      <c r="AX68" s="420"/>
      <c r="AY68">
        <f>IF(SUBSTITUTE(SUBSTITUTE($G$69,"／",""),"　","")="",0,1)</f>
        <v>0</v>
      </c>
    </row>
    <row r="69" spans="1:51" ht="23.25" hidden="1" customHeight="1" x14ac:dyDescent="0.2">
      <c r="A69" s="441"/>
      <c r="B69" s="442"/>
      <c r="C69" s="442"/>
      <c r="D69" s="442"/>
      <c r="E69" s="442"/>
      <c r="F69" s="443"/>
      <c r="G69" s="396" t="s">
        <v>623</v>
      </c>
      <c r="H69" s="397"/>
      <c r="I69" s="397"/>
      <c r="J69" s="397"/>
      <c r="K69" s="397"/>
      <c r="L69" s="397"/>
      <c r="M69" s="397"/>
      <c r="N69" s="397"/>
      <c r="O69" s="397"/>
      <c r="P69" s="397"/>
      <c r="Q69" s="397"/>
      <c r="R69" s="397"/>
      <c r="S69" s="397"/>
      <c r="T69" s="397"/>
      <c r="U69" s="397"/>
      <c r="V69" s="397"/>
      <c r="W69" s="397"/>
      <c r="X69" s="397"/>
      <c r="Y69" s="421" t="s">
        <v>580</v>
      </c>
      <c r="Z69" s="422"/>
      <c r="AA69" s="423"/>
      <c r="AB69" s="424"/>
      <c r="AC69" s="425"/>
      <c r="AD69" s="426"/>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2">
      <c r="A70" s="444"/>
      <c r="B70" s="208"/>
      <c r="C70" s="208"/>
      <c r="D70" s="208"/>
      <c r="E70" s="208"/>
      <c r="F70" s="445"/>
      <c r="G70" s="398"/>
      <c r="H70" s="399"/>
      <c r="I70" s="399"/>
      <c r="J70" s="399"/>
      <c r="K70" s="399"/>
      <c r="L70" s="399"/>
      <c r="M70" s="399"/>
      <c r="N70" s="399"/>
      <c r="O70" s="399"/>
      <c r="P70" s="399"/>
      <c r="Q70" s="399"/>
      <c r="R70" s="399"/>
      <c r="S70" s="399"/>
      <c r="T70" s="399"/>
      <c r="U70" s="399"/>
      <c r="V70" s="399"/>
      <c r="W70" s="399"/>
      <c r="X70" s="399"/>
      <c r="Y70" s="387" t="s">
        <v>582</v>
      </c>
      <c r="Z70" s="401"/>
      <c r="AA70" s="402"/>
      <c r="AB70" s="427" t="s">
        <v>624</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2"/>
      <c r="AY70">
        <f>$AY$68</f>
        <v>0</v>
      </c>
    </row>
    <row r="71" spans="1:51" ht="18.75" hidden="1" customHeight="1" x14ac:dyDescent="0.2">
      <c r="A71" s="504" t="s">
        <v>235</v>
      </c>
      <c r="B71" s="505"/>
      <c r="C71" s="505"/>
      <c r="D71" s="505"/>
      <c r="E71" s="505"/>
      <c r="F71" s="506"/>
      <c r="G71" s="478" t="s">
        <v>139</v>
      </c>
      <c r="H71" s="324"/>
      <c r="I71" s="324"/>
      <c r="J71" s="324"/>
      <c r="K71" s="324"/>
      <c r="L71" s="324"/>
      <c r="M71" s="324"/>
      <c r="N71" s="324"/>
      <c r="O71" s="325"/>
      <c r="P71" s="328" t="s">
        <v>55</v>
      </c>
      <c r="Q71" s="324"/>
      <c r="R71" s="324"/>
      <c r="S71" s="324"/>
      <c r="T71" s="324"/>
      <c r="U71" s="324"/>
      <c r="V71" s="324"/>
      <c r="W71" s="324"/>
      <c r="X71" s="325"/>
      <c r="Y71" s="479"/>
      <c r="Z71" s="480"/>
      <c r="AA71" s="481"/>
      <c r="AB71" s="485" t="s">
        <v>11</v>
      </c>
      <c r="AC71" s="486"/>
      <c r="AD71" s="487"/>
      <c r="AE71" s="417" t="s">
        <v>415</v>
      </c>
      <c r="AF71" s="417"/>
      <c r="AG71" s="417"/>
      <c r="AH71" s="417"/>
      <c r="AI71" s="417" t="s">
        <v>567</v>
      </c>
      <c r="AJ71" s="417"/>
      <c r="AK71" s="417"/>
      <c r="AL71" s="417"/>
      <c r="AM71" s="417" t="s">
        <v>383</v>
      </c>
      <c r="AN71" s="417"/>
      <c r="AO71" s="417"/>
      <c r="AP71" s="417"/>
      <c r="AQ71" s="459" t="s">
        <v>174</v>
      </c>
      <c r="AR71" s="460"/>
      <c r="AS71" s="460"/>
      <c r="AT71" s="461"/>
      <c r="AU71" s="324" t="s">
        <v>128</v>
      </c>
      <c r="AV71" s="324"/>
      <c r="AW71" s="324"/>
      <c r="AX71" s="329"/>
      <c r="AY71">
        <f>COUNTA($G$73)</f>
        <v>0</v>
      </c>
    </row>
    <row r="72" spans="1:51" ht="18.75" hidden="1" customHeight="1" x14ac:dyDescent="0.2">
      <c r="A72" s="507"/>
      <c r="B72" s="508"/>
      <c r="C72" s="508"/>
      <c r="D72" s="508"/>
      <c r="E72" s="508"/>
      <c r="F72" s="509"/>
      <c r="G72" s="345"/>
      <c r="H72" s="326"/>
      <c r="I72" s="326"/>
      <c r="J72" s="326"/>
      <c r="K72" s="326"/>
      <c r="L72" s="326"/>
      <c r="M72" s="326"/>
      <c r="N72" s="326"/>
      <c r="O72" s="327"/>
      <c r="P72" s="330"/>
      <c r="Q72" s="326"/>
      <c r="R72" s="326"/>
      <c r="S72" s="326"/>
      <c r="T72" s="326"/>
      <c r="U72" s="326"/>
      <c r="V72" s="326"/>
      <c r="W72" s="326"/>
      <c r="X72" s="327"/>
      <c r="Y72" s="482"/>
      <c r="Z72" s="483"/>
      <c r="AA72" s="484"/>
      <c r="AB72" s="404"/>
      <c r="AC72" s="488"/>
      <c r="AD72" s="489"/>
      <c r="AE72" s="417"/>
      <c r="AF72" s="417"/>
      <c r="AG72" s="417"/>
      <c r="AH72" s="417"/>
      <c r="AI72" s="417"/>
      <c r="AJ72" s="417"/>
      <c r="AK72" s="417"/>
      <c r="AL72" s="417"/>
      <c r="AM72" s="417"/>
      <c r="AN72" s="417"/>
      <c r="AO72" s="417"/>
      <c r="AP72" s="417"/>
      <c r="AQ72" s="433"/>
      <c r="AR72" s="434"/>
      <c r="AS72" s="435" t="s">
        <v>175</v>
      </c>
      <c r="AT72" s="436"/>
      <c r="AU72" s="437"/>
      <c r="AV72" s="437"/>
      <c r="AW72" s="326" t="s">
        <v>166</v>
      </c>
      <c r="AX72" s="331"/>
      <c r="AY72">
        <f t="shared" ref="AY72:AY77" si="1">$AY$71</f>
        <v>0</v>
      </c>
    </row>
    <row r="73" spans="1:51" ht="23.25" hidden="1" customHeight="1" x14ac:dyDescent="0.2">
      <c r="A73" s="510"/>
      <c r="B73" s="508"/>
      <c r="C73" s="508"/>
      <c r="D73" s="508"/>
      <c r="E73" s="508"/>
      <c r="F73" s="509"/>
      <c r="G73" s="376"/>
      <c r="H73" s="377"/>
      <c r="I73" s="377"/>
      <c r="J73" s="377"/>
      <c r="K73" s="377"/>
      <c r="L73" s="377"/>
      <c r="M73" s="377"/>
      <c r="N73" s="377"/>
      <c r="O73" s="378"/>
      <c r="P73" s="139"/>
      <c r="Q73" s="139"/>
      <c r="R73" s="139"/>
      <c r="S73" s="139"/>
      <c r="T73" s="139"/>
      <c r="U73" s="139"/>
      <c r="V73" s="139"/>
      <c r="W73" s="139"/>
      <c r="X73" s="140"/>
      <c r="Y73" s="387" t="s">
        <v>12</v>
      </c>
      <c r="Z73" s="388"/>
      <c r="AA73" s="389"/>
      <c r="AB73" s="390"/>
      <c r="AC73" s="390"/>
      <c r="AD73" s="390"/>
      <c r="AE73" s="391"/>
      <c r="AF73" s="374"/>
      <c r="AG73" s="374"/>
      <c r="AH73" s="374"/>
      <c r="AI73" s="391"/>
      <c r="AJ73" s="374"/>
      <c r="AK73" s="374"/>
      <c r="AL73" s="374"/>
      <c r="AM73" s="391"/>
      <c r="AN73" s="374"/>
      <c r="AO73" s="374"/>
      <c r="AP73" s="374"/>
      <c r="AQ73" s="393"/>
      <c r="AR73" s="394"/>
      <c r="AS73" s="394"/>
      <c r="AT73" s="395"/>
      <c r="AU73" s="374"/>
      <c r="AV73" s="374"/>
      <c r="AW73" s="374"/>
      <c r="AX73" s="375"/>
      <c r="AY73">
        <f t="shared" si="1"/>
        <v>0</v>
      </c>
    </row>
    <row r="74" spans="1:51" ht="23.25" hidden="1" customHeight="1" x14ac:dyDescent="0.2">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2" t="s">
        <v>50</v>
      </c>
      <c r="Z74" s="223"/>
      <c r="AA74" s="252"/>
      <c r="AB74" s="449"/>
      <c r="AC74" s="449"/>
      <c r="AD74" s="449"/>
      <c r="AE74" s="391"/>
      <c r="AF74" s="374"/>
      <c r="AG74" s="374"/>
      <c r="AH74" s="374"/>
      <c r="AI74" s="391"/>
      <c r="AJ74" s="374"/>
      <c r="AK74" s="374"/>
      <c r="AL74" s="374"/>
      <c r="AM74" s="391"/>
      <c r="AN74" s="374"/>
      <c r="AO74" s="374"/>
      <c r="AP74" s="374"/>
      <c r="AQ74" s="393"/>
      <c r="AR74" s="394"/>
      <c r="AS74" s="394"/>
      <c r="AT74" s="395"/>
      <c r="AU74" s="374"/>
      <c r="AV74" s="374"/>
      <c r="AW74" s="374"/>
      <c r="AX74" s="375"/>
      <c r="AY74">
        <f t="shared" si="1"/>
        <v>0</v>
      </c>
    </row>
    <row r="75" spans="1:51" ht="23.25" hidden="1" customHeight="1" x14ac:dyDescent="0.2">
      <c r="A75" s="510"/>
      <c r="B75" s="508"/>
      <c r="C75" s="508"/>
      <c r="D75" s="508"/>
      <c r="E75" s="508"/>
      <c r="F75" s="509"/>
      <c r="G75" s="382"/>
      <c r="H75" s="383"/>
      <c r="I75" s="383"/>
      <c r="J75" s="383"/>
      <c r="K75" s="383"/>
      <c r="L75" s="383"/>
      <c r="M75" s="383"/>
      <c r="N75" s="383"/>
      <c r="O75" s="384"/>
      <c r="P75" s="142"/>
      <c r="Q75" s="142"/>
      <c r="R75" s="142"/>
      <c r="S75" s="142"/>
      <c r="T75" s="142"/>
      <c r="U75" s="142"/>
      <c r="V75" s="142"/>
      <c r="W75" s="142"/>
      <c r="X75" s="143"/>
      <c r="Y75" s="222" t="s">
        <v>13</v>
      </c>
      <c r="Z75" s="223"/>
      <c r="AA75" s="252"/>
      <c r="AB75" s="392" t="s">
        <v>14</v>
      </c>
      <c r="AC75" s="392"/>
      <c r="AD75" s="392"/>
      <c r="AE75" s="391"/>
      <c r="AF75" s="374"/>
      <c r="AG75" s="374"/>
      <c r="AH75" s="374"/>
      <c r="AI75" s="391"/>
      <c r="AJ75" s="374"/>
      <c r="AK75" s="374"/>
      <c r="AL75" s="374"/>
      <c r="AM75" s="391"/>
      <c r="AN75" s="374"/>
      <c r="AO75" s="374"/>
      <c r="AP75" s="374"/>
      <c r="AQ75" s="393"/>
      <c r="AR75" s="394"/>
      <c r="AS75" s="394"/>
      <c r="AT75" s="395"/>
      <c r="AU75" s="374"/>
      <c r="AV75" s="374"/>
      <c r="AW75" s="374"/>
      <c r="AX75" s="375"/>
      <c r="AY75">
        <f t="shared" si="1"/>
        <v>0</v>
      </c>
    </row>
    <row r="76" spans="1:51" ht="23.25" hidden="1" customHeight="1" x14ac:dyDescent="0.2">
      <c r="A76" s="462" t="s">
        <v>259</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2">
      <c r="A77" s="351"/>
      <c r="B77" s="322"/>
      <c r="C77" s="322"/>
      <c r="D77" s="322"/>
      <c r="E77" s="322"/>
      <c r="F77" s="323"/>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2">
      <c r="A78" s="316" t="s">
        <v>572</v>
      </c>
      <c r="B78" s="318" t="s">
        <v>573</v>
      </c>
      <c r="C78" s="319"/>
      <c r="D78" s="319"/>
      <c r="E78" s="319"/>
      <c r="F78" s="320"/>
      <c r="G78" s="324" t="s">
        <v>574</v>
      </c>
      <c r="H78" s="324"/>
      <c r="I78" s="324"/>
      <c r="J78" s="324"/>
      <c r="K78" s="324"/>
      <c r="L78" s="324"/>
      <c r="M78" s="324"/>
      <c r="N78" s="324"/>
      <c r="O78" s="324"/>
      <c r="P78" s="324"/>
      <c r="Q78" s="324"/>
      <c r="R78" s="324"/>
      <c r="S78" s="324"/>
      <c r="T78" s="324"/>
      <c r="U78" s="324"/>
      <c r="V78" s="324"/>
      <c r="W78" s="324"/>
      <c r="X78" s="324"/>
      <c r="Y78" s="324"/>
      <c r="Z78" s="324"/>
      <c r="AA78" s="325"/>
      <c r="AB78" s="328" t="s">
        <v>592</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65" hidden="1" customHeight="1" x14ac:dyDescent="0.2">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65" hidden="1" customHeight="1" x14ac:dyDescent="0.2">
      <c r="A80" s="316"/>
      <c r="B80" s="318"/>
      <c r="C80" s="319"/>
      <c r="D80" s="319"/>
      <c r="E80" s="319"/>
      <c r="F80" s="320"/>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65" hidden="1" customHeight="1" x14ac:dyDescent="0.2">
      <c r="A81" s="316"/>
      <c r="B81" s="318"/>
      <c r="C81" s="319"/>
      <c r="D81" s="319"/>
      <c r="E81" s="319"/>
      <c r="F81" s="320"/>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2">
      <c r="A82" s="316"/>
      <c r="B82" s="321"/>
      <c r="C82" s="322"/>
      <c r="D82" s="322"/>
      <c r="E82" s="322"/>
      <c r="F82" s="323"/>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2">
      <c r="A83" s="316"/>
      <c r="B83" s="456" t="s">
        <v>138</v>
      </c>
      <c r="C83" s="457"/>
      <c r="D83" s="457"/>
      <c r="E83" s="457"/>
      <c r="F83" s="458"/>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89" t="s">
        <v>11</v>
      </c>
      <c r="AC83" s="890"/>
      <c r="AD83" s="891"/>
      <c r="AE83" s="417" t="s">
        <v>415</v>
      </c>
      <c r="AF83" s="417"/>
      <c r="AG83" s="417"/>
      <c r="AH83" s="417"/>
      <c r="AI83" s="417" t="s">
        <v>567</v>
      </c>
      <c r="AJ83" s="417"/>
      <c r="AK83" s="417"/>
      <c r="AL83" s="417"/>
      <c r="AM83" s="417" t="s">
        <v>383</v>
      </c>
      <c r="AN83" s="417"/>
      <c r="AO83" s="417"/>
      <c r="AP83" s="417"/>
      <c r="AQ83" s="492" t="s">
        <v>174</v>
      </c>
      <c r="AR83" s="493"/>
      <c r="AS83" s="493"/>
      <c r="AT83" s="494"/>
      <c r="AU83" s="495" t="s">
        <v>128</v>
      </c>
      <c r="AV83" s="495"/>
      <c r="AW83" s="495"/>
      <c r="AX83" s="496"/>
      <c r="AY83">
        <f t="shared" si="2"/>
        <v>0</v>
      </c>
      <c r="AZ83" s="10"/>
      <c r="BA83" s="10"/>
      <c r="BB83" s="10"/>
      <c r="BC83" s="10"/>
    </row>
    <row r="84" spans="1:60" ht="18.75" hidden="1" customHeight="1" x14ac:dyDescent="0.2">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4"/>
      <c r="AC84" s="488"/>
      <c r="AD84" s="489"/>
      <c r="AE84" s="417"/>
      <c r="AF84" s="417"/>
      <c r="AG84" s="417"/>
      <c r="AH84" s="417"/>
      <c r="AI84" s="417"/>
      <c r="AJ84" s="417"/>
      <c r="AK84" s="417"/>
      <c r="AL84" s="417"/>
      <c r="AM84" s="417"/>
      <c r="AN84" s="417"/>
      <c r="AO84" s="417"/>
      <c r="AP84" s="417"/>
      <c r="AQ84" s="497"/>
      <c r="AR84" s="437"/>
      <c r="AS84" s="435" t="s">
        <v>175</v>
      </c>
      <c r="AT84" s="436"/>
      <c r="AU84" s="437"/>
      <c r="AV84" s="437"/>
      <c r="AW84" s="326" t="s">
        <v>166</v>
      </c>
      <c r="AX84" s="331"/>
      <c r="AY84">
        <f t="shared" si="2"/>
        <v>0</v>
      </c>
      <c r="AZ84" s="10"/>
      <c r="BA84" s="10"/>
      <c r="BB84" s="10"/>
      <c r="BC84" s="10"/>
      <c r="BD84" s="10"/>
      <c r="BE84" s="10"/>
      <c r="BF84" s="10"/>
      <c r="BG84" s="10"/>
      <c r="BH84" s="10"/>
    </row>
    <row r="85" spans="1:60" ht="23.25" hidden="1" customHeight="1" x14ac:dyDescent="0.2">
      <c r="A85" s="316"/>
      <c r="B85" s="318"/>
      <c r="C85" s="319"/>
      <c r="D85" s="319"/>
      <c r="E85" s="319"/>
      <c r="F85" s="320"/>
      <c r="G85" s="138"/>
      <c r="H85" s="139"/>
      <c r="I85" s="139"/>
      <c r="J85" s="139"/>
      <c r="K85" s="139"/>
      <c r="L85" s="139"/>
      <c r="M85" s="139"/>
      <c r="N85" s="139"/>
      <c r="O85" s="140"/>
      <c r="P85" s="139"/>
      <c r="Q85" s="450"/>
      <c r="R85" s="450"/>
      <c r="S85" s="450"/>
      <c r="T85" s="450"/>
      <c r="U85" s="450"/>
      <c r="V85" s="450"/>
      <c r="W85" s="450"/>
      <c r="X85" s="451"/>
      <c r="Y85" s="893" t="s">
        <v>57</v>
      </c>
      <c r="Z85" s="894"/>
      <c r="AA85" s="895"/>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2">
      <c r="A86" s="316"/>
      <c r="B86" s="318"/>
      <c r="C86" s="319"/>
      <c r="D86" s="319"/>
      <c r="E86" s="319"/>
      <c r="F86" s="320"/>
      <c r="G86" s="896"/>
      <c r="H86" s="385"/>
      <c r="I86" s="385"/>
      <c r="J86" s="385"/>
      <c r="K86" s="385"/>
      <c r="L86" s="385"/>
      <c r="M86" s="385"/>
      <c r="N86" s="385"/>
      <c r="O86" s="386"/>
      <c r="P86" s="452"/>
      <c r="Q86" s="452"/>
      <c r="R86" s="452"/>
      <c r="S86" s="452"/>
      <c r="T86" s="452"/>
      <c r="U86" s="452"/>
      <c r="V86" s="452"/>
      <c r="W86" s="452"/>
      <c r="X86" s="453"/>
      <c r="Y86" s="897" t="s">
        <v>50</v>
      </c>
      <c r="Z86" s="787"/>
      <c r="AA86" s="788"/>
      <c r="AB86" s="449"/>
      <c r="AC86" s="449"/>
      <c r="AD86" s="449"/>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2">
      <c r="A87" s="316"/>
      <c r="B87" s="318"/>
      <c r="C87" s="319"/>
      <c r="D87" s="319"/>
      <c r="E87" s="319"/>
      <c r="F87" s="320"/>
      <c r="G87" s="141"/>
      <c r="H87" s="142"/>
      <c r="I87" s="142"/>
      <c r="J87" s="142"/>
      <c r="K87" s="142"/>
      <c r="L87" s="142"/>
      <c r="M87" s="142"/>
      <c r="N87" s="142"/>
      <c r="O87" s="143"/>
      <c r="P87" s="454"/>
      <c r="Q87" s="454"/>
      <c r="R87" s="454"/>
      <c r="S87" s="454"/>
      <c r="T87" s="454"/>
      <c r="U87" s="454"/>
      <c r="V87" s="454"/>
      <c r="W87" s="454"/>
      <c r="X87" s="455"/>
      <c r="Y87" s="897" t="s">
        <v>13</v>
      </c>
      <c r="Z87" s="787"/>
      <c r="AA87" s="788"/>
      <c r="AB87" s="898" t="s">
        <v>14</v>
      </c>
      <c r="AC87" s="898"/>
      <c r="AD87" s="898"/>
      <c r="AE87" s="565"/>
      <c r="AF87" s="566"/>
      <c r="AG87" s="566"/>
      <c r="AH87" s="566"/>
      <c r="AI87" s="565"/>
      <c r="AJ87" s="566"/>
      <c r="AK87" s="566"/>
      <c r="AL87" s="566"/>
      <c r="AM87" s="565"/>
      <c r="AN87" s="566"/>
      <c r="AO87" s="566"/>
      <c r="AP87" s="566"/>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2">
      <c r="A88" s="316"/>
      <c r="B88" s="456" t="s">
        <v>138</v>
      </c>
      <c r="C88" s="457"/>
      <c r="D88" s="457"/>
      <c r="E88" s="457"/>
      <c r="F88" s="458"/>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89" t="s">
        <v>11</v>
      </c>
      <c r="AC88" s="890"/>
      <c r="AD88" s="891"/>
      <c r="AE88" s="417" t="s">
        <v>415</v>
      </c>
      <c r="AF88" s="417"/>
      <c r="AG88" s="417"/>
      <c r="AH88" s="417"/>
      <c r="AI88" s="417" t="s">
        <v>567</v>
      </c>
      <c r="AJ88" s="417"/>
      <c r="AK88" s="417"/>
      <c r="AL88" s="417"/>
      <c r="AM88" s="417" t="s">
        <v>383</v>
      </c>
      <c r="AN88" s="417"/>
      <c r="AO88" s="417"/>
      <c r="AP88" s="417"/>
      <c r="AQ88" s="492" t="s">
        <v>174</v>
      </c>
      <c r="AR88" s="493"/>
      <c r="AS88" s="493"/>
      <c r="AT88" s="494"/>
      <c r="AU88" s="495" t="s">
        <v>128</v>
      </c>
      <c r="AV88" s="495"/>
      <c r="AW88" s="495"/>
      <c r="AX88" s="496"/>
      <c r="AY88">
        <f>$G$90</f>
        <v>0</v>
      </c>
      <c r="AZ88" s="10"/>
      <c r="BA88" s="10"/>
      <c r="BB88" s="10"/>
      <c r="BC88" s="10"/>
    </row>
    <row r="89" spans="1:60" ht="18.75" hidden="1" customHeight="1" x14ac:dyDescent="0.2">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4"/>
      <c r="AC89" s="488"/>
      <c r="AD89" s="489"/>
      <c r="AE89" s="417"/>
      <c r="AF89" s="417"/>
      <c r="AG89" s="417"/>
      <c r="AH89" s="417"/>
      <c r="AI89" s="417"/>
      <c r="AJ89" s="417"/>
      <c r="AK89" s="417"/>
      <c r="AL89" s="417"/>
      <c r="AM89" s="417"/>
      <c r="AN89" s="417"/>
      <c r="AO89" s="417"/>
      <c r="AP89" s="417"/>
      <c r="AQ89" s="497"/>
      <c r="AR89" s="437"/>
      <c r="AS89" s="435" t="s">
        <v>175</v>
      </c>
      <c r="AT89" s="436"/>
      <c r="AU89" s="437"/>
      <c r="AV89" s="437"/>
      <c r="AW89" s="326" t="s">
        <v>166</v>
      </c>
      <c r="AX89" s="331"/>
      <c r="AY89">
        <f>$AY$88</f>
        <v>0</v>
      </c>
      <c r="AZ89" s="10"/>
      <c r="BA89" s="10"/>
      <c r="BB89" s="10"/>
      <c r="BC89" s="10"/>
      <c r="BD89" s="10"/>
      <c r="BE89" s="10"/>
      <c r="BF89" s="10"/>
      <c r="BG89" s="10"/>
      <c r="BH89" s="10"/>
    </row>
    <row r="90" spans="1:60" ht="23.25" hidden="1" customHeight="1" x14ac:dyDescent="0.2">
      <c r="A90" s="316"/>
      <c r="B90" s="318"/>
      <c r="C90" s="319"/>
      <c r="D90" s="319"/>
      <c r="E90" s="319"/>
      <c r="F90" s="320"/>
      <c r="G90" s="138"/>
      <c r="H90" s="139"/>
      <c r="I90" s="139"/>
      <c r="J90" s="139"/>
      <c r="K90" s="139"/>
      <c r="L90" s="139"/>
      <c r="M90" s="139"/>
      <c r="N90" s="139"/>
      <c r="O90" s="140"/>
      <c r="P90" s="139"/>
      <c r="Q90" s="450"/>
      <c r="R90" s="450"/>
      <c r="S90" s="450"/>
      <c r="T90" s="450"/>
      <c r="U90" s="450"/>
      <c r="V90" s="450"/>
      <c r="W90" s="450"/>
      <c r="X90" s="451"/>
      <c r="Y90" s="893" t="s">
        <v>57</v>
      </c>
      <c r="Z90" s="894"/>
      <c r="AA90" s="895"/>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2">
      <c r="A91" s="316"/>
      <c r="B91" s="318"/>
      <c r="C91" s="319"/>
      <c r="D91" s="319"/>
      <c r="E91" s="319"/>
      <c r="F91" s="320"/>
      <c r="G91" s="896"/>
      <c r="H91" s="385"/>
      <c r="I91" s="385"/>
      <c r="J91" s="385"/>
      <c r="K91" s="385"/>
      <c r="L91" s="385"/>
      <c r="M91" s="385"/>
      <c r="N91" s="385"/>
      <c r="O91" s="386"/>
      <c r="P91" s="452"/>
      <c r="Q91" s="452"/>
      <c r="R91" s="452"/>
      <c r="S91" s="452"/>
      <c r="T91" s="452"/>
      <c r="U91" s="452"/>
      <c r="V91" s="452"/>
      <c r="W91" s="452"/>
      <c r="X91" s="453"/>
      <c r="Y91" s="897" t="s">
        <v>50</v>
      </c>
      <c r="Z91" s="787"/>
      <c r="AA91" s="788"/>
      <c r="AB91" s="449"/>
      <c r="AC91" s="449"/>
      <c r="AD91" s="449"/>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2">
      <c r="A92" s="316"/>
      <c r="B92" s="321"/>
      <c r="C92" s="322"/>
      <c r="D92" s="322"/>
      <c r="E92" s="322"/>
      <c r="F92" s="323"/>
      <c r="G92" s="141"/>
      <c r="H92" s="142"/>
      <c r="I92" s="142"/>
      <c r="J92" s="142"/>
      <c r="K92" s="142"/>
      <c r="L92" s="142"/>
      <c r="M92" s="142"/>
      <c r="N92" s="142"/>
      <c r="O92" s="143"/>
      <c r="P92" s="454"/>
      <c r="Q92" s="454"/>
      <c r="R92" s="454"/>
      <c r="S92" s="454"/>
      <c r="T92" s="454"/>
      <c r="U92" s="454"/>
      <c r="V92" s="454"/>
      <c r="W92" s="454"/>
      <c r="X92" s="455"/>
      <c r="Y92" s="897" t="s">
        <v>13</v>
      </c>
      <c r="Z92" s="787"/>
      <c r="AA92" s="788"/>
      <c r="AB92" s="898" t="s">
        <v>14</v>
      </c>
      <c r="AC92" s="898"/>
      <c r="AD92" s="898"/>
      <c r="AE92" s="565"/>
      <c r="AF92" s="566"/>
      <c r="AG92" s="566"/>
      <c r="AH92" s="566"/>
      <c r="AI92" s="565"/>
      <c r="AJ92" s="566"/>
      <c r="AK92" s="566"/>
      <c r="AL92" s="566"/>
      <c r="AM92" s="565"/>
      <c r="AN92" s="566"/>
      <c r="AO92" s="566"/>
      <c r="AP92" s="566"/>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2">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89" t="s">
        <v>11</v>
      </c>
      <c r="AC93" s="890"/>
      <c r="AD93" s="891"/>
      <c r="AE93" s="417" t="s">
        <v>415</v>
      </c>
      <c r="AF93" s="417"/>
      <c r="AG93" s="417"/>
      <c r="AH93" s="417"/>
      <c r="AI93" s="417" t="s">
        <v>567</v>
      </c>
      <c r="AJ93" s="417"/>
      <c r="AK93" s="417"/>
      <c r="AL93" s="417"/>
      <c r="AM93" s="417" t="s">
        <v>383</v>
      </c>
      <c r="AN93" s="417"/>
      <c r="AO93" s="417"/>
      <c r="AP93" s="417"/>
      <c r="AQ93" s="492" t="s">
        <v>174</v>
      </c>
      <c r="AR93" s="493"/>
      <c r="AS93" s="493"/>
      <c r="AT93" s="494"/>
      <c r="AU93" s="495" t="s">
        <v>128</v>
      </c>
      <c r="AV93" s="495"/>
      <c r="AW93" s="495"/>
      <c r="AX93" s="496"/>
      <c r="AY93">
        <f>$G$95</f>
        <v>0</v>
      </c>
      <c r="AZ93" s="10"/>
      <c r="BA93" s="10"/>
      <c r="BB93" s="10"/>
      <c r="BC93" s="10"/>
    </row>
    <row r="94" spans="1:60" ht="18.75" hidden="1" customHeight="1" x14ac:dyDescent="0.2">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4"/>
      <c r="AC94" s="488"/>
      <c r="AD94" s="489"/>
      <c r="AE94" s="417"/>
      <c r="AF94" s="417"/>
      <c r="AG94" s="417"/>
      <c r="AH94" s="417"/>
      <c r="AI94" s="417"/>
      <c r="AJ94" s="417"/>
      <c r="AK94" s="417"/>
      <c r="AL94" s="417"/>
      <c r="AM94" s="417"/>
      <c r="AN94" s="417"/>
      <c r="AO94" s="417"/>
      <c r="AP94" s="417"/>
      <c r="AQ94" s="497"/>
      <c r="AR94" s="437"/>
      <c r="AS94" s="435" t="s">
        <v>175</v>
      </c>
      <c r="AT94" s="436"/>
      <c r="AU94" s="437"/>
      <c r="AV94" s="437"/>
      <c r="AW94" s="326" t="s">
        <v>166</v>
      </c>
      <c r="AX94" s="331"/>
      <c r="AY94">
        <f>$AY$93</f>
        <v>0</v>
      </c>
      <c r="AZ94" s="10"/>
      <c r="BA94" s="10"/>
      <c r="BB94" s="10"/>
      <c r="BC94" s="10"/>
      <c r="BD94" s="10"/>
      <c r="BE94" s="10"/>
      <c r="BF94" s="10"/>
      <c r="BG94" s="10"/>
      <c r="BH94" s="10"/>
    </row>
    <row r="95" spans="1:60" ht="23.25" hidden="1" customHeight="1" x14ac:dyDescent="0.2">
      <c r="A95" s="316"/>
      <c r="B95" s="318"/>
      <c r="C95" s="319"/>
      <c r="D95" s="319"/>
      <c r="E95" s="319"/>
      <c r="F95" s="320"/>
      <c r="G95" s="138"/>
      <c r="H95" s="139"/>
      <c r="I95" s="139"/>
      <c r="J95" s="139"/>
      <c r="K95" s="139"/>
      <c r="L95" s="139"/>
      <c r="M95" s="139"/>
      <c r="N95" s="139"/>
      <c r="O95" s="140"/>
      <c r="P95" s="139"/>
      <c r="Q95" s="450"/>
      <c r="R95" s="450"/>
      <c r="S95" s="450"/>
      <c r="T95" s="450"/>
      <c r="U95" s="450"/>
      <c r="V95" s="450"/>
      <c r="W95" s="450"/>
      <c r="X95" s="451"/>
      <c r="Y95" s="893" t="s">
        <v>57</v>
      </c>
      <c r="Z95" s="894"/>
      <c r="AA95" s="895"/>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2">
      <c r="A96" s="316"/>
      <c r="B96" s="318"/>
      <c r="C96" s="319"/>
      <c r="D96" s="319"/>
      <c r="E96" s="319"/>
      <c r="F96" s="320"/>
      <c r="G96" s="896"/>
      <c r="H96" s="385"/>
      <c r="I96" s="385"/>
      <c r="J96" s="385"/>
      <c r="K96" s="385"/>
      <c r="L96" s="385"/>
      <c r="M96" s="385"/>
      <c r="N96" s="385"/>
      <c r="O96" s="386"/>
      <c r="P96" s="452"/>
      <c r="Q96" s="452"/>
      <c r="R96" s="452"/>
      <c r="S96" s="452"/>
      <c r="T96" s="452"/>
      <c r="U96" s="452"/>
      <c r="V96" s="452"/>
      <c r="W96" s="452"/>
      <c r="X96" s="453"/>
      <c r="Y96" s="897" t="s">
        <v>50</v>
      </c>
      <c r="Z96" s="787"/>
      <c r="AA96" s="788"/>
      <c r="AB96" s="449"/>
      <c r="AC96" s="449"/>
      <c r="AD96" s="449"/>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5">
      <c r="A97" s="317"/>
      <c r="B97" s="886"/>
      <c r="C97" s="887"/>
      <c r="D97" s="887"/>
      <c r="E97" s="887"/>
      <c r="F97" s="888"/>
      <c r="G97" s="141"/>
      <c r="H97" s="142"/>
      <c r="I97" s="142"/>
      <c r="J97" s="142"/>
      <c r="K97" s="142"/>
      <c r="L97" s="142"/>
      <c r="M97" s="142"/>
      <c r="N97" s="142"/>
      <c r="O97" s="143"/>
      <c r="P97" s="454"/>
      <c r="Q97" s="454"/>
      <c r="R97" s="454"/>
      <c r="S97" s="454"/>
      <c r="T97" s="454"/>
      <c r="U97" s="454"/>
      <c r="V97" s="454"/>
      <c r="W97" s="454"/>
      <c r="X97" s="455"/>
      <c r="Y97" s="897" t="s">
        <v>13</v>
      </c>
      <c r="Z97" s="787"/>
      <c r="AA97" s="788"/>
      <c r="AB97" s="898" t="s">
        <v>14</v>
      </c>
      <c r="AC97" s="898"/>
      <c r="AD97" s="898"/>
      <c r="AE97" s="565"/>
      <c r="AF97" s="566"/>
      <c r="AG97" s="566"/>
      <c r="AH97" s="566"/>
      <c r="AI97" s="565"/>
      <c r="AJ97" s="566"/>
      <c r="AK97" s="566"/>
      <c r="AL97" s="566"/>
      <c r="AM97" s="565"/>
      <c r="AN97" s="566"/>
      <c r="AO97" s="566"/>
      <c r="AP97" s="566"/>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2">
      <c r="A98" s="310" t="s">
        <v>578</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65" hidden="1" customHeight="1" x14ac:dyDescent="0.2">
      <c r="A99" s="350" t="s">
        <v>579</v>
      </c>
      <c r="B99" s="319"/>
      <c r="C99" s="319"/>
      <c r="D99" s="319"/>
      <c r="E99" s="319"/>
      <c r="F99" s="320"/>
      <c r="G99" s="352" t="s">
        <v>571</v>
      </c>
      <c r="H99" s="353"/>
      <c r="I99" s="353"/>
      <c r="J99" s="353"/>
      <c r="K99" s="353"/>
      <c r="L99" s="353"/>
      <c r="M99" s="353"/>
      <c r="N99" s="353"/>
      <c r="O99" s="353"/>
      <c r="P99" s="354" t="s">
        <v>570</v>
      </c>
      <c r="Q99" s="353"/>
      <c r="R99" s="353"/>
      <c r="S99" s="353"/>
      <c r="T99" s="353"/>
      <c r="U99" s="353"/>
      <c r="V99" s="353"/>
      <c r="W99" s="353"/>
      <c r="X99" s="355"/>
      <c r="Y99" s="356"/>
      <c r="Z99" s="357"/>
      <c r="AA99" s="358"/>
      <c r="AB99" s="403" t="s">
        <v>11</v>
      </c>
      <c r="AC99" s="403"/>
      <c r="AD99" s="403"/>
      <c r="AE99" s="417" t="s">
        <v>415</v>
      </c>
      <c r="AF99" s="417"/>
      <c r="AG99" s="417"/>
      <c r="AH99" s="417"/>
      <c r="AI99" s="417" t="s">
        <v>567</v>
      </c>
      <c r="AJ99" s="417"/>
      <c r="AK99" s="417"/>
      <c r="AL99" s="417"/>
      <c r="AM99" s="417" t="s">
        <v>383</v>
      </c>
      <c r="AN99" s="417"/>
      <c r="AO99" s="417"/>
      <c r="AP99" s="417"/>
      <c r="AQ99" s="412" t="s">
        <v>414</v>
      </c>
      <c r="AR99" s="413"/>
      <c r="AS99" s="413"/>
      <c r="AT99" s="414"/>
      <c r="AU99" s="412" t="s">
        <v>590</v>
      </c>
      <c r="AV99" s="413"/>
      <c r="AW99" s="413"/>
      <c r="AX99" s="415"/>
      <c r="AY99">
        <f>COUNTA($G$100)</f>
        <v>0</v>
      </c>
    </row>
    <row r="100" spans="1:60" ht="23.25" hidden="1" customHeight="1" x14ac:dyDescent="0.2">
      <c r="A100" s="350"/>
      <c r="B100" s="319"/>
      <c r="C100" s="319"/>
      <c r="D100" s="319"/>
      <c r="E100" s="319"/>
      <c r="F100" s="320"/>
      <c r="G100" s="431"/>
      <c r="H100" s="360"/>
      <c r="I100" s="360"/>
      <c r="J100" s="360"/>
      <c r="K100" s="360"/>
      <c r="L100" s="360"/>
      <c r="M100" s="360"/>
      <c r="N100" s="360"/>
      <c r="O100" s="360"/>
      <c r="P100" s="363"/>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16"/>
      <c r="AV100" s="407"/>
      <c r="AW100" s="407"/>
      <c r="AX100" s="408"/>
      <c r="AY100">
        <f>$AY$99</f>
        <v>0</v>
      </c>
    </row>
    <row r="101" spans="1:60" ht="23.25" hidden="1" customHeight="1" x14ac:dyDescent="0.2">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9" t="s">
        <v>52</v>
      </c>
      <c r="Z101" s="410"/>
      <c r="AA101" s="411"/>
      <c r="AB101" s="372"/>
      <c r="AC101" s="372"/>
      <c r="AD101" s="372"/>
      <c r="AE101" s="373"/>
      <c r="AF101" s="373"/>
      <c r="AG101" s="373"/>
      <c r="AH101" s="373"/>
      <c r="AI101" s="373"/>
      <c r="AJ101" s="373"/>
      <c r="AK101" s="373"/>
      <c r="AL101" s="373"/>
      <c r="AM101" s="373"/>
      <c r="AN101" s="373"/>
      <c r="AO101" s="373"/>
      <c r="AP101" s="373"/>
      <c r="AQ101" s="373"/>
      <c r="AR101" s="373"/>
      <c r="AS101" s="373"/>
      <c r="AT101" s="373"/>
      <c r="AU101" s="416"/>
      <c r="AV101" s="407"/>
      <c r="AW101" s="407"/>
      <c r="AX101" s="408"/>
      <c r="AY101">
        <f>$AY$99</f>
        <v>0</v>
      </c>
    </row>
    <row r="102" spans="1:60" ht="23.25" hidden="1" customHeight="1" x14ac:dyDescent="0.2">
      <c r="A102" s="462" t="s">
        <v>580</v>
      </c>
      <c r="B102" s="343"/>
      <c r="C102" s="343"/>
      <c r="D102" s="343"/>
      <c r="E102" s="343"/>
      <c r="F102" s="463"/>
      <c r="G102" s="223" t="s">
        <v>581</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7" t="s">
        <v>415</v>
      </c>
      <c r="AF102" s="417"/>
      <c r="AG102" s="417"/>
      <c r="AH102" s="417"/>
      <c r="AI102" s="417" t="s">
        <v>567</v>
      </c>
      <c r="AJ102" s="417"/>
      <c r="AK102" s="417"/>
      <c r="AL102" s="417"/>
      <c r="AM102" s="417" t="s">
        <v>383</v>
      </c>
      <c r="AN102" s="417"/>
      <c r="AO102" s="417"/>
      <c r="AP102" s="417"/>
      <c r="AQ102" s="418" t="s">
        <v>591</v>
      </c>
      <c r="AR102" s="419"/>
      <c r="AS102" s="419"/>
      <c r="AT102" s="419"/>
      <c r="AU102" s="419"/>
      <c r="AV102" s="419"/>
      <c r="AW102" s="419"/>
      <c r="AX102" s="420"/>
      <c r="AY102">
        <f>IF(SUBSTITUTE(SUBSTITUTE($G$103,"／",""),"　","")="",0,1)</f>
        <v>0</v>
      </c>
    </row>
    <row r="103" spans="1:60" ht="23.25" hidden="1" customHeight="1" x14ac:dyDescent="0.2">
      <c r="A103" s="464"/>
      <c r="B103" s="324"/>
      <c r="C103" s="324"/>
      <c r="D103" s="324"/>
      <c r="E103" s="324"/>
      <c r="F103" s="465"/>
      <c r="G103" s="396" t="s">
        <v>625</v>
      </c>
      <c r="H103" s="397"/>
      <c r="I103" s="397"/>
      <c r="J103" s="397"/>
      <c r="K103" s="397"/>
      <c r="L103" s="397"/>
      <c r="M103" s="397"/>
      <c r="N103" s="397"/>
      <c r="O103" s="397"/>
      <c r="P103" s="397"/>
      <c r="Q103" s="397"/>
      <c r="R103" s="397"/>
      <c r="S103" s="397"/>
      <c r="T103" s="397"/>
      <c r="U103" s="397"/>
      <c r="V103" s="397"/>
      <c r="W103" s="397"/>
      <c r="X103" s="397"/>
      <c r="Y103" s="421" t="s">
        <v>580</v>
      </c>
      <c r="Z103" s="422"/>
      <c r="AA103" s="423"/>
      <c r="AB103" s="424"/>
      <c r="AC103" s="425"/>
      <c r="AD103" s="426"/>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2">
      <c r="A104" s="466"/>
      <c r="B104" s="326"/>
      <c r="C104" s="326"/>
      <c r="D104" s="326"/>
      <c r="E104" s="326"/>
      <c r="F104" s="467"/>
      <c r="G104" s="398"/>
      <c r="H104" s="399"/>
      <c r="I104" s="399"/>
      <c r="J104" s="399"/>
      <c r="K104" s="399"/>
      <c r="L104" s="399"/>
      <c r="M104" s="399"/>
      <c r="N104" s="399"/>
      <c r="O104" s="399"/>
      <c r="P104" s="399"/>
      <c r="Q104" s="399"/>
      <c r="R104" s="399"/>
      <c r="S104" s="399"/>
      <c r="T104" s="399"/>
      <c r="U104" s="399"/>
      <c r="V104" s="399"/>
      <c r="W104" s="399"/>
      <c r="X104" s="399"/>
      <c r="Y104" s="387" t="s">
        <v>582</v>
      </c>
      <c r="Z104" s="401"/>
      <c r="AA104" s="402"/>
      <c r="AB104" s="427" t="s">
        <v>624</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2"/>
      <c r="AY104">
        <f>$AY$102</f>
        <v>0</v>
      </c>
    </row>
    <row r="105" spans="1:60" ht="18.75" hidden="1" customHeight="1" x14ac:dyDescent="0.2">
      <c r="A105" s="504" t="s">
        <v>235</v>
      </c>
      <c r="B105" s="505"/>
      <c r="C105" s="505"/>
      <c r="D105" s="505"/>
      <c r="E105" s="505"/>
      <c r="F105" s="506"/>
      <c r="G105" s="478" t="s">
        <v>139</v>
      </c>
      <c r="H105" s="324"/>
      <c r="I105" s="324"/>
      <c r="J105" s="324"/>
      <c r="K105" s="324"/>
      <c r="L105" s="324"/>
      <c r="M105" s="324"/>
      <c r="N105" s="324"/>
      <c r="O105" s="325"/>
      <c r="P105" s="328" t="s">
        <v>55</v>
      </c>
      <c r="Q105" s="324"/>
      <c r="R105" s="324"/>
      <c r="S105" s="324"/>
      <c r="T105" s="324"/>
      <c r="U105" s="324"/>
      <c r="V105" s="324"/>
      <c r="W105" s="324"/>
      <c r="X105" s="325"/>
      <c r="Y105" s="479"/>
      <c r="Z105" s="480"/>
      <c r="AA105" s="481"/>
      <c r="AB105" s="485" t="s">
        <v>11</v>
      </c>
      <c r="AC105" s="486"/>
      <c r="AD105" s="487"/>
      <c r="AE105" s="417" t="s">
        <v>415</v>
      </c>
      <c r="AF105" s="417"/>
      <c r="AG105" s="417"/>
      <c r="AH105" s="417"/>
      <c r="AI105" s="417" t="s">
        <v>567</v>
      </c>
      <c r="AJ105" s="417"/>
      <c r="AK105" s="417"/>
      <c r="AL105" s="417"/>
      <c r="AM105" s="417" t="s">
        <v>383</v>
      </c>
      <c r="AN105" s="417"/>
      <c r="AO105" s="417"/>
      <c r="AP105" s="417"/>
      <c r="AQ105" s="459" t="s">
        <v>174</v>
      </c>
      <c r="AR105" s="460"/>
      <c r="AS105" s="460"/>
      <c r="AT105" s="461"/>
      <c r="AU105" s="324" t="s">
        <v>128</v>
      </c>
      <c r="AV105" s="324"/>
      <c r="AW105" s="324"/>
      <c r="AX105" s="329"/>
      <c r="AY105">
        <f>COUNTA($G$107)</f>
        <v>0</v>
      </c>
    </row>
    <row r="106" spans="1:60" ht="18.75" hidden="1" customHeight="1" x14ac:dyDescent="0.2">
      <c r="A106" s="507"/>
      <c r="B106" s="508"/>
      <c r="C106" s="508"/>
      <c r="D106" s="508"/>
      <c r="E106" s="508"/>
      <c r="F106" s="509"/>
      <c r="G106" s="345"/>
      <c r="H106" s="326"/>
      <c r="I106" s="326"/>
      <c r="J106" s="326"/>
      <c r="K106" s="326"/>
      <c r="L106" s="326"/>
      <c r="M106" s="326"/>
      <c r="N106" s="326"/>
      <c r="O106" s="327"/>
      <c r="P106" s="330"/>
      <c r="Q106" s="326"/>
      <c r="R106" s="326"/>
      <c r="S106" s="326"/>
      <c r="T106" s="326"/>
      <c r="U106" s="326"/>
      <c r="V106" s="326"/>
      <c r="W106" s="326"/>
      <c r="X106" s="327"/>
      <c r="Y106" s="482"/>
      <c r="Z106" s="483"/>
      <c r="AA106" s="484"/>
      <c r="AB106" s="404"/>
      <c r="AC106" s="488"/>
      <c r="AD106" s="489"/>
      <c r="AE106" s="417"/>
      <c r="AF106" s="417"/>
      <c r="AG106" s="417"/>
      <c r="AH106" s="417"/>
      <c r="AI106" s="417"/>
      <c r="AJ106" s="417"/>
      <c r="AK106" s="417"/>
      <c r="AL106" s="417"/>
      <c r="AM106" s="417"/>
      <c r="AN106" s="417"/>
      <c r="AO106" s="417"/>
      <c r="AP106" s="417"/>
      <c r="AQ106" s="433"/>
      <c r="AR106" s="434"/>
      <c r="AS106" s="435" t="s">
        <v>175</v>
      </c>
      <c r="AT106" s="436"/>
      <c r="AU106" s="437"/>
      <c r="AV106" s="437"/>
      <c r="AW106" s="326" t="s">
        <v>166</v>
      </c>
      <c r="AX106" s="331"/>
      <c r="AY106">
        <f t="shared" ref="AY106:AY111" si="3">$AY$105</f>
        <v>0</v>
      </c>
    </row>
    <row r="107" spans="1:60" ht="23.25" hidden="1" customHeight="1" x14ac:dyDescent="0.2">
      <c r="A107" s="510"/>
      <c r="B107" s="508"/>
      <c r="C107" s="508"/>
      <c r="D107" s="508"/>
      <c r="E107" s="508"/>
      <c r="F107" s="509"/>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2">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9"/>
      <c r="AC108" s="449"/>
      <c r="AD108" s="449"/>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2">
      <c r="A109" s="510"/>
      <c r="B109" s="508"/>
      <c r="C109" s="508"/>
      <c r="D109" s="508"/>
      <c r="E109" s="508"/>
      <c r="F109" s="509"/>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2">
      <c r="A110" s="462" t="s">
        <v>259</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2">
      <c r="A111" s="351"/>
      <c r="B111" s="322"/>
      <c r="C111" s="322"/>
      <c r="D111" s="322"/>
      <c r="E111" s="322"/>
      <c r="F111" s="323"/>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2">
      <c r="A112" s="316" t="s">
        <v>572</v>
      </c>
      <c r="B112" s="318" t="s">
        <v>573</v>
      </c>
      <c r="C112" s="319"/>
      <c r="D112" s="319"/>
      <c r="E112" s="319"/>
      <c r="F112" s="320"/>
      <c r="G112" s="324" t="s">
        <v>574</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592</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65" hidden="1" customHeight="1" x14ac:dyDescent="0.2">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65" hidden="1" customHeight="1" x14ac:dyDescent="0.2">
      <c r="A114" s="316"/>
      <c r="B114" s="318"/>
      <c r="C114" s="319"/>
      <c r="D114" s="319"/>
      <c r="E114" s="319"/>
      <c r="F114" s="320"/>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65" hidden="1" customHeight="1" x14ac:dyDescent="0.2">
      <c r="A115" s="316"/>
      <c r="B115" s="318"/>
      <c r="C115" s="319"/>
      <c r="D115" s="319"/>
      <c r="E115" s="319"/>
      <c r="F115" s="320"/>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2">
      <c r="A116" s="316"/>
      <c r="B116" s="321"/>
      <c r="C116" s="322"/>
      <c r="D116" s="322"/>
      <c r="E116" s="322"/>
      <c r="F116" s="323"/>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2">
      <c r="A117" s="316"/>
      <c r="B117" s="456" t="s">
        <v>138</v>
      </c>
      <c r="C117" s="457"/>
      <c r="D117" s="457"/>
      <c r="E117" s="457"/>
      <c r="F117" s="458"/>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89" t="s">
        <v>11</v>
      </c>
      <c r="AC117" s="890"/>
      <c r="AD117" s="891"/>
      <c r="AE117" s="417" t="s">
        <v>415</v>
      </c>
      <c r="AF117" s="417"/>
      <c r="AG117" s="417"/>
      <c r="AH117" s="417"/>
      <c r="AI117" s="417" t="s">
        <v>567</v>
      </c>
      <c r="AJ117" s="417"/>
      <c r="AK117" s="417"/>
      <c r="AL117" s="417"/>
      <c r="AM117" s="417" t="s">
        <v>383</v>
      </c>
      <c r="AN117" s="417"/>
      <c r="AO117" s="417"/>
      <c r="AP117" s="417"/>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2">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4"/>
      <c r="AC118" s="488"/>
      <c r="AD118" s="489"/>
      <c r="AE118" s="417"/>
      <c r="AF118" s="417"/>
      <c r="AG118" s="417"/>
      <c r="AH118" s="417"/>
      <c r="AI118" s="417"/>
      <c r="AJ118" s="417"/>
      <c r="AK118" s="417"/>
      <c r="AL118" s="417"/>
      <c r="AM118" s="417"/>
      <c r="AN118" s="417"/>
      <c r="AO118" s="417"/>
      <c r="AP118" s="417"/>
      <c r="AQ118" s="497"/>
      <c r="AR118" s="437"/>
      <c r="AS118" s="435" t="s">
        <v>175</v>
      </c>
      <c r="AT118" s="436"/>
      <c r="AU118" s="437"/>
      <c r="AV118" s="437"/>
      <c r="AW118" s="326" t="s">
        <v>166</v>
      </c>
      <c r="AX118" s="331"/>
      <c r="AY118">
        <f t="shared" si="4"/>
        <v>0</v>
      </c>
      <c r="AZ118" s="10"/>
      <c r="BA118" s="10"/>
      <c r="BB118" s="10"/>
      <c r="BC118" s="10"/>
      <c r="BD118" s="10"/>
      <c r="BE118" s="10"/>
      <c r="BF118" s="10"/>
      <c r="BG118" s="10"/>
      <c r="BH118" s="10"/>
    </row>
    <row r="119" spans="1:60" ht="23.25" hidden="1" customHeight="1" x14ac:dyDescent="0.2">
      <c r="A119" s="316"/>
      <c r="B119" s="318"/>
      <c r="C119" s="319"/>
      <c r="D119" s="319"/>
      <c r="E119" s="319"/>
      <c r="F119" s="320"/>
      <c r="G119" s="138"/>
      <c r="H119" s="139"/>
      <c r="I119" s="139"/>
      <c r="J119" s="139"/>
      <c r="K119" s="139"/>
      <c r="L119" s="139"/>
      <c r="M119" s="139"/>
      <c r="N119" s="139"/>
      <c r="O119" s="140"/>
      <c r="P119" s="139"/>
      <c r="Q119" s="450"/>
      <c r="R119" s="450"/>
      <c r="S119" s="450"/>
      <c r="T119" s="450"/>
      <c r="U119" s="450"/>
      <c r="V119" s="450"/>
      <c r="W119" s="450"/>
      <c r="X119" s="451"/>
      <c r="Y119" s="893" t="s">
        <v>57</v>
      </c>
      <c r="Z119" s="894"/>
      <c r="AA119" s="895"/>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2">
      <c r="A120" s="316"/>
      <c r="B120" s="318"/>
      <c r="C120" s="319"/>
      <c r="D120" s="319"/>
      <c r="E120" s="319"/>
      <c r="F120" s="320"/>
      <c r="G120" s="896"/>
      <c r="H120" s="385"/>
      <c r="I120" s="385"/>
      <c r="J120" s="385"/>
      <c r="K120" s="385"/>
      <c r="L120" s="385"/>
      <c r="M120" s="385"/>
      <c r="N120" s="385"/>
      <c r="O120" s="386"/>
      <c r="P120" s="452"/>
      <c r="Q120" s="452"/>
      <c r="R120" s="452"/>
      <c r="S120" s="452"/>
      <c r="T120" s="452"/>
      <c r="U120" s="452"/>
      <c r="V120" s="452"/>
      <c r="W120" s="452"/>
      <c r="X120" s="453"/>
      <c r="Y120" s="897" t="s">
        <v>50</v>
      </c>
      <c r="Z120" s="787"/>
      <c r="AA120" s="788"/>
      <c r="AB120" s="449"/>
      <c r="AC120" s="449"/>
      <c r="AD120" s="449"/>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2">
      <c r="A121" s="316"/>
      <c r="B121" s="318"/>
      <c r="C121" s="319"/>
      <c r="D121" s="319"/>
      <c r="E121" s="319"/>
      <c r="F121" s="320"/>
      <c r="G121" s="141"/>
      <c r="H121" s="142"/>
      <c r="I121" s="142"/>
      <c r="J121" s="142"/>
      <c r="K121" s="142"/>
      <c r="L121" s="142"/>
      <c r="M121" s="142"/>
      <c r="N121" s="142"/>
      <c r="O121" s="143"/>
      <c r="P121" s="454"/>
      <c r="Q121" s="454"/>
      <c r="R121" s="454"/>
      <c r="S121" s="454"/>
      <c r="T121" s="454"/>
      <c r="U121" s="454"/>
      <c r="V121" s="454"/>
      <c r="W121" s="454"/>
      <c r="X121" s="455"/>
      <c r="Y121" s="897" t="s">
        <v>13</v>
      </c>
      <c r="Z121" s="787"/>
      <c r="AA121" s="788"/>
      <c r="AB121" s="898" t="s">
        <v>14</v>
      </c>
      <c r="AC121" s="898"/>
      <c r="AD121" s="898"/>
      <c r="AE121" s="565"/>
      <c r="AF121" s="566"/>
      <c r="AG121" s="566"/>
      <c r="AH121" s="566"/>
      <c r="AI121" s="565"/>
      <c r="AJ121" s="566"/>
      <c r="AK121" s="566"/>
      <c r="AL121" s="566"/>
      <c r="AM121" s="565"/>
      <c r="AN121" s="566"/>
      <c r="AO121" s="566"/>
      <c r="AP121" s="566"/>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2">
      <c r="A122" s="316"/>
      <c r="B122" s="456" t="s">
        <v>138</v>
      </c>
      <c r="C122" s="457"/>
      <c r="D122" s="457"/>
      <c r="E122" s="457"/>
      <c r="F122" s="458"/>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89" t="s">
        <v>11</v>
      </c>
      <c r="AC122" s="890"/>
      <c r="AD122" s="891"/>
      <c r="AE122" s="417" t="s">
        <v>415</v>
      </c>
      <c r="AF122" s="417"/>
      <c r="AG122" s="417"/>
      <c r="AH122" s="417"/>
      <c r="AI122" s="417" t="s">
        <v>567</v>
      </c>
      <c r="AJ122" s="417"/>
      <c r="AK122" s="417"/>
      <c r="AL122" s="417"/>
      <c r="AM122" s="417" t="s">
        <v>383</v>
      </c>
      <c r="AN122" s="417"/>
      <c r="AO122" s="417"/>
      <c r="AP122" s="417"/>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2">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4"/>
      <c r="AC123" s="488"/>
      <c r="AD123" s="489"/>
      <c r="AE123" s="417"/>
      <c r="AF123" s="417"/>
      <c r="AG123" s="417"/>
      <c r="AH123" s="417"/>
      <c r="AI123" s="417"/>
      <c r="AJ123" s="417"/>
      <c r="AK123" s="417"/>
      <c r="AL123" s="417"/>
      <c r="AM123" s="417"/>
      <c r="AN123" s="417"/>
      <c r="AO123" s="417"/>
      <c r="AP123" s="417"/>
      <c r="AQ123" s="497"/>
      <c r="AR123" s="437"/>
      <c r="AS123" s="435" t="s">
        <v>175</v>
      </c>
      <c r="AT123" s="436"/>
      <c r="AU123" s="437"/>
      <c r="AV123" s="437"/>
      <c r="AW123" s="326" t="s">
        <v>166</v>
      </c>
      <c r="AX123" s="331"/>
      <c r="AY123">
        <f>$AY$122</f>
        <v>0</v>
      </c>
      <c r="AZ123" s="10"/>
      <c r="BA123" s="10"/>
      <c r="BB123" s="10"/>
      <c r="BC123" s="10"/>
      <c r="BD123" s="10"/>
      <c r="BE123" s="10"/>
      <c r="BF123" s="10"/>
      <c r="BG123" s="10"/>
      <c r="BH123" s="10"/>
    </row>
    <row r="124" spans="1:60" ht="23.25" hidden="1" customHeight="1" x14ac:dyDescent="0.2">
      <c r="A124" s="316"/>
      <c r="B124" s="318"/>
      <c r="C124" s="319"/>
      <c r="D124" s="319"/>
      <c r="E124" s="319"/>
      <c r="F124" s="320"/>
      <c r="G124" s="138"/>
      <c r="H124" s="139"/>
      <c r="I124" s="139"/>
      <c r="J124" s="139"/>
      <c r="K124" s="139"/>
      <c r="L124" s="139"/>
      <c r="M124" s="139"/>
      <c r="N124" s="139"/>
      <c r="O124" s="140"/>
      <c r="P124" s="139"/>
      <c r="Q124" s="450"/>
      <c r="R124" s="450"/>
      <c r="S124" s="450"/>
      <c r="T124" s="450"/>
      <c r="U124" s="450"/>
      <c r="V124" s="450"/>
      <c r="W124" s="450"/>
      <c r="X124" s="451"/>
      <c r="Y124" s="893" t="s">
        <v>57</v>
      </c>
      <c r="Z124" s="894"/>
      <c r="AA124" s="895"/>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2">
      <c r="A125" s="316"/>
      <c r="B125" s="318"/>
      <c r="C125" s="319"/>
      <c r="D125" s="319"/>
      <c r="E125" s="319"/>
      <c r="F125" s="320"/>
      <c r="G125" s="896"/>
      <c r="H125" s="385"/>
      <c r="I125" s="385"/>
      <c r="J125" s="385"/>
      <c r="K125" s="385"/>
      <c r="L125" s="385"/>
      <c r="M125" s="385"/>
      <c r="N125" s="385"/>
      <c r="O125" s="386"/>
      <c r="P125" s="452"/>
      <c r="Q125" s="452"/>
      <c r="R125" s="452"/>
      <c r="S125" s="452"/>
      <c r="T125" s="452"/>
      <c r="U125" s="452"/>
      <c r="V125" s="452"/>
      <c r="W125" s="452"/>
      <c r="X125" s="453"/>
      <c r="Y125" s="897" t="s">
        <v>50</v>
      </c>
      <c r="Z125" s="787"/>
      <c r="AA125" s="788"/>
      <c r="AB125" s="449"/>
      <c r="AC125" s="449"/>
      <c r="AD125" s="449"/>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2">
      <c r="A126" s="316"/>
      <c r="B126" s="321"/>
      <c r="C126" s="322"/>
      <c r="D126" s="322"/>
      <c r="E126" s="322"/>
      <c r="F126" s="323"/>
      <c r="G126" s="141"/>
      <c r="H126" s="142"/>
      <c r="I126" s="142"/>
      <c r="J126" s="142"/>
      <c r="K126" s="142"/>
      <c r="L126" s="142"/>
      <c r="M126" s="142"/>
      <c r="N126" s="142"/>
      <c r="O126" s="143"/>
      <c r="P126" s="454"/>
      <c r="Q126" s="454"/>
      <c r="R126" s="454"/>
      <c r="S126" s="454"/>
      <c r="T126" s="454"/>
      <c r="U126" s="454"/>
      <c r="V126" s="454"/>
      <c r="W126" s="454"/>
      <c r="X126" s="455"/>
      <c r="Y126" s="897" t="s">
        <v>13</v>
      </c>
      <c r="Z126" s="787"/>
      <c r="AA126" s="788"/>
      <c r="AB126" s="898" t="s">
        <v>14</v>
      </c>
      <c r="AC126" s="898"/>
      <c r="AD126" s="898"/>
      <c r="AE126" s="565"/>
      <c r="AF126" s="566"/>
      <c r="AG126" s="566"/>
      <c r="AH126" s="566"/>
      <c r="AI126" s="565"/>
      <c r="AJ126" s="566"/>
      <c r="AK126" s="566"/>
      <c r="AL126" s="566"/>
      <c r="AM126" s="565"/>
      <c r="AN126" s="566"/>
      <c r="AO126" s="566"/>
      <c r="AP126" s="566"/>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2">
      <c r="A127" s="316"/>
      <c r="B127" s="456" t="s">
        <v>138</v>
      </c>
      <c r="C127" s="457"/>
      <c r="D127" s="457"/>
      <c r="E127" s="457"/>
      <c r="F127" s="458"/>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89" t="s">
        <v>11</v>
      </c>
      <c r="AC127" s="890"/>
      <c r="AD127" s="891"/>
      <c r="AE127" s="417" t="s">
        <v>415</v>
      </c>
      <c r="AF127" s="417"/>
      <c r="AG127" s="417"/>
      <c r="AH127" s="417"/>
      <c r="AI127" s="417" t="s">
        <v>567</v>
      </c>
      <c r="AJ127" s="417"/>
      <c r="AK127" s="417"/>
      <c r="AL127" s="417"/>
      <c r="AM127" s="417" t="s">
        <v>383</v>
      </c>
      <c r="AN127" s="417"/>
      <c r="AO127" s="417"/>
      <c r="AP127" s="417"/>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2">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4"/>
      <c r="AC128" s="488"/>
      <c r="AD128" s="489"/>
      <c r="AE128" s="417"/>
      <c r="AF128" s="417"/>
      <c r="AG128" s="417"/>
      <c r="AH128" s="417"/>
      <c r="AI128" s="417"/>
      <c r="AJ128" s="417"/>
      <c r="AK128" s="417"/>
      <c r="AL128" s="417"/>
      <c r="AM128" s="417"/>
      <c r="AN128" s="417"/>
      <c r="AO128" s="417"/>
      <c r="AP128" s="417"/>
      <c r="AQ128" s="497"/>
      <c r="AR128" s="437"/>
      <c r="AS128" s="435" t="s">
        <v>175</v>
      </c>
      <c r="AT128" s="436"/>
      <c r="AU128" s="437"/>
      <c r="AV128" s="437"/>
      <c r="AW128" s="326" t="s">
        <v>166</v>
      </c>
      <c r="AX128" s="331"/>
      <c r="AY128">
        <f>$AY$127</f>
        <v>0</v>
      </c>
      <c r="AZ128" s="10"/>
      <c r="BA128" s="10"/>
      <c r="BB128" s="10"/>
      <c r="BC128" s="10"/>
      <c r="BD128" s="10"/>
      <c r="BE128" s="10"/>
      <c r="BF128" s="10"/>
      <c r="BG128" s="10"/>
      <c r="BH128" s="10"/>
    </row>
    <row r="129" spans="1:60" ht="23.25" hidden="1" customHeight="1" x14ac:dyDescent="0.2">
      <c r="A129" s="316"/>
      <c r="B129" s="318"/>
      <c r="C129" s="319"/>
      <c r="D129" s="319"/>
      <c r="E129" s="319"/>
      <c r="F129" s="320"/>
      <c r="G129" s="138"/>
      <c r="H129" s="139"/>
      <c r="I129" s="139"/>
      <c r="J129" s="139"/>
      <c r="K129" s="139"/>
      <c r="L129" s="139"/>
      <c r="M129" s="139"/>
      <c r="N129" s="139"/>
      <c r="O129" s="140"/>
      <c r="P129" s="139"/>
      <c r="Q129" s="450"/>
      <c r="R129" s="450"/>
      <c r="S129" s="450"/>
      <c r="T129" s="450"/>
      <c r="U129" s="450"/>
      <c r="V129" s="450"/>
      <c r="W129" s="450"/>
      <c r="X129" s="451"/>
      <c r="Y129" s="893" t="s">
        <v>57</v>
      </c>
      <c r="Z129" s="894"/>
      <c r="AA129" s="895"/>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2">
      <c r="A130" s="316"/>
      <c r="B130" s="318"/>
      <c r="C130" s="319"/>
      <c r="D130" s="319"/>
      <c r="E130" s="319"/>
      <c r="F130" s="320"/>
      <c r="G130" s="896"/>
      <c r="H130" s="385"/>
      <c r="I130" s="385"/>
      <c r="J130" s="385"/>
      <c r="K130" s="385"/>
      <c r="L130" s="385"/>
      <c r="M130" s="385"/>
      <c r="N130" s="385"/>
      <c r="O130" s="386"/>
      <c r="P130" s="452"/>
      <c r="Q130" s="452"/>
      <c r="R130" s="452"/>
      <c r="S130" s="452"/>
      <c r="T130" s="452"/>
      <c r="U130" s="452"/>
      <c r="V130" s="452"/>
      <c r="W130" s="452"/>
      <c r="X130" s="453"/>
      <c r="Y130" s="897" t="s">
        <v>50</v>
      </c>
      <c r="Z130" s="787"/>
      <c r="AA130" s="788"/>
      <c r="AB130" s="449"/>
      <c r="AC130" s="449"/>
      <c r="AD130" s="449"/>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5">
      <c r="A131" s="317"/>
      <c r="B131" s="886"/>
      <c r="C131" s="887"/>
      <c r="D131" s="887"/>
      <c r="E131" s="887"/>
      <c r="F131" s="888"/>
      <c r="G131" s="141"/>
      <c r="H131" s="142"/>
      <c r="I131" s="142"/>
      <c r="J131" s="142"/>
      <c r="K131" s="142"/>
      <c r="L131" s="142"/>
      <c r="M131" s="142"/>
      <c r="N131" s="142"/>
      <c r="O131" s="143"/>
      <c r="P131" s="454"/>
      <c r="Q131" s="454"/>
      <c r="R131" s="454"/>
      <c r="S131" s="454"/>
      <c r="T131" s="454"/>
      <c r="U131" s="454"/>
      <c r="V131" s="454"/>
      <c r="W131" s="454"/>
      <c r="X131" s="455"/>
      <c r="Y131" s="897" t="s">
        <v>13</v>
      </c>
      <c r="Z131" s="787"/>
      <c r="AA131" s="788"/>
      <c r="AB131" s="898" t="s">
        <v>14</v>
      </c>
      <c r="AC131" s="898"/>
      <c r="AD131" s="898"/>
      <c r="AE131" s="565"/>
      <c r="AF131" s="566"/>
      <c r="AG131" s="566"/>
      <c r="AH131" s="566"/>
      <c r="AI131" s="565"/>
      <c r="AJ131" s="566"/>
      <c r="AK131" s="566"/>
      <c r="AL131" s="566"/>
      <c r="AM131" s="565"/>
      <c r="AN131" s="566"/>
      <c r="AO131" s="566"/>
      <c r="AP131" s="566"/>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2">
      <c r="A132" s="310" t="s">
        <v>578</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65" hidden="1" customHeight="1" x14ac:dyDescent="0.2">
      <c r="A133" s="350" t="s">
        <v>579</v>
      </c>
      <c r="B133" s="319"/>
      <c r="C133" s="319"/>
      <c r="D133" s="319"/>
      <c r="E133" s="319"/>
      <c r="F133" s="320"/>
      <c r="G133" s="352" t="s">
        <v>571</v>
      </c>
      <c r="H133" s="353"/>
      <c r="I133" s="353"/>
      <c r="J133" s="353"/>
      <c r="K133" s="353"/>
      <c r="L133" s="353"/>
      <c r="M133" s="353"/>
      <c r="N133" s="353"/>
      <c r="O133" s="353"/>
      <c r="P133" s="354" t="s">
        <v>570</v>
      </c>
      <c r="Q133" s="353"/>
      <c r="R133" s="353"/>
      <c r="S133" s="353"/>
      <c r="T133" s="353"/>
      <c r="U133" s="353"/>
      <c r="V133" s="353"/>
      <c r="W133" s="353"/>
      <c r="X133" s="355"/>
      <c r="Y133" s="356"/>
      <c r="Z133" s="357"/>
      <c r="AA133" s="358"/>
      <c r="AB133" s="403" t="s">
        <v>11</v>
      </c>
      <c r="AC133" s="403"/>
      <c r="AD133" s="403"/>
      <c r="AE133" s="417" t="s">
        <v>415</v>
      </c>
      <c r="AF133" s="417"/>
      <c r="AG133" s="417"/>
      <c r="AH133" s="417"/>
      <c r="AI133" s="417" t="s">
        <v>567</v>
      </c>
      <c r="AJ133" s="417"/>
      <c r="AK133" s="417"/>
      <c r="AL133" s="417"/>
      <c r="AM133" s="417" t="s">
        <v>383</v>
      </c>
      <c r="AN133" s="417"/>
      <c r="AO133" s="417"/>
      <c r="AP133" s="417"/>
      <c r="AQ133" s="412" t="s">
        <v>414</v>
      </c>
      <c r="AR133" s="413"/>
      <c r="AS133" s="413"/>
      <c r="AT133" s="414"/>
      <c r="AU133" s="412" t="s">
        <v>590</v>
      </c>
      <c r="AV133" s="413"/>
      <c r="AW133" s="413"/>
      <c r="AX133" s="415"/>
      <c r="AY133">
        <f>COUNTA($G$134)</f>
        <v>0</v>
      </c>
    </row>
    <row r="134" spans="1:60" ht="23.25" hidden="1" customHeight="1" x14ac:dyDescent="0.2">
      <c r="A134" s="350"/>
      <c r="B134" s="319"/>
      <c r="C134" s="319"/>
      <c r="D134" s="319"/>
      <c r="E134" s="319"/>
      <c r="F134" s="320"/>
      <c r="G134" s="431"/>
      <c r="H134" s="360"/>
      <c r="I134" s="360"/>
      <c r="J134" s="360"/>
      <c r="K134" s="360"/>
      <c r="L134" s="360"/>
      <c r="M134" s="360"/>
      <c r="N134" s="360"/>
      <c r="O134" s="360"/>
      <c r="P134" s="363"/>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16"/>
      <c r="AV134" s="407"/>
      <c r="AW134" s="407"/>
      <c r="AX134" s="408"/>
      <c r="AY134">
        <f>$AY$133</f>
        <v>0</v>
      </c>
    </row>
    <row r="135" spans="1:60" ht="23.25" hidden="1" customHeight="1" x14ac:dyDescent="0.2">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9" t="s">
        <v>52</v>
      </c>
      <c r="Z135" s="410"/>
      <c r="AA135" s="411"/>
      <c r="AB135" s="372"/>
      <c r="AC135" s="372"/>
      <c r="AD135" s="372"/>
      <c r="AE135" s="373"/>
      <c r="AF135" s="373"/>
      <c r="AG135" s="373"/>
      <c r="AH135" s="373"/>
      <c r="AI135" s="373"/>
      <c r="AJ135" s="373"/>
      <c r="AK135" s="373"/>
      <c r="AL135" s="373"/>
      <c r="AM135" s="373"/>
      <c r="AN135" s="373"/>
      <c r="AO135" s="373"/>
      <c r="AP135" s="373"/>
      <c r="AQ135" s="373"/>
      <c r="AR135" s="373"/>
      <c r="AS135" s="373"/>
      <c r="AT135" s="373"/>
      <c r="AU135" s="416"/>
      <c r="AV135" s="407"/>
      <c r="AW135" s="407"/>
      <c r="AX135" s="408"/>
      <c r="AY135">
        <f>$AY$133</f>
        <v>0</v>
      </c>
    </row>
    <row r="136" spans="1:60" ht="23.25" hidden="1" customHeight="1" x14ac:dyDescent="0.2">
      <c r="A136" s="462" t="s">
        <v>580</v>
      </c>
      <c r="B136" s="343"/>
      <c r="C136" s="343"/>
      <c r="D136" s="343"/>
      <c r="E136" s="343"/>
      <c r="F136" s="463"/>
      <c r="G136" s="223" t="s">
        <v>581</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7" t="s">
        <v>415</v>
      </c>
      <c r="AF136" s="417"/>
      <c r="AG136" s="417"/>
      <c r="AH136" s="417"/>
      <c r="AI136" s="417" t="s">
        <v>567</v>
      </c>
      <c r="AJ136" s="417"/>
      <c r="AK136" s="417"/>
      <c r="AL136" s="417"/>
      <c r="AM136" s="417" t="s">
        <v>383</v>
      </c>
      <c r="AN136" s="417"/>
      <c r="AO136" s="417"/>
      <c r="AP136" s="417"/>
      <c r="AQ136" s="418" t="s">
        <v>591</v>
      </c>
      <c r="AR136" s="419"/>
      <c r="AS136" s="419"/>
      <c r="AT136" s="419"/>
      <c r="AU136" s="419"/>
      <c r="AV136" s="419"/>
      <c r="AW136" s="419"/>
      <c r="AX136" s="420"/>
      <c r="AY136">
        <f>IF(SUBSTITUTE(SUBSTITUTE($G$137,"／",""),"　","")="",0,1)</f>
        <v>0</v>
      </c>
    </row>
    <row r="137" spans="1:60" ht="23.25" hidden="1" customHeight="1" x14ac:dyDescent="0.2">
      <c r="A137" s="464"/>
      <c r="B137" s="324"/>
      <c r="C137" s="324"/>
      <c r="D137" s="324"/>
      <c r="E137" s="324"/>
      <c r="F137" s="465"/>
      <c r="G137" s="396" t="s">
        <v>625</v>
      </c>
      <c r="H137" s="397"/>
      <c r="I137" s="397"/>
      <c r="J137" s="397"/>
      <c r="K137" s="397"/>
      <c r="L137" s="397"/>
      <c r="M137" s="397"/>
      <c r="N137" s="397"/>
      <c r="O137" s="397"/>
      <c r="P137" s="397"/>
      <c r="Q137" s="397"/>
      <c r="R137" s="397"/>
      <c r="S137" s="397"/>
      <c r="T137" s="397"/>
      <c r="U137" s="397"/>
      <c r="V137" s="397"/>
      <c r="W137" s="397"/>
      <c r="X137" s="397"/>
      <c r="Y137" s="421" t="s">
        <v>580</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2">
      <c r="A138" s="466"/>
      <c r="B138" s="326"/>
      <c r="C138" s="326"/>
      <c r="D138" s="326"/>
      <c r="E138" s="326"/>
      <c r="F138" s="467"/>
      <c r="G138" s="398"/>
      <c r="H138" s="399"/>
      <c r="I138" s="399"/>
      <c r="J138" s="399"/>
      <c r="K138" s="399"/>
      <c r="L138" s="399"/>
      <c r="M138" s="399"/>
      <c r="N138" s="399"/>
      <c r="O138" s="399"/>
      <c r="P138" s="399"/>
      <c r="Q138" s="399"/>
      <c r="R138" s="399"/>
      <c r="S138" s="399"/>
      <c r="T138" s="399"/>
      <c r="U138" s="399"/>
      <c r="V138" s="399"/>
      <c r="W138" s="399"/>
      <c r="X138" s="399"/>
      <c r="Y138" s="387" t="s">
        <v>582</v>
      </c>
      <c r="Z138" s="401"/>
      <c r="AA138" s="402"/>
      <c r="AB138" s="427" t="s">
        <v>624</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2"/>
      <c r="AY138">
        <f>$AY$136</f>
        <v>0</v>
      </c>
    </row>
    <row r="139" spans="1:60" ht="18.75" hidden="1" customHeight="1" x14ac:dyDescent="0.2">
      <c r="A139" s="504" t="s">
        <v>235</v>
      </c>
      <c r="B139" s="505"/>
      <c r="C139" s="505"/>
      <c r="D139" s="505"/>
      <c r="E139" s="505"/>
      <c r="F139" s="506"/>
      <c r="G139" s="478" t="s">
        <v>139</v>
      </c>
      <c r="H139" s="324"/>
      <c r="I139" s="324"/>
      <c r="J139" s="324"/>
      <c r="K139" s="324"/>
      <c r="L139" s="324"/>
      <c r="M139" s="324"/>
      <c r="N139" s="324"/>
      <c r="O139" s="325"/>
      <c r="P139" s="328" t="s">
        <v>55</v>
      </c>
      <c r="Q139" s="324"/>
      <c r="R139" s="324"/>
      <c r="S139" s="324"/>
      <c r="T139" s="324"/>
      <c r="U139" s="324"/>
      <c r="V139" s="324"/>
      <c r="W139" s="324"/>
      <c r="X139" s="325"/>
      <c r="Y139" s="479"/>
      <c r="Z139" s="480"/>
      <c r="AA139" s="481"/>
      <c r="AB139" s="485" t="s">
        <v>11</v>
      </c>
      <c r="AC139" s="486"/>
      <c r="AD139" s="487"/>
      <c r="AE139" s="417" t="s">
        <v>415</v>
      </c>
      <c r="AF139" s="417"/>
      <c r="AG139" s="417"/>
      <c r="AH139" s="417"/>
      <c r="AI139" s="417" t="s">
        <v>567</v>
      </c>
      <c r="AJ139" s="417"/>
      <c r="AK139" s="417"/>
      <c r="AL139" s="417"/>
      <c r="AM139" s="417" t="s">
        <v>383</v>
      </c>
      <c r="AN139" s="417"/>
      <c r="AO139" s="417"/>
      <c r="AP139" s="417"/>
      <c r="AQ139" s="459" t="s">
        <v>174</v>
      </c>
      <c r="AR139" s="460"/>
      <c r="AS139" s="460"/>
      <c r="AT139" s="461"/>
      <c r="AU139" s="324" t="s">
        <v>128</v>
      </c>
      <c r="AV139" s="324"/>
      <c r="AW139" s="324"/>
      <c r="AX139" s="329"/>
      <c r="AY139">
        <f>COUNTA($G$141)</f>
        <v>0</v>
      </c>
    </row>
    <row r="140" spans="1:60" ht="18.75" hidden="1" customHeight="1" x14ac:dyDescent="0.2">
      <c r="A140" s="507"/>
      <c r="B140" s="508"/>
      <c r="C140" s="508"/>
      <c r="D140" s="508"/>
      <c r="E140" s="508"/>
      <c r="F140" s="509"/>
      <c r="G140" s="345"/>
      <c r="H140" s="326"/>
      <c r="I140" s="326"/>
      <c r="J140" s="326"/>
      <c r="K140" s="326"/>
      <c r="L140" s="326"/>
      <c r="M140" s="326"/>
      <c r="N140" s="326"/>
      <c r="O140" s="327"/>
      <c r="P140" s="330"/>
      <c r="Q140" s="326"/>
      <c r="R140" s="326"/>
      <c r="S140" s="326"/>
      <c r="T140" s="326"/>
      <c r="U140" s="326"/>
      <c r="V140" s="326"/>
      <c r="W140" s="326"/>
      <c r="X140" s="327"/>
      <c r="Y140" s="482"/>
      <c r="Z140" s="483"/>
      <c r="AA140" s="484"/>
      <c r="AB140" s="404"/>
      <c r="AC140" s="488"/>
      <c r="AD140" s="489"/>
      <c r="AE140" s="417"/>
      <c r="AF140" s="417"/>
      <c r="AG140" s="417"/>
      <c r="AH140" s="417"/>
      <c r="AI140" s="417"/>
      <c r="AJ140" s="417"/>
      <c r="AK140" s="417"/>
      <c r="AL140" s="417"/>
      <c r="AM140" s="417"/>
      <c r="AN140" s="417"/>
      <c r="AO140" s="417"/>
      <c r="AP140" s="417"/>
      <c r="AQ140" s="433"/>
      <c r="AR140" s="434"/>
      <c r="AS140" s="435" t="s">
        <v>175</v>
      </c>
      <c r="AT140" s="436"/>
      <c r="AU140" s="437"/>
      <c r="AV140" s="437"/>
      <c r="AW140" s="326" t="s">
        <v>166</v>
      </c>
      <c r="AX140" s="331"/>
      <c r="AY140">
        <f t="shared" ref="AY140:AY145" si="5">$AY$139</f>
        <v>0</v>
      </c>
    </row>
    <row r="141" spans="1:60" ht="23.25" hidden="1" customHeight="1" x14ac:dyDescent="0.2">
      <c r="A141" s="510"/>
      <c r="B141" s="508"/>
      <c r="C141" s="508"/>
      <c r="D141" s="508"/>
      <c r="E141" s="508"/>
      <c r="F141" s="509"/>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2">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9"/>
      <c r="AC142" s="449"/>
      <c r="AD142" s="449"/>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2">
      <c r="A143" s="510"/>
      <c r="B143" s="508"/>
      <c r="C143" s="508"/>
      <c r="D143" s="508"/>
      <c r="E143" s="508"/>
      <c r="F143" s="509"/>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2">
      <c r="A144" s="462" t="s">
        <v>259</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2">
      <c r="A145" s="351"/>
      <c r="B145" s="322"/>
      <c r="C145" s="322"/>
      <c r="D145" s="322"/>
      <c r="E145" s="322"/>
      <c r="F145" s="323"/>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2">
      <c r="A146" s="316" t="s">
        <v>572</v>
      </c>
      <c r="B146" s="318" t="s">
        <v>573</v>
      </c>
      <c r="C146" s="319"/>
      <c r="D146" s="319"/>
      <c r="E146" s="319"/>
      <c r="F146" s="320"/>
      <c r="G146" s="324" t="s">
        <v>574</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592</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65" hidden="1" customHeight="1" x14ac:dyDescent="0.2">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65" hidden="1" customHeight="1" x14ac:dyDescent="0.2">
      <c r="A148" s="316"/>
      <c r="B148" s="318"/>
      <c r="C148" s="319"/>
      <c r="D148" s="319"/>
      <c r="E148" s="319"/>
      <c r="F148" s="320"/>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65" hidden="1" customHeight="1" x14ac:dyDescent="0.2">
      <c r="A149" s="316"/>
      <c r="B149" s="318"/>
      <c r="C149" s="319"/>
      <c r="D149" s="319"/>
      <c r="E149" s="319"/>
      <c r="F149" s="320"/>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2">
      <c r="A150" s="316"/>
      <c r="B150" s="321"/>
      <c r="C150" s="322"/>
      <c r="D150" s="322"/>
      <c r="E150" s="322"/>
      <c r="F150" s="323"/>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2">
      <c r="A151" s="316"/>
      <c r="B151" s="456" t="s">
        <v>138</v>
      </c>
      <c r="C151" s="457"/>
      <c r="D151" s="457"/>
      <c r="E151" s="457"/>
      <c r="F151" s="458"/>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89" t="s">
        <v>11</v>
      </c>
      <c r="AC151" s="890"/>
      <c r="AD151" s="891"/>
      <c r="AE151" s="417" t="s">
        <v>415</v>
      </c>
      <c r="AF151" s="417"/>
      <c r="AG151" s="417"/>
      <c r="AH151" s="417"/>
      <c r="AI151" s="417" t="s">
        <v>567</v>
      </c>
      <c r="AJ151" s="417"/>
      <c r="AK151" s="417"/>
      <c r="AL151" s="417"/>
      <c r="AM151" s="417" t="s">
        <v>383</v>
      </c>
      <c r="AN151" s="417"/>
      <c r="AO151" s="417"/>
      <c r="AP151" s="417"/>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2">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4"/>
      <c r="AC152" s="488"/>
      <c r="AD152" s="489"/>
      <c r="AE152" s="417"/>
      <c r="AF152" s="417"/>
      <c r="AG152" s="417"/>
      <c r="AH152" s="417"/>
      <c r="AI152" s="417"/>
      <c r="AJ152" s="417"/>
      <c r="AK152" s="417"/>
      <c r="AL152" s="417"/>
      <c r="AM152" s="417"/>
      <c r="AN152" s="417"/>
      <c r="AO152" s="417"/>
      <c r="AP152" s="417"/>
      <c r="AQ152" s="497"/>
      <c r="AR152" s="437"/>
      <c r="AS152" s="435" t="s">
        <v>175</v>
      </c>
      <c r="AT152" s="436"/>
      <c r="AU152" s="437"/>
      <c r="AV152" s="437"/>
      <c r="AW152" s="326" t="s">
        <v>166</v>
      </c>
      <c r="AX152" s="331"/>
      <c r="AY152">
        <f t="shared" si="6"/>
        <v>0</v>
      </c>
      <c r="AZ152" s="10"/>
      <c r="BA152" s="10"/>
      <c r="BB152" s="10"/>
      <c r="BC152" s="10"/>
      <c r="BD152" s="10"/>
      <c r="BE152" s="10"/>
      <c r="BF152" s="10"/>
      <c r="BG152" s="10"/>
      <c r="BH152" s="10"/>
    </row>
    <row r="153" spans="1:60" ht="23.25" hidden="1" customHeight="1" x14ac:dyDescent="0.2">
      <c r="A153" s="316"/>
      <c r="B153" s="318"/>
      <c r="C153" s="319"/>
      <c r="D153" s="319"/>
      <c r="E153" s="319"/>
      <c r="F153" s="320"/>
      <c r="G153" s="138"/>
      <c r="H153" s="139"/>
      <c r="I153" s="139"/>
      <c r="J153" s="139"/>
      <c r="K153" s="139"/>
      <c r="L153" s="139"/>
      <c r="M153" s="139"/>
      <c r="N153" s="139"/>
      <c r="O153" s="140"/>
      <c r="P153" s="139"/>
      <c r="Q153" s="450"/>
      <c r="R153" s="450"/>
      <c r="S153" s="450"/>
      <c r="T153" s="450"/>
      <c r="U153" s="450"/>
      <c r="V153" s="450"/>
      <c r="W153" s="450"/>
      <c r="X153" s="451"/>
      <c r="Y153" s="893" t="s">
        <v>57</v>
      </c>
      <c r="Z153" s="894"/>
      <c r="AA153" s="895"/>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2">
      <c r="A154" s="316"/>
      <c r="B154" s="318"/>
      <c r="C154" s="319"/>
      <c r="D154" s="319"/>
      <c r="E154" s="319"/>
      <c r="F154" s="320"/>
      <c r="G154" s="896"/>
      <c r="H154" s="385"/>
      <c r="I154" s="385"/>
      <c r="J154" s="385"/>
      <c r="K154" s="385"/>
      <c r="L154" s="385"/>
      <c r="M154" s="385"/>
      <c r="N154" s="385"/>
      <c r="O154" s="386"/>
      <c r="P154" s="452"/>
      <c r="Q154" s="452"/>
      <c r="R154" s="452"/>
      <c r="S154" s="452"/>
      <c r="T154" s="452"/>
      <c r="U154" s="452"/>
      <c r="V154" s="452"/>
      <c r="W154" s="452"/>
      <c r="X154" s="453"/>
      <c r="Y154" s="897" t="s">
        <v>50</v>
      </c>
      <c r="Z154" s="787"/>
      <c r="AA154" s="788"/>
      <c r="AB154" s="449"/>
      <c r="AC154" s="449"/>
      <c r="AD154" s="449"/>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2">
      <c r="A155" s="316"/>
      <c r="B155" s="318"/>
      <c r="C155" s="319"/>
      <c r="D155" s="319"/>
      <c r="E155" s="319"/>
      <c r="F155" s="320"/>
      <c r="G155" s="141"/>
      <c r="H155" s="142"/>
      <c r="I155" s="142"/>
      <c r="J155" s="142"/>
      <c r="K155" s="142"/>
      <c r="L155" s="142"/>
      <c r="M155" s="142"/>
      <c r="N155" s="142"/>
      <c r="O155" s="143"/>
      <c r="P155" s="454"/>
      <c r="Q155" s="454"/>
      <c r="R155" s="454"/>
      <c r="S155" s="454"/>
      <c r="T155" s="454"/>
      <c r="U155" s="454"/>
      <c r="V155" s="454"/>
      <c r="W155" s="454"/>
      <c r="X155" s="455"/>
      <c r="Y155" s="897" t="s">
        <v>13</v>
      </c>
      <c r="Z155" s="787"/>
      <c r="AA155" s="788"/>
      <c r="AB155" s="898" t="s">
        <v>14</v>
      </c>
      <c r="AC155" s="898"/>
      <c r="AD155" s="898"/>
      <c r="AE155" s="565"/>
      <c r="AF155" s="566"/>
      <c r="AG155" s="566"/>
      <c r="AH155" s="566"/>
      <c r="AI155" s="565"/>
      <c r="AJ155" s="566"/>
      <c r="AK155" s="566"/>
      <c r="AL155" s="566"/>
      <c r="AM155" s="565"/>
      <c r="AN155" s="566"/>
      <c r="AO155" s="566"/>
      <c r="AP155" s="566"/>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2">
      <c r="A156" s="316"/>
      <c r="B156" s="456" t="s">
        <v>138</v>
      </c>
      <c r="C156" s="457"/>
      <c r="D156" s="457"/>
      <c r="E156" s="457"/>
      <c r="F156" s="458"/>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89" t="s">
        <v>11</v>
      </c>
      <c r="AC156" s="890"/>
      <c r="AD156" s="891"/>
      <c r="AE156" s="417" t="s">
        <v>415</v>
      </c>
      <c r="AF156" s="417"/>
      <c r="AG156" s="417"/>
      <c r="AH156" s="417"/>
      <c r="AI156" s="417" t="s">
        <v>567</v>
      </c>
      <c r="AJ156" s="417"/>
      <c r="AK156" s="417"/>
      <c r="AL156" s="417"/>
      <c r="AM156" s="417" t="s">
        <v>383</v>
      </c>
      <c r="AN156" s="417"/>
      <c r="AO156" s="417"/>
      <c r="AP156" s="417"/>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2">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4"/>
      <c r="AC157" s="488"/>
      <c r="AD157" s="489"/>
      <c r="AE157" s="417"/>
      <c r="AF157" s="417"/>
      <c r="AG157" s="417"/>
      <c r="AH157" s="417"/>
      <c r="AI157" s="417"/>
      <c r="AJ157" s="417"/>
      <c r="AK157" s="417"/>
      <c r="AL157" s="417"/>
      <c r="AM157" s="417"/>
      <c r="AN157" s="417"/>
      <c r="AO157" s="417"/>
      <c r="AP157" s="417"/>
      <c r="AQ157" s="497"/>
      <c r="AR157" s="437"/>
      <c r="AS157" s="435" t="s">
        <v>175</v>
      </c>
      <c r="AT157" s="436"/>
      <c r="AU157" s="437"/>
      <c r="AV157" s="437"/>
      <c r="AW157" s="326" t="s">
        <v>166</v>
      </c>
      <c r="AX157" s="331"/>
      <c r="AY157">
        <f>$AY$156</f>
        <v>0</v>
      </c>
      <c r="AZ157" s="10"/>
      <c r="BA157" s="10"/>
      <c r="BB157" s="10"/>
      <c r="BC157" s="10"/>
      <c r="BD157" s="10"/>
      <c r="BE157" s="10"/>
      <c r="BF157" s="10"/>
      <c r="BG157" s="10"/>
      <c r="BH157" s="10"/>
    </row>
    <row r="158" spans="1:60" ht="23.25" hidden="1" customHeight="1" x14ac:dyDescent="0.2">
      <c r="A158" s="316"/>
      <c r="B158" s="318"/>
      <c r="C158" s="319"/>
      <c r="D158" s="319"/>
      <c r="E158" s="319"/>
      <c r="F158" s="320"/>
      <c r="G158" s="138"/>
      <c r="H158" s="139"/>
      <c r="I158" s="139"/>
      <c r="J158" s="139"/>
      <c r="K158" s="139"/>
      <c r="L158" s="139"/>
      <c r="M158" s="139"/>
      <c r="N158" s="139"/>
      <c r="O158" s="140"/>
      <c r="P158" s="139"/>
      <c r="Q158" s="450"/>
      <c r="R158" s="450"/>
      <c r="S158" s="450"/>
      <c r="T158" s="450"/>
      <c r="U158" s="450"/>
      <c r="V158" s="450"/>
      <c r="W158" s="450"/>
      <c r="X158" s="451"/>
      <c r="Y158" s="893" t="s">
        <v>57</v>
      </c>
      <c r="Z158" s="894"/>
      <c r="AA158" s="895"/>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2">
      <c r="A159" s="316"/>
      <c r="B159" s="318"/>
      <c r="C159" s="319"/>
      <c r="D159" s="319"/>
      <c r="E159" s="319"/>
      <c r="F159" s="320"/>
      <c r="G159" s="896"/>
      <c r="H159" s="385"/>
      <c r="I159" s="385"/>
      <c r="J159" s="385"/>
      <c r="K159" s="385"/>
      <c r="L159" s="385"/>
      <c r="M159" s="385"/>
      <c r="N159" s="385"/>
      <c r="O159" s="386"/>
      <c r="P159" s="452"/>
      <c r="Q159" s="452"/>
      <c r="R159" s="452"/>
      <c r="S159" s="452"/>
      <c r="T159" s="452"/>
      <c r="U159" s="452"/>
      <c r="V159" s="452"/>
      <c r="W159" s="452"/>
      <c r="X159" s="453"/>
      <c r="Y159" s="897" t="s">
        <v>50</v>
      </c>
      <c r="Z159" s="787"/>
      <c r="AA159" s="788"/>
      <c r="AB159" s="449"/>
      <c r="AC159" s="449"/>
      <c r="AD159" s="449"/>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2">
      <c r="A160" s="316"/>
      <c r="B160" s="321"/>
      <c r="C160" s="322"/>
      <c r="D160" s="322"/>
      <c r="E160" s="322"/>
      <c r="F160" s="323"/>
      <c r="G160" s="141"/>
      <c r="H160" s="142"/>
      <c r="I160" s="142"/>
      <c r="J160" s="142"/>
      <c r="K160" s="142"/>
      <c r="L160" s="142"/>
      <c r="M160" s="142"/>
      <c r="N160" s="142"/>
      <c r="O160" s="143"/>
      <c r="P160" s="454"/>
      <c r="Q160" s="454"/>
      <c r="R160" s="454"/>
      <c r="S160" s="454"/>
      <c r="T160" s="454"/>
      <c r="U160" s="454"/>
      <c r="V160" s="454"/>
      <c r="W160" s="454"/>
      <c r="X160" s="455"/>
      <c r="Y160" s="897" t="s">
        <v>13</v>
      </c>
      <c r="Z160" s="787"/>
      <c r="AA160" s="788"/>
      <c r="AB160" s="898" t="s">
        <v>14</v>
      </c>
      <c r="AC160" s="898"/>
      <c r="AD160" s="898"/>
      <c r="AE160" s="565"/>
      <c r="AF160" s="566"/>
      <c r="AG160" s="566"/>
      <c r="AH160" s="566"/>
      <c r="AI160" s="565"/>
      <c r="AJ160" s="566"/>
      <c r="AK160" s="566"/>
      <c r="AL160" s="566"/>
      <c r="AM160" s="565"/>
      <c r="AN160" s="566"/>
      <c r="AO160" s="566"/>
      <c r="AP160" s="566"/>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2">
      <c r="A161" s="316"/>
      <c r="B161" s="456" t="s">
        <v>138</v>
      </c>
      <c r="C161" s="457"/>
      <c r="D161" s="457"/>
      <c r="E161" s="457"/>
      <c r="F161" s="458"/>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89" t="s">
        <v>11</v>
      </c>
      <c r="AC161" s="890"/>
      <c r="AD161" s="891"/>
      <c r="AE161" s="417" t="s">
        <v>415</v>
      </c>
      <c r="AF161" s="417"/>
      <c r="AG161" s="417"/>
      <c r="AH161" s="417"/>
      <c r="AI161" s="417" t="s">
        <v>567</v>
      </c>
      <c r="AJ161" s="417"/>
      <c r="AK161" s="417"/>
      <c r="AL161" s="417"/>
      <c r="AM161" s="417" t="s">
        <v>383</v>
      </c>
      <c r="AN161" s="417"/>
      <c r="AO161" s="417"/>
      <c r="AP161" s="417"/>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2">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4"/>
      <c r="AC162" s="488"/>
      <c r="AD162" s="489"/>
      <c r="AE162" s="417"/>
      <c r="AF162" s="417"/>
      <c r="AG162" s="417"/>
      <c r="AH162" s="417"/>
      <c r="AI162" s="417"/>
      <c r="AJ162" s="417"/>
      <c r="AK162" s="417"/>
      <c r="AL162" s="417"/>
      <c r="AM162" s="417"/>
      <c r="AN162" s="417"/>
      <c r="AO162" s="417"/>
      <c r="AP162" s="417"/>
      <c r="AQ162" s="497"/>
      <c r="AR162" s="437"/>
      <c r="AS162" s="435" t="s">
        <v>175</v>
      </c>
      <c r="AT162" s="436"/>
      <c r="AU162" s="437"/>
      <c r="AV162" s="437"/>
      <c r="AW162" s="326" t="s">
        <v>166</v>
      </c>
      <c r="AX162" s="331"/>
      <c r="AY162">
        <f>$AY$161</f>
        <v>0</v>
      </c>
      <c r="AZ162" s="10"/>
      <c r="BA162" s="10"/>
      <c r="BB162" s="10"/>
      <c r="BC162" s="10"/>
      <c r="BD162" s="10"/>
      <c r="BE162" s="10"/>
      <c r="BF162" s="10"/>
      <c r="BG162" s="10"/>
      <c r="BH162" s="10"/>
    </row>
    <row r="163" spans="1:60" ht="23.25" hidden="1" customHeight="1" x14ac:dyDescent="0.2">
      <c r="A163" s="316"/>
      <c r="B163" s="318"/>
      <c r="C163" s="319"/>
      <c r="D163" s="319"/>
      <c r="E163" s="319"/>
      <c r="F163" s="320"/>
      <c r="G163" s="138"/>
      <c r="H163" s="139"/>
      <c r="I163" s="139"/>
      <c r="J163" s="139"/>
      <c r="K163" s="139"/>
      <c r="L163" s="139"/>
      <c r="M163" s="139"/>
      <c r="N163" s="139"/>
      <c r="O163" s="140"/>
      <c r="P163" s="139"/>
      <c r="Q163" s="450"/>
      <c r="R163" s="450"/>
      <c r="S163" s="450"/>
      <c r="T163" s="450"/>
      <c r="U163" s="450"/>
      <c r="V163" s="450"/>
      <c r="W163" s="450"/>
      <c r="X163" s="451"/>
      <c r="Y163" s="893" t="s">
        <v>57</v>
      </c>
      <c r="Z163" s="894"/>
      <c r="AA163" s="895"/>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2">
      <c r="A164" s="316"/>
      <c r="B164" s="318"/>
      <c r="C164" s="319"/>
      <c r="D164" s="319"/>
      <c r="E164" s="319"/>
      <c r="F164" s="320"/>
      <c r="G164" s="896"/>
      <c r="H164" s="385"/>
      <c r="I164" s="385"/>
      <c r="J164" s="385"/>
      <c r="K164" s="385"/>
      <c r="L164" s="385"/>
      <c r="M164" s="385"/>
      <c r="N164" s="385"/>
      <c r="O164" s="386"/>
      <c r="P164" s="452"/>
      <c r="Q164" s="452"/>
      <c r="R164" s="452"/>
      <c r="S164" s="452"/>
      <c r="T164" s="452"/>
      <c r="U164" s="452"/>
      <c r="V164" s="452"/>
      <c r="W164" s="452"/>
      <c r="X164" s="453"/>
      <c r="Y164" s="897" t="s">
        <v>50</v>
      </c>
      <c r="Z164" s="787"/>
      <c r="AA164" s="788"/>
      <c r="AB164" s="449"/>
      <c r="AC164" s="449"/>
      <c r="AD164" s="449"/>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5">
      <c r="A165" s="317"/>
      <c r="B165" s="886"/>
      <c r="C165" s="887"/>
      <c r="D165" s="887"/>
      <c r="E165" s="887"/>
      <c r="F165" s="888"/>
      <c r="G165" s="899"/>
      <c r="H165" s="900"/>
      <c r="I165" s="900"/>
      <c r="J165" s="900"/>
      <c r="K165" s="900"/>
      <c r="L165" s="900"/>
      <c r="M165" s="900"/>
      <c r="N165" s="900"/>
      <c r="O165" s="901"/>
      <c r="P165" s="902"/>
      <c r="Q165" s="902"/>
      <c r="R165" s="902"/>
      <c r="S165" s="902"/>
      <c r="T165" s="902"/>
      <c r="U165" s="902"/>
      <c r="V165" s="902"/>
      <c r="W165" s="902"/>
      <c r="X165" s="903"/>
      <c r="Y165" s="904" t="s">
        <v>13</v>
      </c>
      <c r="Z165" s="905"/>
      <c r="AA165" s="906"/>
      <c r="AB165" s="907" t="s">
        <v>14</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c r="AZ165" s="10"/>
      <c r="BA165" s="10"/>
      <c r="BB165" s="10"/>
      <c r="BC165" s="10"/>
      <c r="BD165" s="10"/>
      <c r="BE165" s="10"/>
      <c r="BF165" s="10"/>
      <c r="BG165" s="10"/>
      <c r="BH165" s="10"/>
    </row>
    <row r="166" spans="1:60" ht="47.25" hidden="1" customHeight="1" x14ac:dyDescent="0.2">
      <c r="A166" s="310" t="s">
        <v>578</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65" hidden="1" customHeight="1" x14ac:dyDescent="0.2">
      <c r="A167" s="350" t="s">
        <v>579</v>
      </c>
      <c r="B167" s="319"/>
      <c r="C167" s="319"/>
      <c r="D167" s="319"/>
      <c r="E167" s="319"/>
      <c r="F167" s="320"/>
      <c r="G167" s="352" t="s">
        <v>571</v>
      </c>
      <c r="H167" s="353"/>
      <c r="I167" s="353"/>
      <c r="J167" s="353"/>
      <c r="K167" s="353"/>
      <c r="L167" s="353"/>
      <c r="M167" s="353"/>
      <c r="N167" s="353"/>
      <c r="O167" s="353"/>
      <c r="P167" s="354" t="s">
        <v>570</v>
      </c>
      <c r="Q167" s="353"/>
      <c r="R167" s="353"/>
      <c r="S167" s="353"/>
      <c r="T167" s="353"/>
      <c r="U167" s="353"/>
      <c r="V167" s="353"/>
      <c r="W167" s="353"/>
      <c r="X167" s="355"/>
      <c r="Y167" s="356"/>
      <c r="Z167" s="357"/>
      <c r="AA167" s="358"/>
      <c r="AB167" s="403" t="s">
        <v>11</v>
      </c>
      <c r="AC167" s="403"/>
      <c r="AD167" s="403"/>
      <c r="AE167" s="417" t="s">
        <v>415</v>
      </c>
      <c r="AF167" s="417"/>
      <c r="AG167" s="417"/>
      <c r="AH167" s="417"/>
      <c r="AI167" s="417" t="s">
        <v>567</v>
      </c>
      <c r="AJ167" s="417"/>
      <c r="AK167" s="417"/>
      <c r="AL167" s="417"/>
      <c r="AM167" s="417" t="s">
        <v>383</v>
      </c>
      <c r="AN167" s="417"/>
      <c r="AO167" s="417"/>
      <c r="AP167" s="417"/>
      <c r="AQ167" s="412" t="s">
        <v>414</v>
      </c>
      <c r="AR167" s="413"/>
      <c r="AS167" s="413"/>
      <c r="AT167" s="414"/>
      <c r="AU167" s="412" t="s">
        <v>590</v>
      </c>
      <c r="AV167" s="413"/>
      <c r="AW167" s="413"/>
      <c r="AX167" s="415"/>
      <c r="AY167">
        <f>COUNTA($G$168)</f>
        <v>0</v>
      </c>
    </row>
    <row r="168" spans="1:60" ht="23.25" hidden="1" customHeight="1" x14ac:dyDescent="0.2">
      <c r="A168" s="350"/>
      <c r="B168" s="319"/>
      <c r="C168" s="319"/>
      <c r="D168" s="319"/>
      <c r="E168" s="319"/>
      <c r="F168" s="320"/>
      <c r="G168" s="431"/>
      <c r="H168" s="360"/>
      <c r="I168" s="360"/>
      <c r="J168" s="360"/>
      <c r="K168" s="360"/>
      <c r="L168" s="360"/>
      <c r="M168" s="360"/>
      <c r="N168" s="360"/>
      <c r="O168" s="360"/>
      <c r="P168" s="363"/>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16"/>
      <c r="AV168" s="407"/>
      <c r="AW168" s="407"/>
      <c r="AX168" s="408"/>
      <c r="AY168">
        <f>$AY$167</f>
        <v>0</v>
      </c>
    </row>
    <row r="169" spans="1:60" ht="23.25" hidden="1" customHeight="1" x14ac:dyDescent="0.2">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9" t="s">
        <v>52</v>
      </c>
      <c r="Z169" s="410"/>
      <c r="AA169" s="411"/>
      <c r="AB169" s="372"/>
      <c r="AC169" s="372"/>
      <c r="AD169" s="372"/>
      <c r="AE169" s="373"/>
      <c r="AF169" s="373"/>
      <c r="AG169" s="373"/>
      <c r="AH169" s="373"/>
      <c r="AI169" s="373"/>
      <c r="AJ169" s="373"/>
      <c r="AK169" s="373"/>
      <c r="AL169" s="373"/>
      <c r="AM169" s="373"/>
      <c r="AN169" s="373"/>
      <c r="AO169" s="373"/>
      <c r="AP169" s="373"/>
      <c r="AQ169" s="373"/>
      <c r="AR169" s="373"/>
      <c r="AS169" s="373"/>
      <c r="AT169" s="373"/>
      <c r="AU169" s="416"/>
      <c r="AV169" s="407"/>
      <c r="AW169" s="407"/>
      <c r="AX169" s="408"/>
      <c r="AY169">
        <f>$AY$167</f>
        <v>0</v>
      </c>
    </row>
    <row r="170" spans="1:60" ht="23.25" hidden="1" customHeight="1" x14ac:dyDescent="0.2">
      <c r="A170" s="462" t="s">
        <v>580</v>
      </c>
      <c r="B170" s="343"/>
      <c r="C170" s="343"/>
      <c r="D170" s="343"/>
      <c r="E170" s="343"/>
      <c r="F170" s="463"/>
      <c r="G170" s="223" t="s">
        <v>581</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7" t="s">
        <v>415</v>
      </c>
      <c r="AF170" s="417"/>
      <c r="AG170" s="417"/>
      <c r="AH170" s="417"/>
      <c r="AI170" s="417" t="s">
        <v>567</v>
      </c>
      <c r="AJ170" s="417"/>
      <c r="AK170" s="417"/>
      <c r="AL170" s="417"/>
      <c r="AM170" s="417" t="s">
        <v>383</v>
      </c>
      <c r="AN170" s="417"/>
      <c r="AO170" s="417"/>
      <c r="AP170" s="417"/>
      <c r="AQ170" s="418" t="s">
        <v>591</v>
      </c>
      <c r="AR170" s="419"/>
      <c r="AS170" s="419"/>
      <c r="AT170" s="419"/>
      <c r="AU170" s="419"/>
      <c r="AV170" s="419"/>
      <c r="AW170" s="419"/>
      <c r="AX170" s="420"/>
      <c r="AY170">
        <f>IF(SUBSTITUTE(SUBSTITUTE($G$171,"／",""),"　","")="",0,1)</f>
        <v>0</v>
      </c>
    </row>
    <row r="171" spans="1:60" ht="23.25" hidden="1" customHeight="1" x14ac:dyDescent="0.2">
      <c r="A171" s="464"/>
      <c r="B171" s="324"/>
      <c r="C171" s="324"/>
      <c r="D171" s="324"/>
      <c r="E171" s="324"/>
      <c r="F171" s="465"/>
      <c r="G171" s="396" t="s">
        <v>625</v>
      </c>
      <c r="H171" s="397"/>
      <c r="I171" s="397"/>
      <c r="J171" s="397"/>
      <c r="K171" s="397"/>
      <c r="L171" s="397"/>
      <c r="M171" s="397"/>
      <c r="N171" s="397"/>
      <c r="O171" s="397"/>
      <c r="P171" s="397"/>
      <c r="Q171" s="397"/>
      <c r="R171" s="397"/>
      <c r="S171" s="397"/>
      <c r="T171" s="397"/>
      <c r="U171" s="397"/>
      <c r="V171" s="397"/>
      <c r="W171" s="397"/>
      <c r="X171" s="397"/>
      <c r="Y171" s="421" t="s">
        <v>580</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2">
      <c r="A172" s="466"/>
      <c r="B172" s="326"/>
      <c r="C172" s="326"/>
      <c r="D172" s="326"/>
      <c r="E172" s="326"/>
      <c r="F172" s="467"/>
      <c r="G172" s="398"/>
      <c r="H172" s="399"/>
      <c r="I172" s="399"/>
      <c r="J172" s="399"/>
      <c r="K172" s="399"/>
      <c r="L172" s="399"/>
      <c r="M172" s="399"/>
      <c r="N172" s="399"/>
      <c r="O172" s="399"/>
      <c r="P172" s="399"/>
      <c r="Q172" s="399"/>
      <c r="R172" s="399"/>
      <c r="S172" s="399"/>
      <c r="T172" s="399"/>
      <c r="U172" s="399"/>
      <c r="V172" s="399"/>
      <c r="W172" s="399"/>
      <c r="X172" s="399"/>
      <c r="Y172" s="387" t="s">
        <v>582</v>
      </c>
      <c r="Z172" s="401"/>
      <c r="AA172" s="402"/>
      <c r="AB172" s="427" t="s">
        <v>624</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2"/>
      <c r="AY172">
        <f>$AY$170</f>
        <v>0</v>
      </c>
    </row>
    <row r="173" spans="1:60" ht="18.75" hidden="1" customHeight="1" x14ac:dyDescent="0.2">
      <c r="A173" s="504" t="s">
        <v>235</v>
      </c>
      <c r="B173" s="505"/>
      <c r="C173" s="505"/>
      <c r="D173" s="505"/>
      <c r="E173" s="505"/>
      <c r="F173" s="506"/>
      <c r="G173" s="478" t="s">
        <v>139</v>
      </c>
      <c r="H173" s="324"/>
      <c r="I173" s="324"/>
      <c r="J173" s="324"/>
      <c r="K173" s="324"/>
      <c r="L173" s="324"/>
      <c r="M173" s="324"/>
      <c r="N173" s="324"/>
      <c r="O173" s="325"/>
      <c r="P173" s="328" t="s">
        <v>55</v>
      </c>
      <c r="Q173" s="324"/>
      <c r="R173" s="324"/>
      <c r="S173" s="324"/>
      <c r="T173" s="324"/>
      <c r="U173" s="324"/>
      <c r="V173" s="324"/>
      <c r="W173" s="324"/>
      <c r="X173" s="325"/>
      <c r="Y173" s="479"/>
      <c r="Z173" s="480"/>
      <c r="AA173" s="481"/>
      <c r="AB173" s="485" t="s">
        <v>11</v>
      </c>
      <c r="AC173" s="486"/>
      <c r="AD173" s="487"/>
      <c r="AE173" s="417" t="s">
        <v>415</v>
      </c>
      <c r="AF173" s="417"/>
      <c r="AG173" s="417"/>
      <c r="AH173" s="417"/>
      <c r="AI173" s="417" t="s">
        <v>567</v>
      </c>
      <c r="AJ173" s="417"/>
      <c r="AK173" s="417"/>
      <c r="AL173" s="417"/>
      <c r="AM173" s="417" t="s">
        <v>383</v>
      </c>
      <c r="AN173" s="417"/>
      <c r="AO173" s="417"/>
      <c r="AP173" s="417"/>
      <c r="AQ173" s="459" t="s">
        <v>174</v>
      </c>
      <c r="AR173" s="460"/>
      <c r="AS173" s="460"/>
      <c r="AT173" s="461"/>
      <c r="AU173" s="324" t="s">
        <v>128</v>
      </c>
      <c r="AV173" s="324"/>
      <c r="AW173" s="324"/>
      <c r="AX173" s="329"/>
      <c r="AY173">
        <f>COUNTA($G$175)</f>
        <v>0</v>
      </c>
    </row>
    <row r="174" spans="1:60" ht="18.75" hidden="1" customHeight="1" x14ac:dyDescent="0.2">
      <c r="A174" s="507"/>
      <c r="B174" s="508"/>
      <c r="C174" s="508"/>
      <c r="D174" s="508"/>
      <c r="E174" s="508"/>
      <c r="F174" s="509"/>
      <c r="G174" s="345"/>
      <c r="H174" s="326"/>
      <c r="I174" s="326"/>
      <c r="J174" s="326"/>
      <c r="K174" s="326"/>
      <c r="L174" s="326"/>
      <c r="M174" s="326"/>
      <c r="N174" s="326"/>
      <c r="O174" s="327"/>
      <c r="P174" s="330"/>
      <c r="Q174" s="326"/>
      <c r="R174" s="326"/>
      <c r="S174" s="326"/>
      <c r="T174" s="326"/>
      <c r="U174" s="326"/>
      <c r="V174" s="326"/>
      <c r="W174" s="326"/>
      <c r="X174" s="327"/>
      <c r="Y174" s="482"/>
      <c r="Z174" s="483"/>
      <c r="AA174" s="484"/>
      <c r="AB174" s="404"/>
      <c r="AC174" s="488"/>
      <c r="AD174" s="489"/>
      <c r="AE174" s="417"/>
      <c r="AF174" s="417"/>
      <c r="AG174" s="417"/>
      <c r="AH174" s="417"/>
      <c r="AI174" s="417"/>
      <c r="AJ174" s="417"/>
      <c r="AK174" s="417"/>
      <c r="AL174" s="417"/>
      <c r="AM174" s="417"/>
      <c r="AN174" s="417"/>
      <c r="AO174" s="417"/>
      <c r="AP174" s="417"/>
      <c r="AQ174" s="433"/>
      <c r="AR174" s="434"/>
      <c r="AS174" s="435" t="s">
        <v>175</v>
      </c>
      <c r="AT174" s="436"/>
      <c r="AU174" s="437"/>
      <c r="AV174" s="437"/>
      <c r="AW174" s="326" t="s">
        <v>166</v>
      </c>
      <c r="AX174" s="331"/>
      <c r="AY174">
        <f t="shared" ref="AY174:AY179" si="7">$AY$173</f>
        <v>0</v>
      </c>
    </row>
    <row r="175" spans="1:60" ht="23.25" hidden="1" customHeight="1" x14ac:dyDescent="0.2">
      <c r="A175" s="510"/>
      <c r="B175" s="508"/>
      <c r="C175" s="508"/>
      <c r="D175" s="508"/>
      <c r="E175" s="508"/>
      <c r="F175" s="509"/>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2">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9"/>
      <c r="AC176" s="449"/>
      <c r="AD176" s="449"/>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2">
      <c r="A177" s="510"/>
      <c r="B177" s="508"/>
      <c r="C177" s="508"/>
      <c r="D177" s="508"/>
      <c r="E177" s="508"/>
      <c r="F177" s="509"/>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2">
      <c r="A178" s="462" t="s">
        <v>259</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2">
      <c r="A179" s="351"/>
      <c r="B179" s="322"/>
      <c r="C179" s="322"/>
      <c r="D179" s="322"/>
      <c r="E179" s="322"/>
      <c r="F179" s="323"/>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2">
      <c r="A180" s="316" t="s">
        <v>572</v>
      </c>
      <c r="B180" s="318" t="s">
        <v>573</v>
      </c>
      <c r="C180" s="319"/>
      <c r="D180" s="319"/>
      <c r="E180" s="319"/>
      <c r="F180" s="320"/>
      <c r="G180" s="324" t="s">
        <v>574</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592</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65" hidden="1" customHeight="1" x14ac:dyDescent="0.2">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65" hidden="1" customHeight="1" x14ac:dyDescent="0.2">
      <c r="A182" s="316"/>
      <c r="B182" s="318"/>
      <c r="C182" s="319"/>
      <c r="D182" s="319"/>
      <c r="E182" s="319"/>
      <c r="F182" s="320"/>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65" hidden="1" customHeight="1" x14ac:dyDescent="0.2">
      <c r="A183" s="316"/>
      <c r="B183" s="318"/>
      <c r="C183" s="319"/>
      <c r="D183" s="319"/>
      <c r="E183" s="319"/>
      <c r="F183" s="320"/>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2">
      <c r="A184" s="316"/>
      <c r="B184" s="321"/>
      <c r="C184" s="322"/>
      <c r="D184" s="322"/>
      <c r="E184" s="322"/>
      <c r="F184" s="323"/>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2">
      <c r="A185" s="316"/>
      <c r="B185" s="456" t="s">
        <v>138</v>
      </c>
      <c r="C185" s="457"/>
      <c r="D185" s="457"/>
      <c r="E185" s="457"/>
      <c r="F185" s="458"/>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89" t="s">
        <v>11</v>
      </c>
      <c r="AC185" s="890"/>
      <c r="AD185" s="891"/>
      <c r="AE185" s="417" t="s">
        <v>415</v>
      </c>
      <c r="AF185" s="417"/>
      <c r="AG185" s="417"/>
      <c r="AH185" s="417"/>
      <c r="AI185" s="417" t="s">
        <v>567</v>
      </c>
      <c r="AJ185" s="417"/>
      <c r="AK185" s="417"/>
      <c r="AL185" s="417"/>
      <c r="AM185" s="417" t="s">
        <v>383</v>
      </c>
      <c r="AN185" s="417"/>
      <c r="AO185" s="417"/>
      <c r="AP185" s="417"/>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2">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4"/>
      <c r="AC186" s="488"/>
      <c r="AD186" s="489"/>
      <c r="AE186" s="417"/>
      <c r="AF186" s="417"/>
      <c r="AG186" s="417"/>
      <c r="AH186" s="417"/>
      <c r="AI186" s="417"/>
      <c r="AJ186" s="417"/>
      <c r="AK186" s="417"/>
      <c r="AL186" s="417"/>
      <c r="AM186" s="417"/>
      <c r="AN186" s="417"/>
      <c r="AO186" s="417"/>
      <c r="AP186" s="417"/>
      <c r="AQ186" s="497"/>
      <c r="AR186" s="437"/>
      <c r="AS186" s="435" t="s">
        <v>175</v>
      </c>
      <c r="AT186" s="436"/>
      <c r="AU186" s="437"/>
      <c r="AV186" s="437"/>
      <c r="AW186" s="326" t="s">
        <v>166</v>
      </c>
      <c r="AX186" s="331"/>
      <c r="AY186">
        <f t="shared" si="8"/>
        <v>0</v>
      </c>
      <c r="AZ186" s="10"/>
      <c r="BA186" s="10"/>
      <c r="BB186" s="10"/>
      <c r="BC186" s="10"/>
      <c r="BD186" s="10"/>
      <c r="BE186" s="10"/>
      <c r="BF186" s="10"/>
      <c r="BG186" s="10"/>
      <c r="BH186" s="10"/>
    </row>
    <row r="187" spans="1:60" ht="23.25" hidden="1" customHeight="1" x14ac:dyDescent="0.2">
      <c r="A187" s="316"/>
      <c r="B187" s="318"/>
      <c r="C187" s="319"/>
      <c r="D187" s="319"/>
      <c r="E187" s="319"/>
      <c r="F187" s="320"/>
      <c r="G187" s="138"/>
      <c r="H187" s="139"/>
      <c r="I187" s="139"/>
      <c r="J187" s="139"/>
      <c r="K187" s="139"/>
      <c r="L187" s="139"/>
      <c r="M187" s="139"/>
      <c r="N187" s="139"/>
      <c r="O187" s="140"/>
      <c r="P187" s="139"/>
      <c r="Q187" s="450"/>
      <c r="R187" s="450"/>
      <c r="S187" s="450"/>
      <c r="T187" s="450"/>
      <c r="U187" s="450"/>
      <c r="V187" s="450"/>
      <c r="W187" s="450"/>
      <c r="X187" s="451"/>
      <c r="Y187" s="893" t="s">
        <v>57</v>
      </c>
      <c r="Z187" s="894"/>
      <c r="AA187" s="895"/>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2">
      <c r="A188" s="316"/>
      <c r="B188" s="318"/>
      <c r="C188" s="319"/>
      <c r="D188" s="319"/>
      <c r="E188" s="319"/>
      <c r="F188" s="320"/>
      <c r="G188" s="896"/>
      <c r="H188" s="385"/>
      <c r="I188" s="385"/>
      <c r="J188" s="385"/>
      <c r="K188" s="385"/>
      <c r="L188" s="385"/>
      <c r="M188" s="385"/>
      <c r="N188" s="385"/>
      <c r="O188" s="386"/>
      <c r="P188" s="452"/>
      <c r="Q188" s="452"/>
      <c r="R188" s="452"/>
      <c r="S188" s="452"/>
      <c r="T188" s="452"/>
      <c r="U188" s="452"/>
      <c r="V188" s="452"/>
      <c r="W188" s="452"/>
      <c r="X188" s="453"/>
      <c r="Y188" s="897" t="s">
        <v>50</v>
      </c>
      <c r="Z188" s="787"/>
      <c r="AA188" s="788"/>
      <c r="AB188" s="449"/>
      <c r="AC188" s="449"/>
      <c r="AD188" s="449"/>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2">
      <c r="A189" s="316"/>
      <c r="B189" s="318"/>
      <c r="C189" s="319"/>
      <c r="D189" s="319"/>
      <c r="E189" s="319"/>
      <c r="F189" s="320"/>
      <c r="G189" s="141"/>
      <c r="H189" s="142"/>
      <c r="I189" s="142"/>
      <c r="J189" s="142"/>
      <c r="K189" s="142"/>
      <c r="L189" s="142"/>
      <c r="M189" s="142"/>
      <c r="N189" s="142"/>
      <c r="O189" s="143"/>
      <c r="P189" s="454"/>
      <c r="Q189" s="454"/>
      <c r="R189" s="454"/>
      <c r="S189" s="454"/>
      <c r="T189" s="454"/>
      <c r="U189" s="454"/>
      <c r="V189" s="454"/>
      <c r="W189" s="454"/>
      <c r="X189" s="455"/>
      <c r="Y189" s="897" t="s">
        <v>13</v>
      </c>
      <c r="Z189" s="787"/>
      <c r="AA189" s="788"/>
      <c r="AB189" s="898" t="s">
        <v>14</v>
      </c>
      <c r="AC189" s="898"/>
      <c r="AD189" s="898"/>
      <c r="AE189" s="565"/>
      <c r="AF189" s="566"/>
      <c r="AG189" s="566"/>
      <c r="AH189" s="566"/>
      <c r="AI189" s="565"/>
      <c r="AJ189" s="566"/>
      <c r="AK189" s="566"/>
      <c r="AL189" s="566"/>
      <c r="AM189" s="565"/>
      <c r="AN189" s="566"/>
      <c r="AO189" s="566"/>
      <c r="AP189" s="566"/>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2">
      <c r="A190" s="316"/>
      <c r="B190" s="456" t="s">
        <v>138</v>
      </c>
      <c r="C190" s="457"/>
      <c r="D190" s="457"/>
      <c r="E190" s="457"/>
      <c r="F190" s="458"/>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89" t="s">
        <v>11</v>
      </c>
      <c r="AC190" s="890"/>
      <c r="AD190" s="891"/>
      <c r="AE190" s="417" t="s">
        <v>415</v>
      </c>
      <c r="AF190" s="417"/>
      <c r="AG190" s="417"/>
      <c r="AH190" s="417"/>
      <c r="AI190" s="417" t="s">
        <v>567</v>
      </c>
      <c r="AJ190" s="417"/>
      <c r="AK190" s="417"/>
      <c r="AL190" s="417"/>
      <c r="AM190" s="417" t="s">
        <v>383</v>
      </c>
      <c r="AN190" s="417"/>
      <c r="AO190" s="417"/>
      <c r="AP190" s="417"/>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2">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4"/>
      <c r="AC191" s="488"/>
      <c r="AD191" s="489"/>
      <c r="AE191" s="417"/>
      <c r="AF191" s="417"/>
      <c r="AG191" s="417"/>
      <c r="AH191" s="417"/>
      <c r="AI191" s="417"/>
      <c r="AJ191" s="417"/>
      <c r="AK191" s="417"/>
      <c r="AL191" s="417"/>
      <c r="AM191" s="417"/>
      <c r="AN191" s="417"/>
      <c r="AO191" s="417"/>
      <c r="AP191" s="417"/>
      <c r="AQ191" s="497"/>
      <c r="AR191" s="437"/>
      <c r="AS191" s="435" t="s">
        <v>175</v>
      </c>
      <c r="AT191" s="436"/>
      <c r="AU191" s="437"/>
      <c r="AV191" s="437"/>
      <c r="AW191" s="326" t="s">
        <v>166</v>
      </c>
      <c r="AX191" s="331"/>
      <c r="AY191">
        <f>$AY$190</f>
        <v>0</v>
      </c>
      <c r="AZ191" s="10"/>
      <c r="BA191" s="10"/>
      <c r="BB191" s="10"/>
      <c r="BC191" s="10"/>
      <c r="BD191" s="10"/>
      <c r="BE191" s="10"/>
      <c r="BF191" s="10"/>
      <c r="BG191" s="10"/>
      <c r="BH191" s="10"/>
    </row>
    <row r="192" spans="1:60" ht="23.25" hidden="1" customHeight="1" x14ac:dyDescent="0.2">
      <c r="A192" s="316"/>
      <c r="B192" s="318"/>
      <c r="C192" s="319"/>
      <c r="D192" s="319"/>
      <c r="E192" s="319"/>
      <c r="F192" s="320"/>
      <c r="G192" s="138"/>
      <c r="H192" s="139"/>
      <c r="I192" s="139"/>
      <c r="J192" s="139"/>
      <c r="K192" s="139"/>
      <c r="L192" s="139"/>
      <c r="M192" s="139"/>
      <c r="N192" s="139"/>
      <c r="O192" s="140"/>
      <c r="P192" s="139"/>
      <c r="Q192" s="450"/>
      <c r="R192" s="450"/>
      <c r="S192" s="450"/>
      <c r="T192" s="450"/>
      <c r="U192" s="450"/>
      <c r="V192" s="450"/>
      <c r="W192" s="450"/>
      <c r="X192" s="451"/>
      <c r="Y192" s="893" t="s">
        <v>57</v>
      </c>
      <c r="Z192" s="894"/>
      <c r="AA192" s="895"/>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2">
      <c r="A193" s="316"/>
      <c r="B193" s="318"/>
      <c r="C193" s="319"/>
      <c r="D193" s="319"/>
      <c r="E193" s="319"/>
      <c r="F193" s="320"/>
      <c r="G193" s="896"/>
      <c r="H193" s="385"/>
      <c r="I193" s="385"/>
      <c r="J193" s="385"/>
      <c r="K193" s="385"/>
      <c r="L193" s="385"/>
      <c r="M193" s="385"/>
      <c r="N193" s="385"/>
      <c r="O193" s="386"/>
      <c r="P193" s="452"/>
      <c r="Q193" s="452"/>
      <c r="R193" s="452"/>
      <c r="S193" s="452"/>
      <c r="T193" s="452"/>
      <c r="U193" s="452"/>
      <c r="V193" s="452"/>
      <c r="W193" s="452"/>
      <c r="X193" s="453"/>
      <c r="Y193" s="897" t="s">
        <v>50</v>
      </c>
      <c r="Z193" s="787"/>
      <c r="AA193" s="788"/>
      <c r="AB193" s="449"/>
      <c r="AC193" s="449"/>
      <c r="AD193" s="449"/>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2">
      <c r="A194" s="316"/>
      <c r="B194" s="321"/>
      <c r="C194" s="322"/>
      <c r="D194" s="322"/>
      <c r="E194" s="322"/>
      <c r="F194" s="323"/>
      <c r="G194" s="141"/>
      <c r="H194" s="142"/>
      <c r="I194" s="142"/>
      <c r="J194" s="142"/>
      <c r="K194" s="142"/>
      <c r="L194" s="142"/>
      <c r="M194" s="142"/>
      <c r="N194" s="142"/>
      <c r="O194" s="143"/>
      <c r="P194" s="454"/>
      <c r="Q194" s="454"/>
      <c r="R194" s="454"/>
      <c r="S194" s="454"/>
      <c r="T194" s="454"/>
      <c r="U194" s="454"/>
      <c r="V194" s="454"/>
      <c r="W194" s="454"/>
      <c r="X194" s="455"/>
      <c r="Y194" s="897" t="s">
        <v>13</v>
      </c>
      <c r="Z194" s="787"/>
      <c r="AA194" s="788"/>
      <c r="AB194" s="898" t="s">
        <v>14</v>
      </c>
      <c r="AC194" s="898"/>
      <c r="AD194" s="898"/>
      <c r="AE194" s="565"/>
      <c r="AF194" s="566"/>
      <c r="AG194" s="566"/>
      <c r="AH194" s="566"/>
      <c r="AI194" s="565"/>
      <c r="AJ194" s="566"/>
      <c r="AK194" s="566"/>
      <c r="AL194" s="566"/>
      <c r="AM194" s="565"/>
      <c r="AN194" s="566"/>
      <c r="AO194" s="566"/>
      <c r="AP194" s="566"/>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2">
      <c r="A195" s="316"/>
      <c r="B195" s="456" t="s">
        <v>138</v>
      </c>
      <c r="C195" s="457"/>
      <c r="D195" s="457"/>
      <c r="E195" s="457"/>
      <c r="F195" s="458"/>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89" t="s">
        <v>11</v>
      </c>
      <c r="AC195" s="890"/>
      <c r="AD195" s="891"/>
      <c r="AE195" s="417" t="s">
        <v>415</v>
      </c>
      <c r="AF195" s="417"/>
      <c r="AG195" s="417"/>
      <c r="AH195" s="417"/>
      <c r="AI195" s="417" t="s">
        <v>567</v>
      </c>
      <c r="AJ195" s="417"/>
      <c r="AK195" s="417"/>
      <c r="AL195" s="417"/>
      <c r="AM195" s="417" t="s">
        <v>383</v>
      </c>
      <c r="AN195" s="417"/>
      <c r="AO195" s="417"/>
      <c r="AP195" s="417"/>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2">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4"/>
      <c r="AC196" s="488"/>
      <c r="AD196" s="489"/>
      <c r="AE196" s="417"/>
      <c r="AF196" s="417"/>
      <c r="AG196" s="417"/>
      <c r="AH196" s="417"/>
      <c r="AI196" s="417"/>
      <c r="AJ196" s="417"/>
      <c r="AK196" s="417"/>
      <c r="AL196" s="417"/>
      <c r="AM196" s="417"/>
      <c r="AN196" s="417"/>
      <c r="AO196" s="417"/>
      <c r="AP196" s="417"/>
      <c r="AQ196" s="497"/>
      <c r="AR196" s="437"/>
      <c r="AS196" s="435" t="s">
        <v>175</v>
      </c>
      <c r="AT196" s="436"/>
      <c r="AU196" s="437"/>
      <c r="AV196" s="437"/>
      <c r="AW196" s="326" t="s">
        <v>166</v>
      </c>
      <c r="AX196" s="331"/>
      <c r="AY196">
        <f>$AY$195</f>
        <v>0</v>
      </c>
      <c r="AZ196" s="10"/>
      <c r="BA196" s="10"/>
      <c r="BB196" s="10"/>
      <c r="BC196" s="10"/>
      <c r="BD196" s="10"/>
      <c r="BE196" s="10"/>
      <c r="BF196" s="10"/>
      <c r="BG196" s="10"/>
      <c r="BH196" s="10"/>
    </row>
    <row r="197" spans="1:60" ht="23.25" hidden="1" customHeight="1" x14ac:dyDescent="0.2">
      <c r="A197" s="316"/>
      <c r="B197" s="318"/>
      <c r="C197" s="319"/>
      <c r="D197" s="319"/>
      <c r="E197" s="319"/>
      <c r="F197" s="320"/>
      <c r="G197" s="138"/>
      <c r="H197" s="139"/>
      <c r="I197" s="139"/>
      <c r="J197" s="139"/>
      <c r="K197" s="139"/>
      <c r="L197" s="139"/>
      <c r="M197" s="139"/>
      <c r="N197" s="139"/>
      <c r="O197" s="140"/>
      <c r="P197" s="139"/>
      <c r="Q197" s="450"/>
      <c r="R197" s="450"/>
      <c r="S197" s="450"/>
      <c r="T197" s="450"/>
      <c r="U197" s="450"/>
      <c r="V197" s="450"/>
      <c r="W197" s="450"/>
      <c r="X197" s="451"/>
      <c r="Y197" s="893" t="s">
        <v>57</v>
      </c>
      <c r="Z197" s="894"/>
      <c r="AA197" s="895"/>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2">
      <c r="A198" s="316"/>
      <c r="B198" s="318"/>
      <c r="C198" s="319"/>
      <c r="D198" s="319"/>
      <c r="E198" s="319"/>
      <c r="F198" s="320"/>
      <c r="G198" s="896"/>
      <c r="H198" s="385"/>
      <c r="I198" s="385"/>
      <c r="J198" s="385"/>
      <c r="K198" s="385"/>
      <c r="L198" s="385"/>
      <c r="M198" s="385"/>
      <c r="N198" s="385"/>
      <c r="O198" s="386"/>
      <c r="P198" s="452"/>
      <c r="Q198" s="452"/>
      <c r="R198" s="452"/>
      <c r="S198" s="452"/>
      <c r="T198" s="452"/>
      <c r="U198" s="452"/>
      <c r="V198" s="452"/>
      <c r="W198" s="452"/>
      <c r="X198" s="453"/>
      <c r="Y198" s="897" t="s">
        <v>50</v>
      </c>
      <c r="Z198" s="787"/>
      <c r="AA198" s="788"/>
      <c r="AB198" s="449"/>
      <c r="AC198" s="449"/>
      <c r="AD198" s="449"/>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5">
      <c r="A199" s="317"/>
      <c r="B199" s="886"/>
      <c r="C199" s="887"/>
      <c r="D199" s="887"/>
      <c r="E199" s="887"/>
      <c r="F199" s="888"/>
      <c r="G199" s="899"/>
      <c r="H199" s="900"/>
      <c r="I199" s="900"/>
      <c r="J199" s="900"/>
      <c r="K199" s="900"/>
      <c r="L199" s="900"/>
      <c r="M199" s="900"/>
      <c r="N199" s="900"/>
      <c r="O199" s="901"/>
      <c r="P199" s="902"/>
      <c r="Q199" s="902"/>
      <c r="R199" s="902"/>
      <c r="S199" s="902"/>
      <c r="T199" s="902"/>
      <c r="U199" s="902"/>
      <c r="V199" s="902"/>
      <c r="W199" s="902"/>
      <c r="X199" s="903"/>
      <c r="Y199" s="904" t="s">
        <v>13</v>
      </c>
      <c r="Z199" s="905"/>
      <c r="AA199" s="906"/>
      <c r="AB199" s="907" t="s">
        <v>14</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9"/>
        <v>0</v>
      </c>
      <c r="AZ199" s="10"/>
      <c r="BA199" s="10"/>
      <c r="BB199" s="10"/>
      <c r="BC199" s="10"/>
      <c r="BD199" s="10"/>
      <c r="BE199" s="10"/>
      <c r="BF199" s="10"/>
      <c r="BG199" s="10"/>
      <c r="BH199" s="10"/>
    </row>
    <row r="200" spans="1:60" ht="18.75" hidden="1" customHeight="1" x14ac:dyDescent="0.2">
      <c r="A200" s="582" t="s">
        <v>236</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232</v>
      </c>
      <c r="X200" s="556"/>
      <c r="Y200" s="559"/>
      <c r="Z200" s="559"/>
      <c r="AA200" s="560"/>
      <c r="AB200" s="553" t="s">
        <v>11</v>
      </c>
      <c r="AC200" s="550"/>
      <c r="AD200" s="551"/>
      <c r="AE200" s="417" t="s">
        <v>415</v>
      </c>
      <c r="AF200" s="417"/>
      <c r="AG200" s="417"/>
      <c r="AH200" s="417"/>
      <c r="AI200" s="417" t="s">
        <v>567</v>
      </c>
      <c r="AJ200" s="417"/>
      <c r="AK200" s="417"/>
      <c r="AL200" s="417"/>
      <c r="AM200" s="417" t="s">
        <v>383</v>
      </c>
      <c r="AN200" s="417"/>
      <c r="AO200" s="417"/>
      <c r="AP200" s="417"/>
      <c r="AQ200" s="492" t="s">
        <v>174</v>
      </c>
      <c r="AR200" s="493"/>
      <c r="AS200" s="493"/>
      <c r="AT200" s="494"/>
      <c r="AU200" s="544" t="s">
        <v>128</v>
      </c>
      <c r="AV200" s="544"/>
      <c r="AW200" s="544"/>
      <c r="AX200" s="545"/>
      <c r="AY200">
        <f>COUNTA($H$202)</f>
        <v>0</v>
      </c>
    </row>
    <row r="201" spans="1:60" ht="18.75" hidden="1" customHeight="1" x14ac:dyDescent="0.2">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7"/>
      <c r="AF201" s="417"/>
      <c r="AG201" s="417"/>
      <c r="AH201" s="417"/>
      <c r="AI201" s="417"/>
      <c r="AJ201" s="417"/>
      <c r="AK201" s="417"/>
      <c r="AL201" s="417"/>
      <c r="AM201" s="417"/>
      <c r="AN201" s="417"/>
      <c r="AO201" s="417"/>
      <c r="AP201" s="417"/>
      <c r="AQ201" s="433"/>
      <c r="AR201" s="434"/>
      <c r="AS201" s="435" t="s">
        <v>175</v>
      </c>
      <c r="AT201" s="436"/>
      <c r="AU201" s="437"/>
      <c r="AV201" s="437"/>
      <c r="AW201" s="546" t="s">
        <v>166</v>
      </c>
      <c r="AX201" s="547"/>
      <c r="AY201">
        <f t="shared" ref="AY201:AY207" si="10">$AY$200</f>
        <v>0</v>
      </c>
    </row>
    <row r="202" spans="1:60" ht="23.25" hidden="1" customHeight="1" x14ac:dyDescent="0.2">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249</v>
      </c>
      <c r="AC202" s="543"/>
      <c r="AD202" s="543"/>
      <c r="AE202" s="391"/>
      <c r="AF202" s="374"/>
      <c r="AG202" s="374"/>
      <c r="AH202" s="374"/>
      <c r="AI202" s="391"/>
      <c r="AJ202" s="374"/>
      <c r="AK202" s="374"/>
      <c r="AL202" s="374"/>
      <c r="AM202" s="391"/>
      <c r="AN202" s="374"/>
      <c r="AO202" s="374"/>
      <c r="AP202" s="374"/>
      <c r="AQ202" s="391"/>
      <c r="AR202" s="374"/>
      <c r="AS202" s="374"/>
      <c r="AT202" s="563"/>
      <c r="AU202" s="374"/>
      <c r="AV202" s="374"/>
      <c r="AW202" s="374"/>
      <c r="AX202" s="375"/>
      <c r="AY202">
        <f t="shared" si="10"/>
        <v>0</v>
      </c>
    </row>
    <row r="203" spans="1:60" ht="23.25" hidden="1" customHeight="1" x14ac:dyDescent="0.2">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9"/>
      <c r="AB203" s="586" t="s">
        <v>249</v>
      </c>
      <c r="AC203" s="586"/>
      <c r="AD203" s="586"/>
      <c r="AE203" s="391"/>
      <c r="AF203" s="374"/>
      <c r="AG203" s="374"/>
      <c r="AH203" s="374"/>
      <c r="AI203" s="391"/>
      <c r="AJ203" s="374"/>
      <c r="AK203" s="374"/>
      <c r="AL203" s="374"/>
      <c r="AM203" s="391"/>
      <c r="AN203" s="374"/>
      <c r="AO203" s="374"/>
      <c r="AP203" s="374"/>
      <c r="AQ203" s="391"/>
      <c r="AR203" s="374"/>
      <c r="AS203" s="374"/>
      <c r="AT203" s="563"/>
      <c r="AU203" s="374"/>
      <c r="AV203" s="374"/>
      <c r="AW203" s="374"/>
      <c r="AX203" s="375"/>
      <c r="AY203">
        <f t="shared" si="10"/>
        <v>0</v>
      </c>
    </row>
    <row r="204" spans="1:60" ht="23.25" hidden="1" customHeight="1" x14ac:dyDescent="0.2">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9"/>
      <c r="AB204" s="564" t="s">
        <v>250</v>
      </c>
      <c r="AC204" s="564"/>
      <c r="AD204" s="564"/>
      <c r="AE204" s="565"/>
      <c r="AF204" s="566"/>
      <c r="AG204" s="566"/>
      <c r="AH204" s="566"/>
      <c r="AI204" s="565"/>
      <c r="AJ204" s="566"/>
      <c r="AK204" s="566"/>
      <c r="AL204" s="566"/>
      <c r="AM204" s="565"/>
      <c r="AN204" s="566"/>
      <c r="AO204" s="566"/>
      <c r="AP204" s="566"/>
      <c r="AQ204" s="391"/>
      <c r="AR204" s="374"/>
      <c r="AS204" s="374"/>
      <c r="AT204" s="563"/>
      <c r="AU204" s="374"/>
      <c r="AV204" s="374"/>
      <c r="AW204" s="374"/>
      <c r="AX204" s="375"/>
      <c r="AY204">
        <f t="shared" si="10"/>
        <v>0</v>
      </c>
    </row>
    <row r="205" spans="1:60" ht="23.25" hidden="1" customHeight="1" x14ac:dyDescent="0.2">
      <c r="A205" s="567" t="s">
        <v>239</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248</v>
      </c>
      <c r="X205" s="577"/>
      <c r="Y205" s="541" t="s">
        <v>12</v>
      </c>
      <c r="Z205" s="541"/>
      <c r="AA205" s="542"/>
      <c r="AB205" s="543" t="s">
        <v>249</v>
      </c>
      <c r="AC205" s="543"/>
      <c r="AD205" s="543"/>
      <c r="AE205" s="391"/>
      <c r="AF205" s="374"/>
      <c r="AG205" s="374"/>
      <c r="AH205" s="374"/>
      <c r="AI205" s="391"/>
      <c r="AJ205" s="374"/>
      <c r="AK205" s="374"/>
      <c r="AL205" s="374"/>
      <c r="AM205" s="391"/>
      <c r="AN205" s="374"/>
      <c r="AO205" s="374"/>
      <c r="AP205" s="374"/>
      <c r="AQ205" s="391"/>
      <c r="AR205" s="374"/>
      <c r="AS205" s="374"/>
      <c r="AT205" s="563"/>
      <c r="AU205" s="374"/>
      <c r="AV205" s="374"/>
      <c r="AW205" s="374"/>
      <c r="AX205" s="375"/>
      <c r="AY205">
        <f t="shared" si="10"/>
        <v>0</v>
      </c>
    </row>
    <row r="206" spans="1:60" ht="23.25" hidden="1" customHeight="1" x14ac:dyDescent="0.2">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9"/>
      <c r="AB206" s="586" t="s">
        <v>249</v>
      </c>
      <c r="AC206" s="586"/>
      <c r="AD206" s="586"/>
      <c r="AE206" s="391"/>
      <c r="AF206" s="374"/>
      <c r="AG206" s="374"/>
      <c r="AH206" s="374"/>
      <c r="AI206" s="391"/>
      <c r="AJ206" s="374"/>
      <c r="AK206" s="374"/>
      <c r="AL206" s="374"/>
      <c r="AM206" s="391"/>
      <c r="AN206" s="374"/>
      <c r="AO206" s="374"/>
      <c r="AP206" s="374"/>
      <c r="AQ206" s="391"/>
      <c r="AR206" s="374"/>
      <c r="AS206" s="374"/>
      <c r="AT206" s="563"/>
      <c r="AU206" s="374"/>
      <c r="AV206" s="374"/>
      <c r="AW206" s="374"/>
      <c r="AX206" s="375"/>
      <c r="AY206">
        <f t="shared" si="10"/>
        <v>0</v>
      </c>
    </row>
    <row r="207" spans="1:60" ht="23.25" hidden="1" customHeight="1" x14ac:dyDescent="0.2">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9"/>
      <c r="AB207" s="564" t="s">
        <v>250</v>
      </c>
      <c r="AC207" s="564"/>
      <c r="AD207" s="564"/>
      <c r="AE207" s="565"/>
      <c r="AF207" s="566"/>
      <c r="AG207" s="566"/>
      <c r="AH207" s="566"/>
      <c r="AI207" s="565"/>
      <c r="AJ207" s="566"/>
      <c r="AK207" s="566"/>
      <c r="AL207" s="566"/>
      <c r="AM207" s="565"/>
      <c r="AN207" s="566"/>
      <c r="AO207" s="566"/>
      <c r="AP207" s="585"/>
      <c r="AQ207" s="391"/>
      <c r="AR207" s="374"/>
      <c r="AS207" s="374"/>
      <c r="AT207" s="563"/>
      <c r="AU207" s="374"/>
      <c r="AV207" s="374"/>
      <c r="AW207" s="374"/>
      <c r="AX207" s="375"/>
      <c r="AY207">
        <f t="shared" si="10"/>
        <v>0</v>
      </c>
    </row>
    <row r="208" spans="1:60" ht="18.75" hidden="1" customHeight="1" x14ac:dyDescent="0.2">
      <c r="A208" s="591" t="s">
        <v>236</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6" t="s">
        <v>11</v>
      </c>
      <c r="AC208" s="343"/>
      <c r="AD208" s="344"/>
      <c r="AE208" s="136" t="s">
        <v>415</v>
      </c>
      <c r="AF208" s="136"/>
      <c r="AG208" s="136"/>
      <c r="AH208" s="136"/>
      <c r="AI208" s="417" t="s">
        <v>567</v>
      </c>
      <c r="AJ208" s="417"/>
      <c r="AK208" s="417"/>
      <c r="AL208" s="417"/>
      <c r="AM208" s="417" t="s">
        <v>383</v>
      </c>
      <c r="AN208" s="417"/>
      <c r="AO208" s="417"/>
      <c r="AP208" s="417"/>
      <c r="AQ208" s="492" t="s">
        <v>174</v>
      </c>
      <c r="AR208" s="493"/>
      <c r="AS208" s="493"/>
      <c r="AT208" s="494"/>
      <c r="AU208" s="587" t="s">
        <v>128</v>
      </c>
      <c r="AV208" s="588"/>
      <c r="AW208" s="588"/>
      <c r="AX208" s="589"/>
      <c r="AY208">
        <f>COUNTA($H$210)</f>
        <v>0</v>
      </c>
    </row>
    <row r="209" spans="1:51" ht="18.75" hidden="1" customHeight="1" x14ac:dyDescent="0.2">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30"/>
      <c r="AC209" s="326"/>
      <c r="AD209" s="327"/>
      <c r="AE209" s="136"/>
      <c r="AF209" s="136"/>
      <c r="AG209" s="136"/>
      <c r="AH209" s="136"/>
      <c r="AI209" s="417"/>
      <c r="AJ209" s="417"/>
      <c r="AK209" s="417"/>
      <c r="AL209" s="417"/>
      <c r="AM209" s="417"/>
      <c r="AN209" s="417"/>
      <c r="AO209" s="417"/>
      <c r="AP209" s="417"/>
      <c r="AQ209" s="433"/>
      <c r="AR209" s="434"/>
      <c r="AS209" s="435" t="s">
        <v>175</v>
      </c>
      <c r="AT209" s="436"/>
      <c r="AU209" s="433"/>
      <c r="AV209" s="434"/>
      <c r="AW209" s="435" t="s">
        <v>166</v>
      </c>
      <c r="AX209" s="590"/>
      <c r="AY209">
        <f>$AY$208</f>
        <v>0</v>
      </c>
    </row>
    <row r="210" spans="1:51" ht="23.25" hidden="1" customHeight="1" x14ac:dyDescent="0.2">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2">
      <c r="A211" s="567"/>
      <c r="B211" s="568"/>
      <c r="C211" s="568"/>
      <c r="D211" s="568"/>
      <c r="E211" s="568"/>
      <c r="F211" s="569"/>
      <c r="G211" s="604"/>
      <c r="H211" s="385"/>
      <c r="I211" s="385"/>
      <c r="J211" s="385"/>
      <c r="K211" s="385"/>
      <c r="L211" s="385"/>
      <c r="M211" s="385"/>
      <c r="N211" s="385"/>
      <c r="O211" s="386"/>
      <c r="P211" s="385"/>
      <c r="Q211" s="385"/>
      <c r="R211" s="385"/>
      <c r="S211" s="385"/>
      <c r="T211" s="385"/>
      <c r="U211" s="385"/>
      <c r="V211" s="385"/>
      <c r="W211" s="385"/>
      <c r="X211" s="386"/>
      <c r="Y211" s="612" t="s">
        <v>50</v>
      </c>
      <c r="Z211" s="613"/>
      <c r="AA211" s="614"/>
      <c r="AB211" s="615"/>
      <c r="AC211" s="615"/>
      <c r="AD211" s="615"/>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2">
      <c r="A212" s="567"/>
      <c r="B212" s="568"/>
      <c r="C212" s="568"/>
      <c r="D212" s="568"/>
      <c r="E212" s="568"/>
      <c r="F212" s="569"/>
      <c r="G212" s="605"/>
      <c r="H212" s="142"/>
      <c r="I212" s="142"/>
      <c r="J212" s="142"/>
      <c r="K212" s="142"/>
      <c r="L212" s="142"/>
      <c r="M212" s="142"/>
      <c r="N212" s="142"/>
      <c r="O212" s="143"/>
      <c r="P212" s="385"/>
      <c r="Q212" s="385"/>
      <c r="R212" s="385"/>
      <c r="S212" s="385"/>
      <c r="T212" s="385"/>
      <c r="U212" s="385"/>
      <c r="V212" s="385"/>
      <c r="W212" s="385"/>
      <c r="X212" s="386"/>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3"/>
      <c r="AR212" s="394"/>
      <c r="AS212" s="394"/>
      <c r="AT212" s="395"/>
      <c r="AU212" s="374"/>
      <c r="AV212" s="374"/>
      <c r="AW212" s="374"/>
      <c r="AX212" s="375"/>
      <c r="AY212">
        <f>$AY$208</f>
        <v>0</v>
      </c>
    </row>
    <row r="213" spans="1:51" ht="69.75" hidden="1" customHeight="1" x14ac:dyDescent="0.2">
      <c r="A213" s="646" t="s">
        <v>262</v>
      </c>
      <c r="B213" s="647"/>
      <c r="C213" s="647"/>
      <c r="D213" s="647"/>
      <c r="E213" s="571" t="s">
        <v>224</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customHeight="1" thickBot="1" x14ac:dyDescent="0.25">
      <c r="A214" s="504" t="s">
        <v>575</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231</v>
      </c>
      <c r="AP214" s="663"/>
      <c r="AQ214" s="663"/>
      <c r="AR214" s="81" t="s">
        <v>230</v>
      </c>
      <c r="AS214" s="662"/>
      <c r="AT214" s="663"/>
      <c r="AU214" s="663"/>
      <c r="AV214" s="663"/>
      <c r="AW214" s="663"/>
      <c r="AX214" s="664"/>
      <c r="AY214">
        <f>COUNTIF($AR$214,"☑")</f>
        <v>0</v>
      </c>
    </row>
    <row r="215" spans="1:51" ht="45" customHeight="1" x14ac:dyDescent="0.2">
      <c r="A215" s="652" t="s">
        <v>282</v>
      </c>
      <c r="B215" s="653"/>
      <c r="C215" s="655" t="s">
        <v>178</v>
      </c>
      <c r="D215" s="653"/>
      <c r="E215" s="656" t="s">
        <v>194</v>
      </c>
      <c r="F215" s="657"/>
      <c r="G215" s="658" t="s">
        <v>283</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2">
      <c r="A216" s="654"/>
      <c r="B216" s="642"/>
      <c r="C216" s="641"/>
      <c r="D216" s="642"/>
      <c r="E216" s="456" t="s">
        <v>193</v>
      </c>
      <c r="F216" s="458"/>
      <c r="G216" s="138" t="s">
        <v>652</v>
      </c>
      <c r="H216" s="139"/>
      <c r="I216" s="139"/>
      <c r="J216" s="139"/>
      <c r="K216" s="139"/>
      <c r="L216" s="139"/>
      <c r="M216" s="139"/>
      <c r="N216" s="139"/>
      <c r="O216" s="139"/>
      <c r="P216" s="139"/>
      <c r="Q216" s="139"/>
      <c r="R216" s="139"/>
      <c r="S216" s="139"/>
      <c r="T216" s="139"/>
      <c r="U216" s="139"/>
      <c r="V216" s="140"/>
      <c r="W216" s="630" t="s">
        <v>583</v>
      </c>
      <c r="X216" s="631"/>
      <c r="Y216" s="631"/>
      <c r="Z216" s="631"/>
      <c r="AA216" s="632"/>
      <c r="AB216" s="633" t="s">
        <v>678</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2">
      <c r="A217" s="654"/>
      <c r="B217" s="642"/>
      <c r="C217" s="641"/>
      <c r="D217" s="642"/>
      <c r="E217" s="321"/>
      <c r="F217" s="323"/>
      <c r="G217" s="141"/>
      <c r="H217" s="142"/>
      <c r="I217" s="142"/>
      <c r="J217" s="142"/>
      <c r="K217" s="142"/>
      <c r="L217" s="142"/>
      <c r="M217" s="142"/>
      <c r="N217" s="142"/>
      <c r="O217" s="142"/>
      <c r="P217" s="142"/>
      <c r="Q217" s="142"/>
      <c r="R217" s="142"/>
      <c r="S217" s="142"/>
      <c r="T217" s="142"/>
      <c r="U217" s="142"/>
      <c r="V217" s="143"/>
      <c r="W217" s="636" t="s">
        <v>584</v>
      </c>
      <c r="X217" s="637"/>
      <c r="Y217" s="637"/>
      <c r="Z217" s="637"/>
      <c r="AA217" s="638"/>
      <c r="AB217" s="633" t="s">
        <v>679</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2">
      <c r="A218" s="654"/>
      <c r="B218" s="642"/>
      <c r="C218" s="639" t="s">
        <v>596</v>
      </c>
      <c r="D218" s="640"/>
      <c r="E218" s="456" t="s">
        <v>278</v>
      </c>
      <c r="F218" s="458"/>
      <c r="G218" s="620" t="s">
        <v>181</v>
      </c>
      <c r="H218" s="621"/>
      <c r="I218" s="621"/>
      <c r="J218" s="643" t="s">
        <v>612</v>
      </c>
      <c r="K218" s="644"/>
      <c r="L218" s="644"/>
      <c r="M218" s="644"/>
      <c r="N218" s="644"/>
      <c r="O218" s="644"/>
      <c r="P218" s="644"/>
      <c r="Q218" s="644"/>
      <c r="R218" s="644"/>
      <c r="S218" s="644"/>
      <c r="T218" s="645"/>
      <c r="U218" s="618" t="s">
        <v>283</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2">
      <c r="A219" s="654"/>
      <c r="B219" s="642"/>
      <c r="C219" s="641"/>
      <c r="D219" s="642"/>
      <c r="E219" s="318"/>
      <c r="F219" s="320"/>
      <c r="G219" s="620" t="s">
        <v>597</v>
      </c>
      <c r="H219" s="621"/>
      <c r="I219" s="621"/>
      <c r="J219" s="621"/>
      <c r="K219" s="621"/>
      <c r="L219" s="621"/>
      <c r="M219" s="621"/>
      <c r="N219" s="621"/>
      <c r="O219" s="621"/>
      <c r="P219" s="621"/>
      <c r="Q219" s="621"/>
      <c r="R219" s="621"/>
      <c r="S219" s="621"/>
      <c r="T219" s="621"/>
      <c r="U219" s="617" t="s">
        <v>283</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5">
      <c r="A220" s="654"/>
      <c r="B220" s="642"/>
      <c r="C220" s="641"/>
      <c r="D220" s="642"/>
      <c r="E220" s="321"/>
      <c r="F220" s="323"/>
      <c r="G220" s="620" t="s">
        <v>584</v>
      </c>
      <c r="H220" s="621"/>
      <c r="I220" s="621"/>
      <c r="J220" s="621"/>
      <c r="K220" s="621"/>
      <c r="L220" s="621"/>
      <c r="M220" s="621"/>
      <c r="N220" s="621"/>
      <c r="O220" s="621"/>
      <c r="P220" s="621"/>
      <c r="Q220" s="621"/>
      <c r="R220" s="621"/>
      <c r="S220" s="621"/>
      <c r="T220" s="621"/>
      <c r="U220" s="144" t="s">
        <v>283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2">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4.55" customHeight="1" x14ac:dyDescent="0.2">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632</v>
      </c>
      <c r="AE223" s="708"/>
      <c r="AF223" s="708"/>
      <c r="AG223" s="709" t="s">
        <v>653</v>
      </c>
      <c r="AH223" s="710"/>
      <c r="AI223" s="710"/>
      <c r="AJ223" s="710"/>
      <c r="AK223" s="710"/>
      <c r="AL223" s="710"/>
      <c r="AM223" s="710"/>
      <c r="AN223" s="710"/>
      <c r="AO223" s="710"/>
      <c r="AP223" s="710"/>
      <c r="AQ223" s="710"/>
      <c r="AR223" s="710"/>
      <c r="AS223" s="710"/>
      <c r="AT223" s="710"/>
      <c r="AU223" s="710"/>
      <c r="AV223" s="710"/>
      <c r="AW223" s="710"/>
      <c r="AX223" s="711"/>
    </row>
    <row r="224" spans="1:51" ht="58.05" customHeight="1" x14ac:dyDescent="0.2">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632</v>
      </c>
      <c r="AE224" s="689"/>
      <c r="AF224" s="689"/>
      <c r="AG224" s="715" t="s">
        <v>654</v>
      </c>
      <c r="AH224" s="716"/>
      <c r="AI224" s="716"/>
      <c r="AJ224" s="716"/>
      <c r="AK224" s="716"/>
      <c r="AL224" s="716"/>
      <c r="AM224" s="716"/>
      <c r="AN224" s="716"/>
      <c r="AO224" s="716"/>
      <c r="AP224" s="716"/>
      <c r="AQ224" s="716"/>
      <c r="AR224" s="716"/>
      <c r="AS224" s="716"/>
      <c r="AT224" s="716"/>
      <c r="AU224" s="716"/>
      <c r="AV224" s="716"/>
      <c r="AW224" s="716"/>
      <c r="AX224" s="717"/>
    </row>
    <row r="225" spans="1:50" ht="45" customHeight="1" x14ac:dyDescent="0.2">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632</v>
      </c>
      <c r="AE225" s="722"/>
      <c r="AF225" s="722"/>
      <c r="AG225" s="679" t="s">
        <v>655</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2">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657</v>
      </c>
      <c r="AE226" s="676"/>
      <c r="AF226" s="676"/>
      <c r="AG226" s="677" t="s">
        <v>656</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2">
      <c r="A227" s="666"/>
      <c r="B227" s="667"/>
      <c r="C227" s="681"/>
      <c r="D227" s="682"/>
      <c r="E227" s="685" t="s">
        <v>260</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658</v>
      </c>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2">
      <c r="A228" s="666"/>
      <c r="B228" s="667"/>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658</v>
      </c>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61.05" customHeight="1" x14ac:dyDescent="0.2">
      <c r="A229" s="666"/>
      <c r="B229" s="668"/>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632</v>
      </c>
      <c r="AE229" s="741"/>
      <c r="AF229" s="741"/>
      <c r="AG229" s="742" t="s">
        <v>659</v>
      </c>
      <c r="AH229" s="743"/>
      <c r="AI229" s="743"/>
      <c r="AJ229" s="743"/>
      <c r="AK229" s="743"/>
      <c r="AL229" s="743"/>
      <c r="AM229" s="743"/>
      <c r="AN229" s="743"/>
      <c r="AO229" s="743"/>
      <c r="AP229" s="743"/>
      <c r="AQ229" s="743"/>
      <c r="AR229" s="743"/>
      <c r="AS229" s="743"/>
      <c r="AT229" s="743"/>
      <c r="AU229" s="743"/>
      <c r="AV229" s="743"/>
      <c r="AW229" s="743"/>
      <c r="AX229" s="744"/>
    </row>
    <row r="230" spans="1:50" ht="73.05" customHeight="1" x14ac:dyDescent="0.2">
      <c r="A230" s="666"/>
      <c r="B230" s="668"/>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632</v>
      </c>
      <c r="AE230" s="689"/>
      <c r="AF230" s="689"/>
      <c r="AG230" s="715" t="s">
        <v>660</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2">
      <c r="A231" s="666"/>
      <c r="B231" s="668"/>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657</v>
      </c>
      <c r="AE231" s="689"/>
      <c r="AF231" s="689"/>
      <c r="AG231" s="715" t="s">
        <v>661</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2">
      <c r="A232" s="666"/>
      <c r="B232" s="668"/>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632</v>
      </c>
      <c r="AE232" s="689"/>
      <c r="AF232" s="689"/>
      <c r="AG232" s="715" t="s">
        <v>662</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2">
      <c r="A233" s="666"/>
      <c r="B233" s="668"/>
      <c r="C233" s="735" t="s">
        <v>233</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657</v>
      </c>
      <c r="AE233" s="722"/>
      <c r="AF233" s="722"/>
      <c r="AG233" s="737" t="s">
        <v>663</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2">
      <c r="A234" s="666"/>
      <c r="B234" s="668"/>
      <c r="C234" s="723" t="s">
        <v>234</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632</v>
      </c>
      <c r="AE234" s="689"/>
      <c r="AF234" s="690"/>
      <c r="AG234" s="715" t="s">
        <v>664</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2">
      <c r="A235" s="669"/>
      <c r="B235" s="670"/>
      <c r="C235" s="726" t="s">
        <v>221</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632</v>
      </c>
      <c r="AE235" s="730"/>
      <c r="AF235" s="731"/>
      <c r="AG235" s="732" t="s">
        <v>665</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2">
      <c r="A236" s="122" t="s">
        <v>37</v>
      </c>
      <c r="B236" s="747"/>
      <c r="C236" s="748" t="s">
        <v>222</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632</v>
      </c>
      <c r="AE236" s="741"/>
      <c r="AF236" s="751"/>
      <c r="AG236" s="742" t="s">
        <v>666</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2">
      <c r="A237" s="666"/>
      <c r="B237" s="668"/>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632</v>
      </c>
      <c r="AE237" s="756"/>
      <c r="AF237" s="756"/>
      <c r="AG237" s="715" t="s">
        <v>667</v>
      </c>
      <c r="AH237" s="716"/>
      <c r="AI237" s="716"/>
      <c r="AJ237" s="716"/>
      <c r="AK237" s="716"/>
      <c r="AL237" s="716"/>
      <c r="AM237" s="716"/>
      <c r="AN237" s="716"/>
      <c r="AO237" s="716"/>
      <c r="AP237" s="716"/>
      <c r="AQ237" s="716"/>
      <c r="AR237" s="716"/>
      <c r="AS237" s="716"/>
      <c r="AT237" s="716"/>
      <c r="AU237" s="716"/>
      <c r="AV237" s="716"/>
      <c r="AW237" s="716"/>
      <c r="AX237" s="717"/>
    </row>
    <row r="238" spans="1:50" ht="43.95" customHeight="1" x14ac:dyDescent="0.2">
      <c r="A238" s="666"/>
      <c r="B238" s="668"/>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632</v>
      </c>
      <c r="AE238" s="689"/>
      <c r="AF238" s="689"/>
      <c r="AG238" s="715" t="s">
        <v>668</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2">
      <c r="A239" s="669"/>
      <c r="B239" s="670"/>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632</v>
      </c>
      <c r="AE239" s="689"/>
      <c r="AF239" s="689"/>
      <c r="AG239" s="745" t="s">
        <v>669</v>
      </c>
      <c r="AH239" s="142"/>
      <c r="AI239" s="142"/>
      <c r="AJ239" s="142"/>
      <c r="AK239" s="142"/>
      <c r="AL239" s="142"/>
      <c r="AM239" s="142"/>
      <c r="AN239" s="142"/>
      <c r="AO239" s="142"/>
      <c r="AP239" s="142"/>
      <c r="AQ239" s="142"/>
      <c r="AR239" s="142"/>
      <c r="AS239" s="142"/>
      <c r="AT239" s="142"/>
      <c r="AU239" s="142"/>
      <c r="AV239" s="142"/>
      <c r="AW239" s="142"/>
      <c r="AX239" s="746"/>
    </row>
    <row r="240" spans="1:50" ht="41.25" customHeight="1" x14ac:dyDescent="0.2">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2"/>
      <c r="AD240" s="675" t="s">
        <v>657</v>
      </c>
      <c r="AE240" s="676"/>
      <c r="AF240" s="768"/>
      <c r="AG240" s="677"/>
      <c r="AH240" s="139"/>
      <c r="AI240" s="139"/>
      <c r="AJ240" s="139"/>
      <c r="AK240" s="139"/>
      <c r="AL240" s="139"/>
      <c r="AM240" s="139"/>
      <c r="AN240" s="139"/>
      <c r="AO240" s="139"/>
      <c r="AP240" s="139"/>
      <c r="AQ240" s="139"/>
      <c r="AR240" s="139"/>
      <c r="AS240" s="139"/>
      <c r="AT240" s="139"/>
      <c r="AU240" s="139"/>
      <c r="AV240" s="139"/>
      <c r="AW240" s="139"/>
      <c r="AX240" s="678"/>
    </row>
    <row r="241" spans="1:50" ht="19.8" customHeight="1" x14ac:dyDescent="0.2">
      <c r="A241" s="762"/>
      <c r="B241" s="763"/>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2">
      <c r="A242" s="762"/>
      <c r="B242" s="763"/>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hidden="1" customHeight="1" x14ac:dyDescent="0.2">
      <c r="A243" s="762"/>
      <c r="B243" s="763"/>
      <c r="C243" s="107"/>
      <c r="D243" s="108"/>
      <c r="E243" s="88"/>
      <c r="F243" s="88"/>
      <c r="G243" s="88"/>
      <c r="H243" s="89"/>
      <c r="I243" s="89"/>
      <c r="J243" s="757"/>
      <c r="K243" s="757"/>
      <c r="L243" s="757"/>
      <c r="M243" s="758"/>
      <c r="N243" s="759"/>
      <c r="O243" s="95"/>
      <c r="P243" s="96"/>
      <c r="Q243" s="96"/>
      <c r="R243" s="96"/>
      <c r="S243" s="96"/>
      <c r="T243" s="96"/>
      <c r="U243" s="96"/>
      <c r="V243" s="96"/>
      <c r="W243" s="96"/>
      <c r="X243" s="96"/>
      <c r="Y243" s="96"/>
      <c r="Z243" s="96"/>
      <c r="AA243" s="96"/>
      <c r="AB243" s="96"/>
      <c r="AC243" s="96"/>
      <c r="AD243" s="96"/>
      <c r="AE243" s="96"/>
      <c r="AF243" s="97"/>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hidden="1" customHeight="1" x14ac:dyDescent="0.2">
      <c r="A244" s="762"/>
      <c r="B244" s="763"/>
      <c r="C244" s="107"/>
      <c r="D244" s="108"/>
      <c r="E244" s="88"/>
      <c r="F244" s="88"/>
      <c r="G244" s="88"/>
      <c r="H244" s="89"/>
      <c r="I244" s="89"/>
      <c r="J244" s="757"/>
      <c r="K244" s="757"/>
      <c r="L244" s="757"/>
      <c r="M244" s="758"/>
      <c r="N244" s="759"/>
      <c r="O244" s="95"/>
      <c r="P244" s="96"/>
      <c r="Q244" s="96"/>
      <c r="R244" s="96"/>
      <c r="S244" s="96"/>
      <c r="T244" s="96"/>
      <c r="U244" s="96"/>
      <c r="V244" s="96"/>
      <c r="W244" s="96"/>
      <c r="X244" s="96"/>
      <c r="Y244" s="96"/>
      <c r="Z244" s="96"/>
      <c r="AA244" s="96"/>
      <c r="AB244" s="96"/>
      <c r="AC244" s="96"/>
      <c r="AD244" s="96"/>
      <c r="AE244" s="96"/>
      <c r="AF244" s="97"/>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hidden="1" customHeight="1" x14ac:dyDescent="0.2">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customHeight="1" x14ac:dyDescent="0.2">
      <c r="A246" s="764"/>
      <c r="B246" s="765"/>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67.650000000000006" customHeight="1" x14ac:dyDescent="0.2">
      <c r="A247" s="122" t="s">
        <v>45</v>
      </c>
      <c r="B247" s="123"/>
      <c r="C247" s="126" t="s">
        <v>49</v>
      </c>
      <c r="D247" s="127"/>
      <c r="E247" s="127"/>
      <c r="F247" s="128"/>
      <c r="G247" s="129" t="s">
        <v>670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3.95" customHeight="1" thickBot="1" x14ac:dyDescent="0.25">
      <c r="A248" s="124"/>
      <c r="B248" s="125"/>
      <c r="C248" s="131" t="s">
        <v>53</v>
      </c>
      <c r="D248" s="132"/>
      <c r="E248" s="132"/>
      <c r="F248" s="133"/>
      <c r="G248" s="134" t="s">
        <v>676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1.55" customHeight="1" thickBot="1" x14ac:dyDescent="0.25">
      <c r="A250" s="112" t="s">
        <v>680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7.55" customHeight="1" thickBot="1" x14ac:dyDescent="0.25">
      <c r="A252" s="118" t="s">
        <v>132</v>
      </c>
      <c r="B252" s="119"/>
      <c r="C252" s="119"/>
      <c r="D252" s="119"/>
      <c r="E252" s="120"/>
      <c r="F252" s="121" t="s">
        <v>681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4.55" customHeight="1" thickBot="1" x14ac:dyDescent="0.25">
      <c r="A254" s="118" t="s">
        <v>161</v>
      </c>
      <c r="B254" s="119"/>
      <c r="C254" s="119"/>
      <c r="D254" s="119"/>
      <c r="E254" s="120"/>
      <c r="F254" s="776" t="s">
        <v>684</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2">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45" customHeight="1" thickBot="1" x14ac:dyDescent="0.25">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3" t="s">
        <v>237</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2">
      <c r="A258" s="786" t="s">
        <v>276</v>
      </c>
      <c r="B258" s="787"/>
      <c r="C258" s="787"/>
      <c r="D258" s="788"/>
      <c r="E258" s="772" t="s">
        <v>612</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2">
      <c r="A259" s="136" t="s">
        <v>275</v>
      </c>
      <c r="B259" s="136"/>
      <c r="C259" s="136"/>
      <c r="D259" s="136"/>
      <c r="E259" s="772" t="s">
        <v>612</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2">
      <c r="A260" s="136" t="s">
        <v>274</v>
      </c>
      <c r="B260" s="136"/>
      <c r="C260" s="136"/>
      <c r="D260" s="136"/>
      <c r="E260" s="772" t="s">
        <v>626</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2">
      <c r="A261" s="136" t="s">
        <v>273</v>
      </c>
      <c r="B261" s="136"/>
      <c r="C261" s="136"/>
      <c r="D261" s="136"/>
      <c r="E261" s="772" t="s">
        <v>627</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2">
      <c r="A262" s="136" t="s">
        <v>272</v>
      </c>
      <c r="B262" s="136"/>
      <c r="C262" s="136"/>
      <c r="D262" s="136"/>
      <c r="E262" s="772" t="s">
        <v>628</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2">
      <c r="A263" s="136" t="s">
        <v>271</v>
      </c>
      <c r="B263" s="136"/>
      <c r="C263" s="136"/>
      <c r="D263" s="136"/>
      <c r="E263" s="772" t="s">
        <v>629</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2">
      <c r="A264" s="136" t="s">
        <v>270</v>
      </c>
      <c r="B264" s="136"/>
      <c r="C264" s="136"/>
      <c r="D264" s="136"/>
      <c r="E264" s="772" t="s">
        <v>630</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2">
      <c r="A265" s="136" t="s">
        <v>269</v>
      </c>
      <c r="B265" s="136"/>
      <c r="C265" s="136"/>
      <c r="D265" s="136"/>
      <c r="E265" s="772" t="s">
        <v>631</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2">
      <c r="A266" s="136" t="s">
        <v>415</v>
      </c>
      <c r="B266" s="136"/>
      <c r="C266" s="136"/>
      <c r="D266" s="136"/>
      <c r="E266" s="791" t="s">
        <v>605</v>
      </c>
      <c r="F266" s="792"/>
      <c r="G266" s="792"/>
      <c r="H266" s="77" t="str">
        <f>IF(E266="","","-")</f>
        <v>-</v>
      </c>
      <c r="I266" s="792"/>
      <c r="J266" s="792"/>
      <c r="K266" s="77" t="str">
        <f>IF(I266="","","-")</f>
        <v/>
      </c>
      <c r="L266" s="106">
        <v>214</v>
      </c>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24.75" customHeight="1" x14ac:dyDescent="0.2">
      <c r="A267" s="136" t="s">
        <v>593</v>
      </c>
      <c r="B267" s="136"/>
      <c r="C267" s="136"/>
      <c r="D267" s="136"/>
      <c r="E267" s="791" t="s">
        <v>605</v>
      </c>
      <c r="F267" s="792"/>
      <c r="G267" s="792"/>
      <c r="H267" s="77"/>
      <c r="I267" s="792"/>
      <c r="J267" s="792"/>
      <c r="K267" s="77"/>
      <c r="L267" s="106">
        <v>219</v>
      </c>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4.75" customHeight="1" x14ac:dyDescent="0.2">
      <c r="A268" s="136" t="s">
        <v>383</v>
      </c>
      <c r="B268" s="136"/>
      <c r="C268" s="136"/>
      <c r="D268" s="136"/>
      <c r="E268" s="794">
        <v>2021</v>
      </c>
      <c r="F268" s="137"/>
      <c r="G268" s="792" t="s">
        <v>604</v>
      </c>
      <c r="H268" s="792"/>
      <c r="I268" s="792"/>
      <c r="J268" s="137">
        <v>20</v>
      </c>
      <c r="K268" s="137"/>
      <c r="L268" s="106">
        <v>225</v>
      </c>
      <c r="M268" s="106"/>
      <c r="N268" s="106"/>
      <c r="O268" s="137"/>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28.35" customHeight="1" x14ac:dyDescent="0.2">
      <c r="A269" s="246" t="s">
        <v>263</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thickBot="1" x14ac:dyDescent="0.2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thickBot="1" x14ac:dyDescent="0.2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8" t="s">
        <v>265</v>
      </c>
      <c r="B308" s="799"/>
      <c r="C308" s="799"/>
      <c r="D308" s="799"/>
      <c r="E308" s="799"/>
      <c r="F308" s="800"/>
      <c r="G308" s="804" t="s">
        <v>633</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634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2">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2">
      <c r="A310" s="801"/>
      <c r="B310" s="802"/>
      <c r="C310" s="802"/>
      <c r="D310" s="802"/>
      <c r="E310" s="802"/>
      <c r="F310" s="803"/>
      <c r="G310" s="825" t="s">
        <v>647</v>
      </c>
      <c r="H310" s="826"/>
      <c r="I310" s="826"/>
      <c r="J310" s="826"/>
      <c r="K310" s="827"/>
      <c r="L310" s="828" t="s">
        <v>646</v>
      </c>
      <c r="M310" s="829"/>
      <c r="N310" s="829"/>
      <c r="O310" s="829"/>
      <c r="P310" s="829"/>
      <c r="Q310" s="829"/>
      <c r="R310" s="829"/>
      <c r="S310" s="829"/>
      <c r="T310" s="829"/>
      <c r="U310" s="829"/>
      <c r="V310" s="829"/>
      <c r="W310" s="829"/>
      <c r="X310" s="830"/>
      <c r="Y310" s="831">
        <v>14.6</v>
      </c>
      <c r="Z310" s="832"/>
      <c r="AA310" s="832"/>
      <c r="AB310" s="833"/>
      <c r="AC310" s="825" t="s">
        <v>649</v>
      </c>
      <c r="AD310" s="826"/>
      <c r="AE310" s="826"/>
      <c r="AF310" s="826"/>
      <c r="AG310" s="827"/>
      <c r="AH310" s="828" t="s">
        <v>648</v>
      </c>
      <c r="AI310" s="829"/>
      <c r="AJ310" s="829"/>
      <c r="AK310" s="829"/>
      <c r="AL310" s="829"/>
      <c r="AM310" s="829"/>
      <c r="AN310" s="829"/>
      <c r="AO310" s="829"/>
      <c r="AP310" s="829"/>
      <c r="AQ310" s="829"/>
      <c r="AR310" s="829"/>
      <c r="AS310" s="829"/>
      <c r="AT310" s="830"/>
      <c r="AU310" s="831">
        <v>8.6</v>
      </c>
      <c r="AV310" s="832"/>
      <c r="AW310" s="832"/>
      <c r="AX310" s="834"/>
    </row>
    <row r="311" spans="1:50" ht="24.75" hidden="1" customHeight="1" x14ac:dyDescent="0.2">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hidden="1" customHeight="1" x14ac:dyDescent="0.2">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hidden="1" customHeight="1" x14ac:dyDescent="0.2">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2">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2">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2">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2">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2">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customHeight="1" x14ac:dyDescent="0.2">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14.6</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8.6</v>
      </c>
      <c r="AV320" s="841"/>
      <c r="AW320" s="841"/>
      <c r="AX320" s="843"/>
    </row>
    <row r="321" spans="1:51" ht="24.75" customHeight="1" x14ac:dyDescent="0.2">
      <c r="A321" s="801"/>
      <c r="B321" s="802"/>
      <c r="C321" s="802"/>
      <c r="D321" s="802"/>
      <c r="E321" s="802"/>
      <c r="F321" s="803"/>
      <c r="G321" s="804" t="s">
        <v>635</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1</v>
      </c>
    </row>
    <row r="322" spans="1:51" ht="24.75" customHeight="1" x14ac:dyDescent="0.2">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1</v>
      </c>
    </row>
    <row r="323" spans="1:51" ht="24.75" customHeight="1" x14ac:dyDescent="0.2">
      <c r="A323" s="801"/>
      <c r="B323" s="802"/>
      <c r="C323" s="802"/>
      <c r="D323" s="802"/>
      <c r="E323" s="802"/>
      <c r="F323" s="803"/>
      <c r="G323" s="825" t="s">
        <v>644</v>
      </c>
      <c r="H323" s="826"/>
      <c r="I323" s="826"/>
      <c r="J323" s="826"/>
      <c r="K323" s="827"/>
      <c r="L323" s="828" t="s">
        <v>645</v>
      </c>
      <c r="M323" s="829"/>
      <c r="N323" s="829"/>
      <c r="O323" s="829"/>
      <c r="P323" s="829"/>
      <c r="Q323" s="829"/>
      <c r="R323" s="829"/>
      <c r="S323" s="829"/>
      <c r="T323" s="829"/>
      <c r="U323" s="829"/>
      <c r="V323" s="829"/>
      <c r="W323" s="829"/>
      <c r="X323" s="830"/>
      <c r="Y323" s="831">
        <v>0.1</v>
      </c>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1</v>
      </c>
    </row>
    <row r="324" spans="1:51" ht="24.75" hidden="1" customHeight="1" x14ac:dyDescent="0.2">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1</v>
      </c>
    </row>
    <row r="325" spans="1:51" ht="24.75" hidden="1" customHeight="1" x14ac:dyDescent="0.2">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1</v>
      </c>
    </row>
    <row r="326" spans="1:51" ht="24.75" customHeight="1" x14ac:dyDescent="0.2">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1</v>
      </c>
    </row>
    <row r="327" spans="1:51" ht="24.75" hidden="1" customHeight="1" x14ac:dyDescent="0.2">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1</v>
      </c>
    </row>
    <row r="328" spans="1:51" ht="24.75" hidden="1" customHeight="1" x14ac:dyDescent="0.2">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1</v>
      </c>
    </row>
    <row r="329" spans="1:51" ht="24.75" hidden="1" customHeight="1" x14ac:dyDescent="0.2">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1</v>
      </c>
    </row>
    <row r="330" spans="1:51" ht="24.75" hidden="1" customHeight="1" x14ac:dyDescent="0.2">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1</v>
      </c>
    </row>
    <row r="331" spans="1:51" ht="24.75" hidden="1" customHeight="1" x14ac:dyDescent="0.2">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1</v>
      </c>
    </row>
    <row r="332" spans="1:51" ht="24.75" hidden="1" customHeight="1" x14ac:dyDescent="0.2">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1</v>
      </c>
    </row>
    <row r="333" spans="1:51" ht="24.75" customHeigh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0.1</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1</v>
      </c>
    </row>
    <row r="334" spans="1:51" ht="24.75" hidden="1" customHeight="1" x14ac:dyDescent="0.2">
      <c r="A334" s="801"/>
      <c r="B334" s="802"/>
      <c r="C334" s="802"/>
      <c r="D334" s="802"/>
      <c r="E334" s="802"/>
      <c r="F334" s="803"/>
      <c r="G334" s="804" t="s">
        <v>218</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219</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2">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2">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2">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2">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2">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2">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2">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2">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2">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2">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2">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5">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2">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2">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2">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2">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2">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2">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2">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2">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2">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2">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2">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2">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2">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customHeight="1" thickBot="1" x14ac:dyDescent="0.25">
      <c r="A360" s="844" t="s">
        <v>576</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231</v>
      </c>
      <c r="AM360" s="848"/>
      <c r="AN360" s="848"/>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9"/>
      <c r="B365" s="849"/>
      <c r="C365" s="849" t="s">
        <v>24</v>
      </c>
      <c r="D365" s="849"/>
      <c r="E365" s="849"/>
      <c r="F365" s="849"/>
      <c r="G365" s="849"/>
      <c r="H365" s="849"/>
      <c r="I365" s="849"/>
      <c r="J365" s="850" t="s">
        <v>197</v>
      </c>
      <c r="K365" s="136"/>
      <c r="L365" s="136"/>
      <c r="M365" s="136"/>
      <c r="N365" s="136"/>
      <c r="O365" s="136"/>
      <c r="P365" s="417" t="s">
        <v>25</v>
      </c>
      <c r="Q365" s="417"/>
      <c r="R365" s="417"/>
      <c r="S365" s="417"/>
      <c r="T365" s="417"/>
      <c r="U365" s="417"/>
      <c r="V365" s="417"/>
      <c r="W365" s="417"/>
      <c r="X365" s="417"/>
      <c r="Y365" s="851" t="s">
        <v>196</v>
      </c>
      <c r="Z365" s="852"/>
      <c r="AA365" s="852"/>
      <c r="AB365" s="852"/>
      <c r="AC365" s="850" t="s">
        <v>229</v>
      </c>
      <c r="AD365" s="850"/>
      <c r="AE365" s="850"/>
      <c r="AF365" s="850"/>
      <c r="AG365" s="850"/>
      <c r="AH365" s="851" t="s">
        <v>247</v>
      </c>
      <c r="AI365" s="849"/>
      <c r="AJ365" s="849"/>
      <c r="AK365" s="849"/>
      <c r="AL365" s="849" t="s">
        <v>19</v>
      </c>
      <c r="AM365" s="849"/>
      <c r="AN365" s="849"/>
      <c r="AO365" s="853"/>
      <c r="AP365" s="874" t="s">
        <v>198</v>
      </c>
      <c r="AQ365" s="874"/>
      <c r="AR365" s="874"/>
      <c r="AS365" s="874"/>
      <c r="AT365" s="874"/>
      <c r="AU365" s="874"/>
      <c r="AV365" s="874"/>
      <c r="AW365" s="874"/>
      <c r="AX365" s="874"/>
    </row>
    <row r="366" spans="1:51" ht="43.5" customHeight="1" x14ac:dyDescent="0.2">
      <c r="A366" s="860">
        <v>1</v>
      </c>
      <c r="B366" s="860">
        <v>1</v>
      </c>
      <c r="C366" s="861" t="s">
        <v>637</v>
      </c>
      <c r="D366" s="862"/>
      <c r="E366" s="862"/>
      <c r="F366" s="862"/>
      <c r="G366" s="862"/>
      <c r="H366" s="862"/>
      <c r="I366" s="862"/>
      <c r="J366" s="863">
        <v>7000020250007</v>
      </c>
      <c r="K366" s="864"/>
      <c r="L366" s="864"/>
      <c r="M366" s="864"/>
      <c r="N366" s="864"/>
      <c r="O366" s="864"/>
      <c r="P366" s="865" t="s">
        <v>641</v>
      </c>
      <c r="Q366" s="866"/>
      <c r="R366" s="866"/>
      <c r="S366" s="866"/>
      <c r="T366" s="866"/>
      <c r="U366" s="866"/>
      <c r="V366" s="866"/>
      <c r="W366" s="866"/>
      <c r="X366" s="866"/>
      <c r="Y366" s="867">
        <v>14.6</v>
      </c>
      <c r="Z366" s="868"/>
      <c r="AA366" s="868"/>
      <c r="AB366" s="869"/>
      <c r="AC366" s="870" t="s">
        <v>643</v>
      </c>
      <c r="AD366" s="871"/>
      <c r="AE366" s="871"/>
      <c r="AF366" s="871"/>
      <c r="AG366" s="871"/>
      <c r="AH366" s="854" t="s">
        <v>612</v>
      </c>
      <c r="AI366" s="855"/>
      <c r="AJ366" s="855"/>
      <c r="AK366" s="855"/>
      <c r="AL366" s="856" t="s">
        <v>612</v>
      </c>
      <c r="AM366" s="857"/>
      <c r="AN366" s="857"/>
      <c r="AO366" s="858"/>
      <c r="AP366" s="859" t="s">
        <v>612</v>
      </c>
      <c r="AQ366" s="859"/>
      <c r="AR366" s="859"/>
      <c r="AS366" s="859"/>
      <c r="AT366" s="859"/>
      <c r="AU366" s="859"/>
      <c r="AV366" s="859"/>
      <c r="AW366" s="859"/>
      <c r="AX366" s="859"/>
    </row>
    <row r="367" spans="1:51" ht="30" hidden="1" customHeight="1" x14ac:dyDescent="0.2">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2">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2">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2">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2">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2">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2">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2">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2">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2">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2">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2">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2">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2">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2">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2">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2">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2">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2">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2">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2">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2">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2">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2">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2">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2">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2">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2">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2">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9"/>
      <c r="B398" s="849"/>
      <c r="C398" s="849" t="s">
        <v>24</v>
      </c>
      <c r="D398" s="849"/>
      <c r="E398" s="849"/>
      <c r="F398" s="849"/>
      <c r="G398" s="849"/>
      <c r="H398" s="849"/>
      <c r="I398" s="849"/>
      <c r="J398" s="850" t="s">
        <v>197</v>
      </c>
      <c r="K398" s="136"/>
      <c r="L398" s="136"/>
      <c r="M398" s="136"/>
      <c r="N398" s="136"/>
      <c r="O398" s="136"/>
      <c r="P398" s="417" t="s">
        <v>25</v>
      </c>
      <c r="Q398" s="417"/>
      <c r="R398" s="417"/>
      <c r="S398" s="417"/>
      <c r="T398" s="417"/>
      <c r="U398" s="417"/>
      <c r="V398" s="417"/>
      <c r="W398" s="417"/>
      <c r="X398" s="417"/>
      <c r="Y398" s="851" t="s">
        <v>196</v>
      </c>
      <c r="Z398" s="852"/>
      <c r="AA398" s="852"/>
      <c r="AB398" s="852"/>
      <c r="AC398" s="850" t="s">
        <v>229</v>
      </c>
      <c r="AD398" s="850"/>
      <c r="AE398" s="850"/>
      <c r="AF398" s="850"/>
      <c r="AG398" s="850"/>
      <c r="AH398" s="851" t="s">
        <v>247</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45" customHeight="1" x14ac:dyDescent="0.2">
      <c r="A399" s="860">
        <v>1</v>
      </c>
      <c r="B399" s="860">
        <v>1</v>
      </c>
      <c r="C399" s="861" t="s">
        <v>638</v>
      </c>
      <c r="D399" s="862"/>
      <c r="E399" s="862"/>
      <c r="F399" s="862"/>
      <c r="G399" s="862"/>
      <c r="H399" s="862"/>
      <c r="I399" s="862"/>
      <c r="J399" s="863">
        <v>2000020260002</v>
      </c>
      <c r="K399" s="864"/>
      <c r="L399" s="864"/>
      <c r="M399" s="864"/>
      <c r="N399" s="864"/>
      <c r="O399" s="864"/>
      <c r="P399" s="865" t="s">
        <v>640</v>
      </c>
      <c r="Q399" s="866"/>
      <c r="R399" s="866"/>
      <c r="S399" s="866"/>
      <c r="T399" s="866"/>
      <c r="U399" s="866"/>
      <c r="V399" s="866"/>
      <c r="W399" s="866"/>
      <c r="X399" s="866"/>
      <c r="Y399" s="867">
        <v>8.6</v>
      </c>
      <c r="Z399" s="868"/>
      <c r="AA399" s="868"/>
      <c r="AB399" s="869"/>
      <c r="AC399" s="870" t="s">
        <v>643</v>
      </c>
      <c r="AD399" s="871"/>
      <c r="AE399" s="871"/>
      <c r="AF399" s="871"/>
      <c r="AG399" s="871"/>
      <c r="AH399" s="854" t="s">
        <v>612</v>
      </c>
      <c r="AI399" s="855"/>
      <c r="AJ399" s="855"/>
      <c r="AK399" s="855"/>
      <c r="AL399" s="856" t="s">
        <v>612</v>
      </c>
      <c r="AM399" s="857"/>
      <c r="AN399" s="857"/>
      <c r="AO399" s="858"/>
      <c r="AP399" s="859" t="s">
        <v>612</v>
      </c>
      <c r="AQ399" s="859"/>
      <c r="AR399" s="859"/>
      <c r="AS399" s="859"/>
      <c r="AT399" s="859"/>
      <c r="AU399" s="859"/>
      <c r="AV399" s="859"/>
      <c r="AW399" s="859"/>
      <c r="AX399" s="859"/>
      <c r="AY399">
        <f>$AY$396</f>
        <v>1</v>
      </c>
    </row>
    <row r="400" spans="1:51" ht="30" hidden="1" customHeight="1" x14ac:dyDescent="0.2">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2">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2">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2">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2">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2">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2">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2">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2">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2">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2">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2">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2">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2">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2">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2">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2">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2">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2">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2">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2">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2">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2">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2">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2">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2">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2">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2">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6" hidden="1" customHeight="1" x14ac:dyDescent="0.2">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9"/>
      <c r="B431" s="849"/>
      <c r="C431" s="849" t="s">
        <v>24</v>
      </c>
      <c r="D431" s="849"/>
      <c r="E431" s="849"/>
      <c r="F431" s="849"/>
      <c r="G431" s="849"/>
      <c r="H431" s="849"/>
      <c r="I431" s="849"/>
      <c r="J431" s="850" t="s">
        <v>197</v>
      </c>
      <c r="K431" s="136"/>
      <c r="L431" s="136"/>
      <c r="M431" s="136"/>
      <c r="N431" s="136"/>
      <c r="O431" s="136"/>
      <c r="P431" s="417" t="s">
        <v>25</v>
      </c>
      <c r="Q431" s="417"/>
      <c r="R431" s="417"/>
      <c r="S431" s="417"/>
      <c r="T431" s="417"/>
      <c r="U431" s="417"/>
      <c r="V431" s="417"/>
      <c r="W431" s="417"/>
      <c r="X431" s="417"/>
      <c r="Y431" s="851" t="s">
        <v>196</v>
      </c>
      <c r="Z431" s="852"/>
      <c r="AA431" s="852"/>
      <c r="AB431" s="852"/>
      <c r="AC431" s="850" t="s">
        <v>229</v>
      </c>
      <c r="AD431" s="850"/>
      <c r="AE431" s="850"/>
      <c r="AF431" s="850"/>
      <c r="AG431" s="850"/>
      <c r="AH431" s="851" t="s">
        <v>247</v>
      </c>
      <c r="AI431" s="849"/>
      <c r="AJ431" s="849"/>
      <c r="AK431" s="849"/>
      <c r="AL431" s="849" t="s">
        <v>19</v>
      </c>
      <c r="AM431" s="849"/>
      <c r="AN431" s="849"/>
      <c r="AO431" s="853"/>
      <c r="AP431" s="874" t="s">
        <v>198</v>
      </c>
      <c r="AQ431" s="874"/>
      <c r="AR431" s="874"/>
      <c r="AS431" s="874"/>
      <c r="AT431" s="874"/>
      <c r="AU431" s="874"/>
      <c r="AV431" s="874"/>
      <c r="AW431" s="874"/>
      <c r="AX431" s="874"/>
      <c r="AY431">
        <f>$AY$429</f>
        <v>1</v>
      </c>
    </row>
    <row r="432" spans="1:51" ht="30" customHeight="1" x14ac:dyDescent="0.2">
      <c r="A432" s="860">
        <v>1</v>
      </c>
      <c r="B432" s="860">
        <v>1</v>
      </c>
      <c r="C432" s="861" t="s">
        <v>639</v>
      </c>
      <c r="D432" s="862"/>
      <c r="E432" s="862"/>
      <c r="F432" s="862"/>
      <c r="G432" s="862"/>
      <c r="H432" s="862"/>
      <c r="I432" s="862"/>
      <c r="J432" s="863">
        <v>7000020100005</v>
      </c>
      <c r="K432" s="864"/>
      <c r="L432" s="864"/>
      <c r="M432" s="864"/>
      <c r="N432" s="864"/>
      <c r="O432" s="864"/>
      <c r="P432" s="865" t="s">
        <v>642</v>
      </c>
      <c r="Q432" s="866"/>
      <c r="R432" s="866"/>
      <c r="S432" s="866"/>
      <c r="T432" s="866"/>
      <c r="U432" s="866"/>
      <c r="V432" s="866"/>
      <c r="W432" s="866"/>
      <c r="X432" s="866"/>
      <c r="Y432" s="867">
        <v>0.1</v>
      </c>
      <c r="Z432" s="868"/>
      <c r="AA432" s="868"/>
      <c r="AB432" s="869"/>
      <c r="AC432" s="870" t="s">
        <v>643</v>
      </c>
      <c r="AD432" s="871"/>
      <c r="AE432" s="871"/>
      <c r="AF432" s="871"/>
      <c r="AG432" s="871"/>
      <c r="AH432" s="854" t="s">
        <v>612</v>
      </c>
      <c r="AI432" s="855"/>
      <c r="AJ432" s="855"/>
      <c r="AK432" s="855"/>
      <c r="AL432" s="856" t="s">
        <v>612</v>
      </c>
      <c r="AM432" s="857"/>
      <c r="AN432" s="857"/>
      <c r="AO432" s="858"/>
      <c r="AP432" s="859" t="s">
        <v>612</v>
      </c>
      <c r="AQ432" s="859"/>
      <c r="AR432" s="859"/>
      <c r="AS432" s="859"/>
      <c r="AT432" s="859"/>
      <c r="AU432" s="859"/>
      <c r="AV432" s="859"/>
      <c r="AW432" s="859"/>
      <c r="AX432" s="859"/>
      <c r="AY432">
        <f>$AY$429</f>
        <v>1</v>
      </c>
    </row>
    <row r="433" spans="1:51" ht="30" hidden="1" customHeight="1" x14ac:dyDescent="0.2">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2">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2">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2">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2">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2">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2">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2">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2">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2">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2">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2">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2">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2">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2">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2">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2">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2">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2">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2">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2">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2">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2">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2">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2">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2">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2">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2">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2">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9"/>
      <c r="B464" s="849"/>
      <c r="C464" s="849" t="s">
        <v>24</v>
      </c>
      <c r="D464" s="849"/>
      <c r="E464" s="849"/>
      <c r="F464" s="849"/>
      <c r="G464" s="849"/>
      <c r="H464" s="849"/>
      <c r="I464" s="849"/>
      <c r="J464" s="850" t="s">
        <v>197</v>
      </c>
      <c r="K464" s="136"/>
      <c r="L464" s="136"/>
      <c r="M464" s="136"/>
      <c r="N464" s="136"/>
      <c r="O464" s="136"/>
      <c r="P464" s="417" t="s">
        <v>25</v>
      </c>
      <c r="Q464" s="417"/>
      <c r="R464" s="417"/>
      <c r="S464" s="417"/>
      <c r="T464" s="417"/>
      <c r="U464" s="417"/>
      <c r="V464" s="417"/>
      <c r="W464" s="417"/>
      <c r="X464" s="417"/>
      <c r="Y464" s="851" t="s">
        <v>196</v>
      </c>
      <c r="Z464" s="852"/>
      <c r="AA464" s="852"/>
      <c r="AB464" s="852"/>
      <c r="AC464" s="850" t="s">
        <v>229</v>
      </c>
      <c r="AD464" s="850"/>
      <c r="AE464" s="850"/>
      <c r="AF464" s="850"/>
      <c r="AG464" s="850"/>
      <c r="AH464" s="851" t="s">
        <v>247</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2">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2">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2">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2">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2">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2">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2">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2">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2">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2">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2">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2">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2">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2">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2">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2">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2">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2">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2">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2">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2">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2">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2">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2">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2">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2">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2">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2">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2">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2">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9"/>
      <c r="B497" s="849"/>
      <c r="C497" s="849" t="s">
        <v>24</v>
      </c>
      <c r="D497" s="849"/>
      <c r="E497" s="849"/>
      <c r="F497" s="849"/>
      <c r="G497" s="849"/>
      <c r="H497" s="849"/>
      <c r="I497" s="849"/>
      <c r="J497" s="850" t="s">
        <v>197</v>
      </c>
      <c r="K497" s="136"/>
      <c r="L497" s="136"/>
      <c r="M497" s="136"/>
      <c r="N497" s="136"/>
      <c r="O497" s="136"/>
      <c r="P497" s="417" t="s">
        <v>25</v>
      </c>
      <c r="Q497" s="417"/>
      <c r="R497" s="417"/>
      <c r="S497" s="417"/>
      <c r="T497" s="417"/>
      <c r="U497" s="417"/>
      <c r="V497" s="417"/>
      <c r="W497" s="417"/>
      <c r="X497" s="417"/>
      <c r="Y497" s="851" t="s">
        <v>196</v>
      </c>
      <c r="Z497" s="852"/>
      <c r="AA497" s="852"/>
      <c r="AB497" s="852"/>
      <c r="AC497" s="850" t="s">
        <v>229</v>
      </c>
      <c r="AD497" s="850"/>
      <c r="AE497" s="850"/>
      <c r="AF497" s="850"/>
      <c r="AG497" s="850"/>
      <c r="AH497" s="851" t="s">
        <v>247</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2">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2">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2">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2">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2">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2">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2">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2">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2">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2">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2">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2">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2">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2">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2">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2">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2">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2">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2">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2">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2">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2">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2">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2">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2">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2">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2">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2">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2">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2">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9"/>
      <c r="B530" s="849"/>
      <c r="C530" s="849" t="s">
        <v>24</v>
      </c>
      <c r="D530" s="849"/>
      <c r="E530" s="849"/>
      <c r="F530" s="849"/>
      <c r="G530" s="849"/>
      <c r="H530" s="849"/>
      <c r="I530" s="849"/>
      <c r="J530" s="850" t="s">
        <v>197</v>
      </c>
      <c r="K530" s="136"/>
      <c r="L530" s="136"/>
      <c r="M530" s="136"/>
      <c r="N530" s="136"/>
      <c r="O530" s="136"/>
      <c r="P530" s="417" t="s">
        <v>25</v>
      </c>
      <c r="Q530" s="417"/>
      <c r="R530" s="417"/>
      <c r="S530" s="417"/>
      <c r="T530" s="417"/>
      <c r="U530" s="417"/>
      <c r="V530" s="417"/>
      <c r="W530" s="417"/>
      <c r="X530" s="417"/>
      <c r="Y530" s="851" t="s">
        <v>196</v>
      </c>
      <c r="Z530" s="852"/>
      <c r="AA530" s="852"/>
      <c r="AB530" s="852"/>
      <c r="AC530" s="850" t="s">
        <v>229</v>
      </c>
      <c r="AD530" s="850"/>
      <c r="AE530" s="850"/>
      <c r="AF530" s="850"/>
      <c r="AG530" s="850"/>
      <c r="AH530" s="851" t="s">
        <v>247</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2">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2">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2">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2">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2">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2">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2">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2">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2">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2">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2">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2">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2">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2">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2">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2">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2">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2">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2">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2">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2">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2">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2">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2">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2">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2">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2">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2">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2">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2">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9"/>
      <c r="B563" s="849"/>
      <c r="C563" s="849" t="s">
        <v>24</v>
      </c>
      <c r="D563" s="849"/>
      <c r="E563" s="849"/>
      <c r="F563" s="849"/>
      <c r="G563" s="849"/>
      <c r="H563" s="849"/>
      <c r="I563" s="849"/>
      <c r="J563" s="850" t="s">
        <v>197</v>
      </c>
      <c r="K563" s="136"/>
      <c r="L563" s="136"/>
      <c r="M563" s="136"/>
      <c r="N563" s="136"/>
      <c r="O563" s="136"/>
      <c r="P563" s="417" t="s">
        <v>25</v>
      </c>
      <c r="Q563" s="417"/>
      <c r="R563" s="417"/>
      <c r="S563" s="417"/>
      <c r="T563" s="417"/>
      <c r="U563" s="417"/>
      <c r="V563" s="417"/>
      <c r="W563" s="417"/>
      <c r="X563" s="417"/>
      <c r="Y563" s="851" t="s">
        <v>196</v>
      </c>
      <c r="Z563" s="852"/>
      <c r="AA563" s="852"/>
      <c r="AB563" s="852"/>
      <c r="AC563" s="850" t="s">
        <v>229</v>
      </c>
      <c r="AD563" s="850"/>
      <c r="AE563" s="850"/>
      <c r="AF563" s="850"/>
      <c r="AG563" s="850"/>
      <c r="AH563" s="851" t="s">
        <v>247</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2">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2">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2">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2">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2">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2">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2">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2">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2">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2">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2">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2">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2">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2">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2">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2">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2">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2">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2">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2">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2">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2">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2">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2">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2">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2">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2">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2">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2">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2">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9"/>
      <c r="B596" s="849"/>
      <c r="C596" s="849" t="s">
        <v>24</v>
      </c>
      <c r="D596" s="849"/>
      <c r="E596" s="849"/>
      <c r="F596" s="849"/>
      <c r="G596" s="849"/>
      <c r="H596" s="849"/>
      <c r="I596" s="849"/>
      <c r="J596" s="850" t="s">
        <v>197</v>
      </c>
      <c r="K596" s="136"/>
      <c r="L596" s="136"/>
      <c r="M596" s="136"/>
      <c r="N596" s="136"/>
      <c r="O596" s="136"/>
      <c r="P596" s="417" t="s">
        <v>25</v>
      </c>
      <c r="Q596" s="417"/>
      <c r="R596" s="417"/>
      <c r="S596" s="417"/>
      <c r="T596" s="417"/>
      <c r="U596" s="417"/>
      <c r="V596" s="417"/>
      <c r="W596" s="417"/>
      <c r="X596" s="417"/>
      <c r="Y596" s="851" t="s">
        <v>196</v>
      </c>
      <c r="Z596" s="852"/>
      <c r="AA596" s="852"/>
      <c r="AB596" s="852"/>
      <c r="AC596" s="850" t="s">
        <v>229</v>
      </c>
      <c r="AD596" s="850"/>
      <c r="AE596" s="850"/>
      <c r="AF596" s="850"/>
      <c r="AG596" s="850"/>
      <c r="AH596" s="851" t="s">
        <v>247</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2">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2">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2">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2">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2">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2">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2">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2">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2">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2">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2">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2">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2">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2">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2">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2">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2">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2">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2">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2">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2">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2">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2">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2">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2">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2">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2">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2">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2">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2">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customHeight="1" x14ac:dyDescent="0.2">
      <c r="A627" s="875" t="s">
        <v>577</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231</v>
      </c>
      <c r="AM627" s="879"/>
      <c r="AN627" s="879"/>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65" customHeight="1" x14ac:dyDescent="0.2">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225</v>
      </c>
      <c r="AQ630" s="874"/>
      <c r="AR630" s="874"/>
      <c r="AS630" s="874"/>
      <c r="AT630" s="874"/>
      <c r="AU630" s="874"/>
      <c r="AV630" s="874"/>
      <c r="AW630" s="874"/>
      <c r="AX630" s="874"/>
    </row>
    <row r="631" spans="1:51" ht="30" customHeight="1" x14ac:dyDescent="0.2">
      <c r="A631" s="860">
        <v>1</v>
      </c>
      <c r="B631" s="860">
        <v>1</v>
      </c>
      <c r="C631" s="883" t="s">
        <v>612</v>
      </c>
      <c r="D631" s="883"/>
      <c r="E631" s="649" t="s">
        <v>636</v>
      </c>
      <c r="F631" s="882"/>
      <c r="G631" s="882"/>
      <c r="H631" s="882"/>
      <c r="I631" s="882"/>
      <c r="J631" s="863" t="s">
        <v>636</v>
      </c>
      <c r="K631" s="864"/>
      <c r="L631" s="864"/>
      <c r="M631" s="864"/>
      <c r="N631" s="864"/>
      <c r="O631" s="864"/>
      <c r="P631" s="884" t="s">
        <v>636</v>
      </c>
      <c r="Q631" s="885"/>
      <c r="R631" s="885"/>
      <c r="S631" s="885"/>
      <c r="T631" s="885"/>
      <c r="U631" s="885"/>
      <c r="V631" s="885"/>
      <c r="W631" s="885"/>
      <c r="X631" s="885"/>
      <c r="Y631" s="867" t="s">
        <v>636</v>
      </c>
      <c r="Z631" s="868"/>
      <c r="AA631" s="868"/>
      <c r="AB631" s="869"/>
      <c r="AC631" s="649" t="s">
        <v>636</v>
      </c>
      <c r="AD631" s="882"/>
      <c r="AE631" s="882"/>
      <c r="AF631" s="882"/>
      <c r="AG631" s="882"/>
      <c r="AH631" s="872" t="s">
        <v>636</v>
      </c>
      <c r="AI631" s="873"/>
      <c r="AJ631" s="873"/>
      <c r="AK631" s="873"/>
      <c r="AL631" s="856" t="s">
        <v>636</v>
      </c>
      <c r="AM631" s="857"/>
      <c r="AN631" s="857"/>
      <c r="AO631" s="858"/>
      <c r="AP631" s="859" t="s">
        <v>636</v>
      </c>
      <c r="AQ631" s="859"/>
      <c r="AR631" s="859"/>
      <c r="AS631" s="859"/>
      <c r="AT631" s="859"/>
      <c r="AU631" s="859"/>
      <c r="AV631" s="859"/>
      <c r="AW631" s="859"/>
      <c r="AX631" s="859"/>
    </row>
    <row r="632" spans="1:51" ht="30" hidden="1" customHeight="1" x14ac:dyDescent="0.2">
      <c r="A632" s="860">
        <v>2</v>
      </c>
      <c r="B632" s="860">
        <v>1</v>
      </c>
      <c r="C632" s="883"/>
      <c r="D632" s="883"/>
      <c r="E632" s="882"/>
      <c r="F632" s="882"/>
      <c r="G632" s="882"/>
      <c r="H632" s="882"/>
      <c r="I632" s="882"/>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2">
      <c r="A633" s="860">
        <v>3</v>
      </c>
      <c r="B633" s="860">
        <v>1</v>
      </c>
      <c r="C633" s="883"/>
      <c r="D633" s="883"/>
      <c r="E633" s="882"/>
      <c r="F633" s="882"/>
      <c r="G633" s="882"/>
      <c r="H633" s="882"/>
      <c r="I633" s="882"/>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2">
      <c r="A634" s="860">
        <v>4</v>
      </c>
      <c r="B634" s="860">
        <v>1</v>
      </c>
      <c r="C634" s="883"/>
      <c r="D634" s="883"/>
      <c r="E634" s="882"/>
      <c r="F634" s="882"/>
      <c r="G634" s="882"/>
      <c r="H634" s="882"/>
      <c r="I634" s="882"/>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2">
      <c r="A635" s="860">
        <v>5</v>
      </c>
      <c r="B635" s="860">
        <v>1</v>
      </c>
      <c r="C635" s="883"/>
      <c r="D635" s="883"/>
      <c r="E635" s="882"/>
      <c r="F635" s="882"/>
      <c r="G635" s="882"/>
      <c r="H635" s="882"/>
      <c r="I635" s="882"/>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2">
      <c r="A636" s="860">
        <v>6</v>
      </c>
      <c r="B636" s="860">
        <v>1</v>
      </c>
      <c r="C636" s="883"/>
      <c r="D636" s="883"/>
      <c r="E636" s="882"/>
      <c r="F636" s="882"/>
      <c r="G636" s="882"/>
      <c r="H636" s="882"/>
      <c r="I636" s="882"/>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2">
      <c r="A637" s="860">
        <v>7</v>
      </c>
      <c r="B637" s="860">
        <v>1</v>
      </c>
      <c r="C637" s="883"/>
      <c r="D637" s="883"/>
      <c r="E637" s="882"/>
      <c r="F637" s="882"/>
      <c r="G637" s="882"/>
      <c r="H637" s="882"/>
      <c r="I637" s="882"/>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2">
      <c r="A638" s="860">
        <v>8</v>
      </c>
      <c r="B638" s="860">
        <v>1</v>
      </c>
      <c r="C638" s="883"/>
      <c r="D638" s="883"/>
      <c r="E638" s="882"/>
      <c r="F638" s="882"/>
      <c r="G638" s="882"/>
      <c r="H638" s="882"/>
      <c r="I638" s="882"/>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2">
      <c r="A639" s="860">
        <v>9</v>
      </c>
      <c r="B639" s="860">
        <v>1</v>
      </c>
      <c r="C639" s="883"/>
      <c r="D639" s="883"/>
      <c r="E639" s="882"/>
      <c r="F639" s="882"/>
      <c r="G639" s="882"/>
      <c r="H639" s="882"/>
      <c r="I639" s="882"/>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2">
      <c r="A640" s="860">
        <v>10</v>
      </c>
      <c r="B640" s="860">
        <v>1</v>
      </c>
      <c r="C640" s="883"/>
      <c r="D640" s="883"/>
      <c r="E640" s="882"/>
      <c r="F640" s="882"/>
      <c r="G640" s="882"/>
      <c r="H640" s="882"/>
      <c r="I640" s="882"/>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2">
      <c r="A641" s="860">
        <v>11</v>
      </c>
      <c r="B641" s="860">
        <v>1</v>
      </c>
      <c r="C641" s="883"/>
      <c r="D641" s="883"/>
      <c r="E641" s="882"/>
      <c r="F641" s="882"/>
      <c r="G641" s="882"/>
      <c r="H641" s="882"/>
      <c r="I641" s="882"/>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2">
      <c r="A642" s="860">
        <v>12</v>
      </c>
      <c r="B642" s="860">
        <v>1</v>
      </c>
      <c r="C642" s="883"/>
      <c r="D642" s="883"/>
      <c r="E642" s="882"/>
      <c r="F642" s="882"/>
      <c r="G642" s="882"/>
      <c r="H642" s="882"/>
      <c r="I642" s="882"/>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2">
      <c r="A643" s="860">
        <v>13</v>
      </c>
      <c r="B643" s="860">
        <v>1</v>
      </c>
      <c r="C643" s="883"/>
      <c r="D643" s="883"/>
      <c r="E643" s="882"/>
      <c r="F643" s="882"/>
      <c r="G643" s="882"/>
      <c r="H643" s="882"/>
      <c r="I643" s="882"/>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2">
      <c r="A644" s="860">
        <v>14</v>
      </c>
      <c r="B644" s="860">
        <v>1</v>
      </c>
      <c r="C644" s="883"/>
      <c r="D644" s="883"/>
      <c r="E644" s="882"/>
      <c r="F644" s="882"/>
      <c r="G644" s="882"/>
      <c r="H644" s="882"/>
      <c r="I644" s="882"/>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2">
      <c r="A645" s="860">
        <v>15</v>
      </c>
      <c r="B645" s="860">
        <v>1</v>
      </c>
      <c r="C645" s="883"/>
      <c r="D645" s="883"/>
      <c r="E645" s="882"/>
      <c r="F645" s="882"/>
      <c r="G645" s="882"/>
      <c r="H645" s="882"/>
      <c r="I645" s="882"/>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2">
      <c r="A646" s="860">
        <v>16</v>
      </c>
      <c r="B646" s="860">
        <v>1</v>
      </c>
      <c r="C646" s="883"/>
      <c r="D646" s="883"/>
      <c r="E646" s="882"/>
      <c r="F646" s="882"/>
      <c r="G646" s="882"/>
      <c r="H646" s="882"/>
      <c r="I646" s="882"/>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2">
      <c r="A647" s="860">
        <v>17</v>
      </c>
      <c r="B647" s="860">
        <v>1</v>
      </c>
      <c r="C647" s="883"/>
      <c r="D647" s="883"/>
      <c r="E647" s="882"/>
      <c r="F647" s="882"/>
      <c r="G647" s="882"/>
      <c r="H647" s="882"/>
      <c r="I647" s="882"/>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2">
      <c r="A648" s="860">
        <v>18</v>
      </c>
      <c r="B648" s="860">
        <v>1</v>
      </c>
      <c r="C648" s="883"/>
      <c r="D648" s="883"/>
      <c r="E648" s="649"/>
      <c r="F648" s="882"/>
      <c r="G648" s="882"/>
      <c r="H648" s="882"/>
      <c r="I648" s="882"/>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2">
      <c r="A649" s="860">
        <v>19</v>
      </c>
      <c r="B649" s="860">
        <v>1</v>
      </c>
      <c r="C649" s="883"/>
      <c r="D649" s="883"/>
      <c r="E649" s="882"/>
      <c r="F649" s="882"/>
      <c r="G649" s="882"/>
      <c r="H649" s="882"/>
      <c r="I649" s="882"/>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2">
      <c r="A650" s="860">
        <v>20</v>
      </c>
      <c r="B650" s="860">
        <v>1</v>
      </c>
      <c r="C650" s="883"/>
      <c r="D650" s="883"/>
      <c r="E650" s="882"/>
      <c r="F650" s="882"/>
      <c r="G650" s="882"/>
      <c r="H650" s="882"/>
      <c r="I650" s="882"/>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2">
      <c r="A651" s="860">
        <v>21</v>
      </c>
      <c r="B651" s="860">
        <v>1</v>
      </c>
      <c r="C651" s="883"/>
      <c r="D651" s="883"/>
      <c r="E651" s="882"/>
      <c r="F651" s="882"/>
      <c r="G651" s="882"/>
      <c r="H651" s="882"/>
      <c r="I651" s="882"/>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2">
      <c r="A652" s="860">
        <v>22</v>
      </c>
      <c r="B652" s="860">
        <v>1</v>
      </c>
      <c r="C652" s="883"/>
      <c r="D652" s="883"/>
      <c r="E652" s="882"/>
      <c r="F652" s="882"/>
      <c r="G652" s="882"/>
      <c r="H652" s="882"/>
      <c r="I652" s="882"/>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2">
      <c r="A653" s="860">
        <v>23</v>
      </c>
      <c r="B653" s="860">
        <v>1</v>
      </c>
      <c r="C653" s="883"/>
      <c r="D653" s="883"/>
      <c r="E653" s="882"/>
      <c r="F653" s="882"/>
      <c r="G653" s="882"/>
      <c r="H653" s="882"/>
      <c r="I653" s="882"/>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2">
      <c r="A654" s="860">
        <v>24</v>
      </c>
      <c r="B654" s="860">
        <v>1</v>
      </c>
      <c r="C654" s="883"/>
      <c r="D654" s="883"/>
      <c r="E654" s="882"/>
      <c r="F654" s="882"/>
      <c r="G654" s="882"/>
      <c r="H654" s="882"/>
      <c r="I654" s="882"/>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2">
      <c r="A655" s="860">
        <v>25</v>
      </c>
      <c r="B655" s="860">
        <v>1</v>
      </c>
      <c r="C655" s="883"/>
      <c r="D655" s="883"/>
      <c r="E655" s="882"/>
      <c r="F655" s="882"/>
      <c r="G655" s="882"/>
      <c r="H655" s="882"/>
      <c r="I655" s="882"/>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2">
      <c r="A656" s="860">
        <v>26</v>
      </c>
      <c r="B656" s="860">
        <v>1</v>
      </c>
      <c r="C656" s="883"/>
      <c r="D656" s="883"/>
      <c r="E656" s="882"/>
      <c r="F656" s="882"/>
      <c r="G656" s="882"/>
      <c r="H656" s="882"/>
      <c r="I656" s="882"/>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2">
      <c r="A657" s="860">
        <v>27</v>
      </c>
      <c r="B657" s="860">
        <v>1</v>
      </c>
      <c r="C657" s="883"/>
      <c r="D657" s="883"/>
      <c r="E657" s="882"/>
      <c r="F657" s="882"/>
      <c r="G657" s="882"/>
      <c r="H657" s="882"/>
      <c r="I657" s="882"/>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2">
      <c r="A658" s="860">
        <v>28</v>
      </c>
      <c r="B658" s="860">
        <v>1</v>
      </c>
      <c r="C658" s="883"/>
      <c r="D658" s="883"/>
      <c r="E658" s="882"/>
      <c r="F658" s="882"/>
      <c r="G658" s="882"/>
      <c r="H658" s="882"/>
      <c r="I658" s="882"/>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2">
      <c r="A659" s="860">
        <v>29</v>
      </c>
      <c r="B659" s="860">
        <v>1</v>
      </c>
      <c r="C659" s="883"/>
      <c r="D659" s="883"/>
      <c r="E659" s="882"/>
      <c r="F659" s="882"/>
      <c r="G659" s="882"/>
      <c r="H659" s="882"/>
      <c r="I659" s="882"/>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2">
      <c r="A660" s="860">
        <v>30</v>
      </c>
      <c r="B660" s="860">
        <v>1</v>
      </c>
      <c r="C660" s="883"/>
      <c r="D660" s="883"/>
      <c r="E660" s="882"/>
      <c r="F660" s="882"/>
      <c r="G660" s="882"/>
      <c r="H660" s="882"/>
      <c r="I660" s="882"/>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25">
      <formula>IF(RIGHT(TEXT(P14,"0.#"),1)=".",FALSE,TRUE)</formula>
    </cfRule>
    <cfRule type="expression" dxfId="822" priority="926">
      <formula>IF(RIGHT(TEXT(P14,"0.#"),1)=".",TRUE,FALSE)</formula>
    </cfRule>
  </conditionalFormatting>
  <conditionalFormatting sqref="P18:AX18">
    <cfRule type="expression" dxfId="821" priority="923">
      <formula>IF(RIGHT(TEXT(P18,"0.#"),1)=".",FALSE,TRUE)</formula>
    </cfRule>
    <cfRule type="expression" dxfId="820" priority="924">
      <formula>IF(RIGHT(TEXT(P18,"0.#"),1)=".",TRUE,FALSE)</formula>
    </cfRule>
  </conditionalFormatting>
  <conditionalFormatting sqref="Y311">
    <cfRule type="expression" dxfId="819" priority="921">
      <formula>IF(RIGHT(TEXT(Y311,"0.#"),1)=".",FALSE,TRUE)</formula>
    </cfRule>
    <cfRule type="expression" dxfId="818" priority="922">
      <formula>IF(RIGHT(TEXT(Y311,"0.#"),1)=".",TRUE,FALSE)</formula>
    </cfRule>
  </conditionalFormatting>
  <conditionalFormatting sqref="Y320">
    <cfRule type="expression" dxfId="817" priority="919">
      <formula>IF(RIGHT(TEXT(Y320,"0.#"),1)=".",FALSE,TRUE)</formula>
    </cfRule>
    <cfRule type="expression" dxfId="816" priority="920">
      <formula>IF(RIGHT(TEXT(Y320,"0.#"),1)=".",TRUE,FALSE)</formula>
    </cfRule>
  </conditionalFormatting>
  <conditionalFormatting sqref="Y351:Y358 Y349 Y338:Y345 Y336 Y325:Y332 Y323">
    <cfRule type="expression" dxfId="815" priority="899">
      <formula>IF(RIGHT(TEXT(Y323,"0.#"),1)=".",FALSE,TRUE)</formula>
    </cfRule>
    <cfRule type="expression" dxfId="814" priority="900">
      <formula>IF(RIGHT(TEXT(Y323,"0.#"),1)=".",TRUE,FALSE)</formula>
    </cfRule>
  </conditionalFormatting>
  <conditionalFormatting sqref="P15:AX15 P13:AQ13 P16:AQ17">
    <cfRule type="expression" dxfId="813" priority="917">
      <formula>IF(RIGHT(TEXT(P13,"0.#"),1)=".",FALSE,TRUE)</formula>
    </cfRule>
    <cfRule type="expression" dxfId="812" priority="918">
      <formula>IF(RIGHT(TEXT(P13,"0.#"),1)=".",TRUE,FALSE)</formula>
    </cfRule>
  </conditionalFormatting>
  <conditionalFormatting sqref="P19:AJ19">
    <cfRule type="expression" dxfId="811" priority="915">
      <formula>IF(RIGHT(TEXT(P19,"0.#"),1)=".",FALSE,TRUE)</formula>
    </cfRule>
    <cfRule type="expression" dxfId="810" priority="916">
      <formula>IF(RIGHT(TEXT(P19,"0.#"),1)=".",TRUE,FALSE)</formula>
    </cfRule>
  </conditionalFormatting>
  <conditionalFormatting sqref="AE32 AQ32">
    <cfRule type="expression" dxfId="809" priority="913">
      <formula>IF(RIGHT(TEXT(AE32,"0.#"),1)=".",FALSE,TRUE)</formula>
    </cfRule>
    <cfRule type="expression" dxfId="808" priority="914">
      <formula>IF(RIGHT(TEXT(AE32,"0.#"),1)=".",TRUE,FALSE)</formula>
    </cfRule>
  </conditionalFormatting>
  <conditionalFormatting sqref="Y312:Y319 Y310">
    <cfRule type="expression" dxfId="807" priority="911">
      <formula>IF(RIGHT(TEXT(Y310,"0.#"),1)=".",FALSE,TRUE)</formula>
    </cfRule>
    <cfRule type="expression" dxfId="806" priority="912">
      <formula>IF(RIGHT(TEXT(Y310,"0.#"),1)=".",TRUE,FALSE)</formula>
    </cfRule>
  </conditionalFormatting>
  <conditionalFormatting sqref="AU311">
    <cfRule type="expression" dxfId="805" priority="909">
      <formula>IF(RIGHT(TEXT(AU311,"0.#"),1)=".",FALSE,TRUE)</formula>
    </cfRule>
    <cfRule type="expression" dxfId="804" priority="910">
      <formula>IF(RIGHT(TEXT(AU311,"0.#"),1)=".",TRUE,FALSE)</formula>
    </cfRule>
  </conditionalFormatting>
  <conditionalFormatting sqref="AU320">
    <cfRule type="expression" dxfId="803" priority="907">
      <formula>IF(RIGHT(TEXT(AU320,"0.#"),1)=".",FALSE,TRUE)</formula>
    </cfRule>
    <cfRule type="expression" dxfId="802" priority="908">
      <formula>IF(RIGHT(TEXT(AU320,"0.#"),1)=".",TRUE,FALSE)</formula>
    </cfRule>
  </conditionalFormatting>
  <conditionalFormatting sqref="AU312:AU319 AU310">
    <cfRule type="expression" dxfId="801" priority="905">
      <formula>IF(RIGHT(TEXT(AU310,"0.#"),1)=".",FALSE,TRUE)</formula>
    </cfRule>
    <cfRule type="expression" dxfId="800" priority="906">
      <formula>IF(RIGHT(TEXT(AU310,"0.#"),1)=".",TRUE,FALSE)</formula>
    </cfRule>
  </conditionalFormatting>
  <conditionalFormatting sqref="Y350 Y337 Y324">
    <cfRule type="expression" dxfId="799" priority="903">
      <formula>IF(RIGHT(TEXT(Y324,"0.#"),1)=".",FALSE,TRUE)</formula>
    </cfRule>
    <cfRule type="expression" dxfId="798" priority="904">
      <formula>IF(RIGHT(TEXT(Y324,"0.#"),1)=".",TRUE,FALSE)</formula>
    </cfRule>
  </conditionalFormatting>
  <conditionalFormatting sqref="Y359 Y346 Y333">
    <cfRule type="expression" dxfId="797" priority="901">
      <formula>IF(RIGHT(TEXT(Y333,"0.#"),1)=".",FALSE,TRUE)</formula>
    </cfRule>
    <cfRule type="expression" dxfId="796" priority="902">
      <formula>IF(RIGHT(TEXT(Y333,"0.#"),1)=".",TRUE,FALSE)</formula>
    </cfRule>
  </conditionalFormatting>
  <conditionalFormatting sqref="AU350 AU337 AU324">
    <cfRule type="expression" dxfId="795" priority="897">
      <formula>IF(RIGHT(TEXT(AU324,"0.#"),1)=".",FALSE,TRUE)</formula>
    </cfRule>
    <cfRule type="expression" dxfId="794" priority="898">
      <formula>IF(RIGHT(TEXT(AU324,"0.#"),1)=".",TRUE,FALSE)</formula>
    </cfRule>
  </conditionalFormatting>
  <conditionalFormatting sqref="AU359 AU346 AU333">
    <cfRule type="expression" dxfId="793" priority="895">
      <formula>IF(RIGHT(TEXT(AU333,"0.#"),1)=".",FALSE,TRUE)</formula>
    </cfRule>
    <cfRule type="expression" dxfId="792" priority="896">
      <formula>IF(RIGHT(TEXT(AU333,"0.#"),1)=".",TRUE,FALSE)</formula>
    </cfRule>
  </conditionalFormatting>
  <conditionalFormatting sqref="AU351:AU358 AU349 AU338:AU345 AU336 AU325:AU332 AU323">
    <cfRule type="expression" dxfId="791" priority="893">
      <formula>IF(RIGHT(TEXT(AU323,"0.#"),1)=".",FALSE,TRUE)</formula>
    </cfRule>
    <cfRule type="expression" dxfId="790" priority="894">
      <formula>IF(RIGHT(TEXT(AU323,"0.#"),1)=".",TRUE,FALSE)</formula>
    </cfRule>
  </conditionalFormatting>
  <conditionalFormatting sqref="AI32">
    <cfRule type="expression" dxfId="789" priority="891">
      <formula>IF(RIGHT(TEXT(AI32,"0.#"),1)=".",FALSE,TRUE)</formula>
    </cfRule>
    <cfRule type="expression" dxfId="788" priority="892">
      <formula>IF(RIGHT(TEXT(AI32,"0.#"),1)=".",TRUE,FALSE)</formula>
    </cfRule>
  </conditionalFormatting>
  <conditionalFormatting sqref="AM32">
    <cfRule type="expression" dxfId="787" priority="889">
      <formula>IF(RIGHT(TEXT(AM32,"0.#"),1)=".",FALSE,TRUE)</formula>
    </cfRule>
    <cfRule type="expression" dxfId="786" priority="890">
      <formula>IF(RIGHT(TEXT(AM32,"0.#"),1)=".",TRUE,FALSE)</formula>
    </cfRule>
  </conditionalFormatting>
  <conditionalFormatting sqref="AE33">
    <cfRule type="expression" dxfId="785" priority="887">
      <formula>IF(RIGHT(TEXT(AE33,"0.#"),1)=".",FALSE,TRUE)</formula>
    </cfRule>
    <cfRule type="expression" dxfId="784" priority="888">
      <formula>IF(RIGHT(TEXT(AE33,"0.#"),1)=".",TRUE,FALSE)</formula>
    </cfRule>
  </conditionalFormatting>
  <conditionalFormatting sqref="AI33">
    <cfRule type="expression" dxfId="783" priority="885">
      <formula>IF(RIGHT(TEXT(AI33,"0.#"),1)=".",FALSE,TRUE)</formula>
    </cfRule>
    <cfRule type="expression" dxfId="782" priority="886">
      <formula>IF(RIGHT(TEXT(AI33,"0.#"),1)=".",TRUE,FALSE)</formula>
    </cfRule>
  </conditionalFormatting>
  <conditionalFormatting sqref="AM33">
    <cfRule type="expression" dxfId="781" priority="883">
      <formula>IF(RIGHT(TEXT(AM33,"0.#"),1)=".",FALSE,TRUE)</formula>
    </cfRule>
    <cfRule type="expression" dxfId="780" priority="884">
      <formula>IF(RIGHT(TEXT(AM33,"0.#"),1)=".",TRUE,FALSE)</formula>
    </cfRule>
  </conditionalFormatting>
  <conditionalFormatting sqref="AQ33">
    <cfRule type="expression" dxfId="779" priority="881">
      <formula>IF(RIGHT(TEXT(AQ33,"0.#"),1)=".",FALSE,TRUE)</formula>
    </cfRule>
    <cfRule type="expression" dxfId="778" priority="882">
      <formula>IF(RIGHT(TEXT(AQ33,"0.#"),1)=".",TRUE,FALSE)</formula>
    </cfRule>
  </conditionalFormatting>
  <conditionalFormatting sqref="AE210">
    <cfRule type="expression" dxfId="777" priority="879">
      <formula>IF(RIGHT(TEXT(AE210,"0.#"),1)=".",FALSE,TRUE)</formula>
    </cfRule>
    <cfRule type="expression" dxfId="776" priority="880">
      <formula>IF(RIGHT(TEXT(AE210,"0.#"),1)=".",TRUE,FALSE)</formula>
    </cfRule>
  </conditionalFormatting>
  <conditionalFormatting sqref="AE211">
    <cfRule type="expression" dxfId="775" priority="877">
      <formula>IF(RIGHT(TEXT(AE211,"0.#"),1)=".",FALSE,TRUE)</formula>
    </cfRule>
    <cfRule type="expression" dxfId="774" priority="878">
      <formula>IF(RIGHT(TEXT(AE211,"0.#"),1)=".",TRUE,FALSE)</formula>
    </cfRule>
  </conditionalFormatting>
  <conditionalFormatting sqref="AE212">
    <cfRule type="expression" dxfId="773" priority="875">
      <formula>IF(RIGHT(TEXT(AE212,"0.#"),1)=".",FALSE,TRUE)</formula>
    </cfRule>
    <cfRule type="expression" dxfId="772" priority="876">
      <formula>IF(RIGHT(TEXT(AE212,"0.#"),1)=".",TRUE,FALSE)</formula>
    </cfRule>
  </conditionalFormatting>
  <conditionalFormatting sqref="AI212">
    <cfRule type="expression" dxfId="771" priority="873">
      <formula>IF(RIGHT(TEXT(AI212,"0.#"),1)=".",FALSE,TRUE)</formula>
    </cfRule>
    <cfRule type="expression" dxfId="770" priority="874">
      <formula>IF(RIGHT(TEXT(AI212,"0.#"),1)=".",TRUE,FALSE)</formula>
    </cfRule>
  </conditionalFormatting>
  <conditionalFormatting sqref="AI211">
    <cfRule type="expression" dxfId="769" priority="871">
      <formula>IF(RIGHT(TEXT(AI211,"0.#"),1)=".",FALSE,TRUE)</formula>
    </cfRule>
    <cfRule type="expression" dxfId="768" priority="872">
      <formula>IF(RIGHT(TEXT(AI211,"0.#"),1)=".",TRUE,FALSE)</formula>
    </cfRule>
  </conditionalFormatting>
  <conditionalFormatting sqref="AI210">
    <cfRule type="expression" dxfId="767" priority="869">
      <formula>IF(RIGHT(TEXT(AI210,"0.#"),1)=".",FALSE,TRUE)</formula>
    </cfRule>
    <cfRule type="expression" dxfId="766" priority="870">
      <formula>IF(RIGHT(TEXT(AI210,"0.#"),1)=".",TRUE,FALSE)</formula>
    </cfRule>
  </conditionalFormatting>
  <conditionalFormatting sqref="AM210">
    <cfRule type="expression" dxfId="765" priority="867">
      <formula>IF(RIGHT(TEXT(AM210,"0.#"),1)=".",FALSE,TRUE)</formula>
    </cfRule>
    <cfRule type="expression" dxfId="764" priority="868">
      <formula>IF(RIGHT(TEXT(AM210,"0.#"),1)=".",TRUE,FALSE)</formula>
    </cfRule>
  </conditionalFormatting>
  <conditionalFormatting sqref="AM211">
    <cfRule type="expression" dxfId="763" priority="865">
      <formula>IF(RIGHT(TEXT(AM211,"0.#"),1)=".",FALSE,TRUE)</formula>
    </cfRule>
    <cfRule type="expression" dxfId="762" priority="866">
      <formula>IF(RIGHT(TEXT(AM211,"0.#"),1)=".",TRUE,FALSE)</formula>
    </cfRule>
  </conditionalFormatting>
  <conditionalFormatting sqref="AM212">
    <cfRule type="expression" dxfId="761" priority="863">
      <formula>IF(RIGHT(TEXT(AM212,"0.#"),1)=".",FALSE,TRUE)</formula>
    </cfRule>
    <cfRule type="expression" dxfId="760" priority="864">
      <formula>IF(RIGHT(TEXT(AM212,"0.#"),1)=".",TRUE,FALSE)</formula>
    </cfRule>
  </conditionalFormatting>
  <conditionalFormatting sqref="AL368:AO395">
    <cfRule type="expression" dxfId="759" priority="859">
      <formula>IF(AND(AL368&gt;=0, RIGHT(TEXT(AL368,"0.#"),1)&lt;&gt;"."),TRUE,FALSE)</formula>
    </cfRule>
    <cfRule type="expression" dxfId="758" priority="860">
      <formula>IF(AND(AL368&gt;=0, RIGHT(TEXT(AL368,"0.#"),1)="."),TRUE,FALSE)</formula>
    </cfRule>
    <cfRule type="expression" dxfId="757" priority="861">
      <formula>IF(AND(AL368&lt;0, RIGHT(TEXT(AL368,"0.#"),1)&lt;&gt;"."),TRUE,FALSE)</formula>
    </cfRule>
    <cfRule type="expression" dxfId="756" priority="862">
      <formula>IF(AND(AL368&lt;0, RIGHT(TEXT(AL368,"0.#"),1)="."),TRUE,FALSE)</formula>
    </cfRule>
  </conditionalFormatting>
  <conditionalFormatting sqref="AQ210:AQ212">
    <cfRule type="expression" dxfId="755" priority="857">
      <formula>IF(RIGHT(TEXT(AQ210,"0.#"),1)=".",FALSE,TRUE)</formula>
    </cfRule>
    <cfRule type="expression" dxfId="754" priority="858">
      <formula>IF(RIGHT(TEXT(AQ210,"0.#"),1)=".",TRUE,FALSE)</formula>
    </cfRule>
  </conditionalFormatting>
  <conditionalFormatting sqref="AU210:AU212">
    <cfRule type="expression" dxfId="753" priority="855">
      <formula>IF(RIGHT(TEXT(AU210,"0.#"),1)=".",FALSE,TRUE)</formula>
    </cfRule>
    <cfRule type="expression" dxfId="752" priority="856">
      <formula>IF(RIGHT(TEXT(AU210,"0.#"),1)=".",TRUE,FALSE)</formula>
    </cfRule>
  </conditionalFormatting>
  <conditionalFormatting sqref="Y368:Y395">
    <cfRule type="expression" dxfId="751" priority="853">
      <formula>IF(RIGHT(TEXT(Y368,"0.#"),1)=".",FALSE,TRUE)</formula>
    </cfRule>
    <cfRule type="expression" dxfId="750" priority="854">
      <formula>IF(RIGHT(TEXT(Y368,"0.#"),1)=".",TRUE,FALSE)</formula>
    </cfRule>
  </conditionalFormatting>
  <conditionalFormatting sqref="AL632:AO660">
    <cfRule type="expression" dxfId="749" priority="849">
      <formula>IF(AND(AL632&gt;=0, RIGHT(TEXT(AL632,"0.#"),1)&lt;&gt;"."),TRUE,FALSE)</formula>
    </cfRule>
    <cfRule type="expression" dxfId="748" priority="850">
      <formula>IF(AND(AL632&gt;=0, RIGHT(TEXT(AL632,"0.#"),1)="."),TRUE,FALSE)</formula>
    </cfRule>
    <cfRule type="expression" dxfId="747" priority="851">
      <formula>IF(AND(AL632&lt;0, RIGHT(TEXT(AL632,"0.#"),1)&lt;&gt;"."),TRUE,FALSE)</formula>
    </cfRule>
    <cfRule type="expression" dxfId="746" priority="852">
      <formula>IF(AND(AL632&lt;0, RIGHT(TEXT(AL632,"0.#"),1)="."),TRUE,FALSE)</formula>
    </cfRule>
  </conditionalFormatting>
  <conditionalFormatting sqref="Y632:Y660">
    <cfRule type="expression" dxfId="745" priority="847">
      <formula>IF(RIGHT(TEXT(Y632,"0.#"),1)=".",FALSE,TRUE)</formula>
    </cfRule>
    <cfRule type="expression" dxfId="744" priority="848">
      <formula>IF(RIGHT(TEXT(Y632,"0.#"),1)=".",TRUE,FALSE)</formula>
    </cfRule>
  </conditionalFormatting>
  <conditionalFormatting sqref="AL367:AO367">
    <cfRule type="expression" dxfId="743" priority="843">
      <formula>IF(AND(AL367&gt;=0, RIGHT(TEXT(AL367,"0.#"),1)&lt;&gt;"."),TRUE,FALSE)</formula>
    </cfRule>
    <cfRule type="expression" dxfId="742" priority="844">
      <formula>IF(AND(AL367&gt;=0, RIGHT(TEXT(AL367,"0.#"),1)="."),TRUE,FALSE)</formula>
    </cfRule>
    <cfRule type="expression" dxfId="741" priority="845">
      <formula>IF(AND(AL367&lt;0, RIGHT(TEXT(AL367,"0.#"),1)&lt;&gt;"."),TRUE,FALSE)</formula>
    </cfRule>
    <cfRule type="expression" dxfId="740" priority="846">
      <formula>IF(AND(AL367&lt;0, RIGHT(TEXT(AL367,"0.#"),1)="."),TRUE,FALSE)</formula>
    </cfRule>
  </conditionalFormatting>
  <conditionalFormatting sqref="Y366:Y367">
    <cfRule type="expression" dxfId="739" priority="841">
      <formula>IF(RIGHT(TEXT(Y366,"0.#"),1)=".",FALSE,TRUE)</formula>
    </cfRule>
    <cfRule type="expression" dxfId="738" priority="842">
      <formula>IF(RIGHT(TEXT(Y366,"0.#"),1)=".",TRUE,FALSE)</formula>
    </cfRule>
  </conditionalFormatting>
  <conditionalFormatting sqref="Y401:Y428">
    <cfRule type="expression" dxfId="737" priority="779">
      <formula>IF(RIGHT(TEXT(Y401,"0.#"),1)=".",FALSE,TRUE)</formula>
    </cfRule>
    <cfRule type="expression" dxfId="736" priority="780">
      <formula>IF(RIGHT(TEXT(Y401,"0.#"),1)=".",TRUE,FALSE)</formula>
    </cfRule>
  </conditionalFormatting>
  <conditionalFormatting sqref="Y399:Y400">
    <cfRule type="expression" dxfId="735" priority="773">
      <formula>IF(RIGHT(TEXT(Y399,"0.#"),1)=".",FALSE,TRUE)</formula>
    </cfRule>
    <cfRule type="expression" dxfId="734" priority="774">
      <formula>IF(RIGHT(TEXT(Y399,"0.#"),1)=".",TRUE,FALSE)</formula>
    </cfRule>
  </conditionalFormatting>
  <conditionalFormatting sqref="Y434:Y461">
    <cfRule type="expression" dxfId="733" priority="767">
      <formula>IF(RIGHT(TEXT(Y434,"0.#"),1)=".",FALSE,TRUE)</formula>
    </cfRule>
    <cfRule type="expression" dxfId="732" priority="768">
      <formula>IF(RIGHT(TEXT(Y434,"0.#"),1)=".",TRUE,FALSE)</formula>
    </cfRule>
  </conditionalFormatting>
  <conditionalFormatting sqref="Y432:Y433">
    <cfRule type="expression" dxfId="731" priority="761">
      <formula>IF(RIGHT(TEXT(Y432,"0.#"),1)=".",FALSE,TRUE)</formula>
    </cfRule>
    <cfRule type="expression" dxfId="730" priority="762">
      <formula>IF(RIGHT(TEXT(Y432,"0.#"),1)=".",TRUE,FALSE)</formula>
    </cfRule>
  </conditionalFormatting>
  <conditionalFormatting sqref="Y467:Y494">
    <cfRule type="expression" dxfId="729" priority="755">
      <formula>IF(RIGHT(TEXT(Y467,"0.#"),1)=".",FALSE,TRUE)</formula>
    </cfRule>
    <cfRule type="expression" dxfId="728" priority="756">
      <formula>IF(RIGHT(TEXT(Y467,"0.#"),1)=".",TRUE,FALSE)</formula>
    </cfRule>
  </conditionalFormatting>
  <conditionalFormatting sqref="Y465:Y466">
    <cfRule type="expression" dxfId="727" priority="749">
      <formula>IF(RIGHT(TEXT(Y465,"0.#"),1)=".",FALSE,TRUE)</formula>
    </cfRule>
    <cfRule type="expression" dxfId="726" priority="750">
      <formula>IF(RIGHT(TEXT(Y465,"0.#"),1)=".",TRUE,FALSE)</formula>
    </cfRule>
  </conditionalFormatting>
  <conditionalFormatting sqref="Y500:Y527">
    <cfRule type="expression" dxfId="725" priority="743">
      <formula>IF(RIGHT(TEXT(Y500,"0.#"),1)=".",FALSE,TRUE)</formula>
    </cfRule>
    <cfRule type="expression" dxfId="724" priority="744">
      <formula>IF(RIGHT(TEXT(Y500,"0.#"),1)=".",TRUE,FALSE)</formula>
    </cfRule>
  </conditionalFormatting>
  <conditionalFormatting sqref="Y498:Y499">
    <cfRule type="expression" dxfId="723" priority="737">
      <formula>IF(RIGHT(TEXT(Y498,"0.#"),1)=".",FALSE,TRUE)</formula>
    </cfRule>
    <cfRule type="expression" dxfId="722" priority="738">
      <formula>IF(RIGHT(TEXT(Y498,"0.#"),1)=".",TRUE,FALSE)</formula>
    </cfRule>
  </conditionalFormatting>
  <conditionalFormatting sqref="Y533:Y560">
    <cfRule type="expression" dxfId="721" priority="731">
      <formula>IF(RIGHT(TEXT(Y533,"0.#"),1)=".",FALSE,TRUE)</formula>
    </cfRule>
    <cfRule type="expression" dxfId="720" priority="732">
      <formula>IF(RIGHT(TEXT(Y533,"0.#"),1)=".",TRUE,FALSE)</formula>
    </cfRule>
  </conditionalFormatting>
  <conditionalFormatting sqref="W23">
    <cfRule type="expression" dxfId="719" priority="839">
      <formula>IF(RIGHT(TEXT(W23,"0.#"),1)=".",FALSE,TRUE)</formula>
    </cfRule>
    <cfRule type="expression" dxfId="718" priority="840">
      <formula>IF(RIGHT(TEXT(W23,"0.#"),1)=".",TRUE,FALSE)</formula>
    </cfRule>
  </conditionalFormatting>
  <conditionalFormatting sqref="W24:W27">
    <cfRule type="expression" dxfId="717" priority="837">
      <formula>IF(RIGHT(TEXT(W24,"0.#"),1)=".",FALSE,TRUE)</formula>
    </cfRule>
    <cfRule type="expression" dxfId="716" priority="838">
      <formula>IF(RIGHT(TEXT(W24,"0.#"),1)=".",TRUE,FALSE)</formula>
    </cfRule>
  </conditionalFormatting>
  <conditionalFormatting sqref="W28">
    <cfRule type="expression" dxfId="715" priority="835">
      <formula>IF(RIGHT(TEXT(W28,"0.#"),1)=".",FALSE,TRUE)</formula>
    </cfRule>
    <cfRule type="expression" dxfId="714" priority="836">
      <formula>IF(RIGHT(TEXT(W28,"0.#"),1)=".",TRUE,FALSE)</formula>
    </cfRule>
  </conditionalFormatting>
  <conditionalFormatting sqref="P23">
    <cfRule type="expression" dxfId="713" priority="833">
      <formula>IF(RIGHT(TEXT(P23,"0.#"),1)=".",FALSE,TRUE)</formula>
    </cfRule>
    <cfRule type="expression" dxfId="712" priority="834">
      <formula>IF(RIGHT(TEXT(P23,"0.#"),1)=".",TRUE,FALSE)</formula>
    </cfRule>
  </conditionalFormatting>
  <conditionalFormatting sqref="P24:P27">
    <cfRule type="expression" dxfId="711" priority="831">
      <formula>IF(RIGHT(TEXT(P24,"0.#"),1)=".",FALSE,TRUE)</formula>
    </cfRule>
    <cfRule type="expression" dxfId="710" priority="832">
      <formula>IF(RIGHT(TEXT(P24,"0.#"),1)=".",TRUE,FALSE)</formula>
    </cfRule>
  </conditionalFormatting>
  <conditionalFormatting sqref="P28">
    <cfRule type="expression" dxfId="709" priority="829">
      <formula>IF(RIGHT(TEXT(P28,"0.#"),1)=".",FALSE,TRUE)</formula>
    </cfRule>
    <cfRule type="expression" dxfId="708" priority="830">
      <formula>IF(RIGHT(TEXT(P28,"0.#"),1)=".",TRUE,FALSE)</formula>
    </cfRule>
  </conditionalFormatting>
  <conditionalFormatting sqref="AE202">
    <cfRule type="expression" dxfId="707" priority="827">
      <formula>IF(RIGHT(TEXT(AE202,"0.#"),1)=".",FALSE,TRUE)</formula>
    </cfRule>
    <cfRule type="expression" dxfId="706" priority="828">
      <formula>IF(RIGHT(TEXT(AE202,"0.#"),1)=".",TRUE,FALSE)</formula>
    </cfRule>
  </conditionalFormatting>
  <conditionalFormatting sqref="AE203">
    <cfRule type="expression" dxfId="705" priority="825">
      <formula>IF(RIGHT(TEXT(AE203,"0.#"),1)=".",FALSE,TRUE)</formula>
    </cfRule>
    <cfRule type="expression" dxfId="704" priority="826">
      <formula>IF(RIGHT(TEXT(AE203,"0.#"),1)=".",TRUE,FALSE)</formula>
    </cfRule>
  </conditionalFormatting>
  <conditionalFormatting sqref="AE204">
    <cfRule type="expression" dxfId="703" priority="823">
      <formula>IF(RIGHT(TEXT(AE204,"0.#"),1)=".",FALSE,TRUE)</formula>
    </cfRule>
    <cfRule type="expression" dxfId="702" priority="824">
      <formula>IF(RIGHT(TEXT(AE204,"0.#"),1)=".",TRUE,FALSE)</formula>
    </cfRule>
  </conditionalFormatting>
  <conditionalFormatting sqref="AI204">
    <cfRule type="expression" dxfId="701" priority="821">
      <formula>IF(RIGHT(TEXT(AI204,"0.#"),1)=".",FALSE,TRUE)</formula>
    </cfRule>
    <cfRule type="expression" dxfId="700" priority="822">
      <formula>IF(RIGHT(TEXT(AI204,"0.#"),1)=".",TRUE,FALSE)</formula>
    </cfRule>
  </conditionalFormatting>
  <conditionalFormatting sqref="AI203">
    <cfRule type="expression" dxfId="699" priority="819">
      <formula>IF(RIGHT(TEXT(AI203,"0.#"),1)=".",FALSE,TRUE)</formula>
    </cfRule>
    <cfRule type="expression" dxfId="698" priority="820">
      <formula>IF(RIGHT(TEXT(AI203,"0.#"),1)=".",TRUE,FALSE)</formula>
    </cfRule>
  </conditionalFormatting>
  <conditionalFormatting sqref="AI202">
    <cfRule type="expression" dxfId="697" priority="817">
      <formula>IF(RIGHT(TEXT(AI202,"0.#"),1)=".",FALSE,TRUE)</formula>
    </cfRule>
    <cfRule type="expression" dxfId="696" priority="818">
      <formula>IF(RIGHT(TEXT(AI202,"0.#"),1)=".",TRUE,FALSE)</formula>
    </cfRule>
  </conditionalFormatting>
  <conditionalFormatting sqref="AM202">
    <cfRule type="expression" dxfId="695" priority="815">
      <formula>IF(RIGHT(TEXT(AM202,"0.#"),1)=".",FALSE,TRUE)</formula>
    </cfRule>
    <cfRule type="expression" dxfId="694" priority="816">
      <formula>IF(RIGHT(TEXT(AM202,"0.#"),1)=".",TRUE,FALSE)</formula>
    </cfRule>
  </conditionalFormatting>
  <conditionalFormatting sqref="AM203">
    <cfRule type="expression" dxfId="693" priority="813">
      <formula>IF(RIGHT(TEXT(AM203,"0.#"),1)=".",FALSE,TRUE)</formula>
    </cfRule>
    <cfRule type="expression" dxfId="692" priority="814">
      <formula>IF(RIGHT(TEXT(AM203,"0.#"),1)=".",TRUE,FALSE)</formula>
    </cfRule>
  </conditionalFormatting>
  <conditionalFormatting sqref="AM204">
    <cfRule type="expression" dxfId="691" priority="811">
      <formula>IF(RIGHT(TEXT(AM204,"0.#"),1)=".",FALSE,TRUE)</formula>
    </cfRule>
    <cfRule type="expression" dxfId="690" priority="812">
      <formula>IF(RIGHT(TEXT(AM204,"0.#"),1)=".",TRUE,FALSE)</formula>
    </cfRule>
  </conditionalFormatting>
  <conditionalFormatting sqref="AQ202:AQ204">
    <cfRule type="expression" dxfId="689" priority="809">
      <formula>IF(RIGHT(TEXT(AQ202,"0.#"),1)=".",FALSE,TRUE)</formula>
    </cfRule>
    <cfRule type="expression" dxfId="688" priority="810">
      <formula>IF(RIGHT(TEXT(AQ202,"0.#"),1)=".",TRUE,FALSE)</formula>
    </cfRule>
  </conditionalFormatting>
  <conditionalFormatting sqref="AU202:AU204">
    <cfRule type="expression" dxfId="687" priority="807">
      <formula>IF(RIGHT(TEXT(AU202,"0.#"),1)=".",FALSE,TRUE)</formula>
    </cfRule>
    <cfRule type="expression" dxfId="686" priority="808">
      <formula>IF(RIGHT(TEXT(AU202,"0.#"),1)=".",TRUE,FALSE)</formula>
    </cfRule>
  </conditionalFormatting>
  <conditionalFormatting sqref="AE205">
    <cfRule type="expression" dxfId="685" priority="805">
      <formula>IF(RIGHT(TEXT(AE205,"0.#"),1)=".",FALSE,TRUE)</formula>
    </cfRule>
    <cfRule type="expression" dxfId="684" priority="806">
      <formula>IF(RIGHT(TEXT(AE205,"0.#"),1)=".",TRUE,FALSE)</formula>
    </cfRule>
  </conditionalFormatting>
  <conditionalFormatting sqref="AE206">
    <cfRule type="expression" dxfId="683" priority="803">
      <formula>IF(RIGHT(TEXT(AE206,"0.#"),1)=".",FALSE,TRUE)</formula>
    </cfRule>
    <cfRule type="expression" dxfId="682" priority="804">
      <formula>IF(RIGHT(TEXT(AE206,"0.#"),1)=".",TRUE,FALSE)</formula>
    </cfRule>
  </conditionalFormatting>
  <conditionalFormatting sqref="AE207">
    <cfRule type="expression" dxfId="681" priority="801">
      <formula>IF(RIGHT(TEXT(AE207,"0.#"),1)=".",FALSE,TRUE)</formula>
    </cfRule>
    <cfRule type="expression" dxfId="680" priority="802">
      <formula>IF(RIGHT(TEXT(AE207,"0.#"),1)=".",TRUE,FALSE)</formula>
    </cfRule>
  </conditionalFormatting>
  <conditionalFormatting sqref="AI207">
    <cfRule type="expression" dxfId="679" priority="799">
      <formula>IF(RIGHT(TEXT(AI207,"0.#"),1)=".",FALSE,TRUE)</formula>
    </cfRule>
    <cfRule type="expression" dxfId="678" priority="800">
      <formula>IF(RIGHT(TEXT(AI207,"0.#"),1)=".",TRUE,FALSE)</formula>
    </cfRule>
  </conditionalFormatting>
  <conditionalFormatting sqref="AI206">
    <cfRule type="expression" dxfId="677" priority="797">
      <formula>IF(RIGHT(TEXT(AI206,"0.#"),1)=".",FALSE,TRUE)</formula>
    </cfRule>
    <cfRule type="expression" dxfId="676" priority="798">
      <formula>IF(RIGHT(TEXT(AI206,"0.#"),1)=".",TRUE,FALSE)</formula>
    </cfRule>
  </conditionalFormatting>
  <conditionalFormatting sqref="AI205">
    <cfRule type="expression" dxfId="675" priority="795">
      <formula>IF(RIGHT(TEXT(AI205,"0.#"),1)=".",FALSE,TRUE)</formula>
    </cfRule>
    <cfRule type="expression" dxfId="674" priority="796">
      <formula>IF(RIGHT(TEXT(AI205,"0.#"),1)=".",TRUE,FALSE)</formula>
    </cfRule>
  </conditionalFormatting>
  <conditionalFormatting sqref="AM205">
    <cfRule type="expression" dxfId="673" priority="793">
      <formula>IF(RIGHT(TEXT(AM205,"0.#"),1)=".",FALSE,TRUE)</formula>
    </cfRule>
    <cfRule type="expression" dxfId="672" priority="794">
      <formula>IF(RIGHT(TEXT(AM205,"0.#"),1)=".",TRUE,FALSE)</formula>
    </cfRule>
  </conditionalFormatting>
  <conditionalFormatting sqref="AM206">
    <cfRule type="expression" dxfId="671" priority="791">
      <formula>IF(RIGHT(TEXT(AM206,"0.#"),1)=".",FALSE,TRUE)</formula>
    </cfRule>
    <cfRule type="expression" dxfId="670" priority="792">
      <formula>IF(RIGHT(TEXT(AM206,"0.#"),1)=".",TRUE,FALSE)</formula>
    </cfRule>
  </conditionalFormatting>
  <conditionalFormatting sqref="AM207">
    <cfRule type="expression" dxfId="669" priority="789">
      <formula>IF(RIGHT(TEXT(AM207,"0.#"),1)=".",FALSE,TRUE)</formula>
    </cfRule>
    <cfRule type="expression" dxfId="668" priority="790">
      <formula>IF(RIGHT(TEXT(AM207,"0.#"),1)=".",TRUE,FALSE)</formula>
    </cfRule>
  </conditionalFormatting>
  <conditionalFormatting sqref="AQ205:AQ207">
    <cfRule type="expression" dxfId="667" priority="787">
      <formula>IF(RIGHT(TEXT(AQ205,"0.#"),1)=".",FALSE,TRUE)</formula>
    </cfRule>
    <cfRule type="expression" dxfId="666" priority="788">
      <formula>IF(RIGHT(TEXT(AQ205,"0.#"),1)=".",TRUE,FALSE)</formula>
    </cfRule>
  </conditionalFormatting>
  <conditionalFormatting sqref="AU205:AU207">
    <cfRule type="expression" dxfId="665" priority="785">
      <formula>IF(RIGHT(TEXT(AU205,"0.#"),1)=".",FALSE,TRUE)</formula>
    </cfRule>
    <cfRule type="expression" dxfId="664" priority="786">
      <formula>IF(RIGHT(TEXT(AU205,"0.#"),1)=".",TRUE,FALSE)</formula>
    </cfRule>
  </conditionalFormatting>
  <conditionalFormatting sqref="AL401:AO428">
    <cfRule type="expression" dxfId="663" priority="781">
      <formula>IF(AND(AL401&gt;=0, RIGHT(TEXT(AL401,"0.#"),1)&lt;&gt;"."),TRUE,FALSE)</formula>
    </cfRule>
    <cfRule type="expression" dxfId="662" priority="782">
      <formula>IF(AND(AL401&gt;=0, RIGHT(TEXT(AL401,"0.#"),1)="."),TRUE,FALSE)</formula>
    </cfRule>
    <cfRule type="expression" dxfId="661" priority="783">
      <formula>IF(AND(AL401&lt;0, RIGHT(TEXT(AL401,"0.#"),1)&lt;&gt;"."),TRUE,FALSE)</formula>
    </cfRule>
    <cfRule type="expression" dxfId="660" priority="784">
      <formula>IF(AND(AL401&lt;0, RIGHT(TEXT(AL401,"0.#"),1)="."),TRUE,FALSE)</formula>
    </cfRule>
  </conditionalFormatting>
  <conditionalFormatting sqref="AL400:AO400">
    <cfRule type="expression" dxfId="659" priority="775">
      <formula>IF(AND(AL400&gt;=0, RIGHT(TEXT(AL400,"0.#"),1)&lt;&gt;"."),TRUE,FALSE)</formula>
    </cfRule>
    <cfRule type="expression" dxfId="658" priority="776">
      <formula>IF(AND(AL400&gt;=0, RIGHT(TEXT(AL400,"0.#"),1)="."),TRUE,FALSE)</formula>
    </cfRule>
    <cfRule type="expression" dxfId="657" priority="777">
      <formula>IF(AND(AL400&lt;0, RIGHT(TEXT(AL400,"0.#"),1)&lt;&gt;"."),TRUE,FALSE)</formula>
    </cfRule>
    <cfRule type="expression" dxfId="656" priority="778">
      <formula>IF(AND(AL400&lt;0, RIGHT(TEXT(AL400,"0.#"),1)="."),TRUE,FALSE)</formula>
    </cfRule>
  </conditionalFormatting>
  <conditionalFormatting sqref="AL434:AO461">
    <cfRule type="expression" dxfId="655" priority="769">
      <formula>IF(AND(AL434&gt;=0, RIGHT(TEXT(AL434,"0.#"),1)&lt;&gt;"."),TRUE,FALSE)</formula>
    </cfRule>
    <cfRule type="expression" dxfId="654" priority="770">
      <formula>IF(AND(AL434&gt;=0, RIGHT(TEXT(AL434,"0.#"),1)="."),TRUE,FALSE)</formula>
    </cfRule>
    <cfRule type="expression" dxfId="653" priority="771">
      <formula>IF(AND(AL434&lt;0, RIGHT(TEXT(AL434,"0.#"),1)&lt;&gt;"."),TRUE,FALSE)</formula>
    </cfRule>
    <cfRule type="expression" dxfId="652" priority="772">
      <formula>IF(AND(AL434&lt;0, RIGHT(TEXT(AL434,"0.#"),1)="."),TRUE,FALSE)</formula>
    </cfRule>
  </conditionalFormatting>
  <conditionalFormatting sqref="AL433:AO433">
    <cfRule type="expression" dxfId="651" priority="763">
      <formula>IF(AND(AL433&gt;=0, RIGHT(TEXT(AL433,"0.#"),1)&lt;&gt;"."),TRUE,FALSE)</formula>
    </cfRule>
    <cfRule type="expression" dxfId="650" priority="764">
      <formula>IF(AND(AL433&gt;=0, RIGHT(TEXT(AL433,"0.#"),1)="."),TRUE,FALSE)</formula>
    </cfRule>
    <cfRule type="expression" dxfId="649" priority="765">
      <formula>IF(AND(AL433&lt;0, RIGHT(TEXT(AL433,"0.#"),1)&lt;&gt;"."),TRUE,FALSE)</formula>
    </cfRule>
    <cfRule type="expression" dxfId="648" priority="766">
      <formula>IF(AND(AL433&lt;0, RIGHT(TEXT(AL433,"0.#"),1)="."),TRUE,FALSE)</formula>
    </cfRule>
  </conditionalFormatting>
  <conditionalFormatting sqref="AL467:AO494">
    <cfRule type="expression" dxfId="647" priority="757">
      <formula>IF(AND(AL467&gt;=0, RIGHT(TEXT(AL467,"0.#"),1)&lt;&gt;"."),TRUE,FALSE)</formula>
    </cfRule>
    <cfRule type="expression" dxfId="646" priority="758">
      <formula>IF(AND(AL467&gt;=0, RIGHT(TEXT(AL467,"0.#"),1)="."),TRUE,FALSE)</formula>
    </cfRule>
    <cfRule type="expression" dxfId="645" priority="759">
      <formula>IF(AND(AL467&lt;0, RIGHT(TEXT(AL467,"0.#"),1)&lt;&gt;"."),TRUE,FALSE)</formula>
    </cfRule>
    <cfRule type="expression" dxfId="644" priority="760">
      <formula>IF(AND(AL467&lt;0, RIGHT(TEXT(AL467,"0.#"),1)="."),TRUE,FALSE)</formula>
    </cfRule>
  </conditionalFormatting>
  <conditionalFormatting sqref="AL465:AO466">
    <cfRule type="expression" dxfId="643" priority="751">
      <formula>IF(AND(AL465&gt;=0, RIGHT(TEXT(AL465,"0.#"),1)&lt;&gt;"."),TRUE,FALSE)</formula>
    </cfRule>
    <cfRule type="expression" dxfId="642" priority="752">
      <formula>IF(AND(AL465&gt;=0, RIGHT(TEXT(AL465,"0.#"),1)="."),TRUE,FALSE)</formula>
    </cfRule>
    <cfRule type="expression" dxfId="641" priority="753">
      <formula>IF(AND(AL465&lt;0, RIGHT(TEXT(AL465,"0.#"),1)&lt;&gt;"."),TRUE,FALSE)</formula>
    </cfRule>
    <cfRule type="expression" dxfId="640" priority="754">
      <formula>IF(AND(AL465&lt;0, RIGHT(TEXT(AL465,"0.#"),1)="."),TRUE,FALSE)</formula>
    </cfRule>
  </conditionalFormatting>
  <conditionalFormatting sqref="AL500:AO527">
    <cfRule type="expression" dxfId="639" priority="745">
      <formula>IF(AND(AL500&gt;=0, RIGHT(TEXT(AL500,"0.#"),1)&lt;&gt;"."),TRUE,FALSE)</formula>
    </cfRule>
    <cfRule type="expression" dxfId="638" priority="746">
      <formula>IF(AND(AL500&gt;=0, RIGHT(TEXT(AL500,"0.#"),1)="."),TRUE,FALSE)</formula>
    </cfRule>
    <cfRule type="expression" dxfId="637" priority="747">
      <formula>IF(AND(AL500&lt;0, RIGHT(TEXT(AL500,"0.#"),1)&lt;&gt;"."),TRUE,FALSE)</formula>
    </cfRule>
    <cfRule type="expression" dxfId="636" priority="748">
      <formula>IF(AND(AL500&lt;0, RIGHT(TEXT(AL500,"0.#"),1)="."),TRUE,FALSE)</formula>
    </cfRule>
  </conditionalFormatting>
  <conditionalFormatting sqref="AL498:AO499">
    <cfRule type="expression" dxfId="635" priority="739">
      <formula>IF(AND(AL498&gt;=0, RIGHT(TEXT(AL498,"0.#"),1)&lt;&gt;"."),TRUE,FALSE)</formula>
    </cfRule>
    <cfRule type="expression" dxfId="634" priority="740">
      <formula>IF(AND(AL498&gt;=0, RIGHT(TEXT(AL498,"0.#"),1)="."),TRUE,FALSE)</formula>
    </cfRule>
    <cfRule type="expression" dxfId="633" priority="741">
      <formula>IF(AND(AL498&lt;0, RIGHT(TEXT(AL498,"0.#"),1)&lt;&gt;"."),TRUE,FALSE)</formula>
    </cfRule>
    <cfRule type="expression" dxfId="632" priority="742">
      <formula>IF(AND(AL498&lt;0, RIGHT(TEXT(AL498,"0.#"),1)="."),TRUE,FALSE)</formula>
    </cfRule>
  </conditionalFormatting>
  <conditionalFormatting sqref="AL533:AO560">
    <cfRule type="expression" dxfId="631" priority="733">
      <formula>IF(AND(AL533&gt;=0, RIGHT(TEXT(AL533,"0.#"),1)&lt;&gt;"."),TRUE,FALSE)</formula>
    </cfRule>
    <cfRule type="expression" dxfId="630" priority="734">
      <formula>IF(AND(AL533&gt;=0, RIGHT(TEXT(AL533,"0.#"),1)="."),TRUE,FALSE)</formula>
    </cfRule>
    <cfRule type="expression" dxfId="629" priority="735">
      <formula>IF(AND(AL533&lt;0, RIGHT(TEXT(AL533,"0.#"),1)&lt;&gt;"."),TRUE,FALSE)</formula>
    </cfRule>
    <cfRule type="expression" dxfId="628" priority="736">
      <formula>IF(AND(AL533&lt;0, RIGHT(TEXT(AL533,"0.#"),1)="."),TRUE,FALSE)</formula>
    </cfRule>
  </conditionalFormatting>
  <conditionalFormatting sqref="AL531:AO532">
    <cfRule type="expression" dxfId="627" priority="727">
      <formula>IF(AND(AL531&gt;=0, RIGHT(TEXT(AL531,"0.#"),1)&lt;&gt;"."),TRUE,FALSE)</formula>
    </cfRule>
    <cfRule type="expression" dxfId="626" priority="728">
      <formula>IF(AND(AL531&gt;=0, RIGHT(TEXT(AL531,"0.#"),1)="."),TRUE,FALSE)</formula>
    </cfRule>
    <cfRule type="expression" dxfId="625" priority="729">
      <formula>IF(AND(AL531&lt;0, RIGHT(TEXT(AL531,"0.#"),1)&lt;&gt;"."),TRUE,FALSE)</formula>
    </cfRule>
    <cfRule type="expression" dxfId="624" priority="730">
      <formula>IF(AND(AL531&lt;0, RIGHT(TEXT(AL531,"0.#"),1)="."),TRUE,FALSE)</formula>
    </cfRule>
  </conditionalFormatting>
  <conditionalFormatting sqref="Y531:Y532">
    <cfRule type="expression" dxfId="623" priority="725">
      <formula>IF(RIGHT(TEXT(Y531,"0.#"),1)=".",FALSE,TRUE)</formula>
    </cfRule>
    <cfRule type="expression" dxfId="622" priority="726">
      <formula>IF(RIGHT(TEXT(Y531,"0.#"),1)=".",TRUE,FALSE)</formula>
    </cfRule>
  </conditionalFormatting>
  <conditionalFormatting sqref="AL566:AO593">
    <cfRule type="expression" dxfId="621" priority="721">
      <formula>IF(AND(AL566&gt;=0, RIGHT(TEXT(AL566,"0.#"),1)&lt;&gt;"."),TRUE,FALSE)</formula>
    </cfRule>
    <cfRule type="expression" dxfId="620" priority="722">
      <formula>IF(AND(AL566&gt;=0, RIGHT(TEXT(AL566,"0.#"),1)="."),TRUE,FALSE)</formula>
    </cfRule>
    <cfRule type="expression" dxfId="619" priority="723">
      <formula>IF(AND(AL566&lt;0, RIGHT(TEXT(AL566,"0.#"),1)&lt;&gt;"."),TRUE,FALSE)</formula>
    </cfRule>
    <cfRule type="expression" dxfId="618" priority="724">
      <formula>IF(AND(AL566&lt;0, RIGHT(TEXT(AL566,"0.#"),1)="."),TRUE,FALSE)</formula>
    </cfRule>
  </conditionalFormatting>
  <conditionalFormatting sqref="Y566:Y593">
    <cfRule type="expression" dxfId="617" priority="719">
      <formula>IF(RIGHT(TEXT(Y566,"0.#"),1)=".",FALSE,TRUE)</formula>
    </cfRule>
    <cfRule type="expression" dxfId="616" priority="720">
      <formula>IF(RIGHT(TEXT(Y566,"0.#"),1)=".",TRUE,FALSE)</formula>
    </cfRule>
  </conditionalFormatting>
  <conditionalFormatting sqref="AL564:AO565">
    <cfRule type="expression" dxfId="615" priority="715">
      <formula>IF(AND(AL564&gt;=0, RIGHT(TEXT(AL564,"0.#"),1)&lt;&gt;"."),TRUE,FALSE)</formula>
    </cfRule>
    <cfRule type="expression" dxfId="614" priority="716">
      <formula>IF(AND(AL564&gt;=0, RIGHT(TEXT(AL564,"0.#"),1)="."),TRUE,FALSE)</formula>
    </cfRule>
    <cfRule type="expression" dxfId="613" priority="717">
      <formula>IF(AND(AL564&lt;0, RIGHT(TEXT(AL564,"0.#"),1)&lt;&gt;"."),TRUE,FALSE)</formula>
    </cfRule>
    <cfRule type="expression" dxfId="612" priority="718">
      <formula>IF(AND(AL564&lt;0, RIGHT(TEXT(AL564,"0.#"),1)="."),TRUE,FALSE)</formula>
    </cfRule>
  </conditionalFormatting>
  <conditionalFormatting sqref="Y564:Y565">
    <cfRule type="expression" dxfId="611" priority="713">
      <formula>IF(RIGHT(TEXT(Y564,"0.#"),1)=".",FALSE,TRUE)</formula>
    </cfRule>
    <cfRule type="expression" dxfId="610" priority="714">
      <formula>IF(RIGHT(TEXT(Y564,"0.#"),1)=".",TRUE,FALSE)</formula>
    </cfRule>
  </conditionalFormatting>
  <conditionalFormatting sqref="AL599:AO626">
    <cfRule type="expression" dxfId="609" priority="709">
      <formula>IF(AND(AL599&gt;=0, RIGHT(TEXT(AL599,"0.#"),1)&lt;&gt;"."),TRUE,FALSE)</formula>
    </cfRule>
    <cfRule type="expression" dxfId="608" priority="710">
      <formula>IF(AND(AL599&gt;=0, RIGHT(TEXT(AL599,"0.#"),1)="."),TRUE,FALSE)</formula>
    </cfRule>
    <cfRule type="expression" dxfId="607" priority="711">
      <formula>IF(AND(AL599&lt;0, RIGHT(TEXT(AL599,"0.#"),1)&lt;&gt;"."),TRUE,FALSE)</formula>
    </cfRule>
    <cfRule type="expression" dxfId="606" priority="712">
      <formula>IF(AND(AL599&lt;0, RIGHT(TEXT(AL599,"0.#"),1)="."),TRUE,FALSE)</formula>
    </cfRule>
  </conditionalFormatting>
  <conditionalFormatting sqref="Y599:Y626">
    <cfRule type="expression" dxfId="605" priority="707">
      <formula>IF(RIGHT(TEXT(Y599,"0.#"),1)=".",FALSE,TRUE)</formula>
    </cfRule>
    <cfRule type="expression" dxfId="604" priority="708">
      <formula>IF(RIGHT(TEXT(Y599,"0.#"),1)=".",TRUE,FALSE)</formula>
    </cfRule>
  </conditionalFormatting>
  <conditionalFormatting sqref="AL597:AO598">
    <cfRule type="expression" dxfId="603" priority="703">
      <formula>IF(AND(AL597&gt;=0, RIGHT(TEXT(AL597,"0.#"),1)&lt;&gt;"."),TRUE,FALSE)</formula>
    </cfRule>
    <cfRule type="expression" dxfId="602" priority="704">
      <formula>IF(AND(AL597&gt;=0, RIGHT(TEXT(AL597,"0.#"),1)="."),TRUE,FALSE)</formula>
    </cfRule>
    <cfRule type="expression" dxfId="601" priority="705">
      <formula>IF(AND(AL597&lt;0, RIGHT(TEXT(AL597,"0.#"),1)&lt;&gt;"."),TRUE,FALSE)</formula>
    </cfRule>
    <cfRule type="expression" dxfId="600" priority="706">
      <formula>IF(AND(AL597&lt;0, RIGHT(TEXT(AL597,"0.#"),1)="."),TRUE,FALSE)</formula>
    </cfRule>
  </conditionalFormatting>
  <conditionalFormatting sqref="Y597:Y598">
    <cfRule type="expression" dxfId="599" priority="701">
      <formula>IF(RIGHT(TEXT(Y597,"0.#"),1)=".",FALSE,TRUE)</formula>
    </cfRule>
    <cfRule type="expression" dxfId="598" priority="702">
      <formula>IF(RIGHT(TEXT(Y597,"0.#"),1)=".",TRUE,FALSE)</formula>
    </cfRule>
  </conditionalFormatting>
  <conditionalFormatting sqref="AU33">
    <cfRule type="expression" dxfId="597" priority="697">
      <formula>IF(RIGHT(TEXT(AU33,"0.#"),1)=".",FALSE,TRUE)</formula>
    </cfRule>
    <cfRule type="expression" dxfId="596" priority="698">
      <formula>IF(RIGHT(TEXT(AU33,"0.#"),1)=".",TRUE,FALSE)</formula>
    </cfRule>
  </conditionalFormatting>
  <conditionalFormatting sqref="AU32">
    <cfRule type="expression" dxfId="595" priority="699">
      <formula>IF(RIGHT(TEXT(AU32,"0.#"),1)=".",FALSE,TRUE)</formula>
    </cfRule>
    <cfRule type="expression" dxfId="594" priority="700">
      <formula>IF(RIGHT(TEXT(AU32,"0.#"),1)=".",TRUE,FALSE)</formula>
    </cfRule>
  </conditionalFormatting>
  <conditionalFormatting sqref="P29:AC29">
    <cfRule type="expression" dxfId="593" priority="695">
      <formula>IF(RIGHT(TEXT(P29,"0.#"),1)=".",FALSE,TRUE)</formula>
    </cfRule>
    <cfRule type="expression" dxfId="592" priority="696">
      <formula>IF(RIGHT(TEXT(P29,"0.#"),1)=".",TRUE,FALSE)</formula>
    </cfRule>
  </conditionalFormatting>
  <conditionalFormatting sqref="AM41">
    <cfRule type="expression" dxfId="591" priority="677">
      <formula>IF(RIGHT(TEXT(AM41,"0.#"),1)=".",FALSE,TRUE)</formula>
    </cfRule>
    <cfRule type="expression" dxfId="590" priority="678">
      <formula>IF(RIGHT(TEXT(AM41,"0.#"),1)=".",TRUE,FALSE)</formula>
    </cfRule>
  </conditionalFormatting>
  <conditionalFormatting sqref="AM40">
    <cfRule type="expression" dxfId="589" priority="679">
      <formula>IF(RIGHT(TEXT(AM40,"0.#"),1)=".",FALSE,TRUE)</formula>
    </cfRule>
    <cfRule type="expression" dxfId="588" priority="680">
      <formula>IF(RIGHT(TEXT(AM40,"0.#"),1)=".",TRUE,FALSE)</formula>
    </cfRule>
  </conditionalFormatting>
  <conditionalFormatting sqref="AE39">
    <cfRule type="expression" dxfId="587" priority="693">
      <formula>IF(RIGHT(TEXT(AE39,"0.#"),1)=".",FALSE,TRUE)</formula>
    </cfRule>
    <cfRule type="expression" dxfId="586" priority="694">
      <formula>IF(RIGHT(TEXT(AE39,"0.#"),1)=".",TRUE,FALSE)</formula>
    </cfRule>
  </conditionalFormatting>
  <conditionalFormatting sqref="AQ39:AQ41">
    <cfRule type="expression" dxfId="585" priority="675">
      <formula>IF(RIGHT(TEXT(AQ39,"0.#"),1)=".",FALSE,TRUE)</formula>
    </cfRule>
    <cfRule type="expression" dxfId="584" priority="676">
      <formula>IF(RIGHT(TEXT(AQ39,"0.#"),1)=".",TRUE,FALSE)</formula>
    </cfRule>
  </conditionalFormatting>
  <conditionalFormatting sqref="AU39:AU41">
    <cfRule type="expression" dxfId="583" priority="673">
      <formula>IF(RIGHT(TEXT(AU39,"0.#"),1)=".",FALSE,TRUE)</formula>
    </cfRule>
    <cfRule type="expression" dxfId="582" priority="674">
      <formula>IF(RIGHT(TEXT(AU39,"0.#"),1)=".",TRUE,FALSE)</formula>
    </cfRule>
  </conditionalFormatting>
  <conditionalFormatting sqref="AI41">
    <cfRule type="expression" dxfId="581" priority="687">
      <formula>IF(RIGHT(TEXT(AI41,"0.#"),1)=".",FALSE,TRUE)</formula>
    </cfRule>
    <cfRule type="expression" dxfId="580" priority="688">
      <formula>IF(RIGHT(TEXT(AI41,"0.#"),1)=".",TRUE,FALSE)</formula>
    </cfRule>
  </conditionalFormatting>
  <conditionalFormatting sqref="AE40">
    <cfRule type="expression" dxfId="579" priority="691">
      <formula>IF(RIGHT(TEXT(AE40,"0.#"),1)=".",FALSE,TRUE)</formula>
    </cfRule>
    <cfRule type="expression" dxfId="578" priority="692">
      <formula>IF(RIGHT(TEXT(AE40,"0.#"),1)=".",TRUE,FALSE)</formula>
    </cfRule>
  </conditionalFormatting>
  <conditionalFormatting sqref="AE41">
    <cfRule type="expression" dxfId="577" priority="689">
      <formula>IF(RIGHT(TEXT(AE41,"0.#"),1)=".",FALSE,TRUE)</formula>
    </cfRule>
    <cfRule type="expression" dxfId="576" priority="690">
      <formula>IF(RIGHT(TEXT(AE41,"0.#"),1)=".",TRUE,FALSE)</formula>
    </cfRule>
  </conditionalFormatting>
  <conditionalFormatting sqref="AM39">
    <cfRule type="expression" dxfId="575" priority="681">
      <formula>IF(RIGHT(TEXT(AM39,"0.#"),1)=".",FALSE,TRUE)</formula>
    </cfRule>
    <cfRule type="expression" dxfId="574" priority="682">
      <formula>IF(RIGHT(TEXT(AM39,"0.#"),1)=".",TRUE,FALSE)</formula>
    </cfRule>
  </conditionalFormatting>
  <conditionalFormatting sqref="AI39">
    <cfRule type="expression" dxfId="573" priority="683">
      <formula>IF(RIGHT(TEXT(AI39,"0.#"),1)=".",FALSE,TRUE)</formula>
    </cfRule>
    <cfRule type="expression" dxfId="572" priority="684">
      <formula>IF(RIGHT(TEXT(AI39,"0.#"),1)=".",TRUE,FALSE)</formula>
    </cfRule>
  </conditionalFormatting>
  <conditionalFormatting sqref="AI40">
    <cfRule type="expression" dxfId="571" priority="685">
      <formula>IF(RIGHT(TEXT(AI40,"0.#"),1)=".",FALSE,TRUE)</formula>
    </cfRule>
    <cfRule type="expression" dxfId="570" priority="686">
      <formula>IF(RIGHT(TEXT(AI40,"0.#"),1)=".",TRUE,FALSE)</formula>
    </cfRule>
  </conditionalFormatting>
  <conditionalFormatting sqref="AM69">
    <cfRule type="expression" dxfId="569" priority="645">
      <formula>IF(RIGHT(TEXT(AM69,"0.#"),1)=".",FALSE,TRUE)</formula>
    </cfRule>
    <cfRule type="expression" dxfId="568" priority="646">
      <formula>IF(RIGHT(TEXT(AM69,"0.#"),1)=".",TRUE,FALSE)</formula>
    </cfRule>
  </conditionalFormatting>
  <conditionalFormatting sqref="AE70 AM70">
    <cfRule type="expression" dxfId="567" priority="643">
      <formula>IF(RIGHT(TEXT(AE70,"0.#"),1)=".",FALSE,TRUE)</formula>
    </cfRule>
    <cfRule type="expression" dxfId="566" priority="644">
      <formula>IF(RIGHT(TEXT(AE70,"0.#"),1)=".",TRUE,FALSE)</formula>
    </cfRule>
  </conditionalFormatting>
  <conditionalFormatting sqref="AI70">
    <cfRule type="expression" dxfId="565" priority="641">
      <formula>IF(RIGHT(TEXT(AI70,"0.#"),1)=".",FALSE,TRUE)</formula>
    </cfRule>
    <cfRule type="expression" dxfId="564" priority="642">
      <formula>IF(RIGHT(TEXT(AI70,"0.#"),1)=".",TRUE,FALSE)</formula>
    </cfRule>
  </conditionalFormatting>
  <conditionalFormatting sqref="AQ70">
    <cfRule type="expression" dxfId="563" priority="639">
      <formula>IF(RIGHT(TEXT(AQ70,"0.#"),1)=".",FALSE,TRUE)</formula>
    </cfRule>
    <cfRule type="expression" dxfId="562" priority="640">
      <formula>IF(RIGHT(TEXT(AQ70,"0.#"),1)=".",TRUE,FALSE)</formula>
    </cfRule>
  </conditionalFormatting>
  <conditionalFormatting sqref="AE69 AQ69">
    <cfRule type="expression" dxfId="561" priority="649">
      <formula>IF(RIGHT(TEXT(AE69,"0.#"),1)=".",FALSE,TRUE)</formula>
    </cfRule>
    <cfRule type="expression" dxfId="560" priority="650">
      <formula>IF(RIGHT(TEXT(AE69,"0.#"),1)=".",TRUE,FALSE)</formula>
    </cfRule>
  </conditionalFormatting>
  <conditionalFormatting sqref="AI69">
    <cfRule type="expression" dxfId="559" priority="647">
      <formula>IF(RIGHT(TEXT(AI69,"0.#"),1)=".",FALSE,TRUE)</formula>
    </cfRule>
    <cfRule type="expression" dxfId="558" priority="648">
      <formula>IF(RIGHT(TEXT(AI69,"0.#"),1)=".",TRUE,FALSE)</formula>
    </cfRule>
  </conditionalFormatting>
  <conditionalFormatting sqref="AE66 AQ66">
    <cfRule type="expression" dxfId="557" priority="637">
      <formula>IF(RIGHT(TEXT(AE66,"0.#"),1)=".",FALSE,TRUE)</formula>
    </cfRule>
    <cfRule type="expression" dxfId="556" priority="638">
      <formula>IF(RIGHT(TEXT(AE66,"0.#"),1)=".",TRUE,FALSE)</formula>
    </cfRule>
  </conditionalFormatting>
  <conditionalFormatting sqref="AI66">
    <cfRule type="expression" dxfId="555" priority="635">
      <formula>IF(RIGHT(TEXT(AI66,"0.#"),1)=".",FALSE,TRUE)</formula>
    </cfRule>
    <cfRule type="expression" dxfId="554" priority="636">
      <formula>IF(RIGHT(TEXT(AI66,"0.#"),1)=".",TRUE,FALSE)</formula>
    </cfRule>
  </conditionalFormatting>
  <conditionalFormatting sqref="AM66">
    <cfRule type="expression" dxfId="553" priority="633">
      <formula>IF(RIGHT(TEXT(AM66,"0.#"),1)=".",FALSE,TRUE)</formula>
    </cfRule>
    <cfRule type="expression" dxfId="552" priority="634">
      <formula>IF(RIGHT(TEXT(AM66,"0.#"),1)=".",TRUE,FALSE)</formula>
    </cfRule>
  </conditionalFormatting>
  <conditionalFormatting sqref="AE67">
    <cfRule type="expression" dxfId="551" priority="631">
      <formula>IF(RIGHT(TEXT(AE67,"0.#"),1)=".",FALSE,TRUE)</formula>
    </cfRule>
    <cfRule type="expression" dxfId="550" priority="632">
      <formula>IF(RIGHT(TEXT(AE67,"0.#"),1)=".",TRUE,FALSE)</formula>
    </cfRule>
  </conditionalFormatting>
  <conditionalFormatting sqref="AI67">
    <cfRule type="expression" dxfId="549" priority="629">
      <formula>IF(RIGHT(TEXT(AI67,"0.#"),1)=".",FALSE,TRUE)</formula>
    </cfRule>
    <cfRule type="expression" dxfId="548" priority="630">
      <formula>IF(RIGHT(TEXT(AI67,"0.#"),1)=".",TRUE,FALSE)</formula>
    </cfRule>
  </conditionalFormatting>
  <conditionalFormatting sqref="AM67">
    <cfRule type="expression" dxfId="547" priority="627">
      <formula>IF(RIGHT(TEXT(AM67,"0.#"),1)=".",FALSE,TRUE)</formula>
    </cfRule>
    <cfRule type="expression" dxfId="546" priority="628">
      <formula>IF(RIGHT(TEXT(AM67,"0.#"),1)=".",TRUE,FALSE)</formula>
    </cfRule>
  </conditionalFormatting>
  <conditionalFormatting sqref="AQ67">
    <cfRule type="expression" dxfId="545" priority="625">
      <formula>IF(RIGHT(TEXT(AQ67,"0.#"),1)=".",FALSE,TRUE)</formula>
    </cfRule>
    <cfRule type="expression" dxfId="544" priority="626">
      <formula>IF(RIGHT(TEXT(AQ67,"0.#"),1)=".",TRUE,FALSE)</formula>
    </cfRule>
  </conditionalFormatting>
  <conditionalFormatting sqref="AU66">
    <cfRule type="expression" dxfId="543" priority="623">
      <formula>IF(RIGHT(TEXT(AU66,"0.#"),1)=".",FALSE,TRUE)</formula>
    </cfRule>
    <cfRule type="expression" dxfId="542" priority="624">
      <formula>IF(RIGHT(TEXT(AU66,"0.#"),1)=".",TRUE,FALSE)</formula>
    </cfRule>
  </conditionalFormatting>
  <conditionalFormatting sqref="AU67">
    <cfRule type="expression" dxfId="541" priority="621">
      <formula>IF(RIGHT(TEXT(AU67,"0.#"),1)=".",FALSE,TRUE)</formula>
    </cfRule>
    <cfRule type="expression" dxfId="540" priority="622">
      <formula>IF(RIGHT(TEXT(AU67,"0.#"),1)=".",TRUE,FALSE)</formula>
    </cfRule>
  </conditionalFormatting>
  <conditionalFormatting sqref="AE100 AQ100">
    <cfRule type="expression" dxfId="539" priority="583">
      <formula>IF(RIGHT(TEXT(AE100,"0.#"),1)=".",FALSE,TRUE)</formula>
    </cfRule>
    <cfRule type="expression" dxfId="538" priority="584">
      <formula>IF(RIGHT(TEXT(AE100,"0.#"),1)=".",TRUE,FALSE)</formula>
    </cfRule>
  </conditionalFormatting>
  <conditionalFormatting sqref="AI100">
    <cfRule type="expression" dxfId="537" priority="581">
      <formula>IF(RIGHT(TEXT(AI100,"0.#"),1)=".",FALSE,TRUE)</formula>
    </cfRule>
    <cfRule type="expression" dxfId="536" priority="582">
      <formula>IF(RIGHT(TEXT(AI100,"0.#"),1)=".",TRUE,FALSE)</formula>
    </cfRule>
  </conditionalFormatting>
  <conditionalFormatting sqref="AM100">
    <cfRule type="expression" dxfId="535" priority="579">
      <formula>IF(RIGHT(TEXT(AM100,"0.#"),1)=".",FALSE,TRUE)</formula>
    </cfRule>
    <cfRule type="expression" dxfId="534" priority="580">
      <formula>IF(RIGHT(TEXT(AM100,"0.#"),1)=".",TRUE,FALSE)</formula>
    </cfRule>
  </conditionalFormatting>
  <conditionalFormatting sqref="AE101">
    <cfRule type="expression" dxfId="533" priority="577">
      <formula>IF(RIGHT(TEXT(AE101,"0.#"),1)=".",FALSE,TRUE)</formula>
    </cfRule>
    <cfRule type="expression" dxfId="532" priority="578">
      <formula>IF(RIGHT(TEXT(AE101,"0.#"),1)=".",TRUE,FALSE)</formula>
    </cfRule>
  </conditionalFormatting>
  <conditionalFormatting sqref="AI101">
    <cfRule type="expression" dxfId="531" priority="575">
      <formula>IF(RIGHT(TEXT(AI101,"0.#"),1)=".",FALSE,TRUE)</formula>
    </cfRule>
    <cfRule type="expression" dxfId="530" priority="576">
      <formula>IF(RIGHT(TEXT(AI101,"0.#"),1)=".",TRUE,FALSE)</formula>
    </cfRule>
  </conditionalFormatting>
  <conditionalFormatting sqref="AM101">
    <cfRule type="expression" dxfId="529" priority="573">
      <formula>IF(RIGHT(TEXT(AM101,"0.#"),1)=".",FALSE,TRUE)</formula>
    </cfRule>
    <cfRule type="expression" dxfId="528" priority="574">
      <formula>IF(RIGHT(TEXT(AM101,"0.#"),1)=".",TRUE,FALSE)</formula>
    </cfRule>
  </conditionalFormatting>
  <conditionalFormatting sqref="AQ101">
    <cfRule type="expression" dxfId="527" priority="571">
      <formula>IF(RIGHT(TEXT(AQ101,"0.#"),1)=".",FALSE,TRUE)</formula>
    </cfRule>
    <cfRule type="expression" dxfId="526" priority="572">
      <formula>IF(RIGHT(TEXT(AQ101,"0.#"),1)=".",TRUE,FALSE)</formula>
    </cfRule>
  </conditionalFormatting>
  <conditionalFormatting sqref="AU100">
    <cfRule type="expression" dxfId="525" priority="569">
      <formula>IF(RIGHT(TEXT(AU100,"0.#"),1)=".",FALSE,TRUE)</formula>
    </cfRule>
    <cfRule type="expression" dxfId="524" priority="570">
      <formula>IF(RIGHT(TEXT(AU100,"0.#"),1)=".",TRUE,FALSE)</formula>
    </cfRule>
  </conditionalFormatting>
  <conditionalFormatting sqref="AU101">
    <cfRule type="expression" dxfId="523" priority="567">
      <formula>IF(RIGHT(TEXT(AU101,"0.#"),1)=".",FALSE,TRUE)</formula>
    </cfRule>
    <cfRule type="expression" dxfId="522" priority="568">
      <formula>IF(RIGHT(TEXT(AU101,"0.#"),1)=".",TRUE,FALSE)</formula>
    </cfRule>
  </conditionalFormatting>
  <conditionalFormatting sqref="AM35">
    <cfRule type="expression" dxfId="521" priority="561">
      <formula>IF(RIGHT(TEXT(AM35,"0.#"),1)=".",FALSE,TRUE)</formula>
    </cfRule>
    <cfRule type="expression" dxfId="520" priority="562">
      <formula>IF(RIGHT(TEXT(AM35,"0.#"),1)=".",TRUE,FALSE)</formula>
    </cfRule>
  </conditionalFormatting>
  <conditionalFormatting sqref="AE36 AM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L631:AO631">
    <cfRule type="expression" dxfId="19" priority="17">
      <formula>IF(AND(AL631&gt;=0, RIGHT(TEXT(AL631,"0.#"),1)&lt;&gt;"."),TRUE,FALSE)</formula>
    </cfRule>
    <cfRule type="expression" dxfId="18" priority="18">
      <formula>IF(AND(AL631&gt;=0, RIGHT(TEXT(AL631,"0.#"),1)="."),TRUE,FALSE)</formula>
    </cfRule>
    <cfRule type="expression" dxfId="17" priority="19">
      <formula>IF(AND(AL631&lt;0, RIGHT(TEXT(AL631,"0.#"),1)&lt;&gt;"."),TRUE,FALSE)</formula>
    </cfRule>
    <cfRule type="expression" dxfId="16" priority="20">
      <formula>IF(AND(AL631&lt;0, RIGHT(TEXT(AL631,"0.#"),1)="."),TRUE,FALSE)</formula>
    </cfRule>
  </conditionalFormatting>
  <conditionalFormatting sqref="Y631">
    <cfRule type="expression" dxfId="15" priority="15">
      <formula>IF(RIGHT(TEXT(Y631,"0.#"),1)=".",FALSE,TRUE)</formula>
    </cfRule>
    <cfRule type="expression" dxfId="14" priority="16">
      <formula>IF(RIGHT(TEXT(Y631,"0.#"),1)=".",TRUE,FALSE)</formula>
    </cfRule>
  </conditionalFormatting>
  <conditionalFormatting sqref="AL366:AO366">
    <cfRule type="expression" dxfId="13" priority="11">
      <formula>IF(AND(AL366&gt;=0, RIGHT(TEXT(AL366,"0.#"),1)&lt;&gt;"."),TRUE,FALSE)</formula>
    </cfRule>
    <cfRule type="expression" dxfId="12" priority="12">
      <formula>IF(AND(AL366&gt;=0, RIGHT(TEXT(AL366,"0.#"),1)="."),TRUE,FALSE)</formula>
    </cfRule>
    <cfRule type="expression" dxfId="11" priority="13">
      <formula>IF(AND(AL366&lt;0, RIGHT(TEXT(AL366,"0.#"),1)&lt;&gt;"."),TRUE,FALSE)</formula>
    </cfRule>
    <cfRule type="expression" dxfId="10" priority="14">
      <formula>IF(AND(AL366&lt;0, RIGHT(TEXT(AL366,"0.#"),1)="."),TRUE,FALSE)</formula>
    </cfRule>
  </conditionalFormatting>
  <conditionalFormatting sqref="AL399:AO399">
    <cfRule type="expression" dxfId="9" priority="7">
      <formula>IF(AND(AL399&gt;=0, RIGHT(TEXT(AL399,"0.#"),1)&lt;&gt;"."),TRUE,FALSE)</formula>
    </cfRule>
    <cfRule type="expression" dxfId="8" priority="8">
      <formula>IF(AND(AL399&gt;=0, RIGHT(TEXT(AL399,"0.#"),1)="."),TRUE,FALSE)</formula>
    </cfRule>
    <cfRule type="expression" dxfId="7" priority="9">
      <formula>IF(AND(AL399&lt;0, RIGHT(TEXT(AL399,"0.#"),1)&lt;&gt;"."),TRUE,FALSE)</formula>
    </cfRule>
    <cfRule type="expression" dxfId="6" priority="10">
      <formula>IF(AND(AL399&lt;0, RIGHT(TEXT(AL399,"0.#"),1)="."),TRUE,FALSE)</formula>
    </cfRule>
  </conditionalFormatting>
  <conditionalFormatting sqref="AL432:AO432">
    <cfRule type="expression" dxfId="5" priority="3">
      <formula>IF(AND(AL432&gt;=0, RIGHT(TEXT(AL432,"0.#"),1)&lt;&gt;"."),TRUE,FALSE)</formula>
    </cfRule>
    <cfRule type="expression" dxfId="4" priority="4">
      <formula>IF(AND(AL432&gt;=0, RIGHT(TEXT(AL432,"0.#"),1)="."),TRUE,FALSE)</formula>
    </cfRule>
    <cfRule type="expression" dxfId="3" priority="5">
      <formula>IF(AND(AL432&lt;0, RIGHT(TEXT(AL432,"0.#"),1)&lt;&gt;"."),TRUE,FALSE)</formula>
    </cfRule>
    <cfRule type="expression" dxfId="2" priority="6">
      <formula>IF(AND(AL432&lt;0, RIGHT(TEXT(AL432,"0.#"),1)="."),TRUE,FALSE)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214" max="16383" man="1"/>
    <brk id="248" max="16383" man="1"/>
    <brk id="28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65" customHeight="1" x14ac:dyDescent="0.2">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6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6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601</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6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6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t="s">
        <v>632</v>
      </c>
      <c r="R6" s="13" t="str">
        <f t="shared" si="3"/>
        <v>交付</v>
      </c>
      <c r="S6" s="13" t="str">
        <f t="shared" si="4"/>
        <v>交付</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6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交付</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6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交付</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6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65" customHeight="1" x14ac:dyDescent="0.2">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交付</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6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632</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246</v>
      </c>
      <c r="AK11" s="42" t="str">
        <f t="shared" si="7"/>
        <v>J</v>
      </c>
    </row>
    <row r="12" spans="1:42" ht="13.6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6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6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6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6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6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6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6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6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6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6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65" customHeight="1" x14ac:dyDescent="0.2">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6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6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6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6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6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6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6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6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6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6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6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6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6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2022-06-21T11:07:18Z</cp:lastPrinted>
  <dcterms:created xsi:type="dcterms:W3CDTF">2012-03-13T00:50:25Z</dcterms:created>
  <dcterms:modified xsi:type="dcterms:W3CDTF">2022-08-29T07:02:50Z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