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8 自然環境局\会計課コメント\"/>
    </mc:Choice>
  </mc:AlternateContent>
  <xr:revisionPtr revIDLastSave="0" documentId="13_ncr:1_{A6C4EC57-2A65-4CE3-87E3-28DE300706B2}" xr6:coauthVersionLast="47" xr6:coauthVersionMax="47" xr10:uidLastSave="{00000000-0000-0000-0000-000000000000}"/>
  <bookViews>
    <workbookView xWindow="22932" yWindow="-108" windowWidth="23256" windowHeight="12576" xr2:uid="{00000000-000D-0000-FFFF-FFFF00000000}"/>
  </bookViews>
  <sheets>
    <sheet name="行政事業レビューシート" sheetId="11" r:id="rId1"/>
    <sheet name="入力規則等" sheetId="4" r:id="rId2"/>
  </sheets>
  <definedNames>
    <definedName name="_xlnm.Print_Area" localSheetId="0">行政事業レビューシート!$A$1:$AX$659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98" i="11" l="1"/>
  <c r="AY399" i="11"/>
  <c r="AY324" i="11"/>
  <c r="AY337" i="11"/>
  <c r="AY338" i="11"/>
  <c r="AY69" i="11"/>
  <c r="AY333" i="11"/>
  <c r="AY326" i="11"/>
  <c r="AY336" i="11"/>
  <c r="AY325" i="11"/>
  <c r="AY328" i="11"/>
  <c r="AY329" i="11"/>
  <c r="AY340" i="11"/>
  <c r="AY327" i="11"/>
  <c r="AY322" i="11"/>
  <c r="AY330" i="11"/>
  <c r="AY341" i="11"/>
  <c r="AY323" i="11"/>
  <c r="AY331"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31" i="11" s="1"/>
  <c r="AY122" i="11"/>
  <c r="AY125" i="11" s="1"/>
  <c r="AY112" i="11"/>
  <c r="AY117" i="11" s="1"/>
  <c r="AY99" i="11"/>
  <c r="AY101" i="11" s="1"/>
  <c r="AY98" i="11"/>
  <c r="AY102" i="11"/>
  <c r="AY104" i="11" s="1"/>
  <c r="AY119" i="11" l="1"/>
  <c r="AY129" i="11"/>
  <c r="AY118" i="11"/>
  <c r="AY164" i="11"/>
  <c r="AY121" i="11"/>
  <c r="AY204" i="11"/>
  <c r="AY113" i="11"/>
  <c r="AY212" i="11"/>
  <c r="AY213" i="11"/>
  <c r="AY152" i="11"/>
  <c r="AY203" i="11"/>
  <c r="AY171" i="11"/>
  <c r="AY126" i="11"/>
  <c r="AY154" i="11"/>
  <c r="AY205" i="11"/>
  <c r="AY155" i="11"/>
  <c r="AY175" i="11"/>
  <c r="AY206" i="11"/>
  <c r="AY151" i="11"/>
  <c r="AY100" i="11"/>
  <c r="AY153" i="11"/>
  <c r="AY141" i="11"/>
  <c r="AY142" i="11"/>
  <c r="AY114" i="11"/>
  <c r="AY130" i="11"/>
  <c r="AY135" i="11"/>
  <c r="AY211" i="11"/>
  <c r="AY120" i="11"/>
  <c r="AY128" i="11"/>
  <c r="AY140" i="11"/>
  <c r="AY174" i="11"/>
  <c r="AY193" i="11"/>
  <c r="AY176" i="11"/>
  <c r="AY198" i="11"/>
  <c r="AY207" i="11"/>
  <c r="AY115" i="11"/>
  <c r="AY123" i="11"/>
  <c r="AY143" i="11"/>
  <c r="AY137" i="11"/>
  <c r="AY177" i="11"/>
  <c r="AY116" i="11"/>
  <c r="AY124" i="11"/>
  <c r="AY163" i="11"/>
  <c r="AY144" i="11"/>
  <c r="AY178"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90" i="11" l="1"/>
  <c r="AY95" i="11"/>
  <c r="AY96" i="11"/>
  <c r="AY80" i="11"/>
  <c r="AY81" i="11"/>
  <c r="AY82" i="11"/>
  <c r="AY97" i="11"/>
  <c r="AY83" i="11"/>
  <c r="AY84" i="11"/>
  <c r="AY85" i="11"/>
  <c r="AY49" i="11"/>
  <c r="AY87" i="11"/>
  <c r="AY79" i="11"/>
  <c r="AY55" i="11"/>
  <c r="AY89" i="11"/>
  <c r="AY91"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<sst xmlns="http://schemas.openxmlformats.org/spreadsheetml/2006/main" count="1410" uniqueCount="709">
  <si>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</si>
  <si>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</si>
  <si>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</si>
  <si>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</si>
  <si>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</si>
  <si>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</si>
  <si>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</si>
  <si>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</si>
  <si>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</si>
  <si>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</si>
  <si>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</si>
  <si>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</si>
  <si>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</si>
  <si>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</si>
  <si>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</si>
  <si>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</si>
  <si>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</si>
  <si>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</si>
  <si>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</si>
  <si>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</si>
  <si>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</si>
  <si>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</si>
  <si>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</si>
  <si>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</si>
  <si>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</si>
  <si>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</si>
  <si>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</si>
  <si>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</si>
  <si>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</si>
  <si>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</si>
  <si>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</si>
  <si>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</si>
  <si>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</si>
  <si>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</si>
  <si>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</si>
  <si>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</si>
  <si>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</si>
  <si>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</si>
  <si>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</si>
  <si>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</si>
  <si>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</si>
  <si>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</si>
  <si>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</si>
  <si>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</si>
  <si>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</si>
  <si>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</si>
  <si>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</si>
  <si>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</si>
  <si>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</si>
  <si>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</si>
  <si>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</si>
  <si>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</si>
  <si>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</si>
  <si>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</si>
  <si>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</si>
  <si>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</si>
  <si>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</si>
  <si>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</si>
  <si>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</si>
  <si>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</si>
  <si>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</si>
  <si>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</si>
  <si>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</si>
  <si>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</si>
  <si>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</si>
  <si>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</si>
  <si>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</si>
  <si>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</si>
  <si>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</si>
  <si>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</si>
  <si>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</si>
  <si>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</si>
  <si>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</si>
  <si>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</si>
  <si>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</si>
  <si>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</si>
  <si>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</si>
  <si>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</si>
  <si>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</si>
  <si>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</si>
  <si>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</si>
  <si>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</si>
  <si>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</si>
  <si>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</si>
  <si>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</si>
  <si>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</si>
  <si>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</si>
  <si>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</si>
  <si>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</si>
  <si>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</si>
  <si>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</si>
  <si>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</si>
  <si>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</si>
  <si>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</si>
  <si>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</si>
  <si>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</si>
  <si>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</si>
  <si>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</si>
  <si>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</si>
  <si>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</si>
  <si>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</si>
  <si>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</si>
  <si>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</si>
  <si>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</si>
  <si>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</si>
  <si>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</si>
  <si>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</si>
  <si>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</si>
  <si>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</si>
  <si>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</si>
  <si>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</si>
  <si>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</si>
  <si>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</si>
  <si>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</si>
  <si>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</si>
  <si>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</si>
  <si>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</si>
  <si>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</si>
  <si>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</si>
  <si>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</si>
  <si>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</si>
  <si>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</si>
  <si>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</si>
  <si>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</si>
  <si>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</si>
  <si>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</si>
  <si>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</si>
  <si>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</si>
  <si>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</si>
  <si>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</si>
  <si>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</si>
  <si>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</si>
  <si>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</si>
  <si>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</si>
  <si>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</si>
  <si>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</si>
  <si>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</si>
  <si>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</si>
  <si>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</si>
  <si>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</si>
  <si>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</si>
  <si>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</si>
  <si>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</si>
  <si>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</si>
  <si>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</si>
  <si>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</si>
  <si>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</si>
  <si>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</si>
  <si>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</si>
  <si>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</si>
  <si>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</si>
  <si>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</si>
  <si>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</si>
  <si>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</si>
  <si>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</si>
  <si>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</si>
  <si>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</si>
  <si>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</si>
  <si>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</si>
  <si>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</si>
  <si>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</si>
  <si>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</si>
  <si>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</si>
  <si>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</si>
  <si>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</si>
  <si>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</si>
  <si>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</si>
  <si>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</si>
  <si>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</si>
  <si>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</si>
  <si>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</si>
  <si>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</si>
  <si>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</si>
  <si>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</si>
  <si>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</si>
  <si>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</si>
  <si>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</si>
  <si>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</si>
  <si>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</si>
  <si>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</si>
  <si>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</si>
  <si>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</si>
  <si>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</si>
  <si>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</si>
  <si>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</si>
  <si>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</si>
  <si>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</si>
  <si>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</si>
  <si>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</si>
  <si>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</si>
  <si>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</si>
  <si>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</si>
  <si>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</si>
  <si>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</si>
  <si>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</si>
  <si>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</si>
  <si>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</si>
  <si>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</si>
  <si>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</si>
  <si>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</si>
  <si>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</si>
  <si>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</si>
  <si>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</si>
  <si>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</si>
  <si>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</si>
  <si>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</si>
  <si>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</si>
  <si>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</si>
  <si>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</si>
  <si>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</si>
  <si>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</si>
  <si>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</si>
  <si>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</si>
  <si>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</si>
  <si>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</si>
  <si>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</si>
  <si>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</si>
  <si>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</si>
  <si>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</si>
  <si>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</si>
  <si>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</si>
  <si>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</si>
  <si>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</si>
  <si>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</si>
  <si>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</si>
  <si>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</si>
  <si>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</si>
  <si>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</si>
  <si>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</si>
  <si>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</si>
  <si>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</si>
  <si>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</si>
  <si>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</si>
  <si>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</si>
  <si>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</si>
  <si>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</si>
  <si>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</si>
  <si>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</si>
  <si>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</si>
  <si>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</si>
  <si>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</si>
  <si>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</si>
  <si>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</si>
  <si>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</si>
  <si>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</si>
  <si>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</si>
  <si>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</si>
  <si>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</si>
  <si>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</si>
  <si>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</si>
  <si>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</si>
  <si>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</si>
  <si>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</si>
  <si>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</si>
  <si>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</si>
  <si>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</si>
  <si>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</si>
  <si>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</si>
  <si>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</si>
  <si>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</si>
  <si>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</si>
  <si>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</si>
  <si>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</si>
  <si>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</si>
  <si>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</si>
  <si>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</si>
  <si>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</si>
  <si>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</si>
  <si>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</si>
  <si>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</si>
  <si>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</si>
  <si>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</si>
  <si>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</si>
  <si>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</si>
  <si>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</si>
  <si>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</si>
  <si>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</si>
  <si>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</si>
  <si>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</si>
  <si>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</si>
  <si>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</si>
  <si>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</si>
  <si>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</si>
  <si>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</si>
  <si>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</si>
  <si>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</si>
  <si>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</si>
  <si>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</si>
  <si>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</si>
  <si>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</si>
  <si>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</si>
  <si>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</si>
  <si>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</si>
  <si>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</si>
  <si>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</si>
  <si>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</si>
  <si>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</si>
  <si>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</si>
  <si>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</si>
  <si>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</si>
  <si>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</si>
  <si>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</si>
  <si>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</si>
  <si>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</si>
  <si>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</si>
  <si>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</si>
  <si>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</si>
  <si>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</si>
  <si>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</si>
  <si>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</si>
  <si>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</si>
  <si>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</si>
  <si>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</si>
  <si>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</si>
  <si>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</si>
  <si>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</si>
  <si>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</si>
  <si>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</si>
  <si>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</si>
  <si>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</si>
  <si>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</si>
  <si>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</si>
  <si>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</si>
  <si>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</si>
  <si>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</si>
  <si>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</si>
  <si>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</si>
  <si>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</si>
  <si>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</si>
  <si>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</si>
  <si>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</si>
  <si>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</si>
  <si>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</si>
  <si>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</si>
  <si>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</si>
  <si>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</si>
  <si>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</si>
  <si>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</si>
  <si>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</si>
  <si>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</si>
  <si>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</si>
  <si>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</si>
  <si>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</si>
  <si>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</si>
  <si>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</si>
  <si>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</si>
  <si>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</si>
  <si>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</si>
  <si>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</si>
  <si>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</si>
  <si>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</si>
  <si>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</si>
  <si>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</si>
  <si>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</si>
  <si>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</si>
  <si>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</si>
  <si>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</si>
  <si>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</si>
  <si>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</si>
  <si>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</si>
  <si>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</si>
  <si>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</si>
  <si>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</si>
  <si>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</si>
  <si>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</si>
  <si>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</si>
  <si>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</si>
  <si>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</si>
  <si>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</si>
  <si>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</si>
  <si>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</si>
  <si>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</si>
  <si>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</si>
  <si>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</si>
  <si>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</si>
  <si>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</si>
  <si>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</si>
  <si>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</si>
  <si>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</si>
  <si>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</si>
  <si>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</si>
  <si>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</si>
  <si>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</si>
  <si>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</si>
  <si>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</si>
  <si>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</si>
  <si>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</si>
  <si>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</si>
  <si>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</si>
  <si>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</si>
  <si>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</si>
  <si>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</si>
  <si>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</si>
  <si>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</si>
  <si>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</si>
  <si>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</si>
  <si>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</si>
  <si>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</si>
  <si>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</si>
  <si>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</si>
  <si>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</si>
  <si>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</si>
  <si>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</si>
  <si>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</si>
  <si>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</si>
  <si>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</si>
  <si>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</si>
  <si>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</si>
  <si>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</si>
  <si>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</si>
  <si>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</si>
  <si>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</si>
  <si>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</si>
  <si>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</si>
  <si>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</si>
  <si>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</si>
  <si>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</si>
  <si>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</si>
  <si>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</si>
  <si>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</si>
  <si>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</si>
  <si>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</si>
  <si>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</si>
  <si>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</si>
  <si>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</si>
  <si>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</si>
  <si>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</si>
  <si>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</si>
  <si>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</si>
  <si>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</si>
  <si>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</si>
  <si>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</si>
  <si>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</si>
  <si>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</si>
  <si>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</si>
  <si>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</si>
  <si>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</si>
  <si>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</si>
  <si>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</si>
  <si>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</si>
  <si>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</si>
  <si>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</si>
  <si>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</si>
  <si>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</si>
  <si>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</si>
  <si>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</si>
  <si>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</si>
  <si>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</si>
  <si>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</si>
  <si>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</si>
  <si>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</si>
  <si>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</si>
  <si>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</si>
  <si>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</si>
  <si>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</si>
  <si>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</si>
  <si>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</si>
  <si>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</si>
  <si>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</si>
  <si>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</si>
  <si>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</si>
  <si>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</si>
  <si>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</si>
  <si>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</si>
  <si>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</si>
  <si>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</si>
  <si>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</si>
  <si>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</si>
  <si>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</si>
  <si>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</si>
  <si>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</si>
  <si>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</si>
  <si>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</si>
  <si>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</si>
  <si>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</si>
  <si>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</si>
  <si>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</si>
  <si>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</si>
  <si>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</si>
  <si>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</si>
  <si>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</si>
  <si>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</si>
  <si>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</si>
  <si>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</si>
  <si>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</si>
  <si>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</si>
  <si>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</si>
  <si>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</si>
  <si>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</si>
  <si>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</si>
  <si>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</si>
  <si>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</si>
  <si>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</si>
  <si>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</si>
  <si>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</si>
  <si>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</si>
  <si>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</si>
  <si>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</si>
  <si>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</si>
  <si>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</si>
  <si>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</si>
  <si>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</si>
  <si>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</si>
  <si>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</si>
  <si>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</si>
  <si>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</si>
  <si>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</si>
  <si>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</si>
  <si>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</si>
  <si>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</si>
  <si>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</si>
  <si>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</si>
  <si>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</si>
  <si>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</si>
  <si>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</si>
  <si>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</si>
  <si>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</si>
  <si>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</si>
  <si>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</si>
  <si>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</si>
  <si>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</si>
  <si>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</si>
  <si>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</si>
  <si>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</si>
  <si>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</si>
  <si>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</si>
  <si>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</si>
  <si>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</si>
  <si>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</si>
  <si>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</si>
  <si>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</si>
  <si>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</si>
  <si>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</si>
  <si>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</si>
  <si>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</si>
  <si>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</si>
  <si>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</si>
  <si>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</si>
  <si>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</si>
  <si>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</si>
  <si>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</si>
  <si>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</si>
  <si>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</si>
  <si>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</si>
  <si>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</si>
  <si>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</si>
  <si>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</si>
  <si>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</si>
  <si>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</si>
  <si>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</si>
  <si>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</si>
  <si>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</si>
  <si>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</si>
  <si>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</si>
  <si>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</si>
  <si>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</si>
  <si>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</si>
  <si>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</si>
  <si>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</si>
  <si>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</si>
  <si>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</si>
  <si>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</si>
  <si>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</si>
  <si>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</si>
  <si>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</si>
  <si>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</si>
  <si>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</si>
  <si>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</si>
  <si>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</si>
  <si>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</si>
  <si>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</si>
  <si>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</si>
  <si>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</si>
  <si>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</si>
  <si>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</si>
  <si>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</si>
  <si>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</si>
  <si>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</si>
  <si>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</si>
  <si>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</si>
  <si>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</si>
  <si>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</si>
  <si>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</si>
  <si>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</si>
  <si>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</si>
  <si>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</si>
  <si>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</si>
  <si>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</si>
  <si>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</si>
  <si>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</si>
  <si>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</si>
  <si>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</si>
  <si>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</si>
  <si>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</si>
  <si>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</si>
  <si>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</si>
  <si>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</si>
  <si>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</si>
  <si>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</si>
  <si>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</si>
  <si>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</si>
  <si>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</si>
  <si>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</si>
  <si>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</si>
  <si>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</si>
  <si>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</si>
  <si>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</si>
  <si>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</si>
  <si>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自然環境局</t>
  </si>
  <si>
    <t>平成20年度</t>
  </si>
  <si>
    <t>終了予定なし</t>
  </si>
  <si>
    <t>■生物多様性基本法第４条、第８条、第１４条、第２１条
■地域における多様な主体の連携による生物の多様性の保全のための活動の促進等に関する法律第１４条</t>
  </si>
  <si>
    <t>生物多様性国家戦略２０１２－２０２０
第３部第２章第１節１　普及広報と国民的参画</t>
  </si>
  <si>
    <t>　生物多様性は地域毎に固有の特徴を有しており、それらの地域固有の生物多様性を保全することが国土全体の生物多様性保全につながる。このため、地域における生物多様性の保全に関する活動を支援することにより、国土全体の生物多様性の保全を図り、自然共生社会づくりを着実に推進する。</t>
  </si>
  <si>
    <t>　地方公共団体や市民団体で構成される協議会等が実施する、種の保存法に基づく絶滅危惧種対策、外来生物法に基づく外来生物種対策、自然公園法等の法律で指定された保護地域での活動など、全国的な観点から生物多様性保全上重要な取組として、必要性の高い事業を支援する（交付金：国費1/2以内、等）。</t>
  </si>
  <si>
    <t>-</t>
  </si>
  <si>
    <t>生物多様性保全推進交付金</t>
  </si>
  <si>
    <t>地域連携保全活動計画作成地域数</t>
  </si>
  <si>
    <t>地域</t>
  </si>
  <si>
    <t>計画作成に係る地域からの報告</t>
  </si>
  <si>
    <t>種</t>
  </si>
  <si>
    <t>事業実績報告書等</t>
  </si>
  <si>
    <t>事業メニュー「特定外来生物早期防除計画策定」により対策が講じられた延べ地域数（累計）</t>
  </si>
  <si>
    <t>●●</t>
    <phoneticPr fontId="5"/>
  </si>
  <si>
    <t>本交付金で支援した事業数</t>
  </si>
  <si>
    <t>件</t>
  </si>
  <si>
    <t>　　　　　　　　　　</t>
  </si>
  <si>
    <t>予算執行額／本交付金で支援した事業数　　　　　　　　　　　　　　</t>
    <phoneticPr fontId="5"/>
  </si>
  <si>
    <t>万円</t>
  </si>
  <si>
    <t>百万円/事業数</t>
    <phoneticPr fontId="5"/>
  </si>
  <si>
    <t>129/62</t>
  </si>
  <si>
    <t>128/67</t>
  </si>
  <si>
    <t>／　</t>
    <phoneticPr fontId="5"/>
  </si>
  <si>
    <t>　　/</t>
    <phoneticPr fontId="5"/>
  </si>
  <si>
    <t>／　　　　　　　　　　　　　　</t>
    <phoneticPr fontId="5"/>
  </si>
  <si>
    <t>／　　　　　　　　　　　　　　</t>
    <phoneticPr fontId="5"/>
  </si>
  <si>
    <t>　　/</t>
    <phoneticPr fontId="5"/>
  </si>
  <si>
    <t>１５９</t>
  </si>
  <si>
    <t>１６７</t>
  </si>
  <si>
    <t>２０５</t>
  </si>
  <si>
    <t>２００</t>
  </si>
  <si>
    <t>２０２</t>
  </si>
  <si>
    <t>１９２</t>
  </si>
  <si>
    <t>２０７</t>
  </si>
  <si>
    <t>２１１</t>
  </si>
  <si>
    <t>○</t>
  </si>
  <si>
    <t>A.琵琶湖外来水生植物対策協議会</t>
    <phoneticPr fontId="5"/>
  </si>
  <si>
    <t>駆除、巡回監視、除去手法・体制検討</t>
    <phoneticPr fontId="5"/>
  </si>
  <si>
    <t>雑役務費</t>
    <rPh sb="0" eb="4">
      <t>ザツエキムヒ</t>
    </rPh>
    <phoneticPr fontId="5"/>
  </si>
  <si>
    <t>-</t>
    <phoneticPr fontId="5"/>
  </si>
  <si>
    <t>琵琶湖外来水生植物対策協議会</t>
    <phoneticPr fontId="5"/>
  </si>
  <si>
    <t>琵琶湖地域沿岸植生回復・復元事業</t>
    <phoneticPr fontId="5"/>
  </si>
  <si>
    <t>補助金等交付</t>
  </si>
  <si>
    <t>きさらづ里山里海未来拠点形成推進協議会</t>
    <phoneticPr fontId="5"/>
  </si>
  <si>
    <t>きさらづ里山里海プロジェクト</t>
    <phoneticPr fontId="5"/>
  </si>
  <si>
    <t>浜松市</t>
    <rPh sb="0" eb="3">
      <t>ハママツシ</t>
    </rPh>
    <phoneticPr fontId="5"/>
  </si>
  <si>
    <t>浜松市クリハラリス分布拡大防止及び低密度化事業</t>
    <phoneticPr fontId="5"/>
  </si>
  <si>
    <t>熊本県特定外来生物スパルティナ属対策協議会</t>
    <phoneticPr fontId="5"/>
  </si>
  <si>
    <t>熊本県特定外来生物スパルティナ属対策事業</t>
    <phoneticPr fontId="5"/>
  </si>
  <si>
    <t>前橋市</t>
    <rPh sb="0" eb="3">
      <t>マエバシシ</t>
    </rPh>
    <phoneticPr fontId="5"/>
  </si>
  <si>
    <t>前橋市クビアカツヤカミキリ対策事業</t>
    <phoneticPr fontId="5"/>
  </si>
  <si>
    <t>邑楽館林地域クビアカツヤカミキリ対策協議会</t>
    <phoneticPr fontId="5"/>
  </si>
  <si>
    <t>邑楽館林地域クビアカツヤカミキリ対策支援事</t>
    <phoneticPr fontId="5"/>
  </si>
  <si>
    <t>友ヶ島におけるタイワンジカ交雑種防除対策事業</t>
    <phoneticPr fontId="5"/>
  </si>
  <si>
    <t>和歌山県</t>
    <rPh sb="0" eb="4">
      <t>ワカヤマケン</t>
    </rPh>
    <phoneticPr fontId="5"/>
  </si>
  <si>
    <t>出水ツル越冬地生物多様性協議会</t>
    <phoneticPr fontId="5"/>
  </si>
  <si>
    <t>出水ツル越冬地の持続可能な自然環境の保全と地域との共生に向けた取組</t>
    <phoneticPr fontId="5"/>
  </si>
  <si>
    <t>栃木県クビアカツヤカミキリ被害拡大防止事業</t>
    <phoneticPr fontId="5"/>
  </si>
  <si>
    <t>栃木県</t>
    <rPh sb="0" eb="3">
      <t>トチギケン</t>
    </rPh>
    <phoneticPr fontId="5"/>
  </si>
  <si>
    <t>対馬市生物多様性協議会</t>
    <phoneticPr fontId="5"/>
  </si>
  <si>
    <t>特定外来生物ツマアカスズメバチ化学的防除事業</t>
    <phoneticPr fontId="5"/>
  </si>
  <si>
    <t>事業メニュー「国内希少野生動植物種生息域外保全」「国内希少野生動植物種保全」により対策が講じられた延べ種数（累計）</t>
    <phoneticPr fontId="5"/>
  </si>
  <si>
    <t>種の保存法により指定された国内希少野生動植物種について、本交付金事業によって保全対策が講じられた延べ種数を令和10 年度までに130種にする。</t>
    <phoneticPr fontId="5"/>
  </si>
  <si>
    <t>地域における多様な主体が有機的に連携して行う生物多様性の保全のための活動（地域連携保全活動）を促進するため、地域連携保全活動計画作成地域数を令和5年度までに31にする。</t>
    <phoneticPr fontId="5"/>
  </si>
  <si>
    <t>地域に未侵入又は侵入初期の特定外来生物又は特定外来生物への指定を検討している外来生物の早期発見・防除の効果を高めるため、本交付金事業により対策が講じられた地域数を令和10年度までに30地域にする。</t>
    <phoneticPr fontId="5"/>
  </si>
  <si>
    <t>160.2/83</t>
    <phoneticPr fontId="5"/>
  </si>
  <si>
    <t>172.5/80</t>
    <phoneticPr fontId="5"/>
  </si>
  <si>
    <t>５　生物多様性の保全と自然との共生の推進</t>
    <phoneticPr fontId="5"/>
  </si>
  <si>
    <t>国土全体の生物多様性の保全・再生を効果的・効率的に進めるため、地域における多様なセクターによる取組及びその連携の促進を支援しており、国民や社会のニーズを反映している。</t>
    <phoneticPr fontId="5"/>
  </si>
  <si>
    <t>国土全体の生物多様性の保全・再生を効果的・効率的に進めるため、法律等に基づく絶滅危惧種対策、外来生物種対策、保護地域での活動などの観点から重要な取組についてのみ、国が支援する必要がある。</t>
    <phoneticPr fontId="5"/>
  </si>
  <si>
    <t>国土全体の生物多様性の保全・再生を効果的・効率的に進めるため、必要かつ適切な事業である。</t>
    <phoneticPr fontId="5"/>
  </si>
  <si>
    <t>公募を実施し、審査委員会において事業実施の必要性、有効性を検証している。</t>
    <phoneticPr fontId="5"/>
  </si>
  <si>
    <t>無</t>
  </si>
  <si>
    <t>生物多様性保全推進交付金交付要綱第6条（交付額の算定基準）に基づき算定されているかを確認している。加えて、事業毎に計画書や積算について精査を行った上で採択をしており、各事業とも妥当な金額である。</t>
    <phoneticPr fontId="5"/>
  </si>
  <si>
    <t>‐</t>
  </si>
  <si>
    <t>経費内訳を確認し、事業目的に即さない経費が含まれないよう採択団体への指導を行っている。</t>
    <phoneticPr fontId="5"/>
  </si>
  <si>
    <t>採択団体において、物品の購入、再委託等を実施する場合には、競争性・公平性の確保に努め、コストを削減に努めるよう指導している。</t>
    <phoneticPr fontId="5"/>
  </si>
  <si>
    <t>計画作成地域数の増加が鈍化しているため、成果目標の達成に向けて、地方自治体への情報提供や本交付金の活用促進の一層の働きかけ等の取組を進めている。個別の種への保全対策等については概ね目標に見合った実績が得られている。</t>
    <phoneticPr fontId="5"/>
  </si>
  <si>
    <t>△</t>
  </si>
  <si>
    <t>地域協議会等がより効果的・効率的に事業を実施することができるよう、事業計画を策定するよう指導している。</t>
    <phoneticPr fontId="5"/>
  </si>
  <si>
    <t>地方公共団体等が行うパンフレット類の作成・配布等による普及啓発や、環境教育やワークショップを通した人材育成等、地域における生物多様性保全活動の促進に寄与している。</t>
    <phoneticPr fontId="5"/>
  </si>
  <si>
    <t>・事業採択に当たっては、公募を実施し、審査委員会において事業実施の必要性、有効性を十分検証するとともに、報告書及び地方環境事務所職員の現地調査等により、各地域での事業が効果的に実施されていることを確認している。事業の成果については、地域連携保全活動計画の作成及びその検討や、国内希少野生動植物種の保護等が進んでいるなど、国全体の生物多様性保全に寄与している。</t>
    <phoneticPr fontId="5"/>
  </si>
  <si>
    <t>当初の見込みを上回る事業が実施され、報告書及び地方環境事務所職員の現地調査等により、各事業が効果的に実施されたことを確認できた。</t>
    <rPh sb="7" eb="9">
      <t>ウワマワ</t>
    </rPh>
    <phoneticPr fontId="5"/>
  </si>
  <si>
    <t>・25年度行政事業レビュー公開プロセスにおける指摘を受け、国が生物多様性地域戦略の策定等に対する費用を100％負担する委託事業については26年度は継続事業を除き廃止し、27年度からは、協議会にも負担を求める交付金事業とした。
・交付の対象となる事業は、国が法律等に基づき一定の責任を有する事業に限定している。
・社会的・行政的ニーズを踏まえ、平成30年度からは種の保存法に基づく国内希少野生動植物種保全の支援を、平成31年度からは外来生物法に基づく特定外来生物対策の支援を、令和３年度からは重要里地里山等での環境的・社会経済的課題の統合的解決の支援を強化している。今後も我が国の生物多様性の状況や各地域からのニーズ等を十分に勘案しながら、より効果的・効率的な事業の実施に努める。</t>
    <rPh sb="237" eb="239">
      <t>レイワ</t>
    </rPh>
    <rPh sb="240" eb="242">
      <t>ネンド</t>
    </rPh>
    <rPh sb="245" eb="247">
      <t>ジュウヨウ</t>
    </rPh>
    <rPh sb="247" eb="249">
      <t>サトチ</t>
    </rPh>
    <rPh sb="249" eb="251">
      <t>サトヤマ</t>
    </rPh>
    <rPh sb="251" eb="252">
      <t>ナド</t>
    </rPh>
    <rPh sb="254" eb="256">
      <t>カンキョウ</t>
    </rPh>
    <rPh sb="256" eb="257">
      <t>テキ</t>
    </rPh>
    <rPh sb="258" eb="260">
      <t>シャカイ</t>
    </rPh>
    <rPh sb="260" eb="262">
      <t>ケイザイ</t>
    </rPh>
    <rPh sb="262" eb="263">
      <t>テキ</t>
    </rPh>
    <rPh sb="263" eb="265">
      <t>カダイ</t>
    </rPh>
    <rPh sb="266" eb="268">
      <t>トウゴウ</t>
    </rPh>
    <rPh sb="268" eb="269">
      <t>テキ</t>
    </rPh>
    <rPh sb="269" eb="271">
      <t>カイケツ</t>
    </rPh>
    <rPh sb="272" eb="274">
      <t>シエン</t>
    </rPh>
    <rPh sb="275" eb="277">
      <t>キョウカ</t>
    </rPh>
    <phoneticPr fontId="5"/>
  </si>
  <si>
    <t>自治体や地域の生物多様性協議会、民間団体等に対して、生物多様性の保全再生に資する先行的・効率的な活動を進められるよう、定額、もしくは事業費の1/2、3/4を支援する。</t>
    <rPh sb="0" eb="3">
      <t>ジチタイ</t>
    </rPh>
    <rPh sb="4" eb="6">
      <t>チイキ</t>
    </rPh>
    <rPh sb="7" eb="9">
      <t>セイブツ</t>
    </rPh>
    <rPh sb="9" eb="12">
      <t>タヨウセイ</t>
    </rPh>
    <rPh sb="12" eb="15">
      <t>キョウギカイ</t>
    </rPh>
    <rPh sb="16" eb="18">
      <t>ミンカン</t>
    </rPh>
    <rPh sb="18" eb="20">
      <t>ダンタイ</t>
    </rPh>
    <rPh sb="20" eb="21">
      <t>ナド</t>
    </rPh>
    <rPh sb="22" eb="23">
      <t>タイ</t>
    </rPh>
    <rPh sb="26" eb="28">
      <t>セイブツ</t>
    </rPh>
    <rPh sb="28" eb="31">
      <t>タヨウセイ</t>
    </rPh>
    <rPh sb="32" eb="34">
      <t>ホゼン</t>
    </rPh>
    <rPh sb="34" eb="36">
      <t>サイセイ</t>
    </rPh>
    <rPh sb="37" eb="38">
      <t>シ</t>
    </rPh>
    <rPh sb="40" eb="43">
      <t>センコウテキ</t>
    </rPh>
    <rPh sb="44" eb="47">
      <t>コウリツテキ</t>
    </rPh>
    <rPh sb="48" eb="50">
      <t>カツドウ</t>
    </rPh>
    <rPh sb="59" eb="60">
      <t>ジョウ</t>
    </rPh>
    <rPh sb="66" eb="69">
      <t>ジギョウヒ</t>
    </rPh>
    <phoneticPr fontId="5"/>
  </si>
  <si>
    <t>自治体や地域の関係団体が連携した、希少種保全、外来種対策等生物多様性保全活動が進められる。</t>
    <rPh sb="0" eb="3">
      <t>ジチタイ</t>
    </rPh>
    <rPh sb="4" eb="6">
      <t>チイキ</t>
    </rPh>
    <rPh sb="7" eb="9">
      <t>カンケイ</t>
    </rPh>
    <rPh sb="9" eb="11">
      <t>ダンタイ</t>
    </rPh>
    <rPh sb="12" eb="14">
      <t>レンケイ</t>
    </rPh>
    <rPh sb="17" eb="20">
      <t>キショウシュ</t>
    </rPh>
    <rPh sb="20" eb="22">
      <t>ホゼン</t>
    </rPh>
    <rPh sb="23" eb="25">
      <t>ガイライ</t>
    </rPh>
    <rPh sb="25" eb="26">
      <t>シュ</t>
    </rPh>
    <rPh sb="26" eb="28">
      <t>タイサク</t>
    </rPh>
    <rPh sb="28" eb="29">
      <t>トウ</t>
    </rPh>
    <rPh sb="29" eb="31">
      <t>セイブツ</t>
    </rPh>
    <rPh sb="31" eb="34">
      <t>タヨウセイ</t>
    </rPh>
    <rPh sb="34" eb="36">
      <t>ホゼン</t>
    </rPh>
    <rPh sb="36" eb="38">
      <t>カツドウ</t>
    </rPh>
    <rPh sb="39" eb="40">
      <t>スス</t>
    </rPh>
    <phoneticPr fontId="5"/>
  </si>
  <si>
    <t>事業メニュー「里山未来拠点形成支援事業」により対策が講じられた延べ地域数（累計）</t>
    <phoneticPr fontId="5"/>
  </si>
  <si>
    <t>重要里地里山等での環境的・社会経済的課題の統合的解決の支援を行い、本交付金事業により対策が講じられた地域数を令和10年度までに96地域にする。</t>
    <rPh sb="30" eb="31">
      <t>オコナ</t>
    </rPh>
    <phoneticPr fontId="5"/>
  </si>
  <si>
    <t>生物多様性主流化室
野生生物課
自然環境計画課</t>
    <rPh sb="10" eb="12">
      <t>ヤセイ</t>
    </rPh>
    <rPh sb="12" eb="14">
      <t>セイブツ</t>
    </rPh>
    <rPh sb="14" eb="15">
      <t>カ</t>
    </rPh>
    <rPh sb="16" eb="18">
      <t>シゼン</t>
    </rPh>
    <rPh sb="18" eb="20">
      <t>カンキョウ</t>
    </rPh>
    <rPh sb="20" eb="22">
      <t>ケイカク</t>
    </rPh>
    <rPh sb="22" eb="23">
      <t>カ</t>
    </rPh>
    <phoneticPr fontId="5"/>
  </si>
  <si>
    <t>生物多様性保全推進支援事業</t>
    <phoneticPr fontId="5"/>
  </si>
  <si>
    <t>平成25年公開プロセスにおいて、生物多様性地域戦略の策定等に対する国100％負担の委託は廃止した。H26新規事業、H27以降の事業はすべて交付金である。交付金の対象は、法律等に基づく絶滅危惧種対策、外来生物種対策、保護地域での活動等の中でも重要な取組を対象としており、対象事業毎に交付率（1/2、3/4以内、定額）を定めている。本交付金は地域が主体となって地域固有の生物多様性の保全を推進し、それによって国土全体の生物多様性保全の推進にも寄与するため、国費1/2以内等の負担は妥当である。</t>
    <phoneticPr fontId="5"/>
  </si>
  <si>
    <t>https://www.env.go.jp/guide/seisaku/index.html</t>
    <phoneticPr fontId="5"/>
  </si>
  <si>
    <t>目標5-1</t>
    <rPh sb="0" eb="2">
      <t>モクヒョウ</t>
    </rPh>
    <phoneticPr fontId="5"/>
  </si>
  <si>
    <t>事業の成果を把握検証し、事業の見直し等を検討した上で効率的かつ効果的に予算執行に努めること。なお、地域連携保全活動計画作成地域数が目標を下回っているため、自治体等の取組みの支援等により、成果目標の達成に努めること。</t>
    <phoneticPr fontId="5"/>
  </si>
  <si>
    <t>生物多様性主流化室長　
　浜島　直子
野生生物課長
　中澤　圭一
自然環境計画課長
　堀上　勝　</t>
    <rPh sb="13" eb="15">
      <t>ハマジマ</t>
    </rPh>
    <rPh sb="16" eb="18">
      <t>ナオコ</t>
    </rPh>
    <rPh sb="19" eb="21">
      <t>ヤセイ</t>
    </rPh>
    <rPh sb="21" eb="23">
      <t>セイブツ</t>
    </rPh>
    <rPh sb="23" eb="25">
      <t>カチョウ</t>
    </rPh>
    <rPh sb="27" eb="29">
      <t>ナカザワ</t>
    </rPh>
    <rPh sb="30" eb="32">
      <t>ケイイチ</t>
    </rPh>
    <rPh sb="33" eb="35">
      <t>シゼン</t>
    </rPh>
    <rPh sb="35" eb="37">
      <t>カンキョウ</t>
    </rPh>
    <rPh sb="37" eb="40">
      <t>ケイカクカ</t>
    </rPh>
    <rPh sb="40" eb="41">
      <t>チョウ</t>
    </rPh>
    <rPh sb="43" eb="45">
      <t>ホリガミ</t>
    </rPh>
    <rPh sb="46" eb="47">
      <t>マサル</t>
    </rPh>
    <phoneticPr fontId="5"/>
  </si>
  <si>
    <t>執行等改善</t>
  </si>
  <si>
    <t>外部有識者点検対象外</t>
    <phoneticPr fontId="5"/>
  </si>
  <si>
    <t>令和５年度概算要求において「里山未来拠点形成支援事業」以外の事業メニューを各々「OECMを活用した健全な生態系の回復及び連結促進事業」、「希少野生動植物種保全活動費」及び「外来生物対策管理事業費」に計上して要求したことによる減。</t>
    <rPh sb="0" eb="2">
      <t>レイワ</t>
    </rPh>
    <rPh sb="3" eb="5">
      <t>ネンド</t>
    </rPh>
    <rPh sb="5" eb="7">
      <t>ガイサン</t>
    </rPh>
    <rPh sb="7" eb="9">
      <t>ヨウキュウ</t>
    </rPh>
    <rPh sb="37" eb="39">
      <t>オノオノ</t>
    </rPh>
    <rPh sb="83" eb="84">
      <t>オヨ</t>
    </rPh>
    <rPh sb="99" eb="101">
      <t>ケイジョウ</t>
    </rPh>
    <rPh sb="103" eb="105">
      <t>ヨウキュウ</t>
    </rPh>
    <rPh sb="112" eb="113">
      <t>ゲン</t>
    </rPh>
    <phoneticPr fontId="5"/>
  </si>
  <si>
    <t>事業の成果を把握検証し、事業の見直し等を検討した上で効率的かつ効果的に予算執行に努める。また、目標値を下回っている地域連携保全活動計画作成については、引き続き自治体への普及啓発等を通じてその促進を図り、成果目標の達成に努める。
なお、令和５年度は、「里山未来拠点形成支援事業」以外の事業メニューを、「OECMを活用した健全な生態系の回復及び連結促進事業」、「希少野生動植物種保全活動費」及び「外来生物対策管理事業費」に計上して予算要求を行う。</t>
    <rPh sb="117" eb="119">
      <t>レイワ</t>
    </rPh>
    <rPh sb="120" eb="122">
      <t>ネンド</t>
    </rPh>
    <rPh sb="138" eb="140">
      <t>イガイ</t>
    </rPh>
    <rPh sb="141" eb="143">
      <t>ジギョウ</t>
    </rPh>
    <rPh sb="209" eb="211">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</si>
</sst>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92878</xdr:colOff>
      <xdr:row>269</xdr:row>
      <xdr:rowOff>310096</xdr:rowOff>
    </xdr:from>
    <xdr:to>
      <xdr:col>44</xdr:col>
      <xdr:colOff>148245</xdr:colOff>
      <xdr:row>306</xdr:row>
      <xdr:rowOff>35715</xdr:rowOff>
    </xdr:to>
    <xdr:grpSp>
      <xdr:nvGrpSpPr>
        <xdr:cNvPr id="10" name="グループ化 9">
          <a:extLst>
            <a:ext uri="{FF2B5EF4-FFF2-40B4-BE49-F238E27FC236}">
              <a16:creationId xmlns:a16="http://schemas.microsoft.com/office/drawing/2014/main" id="{62E7F8EB-A069-D15B-5588-384499463D9F}"/>
            </a:ext>
          </a:extLst>
        </xdr:cNvPr>
        <xdr:cNvGrpSpPr/>
      </xdr:nvGrpSpPr>
      <xdr:grpSpPr>
        <a:xfrm>
          <a:off x="1902628" y="49392421"/>
          <a:ext cx="6208517" cy="4402394"/>
          <a:chOff x="1878816" y="48414527"/>
          <a:chExt cx="6124377" cy="4365880"/>
        </a:xfrm>
      </xdr:grpSpPr>
      <xdr:grpSp>
        <xdr:nvGrpSpPr>
          <xdr:cNvPr id="7" name="グループ化 6">
            <a:extLst>
              <a:ext uri="{FF2B5EF4-FFF2-40B4-BE49-F238E27FC236}">
                <a16:creationId xmlns:a16="http://schemas.microsoft.com/office/drawing/2014/main" id="{CF746054-865F-4EA9-B7DC-36C463D66B9F}"/>
              </a:ext>
            </a:extLst>
          </xdr:cNvPr>
          <xdr:cNvGrpSpPr/>
        </xdr:nvGrpSpPr>
        <xdr:grpSpPr>
          <a:xfrm>
            <a:off x="1878816" y="48414527"/>
            <a:ext cx="6124377" cy="4365880"/>
            <a:chOff x="3065247" y="42113827"/>
            <a:chExt cx="6192208" cy="4374009"/>
          </a:xfrm>
        </xdr:grpSpPr>
        <xdr:sp macro="" textlink="">
          <xdr:nvSpPr>
            <xdr:cNvPr id="2" name="正方形/長方形 1">
              <a:extLst>
                <a:ext uri="{FF2B5EF4-FFF2-40B4-BE49-F238E27FC236}">
                  <a16:creationId xmlns:a16="http://schemas.microsoft.com/office/drawing/2014/main" id="{163AE6EA-2E39-493E-93C7-A7A15BA114A0}"/>
                </a:ext>
              </a:extLst>
            </xdr:cNvPr>
            <xdr:cNvSpPr/>
          </xdr:nvSpPr>
          <xdr:spPr bwMode="auto">
            <a:xfrm>
              <a:off x="5245270" y="42113827"/>
              <a:ext cx="1707636" cy="6403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環境省</a:t>
              </a:r>
              <a:endParaRPr lang="en-US" altLang="ja-JP">
                <a:solidFill>
                  <a:sysClr val="windowText" lastClr="000000"/>
                </a:solidFill>
                <a:latin typeface="+mn-ea"/>
                <a:ea typeface="+mn-ea"/>
              </a:endParaRPr>
            </a:p>
            <a:p>
              <a:pPr algn="ctr"/>
              <a:r>
                <a:rPr lang="ja-JP" altLang="en-US">
                  <a:solidFill>
                    <a:sysClr val="windowText" lastClr="000000"/>
                  </a:solidFill>
                  <a:latin typeface="+mn-ea"/>
                  <a:ea typeface="+mn-ea"/>
                </a:rPr>
                <a:t>１６０百万円</a:t>
              </a:r>
            </a:p>
          </xdr:txBody>
        </xdr:sp>
        <xdr:sp macro="" textlink="">
          <xdr:nvSpPr>
            <xdr:cNvPr id="3" name="大かっこ 2">
              <a:extLst>
                <a:ext uri="{FF2B5EF4-FFF2-40B4-BE49-F238E27FC236}">
                  <a16:creationId xmlns:a16="http://schemas.microsoft.com/office/drawing/2014/main" id="{81328994-0C0E-4374-B1D6-EA33BDE7805D}"/>
                </a:ext>
              </a:extLst>
            </xdr:cNvPr>
            <xdr:cNvSpPr/>
          </xdr:nvSpPr>
          <xdr:spPr bwMode="auto">
            <a:xfrm>
              <a:off x="3065247" y="42969790"/>
              <a:ext cx="6192208" cy="9460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a:t>地域における生物多様性の保全に関する活動を支援することにより、国土全体の生物多様性の保全を図り、自然共生社会づくりを着実に推進する</a:t>
              </a:r>
            </a:p>
          </xdr:txBody>
        </xdr:sp>
        <xdr:cxnSp macro="">
          <xdr:nvCxnSpPr>
            <xdr:cNvPr id="4" name="直線矢印コネクタ 3">
              <a:extLst>
                <a:ext uri="{FF2B5EF4-FFF2-40B4-BE49-F238E27FC236}">
                  <a16:creationId xmlns:a16="http://schemas.microsoft.com/office/drawing/2014/main" id="{48A819A8-10D8-408F-9CAB-09D52FE0ABB9}"/>
                </a:ext>
              </a:extLst>
            </xdr:cNvPr>
            <xdr:cNvCxnSpPr/>
          </xdr:nvCxnSpPr>
          <xdr:spPr bwMode="auto">
            <a:xfrm>
              <a:off x="6169883" y="43904699"/>
              <a:ext cx="3596" cy="4479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7A6AE992-B419-496F-9255-48223D8E1A41}"/>
                </a:ext>
              </a:extLst>
            </xdr:cNvPr>
            <xdr:cNvSpPr/>
          </xdr:nvSpPr>
          <xdr:spPr bwMode="auto">
            <a:xfrm>
              <a:off x="4359273" y="44765596"/>
              <a:ext cx="3455032" cy="96181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solidFill>
                    <a:sysClr val="windowText" lastClr="000000"/>
                  </a:solidFill>
                  <a:latin typeface="+mn-ea"/>
                  <a:ea typeface="+mn-ea"/>
                </a:rPr>
                <a:t>Ａ．</a:t>
              </a:r>
              <a:r>
                <a:rPr lang="ja-JP" altLang="en-US" sz="1100">
                  <a:solidFill>
                    <a:sysClr val="windowText" lastClr="000000"/>
                  </a:solidFill>
                  <a:effectLst/>
                  <a:latin typeface="+mn-ea"/>
                  <a:ea typeface="+mn-ea"/>
                  <a:cs typeface="+mn-cs"/>
                </a:rPr>
                <a:t>琵琶湖外来水生植物対策協議会ほか８２機関</a:t>
              </a:r>
              <a:endParaRPr lang="ja-JP" altLang="ja-JP">
                <a:solidFill>
                  <a:sysClr val="windowText" lastClr="000000"/>
                </a:solidFill>
                <a:effectLst/>
                <a:latin typeface="+mn-ea"/>
                <a:ea typeface="+mn-ea"/>
              </a:endParaRPr>
            </a:p>
            <a:p>
              <a:pPr algn="ctr"/>
              <a:r>
                <a:rPr lang="ja-JP" altLang="en-US" sz="1100">
                  <a:solidFill>
                    <a:sysClr val="windowText" lastClr="000000"/>
                  </a:solidFill>
                  <a:effectLst/>
                  <a:latin typeface="+mn-ea"/>
                  <a:ea typeface="+mn-ea"/>
                  <a:cs typeface="+mn-cs"/>
                </a:rPr>
                <a:t>１６０</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6" name="大かっこ 5">
              <a:extLst>
                <a:ext uri="{FF2B5EF4-FFF2-40B4-BE49-F238E27FC236}">
                  <a16:creationId xmlns:a16="http://schemas.microsoft.com/office/drawing/2014/main" id="{6183EB6C-D46B-4DEA-83AE-6AE72630C327}"/>
                </a:ext>
              </a:extLst>
            </xdr:cNvPr>
            <xdr:cNvSpPr/>
          </xdr:nvSpPr>
          <xdr:spPr bwMode="auto">
            <a:xfrm>
              <a:off x="4313365" y="45837158"/>
              <a:ext cx="3450281" cy="6506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lang="ja-JP" altLang="ja-JP" sz="1100">
                  <a:solidFill>
                    <a:schemeClr val="tx1"/>
                  </a:solidFill>
                  <a:effectLst/>
                  <a:latin typeface="+mn-lt"/>
                  <a:ea typeface="+mn-ea"/>
                  <a:cs typeface="+mn-cs"/>
                </a:rPr>
                <a:t>各地域</a:t>
              </a:r>
              <a:r>
                <a:rPr lang="ja-JP" altLang="en-US" sz="1100">
                  <a:solidFill>
                    <a:schemeClr val="tx1"/>
                  </a:solidFill>
                  <a:effectLst/>
                  <a:latin typeface="+mn-lt"/>
                  <a:ea typeface="+mn-ea"/>
                  <a:cs typeface="+mn-cs"/>
                </a:rPr>
                <a:t>における</a:t>
              </a:r>
              <a:r>
                <a:rPr lang="ja-JP" altLang="ja-JP" sz="1100">
                  <a:solidFill>
                    <a:schemeClr val="tx1"/>
                  </a:solidFill>
                  <a:effectLst/>
                  <a:latin typeface="+mn-lt"/>
                  <a:ea typeface="+mn-ea"/>
                  <a:cs typeface="+mn-cs"/>
                </a:rPr>
                <a:t>保全活動</a:t>
              </a:r>
              <a:r>
                <a:rPr lang="ja-JP" altLang="en-US" sz="1100">
                  <a:solidFill>
                    <a:schemeClr val="tx1"/>
                  </a:solidFill>
                  <a:effectLst/>
                  <a:latin typeface="+mn-lt"/>
                  <a:ea typeface="+mn-ea"/>
                  <a:cs typeface="+mn-cs"/>
                </a:rPr>
                <a:t>等への</a:t>
              </a:r>
              <a:r>
                <a:rPr lang="ja-JP" altLang="ja-JP" sz="1100">
                  <a:solidFill>
                    <a:schemeClr val="tx1"/>
                  </a:solidFill>
                  <a:effectLst/>
                  <a:latin typeface="+mn-lt"/>
                  <a:ea typeface="+mn-ea"/>
                  <a:cs typeface="+mn-cs"/>
                </a:rPr>
                <a:t>支援の実施</a:t>
              </a:r>
              <a:endParaRPr lang="ja-JP" altLang="ja-JP">
                <a:effectLst/>
              </a:endParaRPr>
            </a:p>
          </xdr:txBody>
        </xdr:sp>
      </xdr:grpSp>
      <xdr:sp macro="" textlink="">
        <xdr:nvSpPr>
          <xdr:cNvPr id="9" name="テキスト ボックス 8">
            <a:extLst>
              <a:ext uri="{FF2B5EF4-FFF2-40B4-BE49-F238E27FC236}">
                <a16:creationId xmlns:a16="http://schemas.microsoft.com/office/drawing/2014/main" id="{716F54B8-D191-3A16-AEC6-BB51317D0C63}"/>
              </a:ext>
            </a:extLst>
          </xdr:cNvPr>
          <xdr:cNvSpPr txBox="1"/>
        </xdr:nvSpPr>
        <xdr:spPr>
          <a:xfrm>
            <a:off x="4390232" y="50744438"/>
            <a:ext cx="1489379" cy="298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J2" sqref="J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2">
        <v>2022</v>
      </c>
      <c r="AE2" s="842"/>
      <c r="AF2" s="842"/>
      <c r="AG2" s="842"/>
      <c r="AH2" s="842"/>
      <c r="AI2" s="75" t="s">
        <v>284</v>
      </c>
      <c r="AJ2" s="842" t="s">
        <v>605</v>
      </c>
      <c r="AK2" s="842"/>
      <c r="AL2" s="842"/>
      <c r="AM2" s="842"/>
      <c r="AN2" s="75" t="s">
        <v>284</v>
      </c>
      <c r="AO2" s="842">
        <v>21</v>
      </c>
      <c r="AP2" s="842"/>
      <c r="AQ2" s="842"/>
      <c r="AR2" s="76" t="s">
        <v>284</v>
      </c>
      <c r="AS2" s="843">
        <v>199</v>
      </c>
      <c r="AT2" s="843"/>
      <c r="AU2" s="843"/>
      <c r="AV2" s="75" t="str">
        <f>IF(AW2="","","-")</f>
        <v/>
      </c>
      <c r="AW2" s="844"/>
      <c r="AX2" s="844"/>
    </row>
    <row r="3" spans="1:50" ht="21" customHeight="1" thickBot="1" x14ac:dyDescent="0.25">
      <c r="A3" s="845" t="s">
        <v>595</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59</v>
      </c>
      <c r="AJ3" s="847" t="s">
        <v>607</v>
      </c>
      <c r="AK3" s="847"/>
      <c r="AL3" s="847"/>
      <c r="AM3" s="847"/>
      <c r="AN3" s="847"/>
      <c r="AO3" s="847"/>
      <c r="AP3" s="847"/>
      <c r="AQ3" s="847"/>
      <c r="AR3" s="847"/>
      <c r="AS3" s="847"/>
      <c r="AT3" s="847"/>
      <c r="AU3" s="847"/>
      <c r="AV3" s="847"/>
      <c r="AW3" s="847"/>
      <c r="AX3" s="24" t="s">
        <v>60</v>
      </c>
    </row>
    <row r="4" spans="1:50" ht="24.75" customHeight="1" x14ac:dyDescent="0.2">
      <c r="A4" s="817" t="s">
        <v>23</v>
      </c>
      <c r="B4" s="818"/>
      <c r="C4" s="818"/>
      <c r="D4" s="818"/>
      <c r="E4" s="818"/>
      <c r="F4" s="818"/>
      <c r="G4" s="819" t="s">
        <v>699</v>
      </c>
      <c r="H4" s="820"/>
      <c r="I4" s="820"/>
      <c r="J4" s="820"/>
      <c r="K4" s="820"/>
      <c r="L4" s="820"/>
      <c r="M4" s="820"/>
      <c r="N4" s="820"/>
      <c r="O4" s="820"/>
      <c r="P4" s="820"/>
      <c r="Q4" s="820"/>
      <c r="R4" s="820"/>
      <c r="S4" s="820"/>
      <c r="T4" s="820"/>
      <c r="U4" s="820"/>
      <c r="V4" s="820"/>
      <c r="W4" s="820"/>
      <c r="X4" s="820"/>
      <c r="Y4" s="821" t="s">
        <v>1</v>
      </c>
      <c r="Z4" s="822"/>
      <c r="AA4" s="822"/>
      <c r="AB4" s="822"/>
      <c r="AC4" s="822"/>
      <c r="AD4" s="823"/>
      <c r="AE4" s="824" t="s">
        <v>608</v>
      </c>
      <c r="AF4" s="825"/>
      <c r="AG4" s="825"/>
      <c r="AH4" s="825"/>
      <c r="AI4" s="825"/>
      <c r="AJ4" s="825"/>
      <c r="AK4" s="825"/>
      <c r="AL4" s="825"/>
      <c r="AM4" s="825"/>
      <c r="AN4" s="825"/>
      <c r="AO4" s="825"/>
      <c r="AP4" s="826"/>
      <c r="AQ4" s="827" t="s">
        <v>2</v>
      </c>
      <c r="AR4" s="822"/>
      <c r="AS4" s="822"/>
      <c r="AT4" s="822"/>
      <c r="AU4" s="822"/>
      <c r="AV4" s="822"/>
      <c r="AW4" s="822"/>
      <c r="AX4" s="828"/>
    </row>
    <row r="5" spans="1:50" ht="93.45" customHeight="1" x14ac:dyDescent="0.2">
      <c r="A5" s="829" t="s">
        <v>62</v>
      </c>
      <c r="B5" s="830"/>
      <c r="C5" s="830"/>
      <c r="D5" s="830"/>
      <c r="E5" s="830"/>
      <c r="F5" s="831"/>
      <c r="G5" s="832" t="s">
        <v>609</v>
      </c>
      <c r="H5" s="833"/>
      <c r="I5" s="833"/>
      <c r="J5" s="833"/>
      <c r="K5" s="833"/>
      <c r="L5" s="833"/>
      <c r="M5" s="834" t="s">
        <v>61</v>
      </c>
      <c r="N5" s="835"/>
      <c r="O5" s="835"/>
      <c r="P5" s="835"/>
      <c r="Q5" s="835"/>
      <c r="R5" s="836"/>
      <c r="S5" s="837" t="s">
        <v>610</v>
      </c>
      <c r="T5" s="833"/>
      <c r="U5" s="833"/>
      <c r="V5" s="833"/>
      <c r="W5" s="833"/>
      <c r="X5" s="838"/>
      <c r="Y5" s="839" t="s">
        <v>3</v>
      </c>
      <c r="Z5" s="840"/>
      <c r="AA5" s="840"/>
      <c r="AB5" s="840"/>
      <c r="AC5" s="840"/>
      <c r="AD5" s="841"/>
      <c r="AE5" s="862" t="s">
        <v>698</v>
      </c>
      <c r="AF5" s="862"/>
      <c r="AG5" s="862"/>
      <c r="AH5" s="862"/>
      <c r="AI5" s="862"/>
      <c r="AJ5" s="862"/>
      <c r="AK5" s="862"/>
      <c r="AL5" s="862"/>
      <c r="AM5" s="862"/>
      <c r="AN5" s="862"/>
      <c r="AO5" s="862"/>
      <c r="AP5" s="863"/>
      <c r="AQ5" s="864" t="s">
        <v>704</v>
      </c>
      <c r="AR5" s="865"/>
      <c r="AS5" s="865"/>
      <c r="AT5" s="865"/>
      <c r="AU5" s="865"/>
      <c r="AV5" s="865"/>
      <c r="AW5" s="865"/>
      <c r="AX5" s="866"/>
    </row>
    <row r="6" spans="1:50" ht="39" customHeight="1" x14ac:dyDescent="0.2">
      <c r="A6" s="867" t="s">
        <v>4</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73.05" customHeight="1" x14ac:dyDescent="0.2">
      <c r="A7" s="848" t="s">
        <v>20</v>
      </c>
      <c r="B7" s="849"/>
      <c r="C7" s="849"/>
      <c r="D7" s="849"/>
      <c r="E7" s="849"/>
      <c r="F7" s="850"/>
      <c r="G7" s="872" t="s">
        <v>611</v>
      </c>
      <c r="H7" s="873"/>
      <c r="I7" s="873"/>
      <c r="J7" s="873"/>
      <c r="K7" s="873"/>
      <c r="L7" s="873"/>
      <c r="M7" s="873"/>
      <c r="N7" s="873"/>
      <c r="O7" s="873"/>
      <c r="P7" s="873"/>
      <c r="Q7" s="873"/>
      <c r="R7" s="873"/>
      <c r="S7" s="873"/>
      <c r="T7" s="873"/>
      <c r="U7" s="873"/>
      <c r="V7" s="873"/>
      <c r="W7" s="873"/>
      <c r="X7" s="874"/>
      <c r="Y7" s="875" t="s">
        <v>269</v>
      </c>
      <c r="Z7" s="693"/>
      <c r="AA7" s="693"/>
      <c r="AB7" s="693"/>
      <c r="AC7" s="693"/>
      <c r="AD7" s="876"/>
      <c r="AE7" s="804" t="s">
        <v>612</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2">
      <c r="A8" s="848" t="s">
        <v>185</v>
      </c>
      <c r="B8" s="849"/>
      <c r="C8" s="849"/>
      <c r="D8" s="849"/>
      <c r="E8" s="849"/>
      <c r="F8" s="850"/>
      <c r="G8" s="851" t="str">
        <f>入力規則等!A27</f>
        <v>-</v>
      </c>
      <c r="H8" s="852"/>
      <c r="I8" s="852"/>
      <c r="J8" s="852"/>
      <c r="K8" s="852"/>
      <c r="L8" s="852"/>
      <c r="M8" s="852"/>
      <c r="N8" s="852"/>
      <c r="O8" s="852"/>
      <c r="P8" s="852"/>
      <c r="Q8" s="852"/>
      <c r="R8" s="852"/>
      <c r="S8" s="852"/>
      <c r="T8" s="852"/>
      <c r="U8" s="852"/>
      <c r="V8" s="852"/>
      <c r="W8" s="852"/>
      <c r="X8" s="853"/>
      <c r="Y8" s="854" t="s">
        <v>186</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65" customHeight="1" x14ac:dyDescent="0.2">
      <c r="A9" s="777" t="s">
        <v>21</v>
      </c>
      <c r="B9" s="778"/>
      <c r="C9" s="778"/>
      <c r="D9" s="778"/>
      <c r="E9" s="778"/>
      <c r="F9" s="778"/>
      <c r="G9" s="859" t="s">
        <v>613</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61.95" customHeight="1" x14ac:dyDescent="0.2">
      <c r="A10" s="765" t="s">
        <v>27</v>
      </c>
      <c r="B10" s="766"/>
      <c r="C10" s="766"/>
      <c r="D10" s="766"/>
      <c r="E10" s="766"/>
      <c r="F10" s="766"/>
      <c r="G10" s="767" t="s">
        <v>614</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2">
      <c r="A11" s="765" t="s">
        <v>5</v>
      </c>
      <c r="B11" s="766"/>
      <c r="C11" s="766"/>
      <c r="D11" s="766"/>
      <c r="E11" s="766"/>
      <c r="F11" s="770"/>
      <c r="G11" s="771" t="str">
        <f>入力規則等!P10</f>
        <v>交付</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2">
      <c r="A12" s="774" t="s">
        <v>22</v>
      </c>
      <c r="B12" s="775"/>
      <c r="C12" s="775"/>
      <c r="D12" s="775"/>
      <c r="E12" s="775"/>
      <c r="F12" s="776"/>
      <c r="G12" s="780"/>
      <c r="H12" s="781"/>
      <c r="I12" s="781"/>
      <c r="J12" s="781"/>
      <c r="K12" s="781"/>
      <c r="L12" s="781"/>
      <c r="M12" s="781"/>
      <c r="N12" s="781"/>
      <c r="O12" s="781"/>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10"/>
    </row>
    <row r="13" spans="1:50" ht="21" customHeight="1" x14ac:dyDescent="0.2">
      <c r="A13" s="307"/>
      <c r="B13" s="308"/>
      <c r="C13" s="308"/>
      <c r="D13" s="308"/>
      <c r="E13" s="308"/>
      <c r="F13" s="309"/>
      <c r="G13" s="794" t="s">
        <v>6</v>
      </c>
      <c r="H13" s="795"/>
      <c r="I13" s="811" t="s">
        <v>7</v>
      </c>
      <c r="J13" s="812"/>
      <c r="K13" s="812"/>
      <c r="L13" s="812"/>
      <c r="M13" s="812"/>
      <c r="N13" s="812"/>
      <c r="O13" s="813"/>
      <c r="P13" s="705">
        <v>136</v>
      </c>
      <c r="Q13" s="706"/>
      <c r="R13" s="706"/>
      <c r="S13" s="706"/>
      <c r="T13" s="706"/>
      <c r="U13" s="706"/>
      <c r="V13" s="707"/>
      <c r="W13" s="705">
        <v>136</v>
      </c>
      <c r="X13" s="706"/>
      <c r="Y13" s="706"/>
      <c r="Z13" s="706"/>
      <c r="AA13" s="706"/>
      <c r="AB13" s="706"/>
      <c r="AC13" s="707"/>
      <c r="AD13" s="705">
        <v>172</v>
      </c>
      <c r="AE13" s="706"/>
      <c r="AF13" s="706"/>
      <c r="AG13" s="706"/>
      <c r="AH13" s="706"/>
      <c r="AI13" s="706"/>
      <c r="AJ13" s="707"/>
      <c r="AK13" s="705">
        <v>172</v>
      </c>
      <c r="AL13" s="706"/>
      <c r="AM13" s="706"/>
      <c r="AN13" s="706"/>
      <c r="AO13" s="706"/>
      <c r="AP13" s="706"/>
      <c r="AQ13" s="707"/>
      <c r="AR13" s="742">
        <v>36</v>
      </c>
      <c r="AS13" s="743"/>
      <c r="AT13" s="743"/>
      <c r="AU13" s="743"/>
      <c r="AV13" s="743"/>
      <c r="AW13" s="743"/>
      <c r="AX13" s="814"/>
    </row>
    <row r="14" spans="1:50" ht="21" customHeight="1" x14ac:dyDescent="0.2">
      <c r="A14" s="307"/>
      <c r="B14" s="308"/>
      <c r="C14" s="308"/>
      <c r="D14" s="308"/>
      <c r="E14" s="308"/>
      <c r="F14" s="309"/>
      <c r="G14" s="796"/>
      <c r="H14" s="797"/>
      <c r="I14" s="789" t="s">
        <v>8</v>
      </c>
      <c r="J14" s="790"/>
      <c r="K14" s="790"/>
      <c r="L14" s="790"/>
      <c r="M14" s="790"/>
      <c r="N14" s="790"/>
      <c r="O14" s="791"/>
      <c r="P14" s="705" t="s">
        <v>615</v>
      </c>
      <c r="Q14" s="706"/>
      <c r="R14" s="706"/>
      <c r="S14" s="706"/>
      <c r="T14" s="706"/>
      <c r="U14" s="706"/>
      <c r="V14" s="707"/>
      <c r="W14" s="705" t="s">
        <v>615</v>
      </c>
      <c r="X14" s="706"/>
      <c r="Y14" s="706"/>
      <c r="Z14" s="706"/>
      <c r="AA14" s="706"/>
      <c r="AB14" s="706"/>
      <c r="AC14" s="707"/>
      <c r="AD14" s="705" t="s">
        <v>615</v>
      </c>
      <c r="AE14" s="706"/>
      <c r="AF14" s="706"/>
      <c r="AG14" s="706"/>
      <c r="AH14" s="706"/>
      <c r="AI14" s="706"/>
      <c r="AJ14" s="707"/>
      <c r="AK14" s="705" t="s">
        <v>615</v>
      </c>
      <c r="AL14" s="706"/>
      <c r="AM14" s="706"/>
      <c r="AN14" s="706"/>
      <c r="AO14" s="706"/>
      <c r="AP14" s="706"/>
      <c r="AQ14" s="707"/>
      <c r="AR14" s="800"/>
      <c r="AS14" s="800"/>
      <c r="AT14" s="800"/>
      <c r="AU14" s="800"/>
      <c r="AV14" s="800"/>
      <c r="AW14" s="800"/>
      <c r="AX14" s="801"/>
    </row>
    <row r="15" spans="1:50" ht="21" customHeight="1" x14ac:dyDescent="0.2">
      <c r="A15" s="307"/>
      <c r="B15" s="308"/>
      <c r="C15" s="308"/>
      <c r="D15" s="308"/>
      <c r="E15" s="308"/>
      <c r="F15" s="309"/>
      <c r="G15" s="796"/>
      <c r="H15" s="797"/>
      <c r="I15" s="789" t="s">
        <v>47</v>
      </c>
      <c r="J15" s="802"/>
      <c r="K15" s="802"/>
      <c r="L15" s="802"/>
      <c r="M15" s="802"/>
      <c r="N15" s="802"/>
      <c r="O15" s="803"/>
      <c r="P15" s="705" t="s">
        <v>615</v>
      </c>
      <c r="Q15" s="706"/>
      <c r="R15" s="706"/>
      <c r="S15" s="706"/>
      <c r="T15" s="706"/>
      <c r="U15" s="706"/>
      <c r="V15" s="707"/>
      <c r="W15" s="705" t="s">
        <v>615</v>
      </c>
      <c r="X15" s="706"/>
      <c r="Y15" s="706"/>
      <c r="Z15" s="706"/>
      <c r="AA15" s="706"/>
      <c r="AB15" s="706"/>
      <c r="AC15" s="707"/>
      <c r="AD15" s="705" t="s">
        <v>615</v>
      </c>
      <c r="AE15" s="706"/>
      <c r="AF15" s="706"/>
      <c r="AG15" s="706"/>
      <c r="AH15" s="706"/>
      <c r="AI15" s="706"/>
      <c r="AJ15" s="707"/>
      <c r="AK15" s="705" t="s">
        <v>615</v>
      </c>
      <c r="AL15" s="706"/>
      <c r="AM15" s="706"/>
      <c r="AN15" s="706"/>
      <c r="AO15" s="706"/>
      <c r="AP15" s="706"/>
      <c r="AQ15" s="707"/>
      <c r="AR15" s="705" t="s">
        <v>284</v>
      </c>
      <c r="AS15" s="706"/>
      <c r="AT15" s="706"/>
      <c r="AU15" s="706"/>
      <c r="AV15" s="706"/>
      <c r="AW15" s="706"/>
      <c r="AX15" s="815"/>
    </row>
    <row r="16" spans="1:50" ht="21" customHeight="1" x14ac:dyDescent="0.2">
      <c r="A16" s="307"/>
      <c r="B16" s="308"/>
      <c r="C16" s="308"/>
      <c r="D16" s="308"/>
      <c r="E16" s="308"/>
      <c r="F16" s="309"/>
      <c r="G16" s="796"/>
      <c r="H16" s="797"/>
      <c r="I16" s="789" t="s">
        <v>48</v>
      </c>
      <c r="J16" s="802"/>
      <c r="K16" s="802"/>
      <c r="L16" s="802"/>
      <c r="M16" s="802"/>
      <c r="N16" s="802"/>
      <c r="O16" s="803"/>
      <c r="P16" s="705" t="s">
        <v>615</v>
      </c>
      <c r="Q16" s="706"/>
      <c r="R16" s="706"/>
      <c r="S16" s="706"/>
      <c r="T16" s="706"/>
      <c r="U16" s="706"/>
      <c r="V16" s="707"/>
      <c r="W16" s="705" t="s">
        <v>615</v>
      </c>
      <c r="X16" s="706"/>
      <c r="Y16" s="706"/>
      <c r="Z16" s="706"/>
      <c r="AA16" s="706"/>
      <c r="AB16" s="706"/>
      <c r="AC16" s="707"/>
      <c r="AD16" s="705" t="s">
        <v>615</v>
      </c>
      <c r="AE16" s="706"/>
      <c r="AF16" s="706"/>
      <c r="AG16" s="706"/>
      <c r="AH16" s="706"/>
      <c r="AI16" s="706"/>
      <c r="AJ16" s="707"/>
      <c r="AK16" s="705" t="s">
        <v>615</v>
      </c>
      <c r="AL16" s="706"/>
      <c r="AM16" s="706"/>
      <c r="AN16" s="706"/>
      <c r="AO16" s="706"/>
      <c r="AP16" s="706"/>
      <c r="AQ16" s="707"/>
      <c r="AR16" s="807"/>
      <c r="AS16" s="808"/>
      <c r="AT16" s="808"/>
      <c r="AU16" s="808"/>
      <c r="AV16" s="808"/>
      <c r="AW16" s="808"/>
      <c r="AX16" s="809"/>
    </row>
    <row r="17" spans="1:50" ht="24.75" customHeight="1" x14ac:dyDescent="0.2">
      <c r="A17" s="307"/>
      <c r="B17" s="308"/>
      <c r="C17" s="308"/>
      <c r="D17" s="308"/>
      <c r="E17" s="308"/>
      <c r="F17" s="309"/>
      <c r="G17" s="796"/>
      <c r="H17" s="797"/>
      <c r="I17" s="789" t="s">
        <v>46</v>
      </c>
      <c r="J17" s="790"/>
      <c r="K17" s="790"/>
      <c r="L17" s="790"/>
      <c r="M17" s="790"/>
      <c r="N17" s="790"/>
      <c r="O17" s="791"/>
      <c r="P17" s="705" t="s">
        <v>615</v>
      </c>
      <c r="Q17" s="706"/>
      <c r="R17" s="706"/>
      <c r="S17" s="706"/>
      <c r="T17" s="706"/>
      <c r="U17" s="706"/>
      <c r="V17" s="707"/>
      <c r="W17" s="705" t="s">
        <v>615</v>
      </c>
      <c r="X17" s="706"/>
      <c r="Y17" s="706"/>
      <c r="Z17" s="706"/>
      <c r="AA17" s="706"/>
      <c r="AB17" s="706"/>
      <c r="AC17" s="707"/>
      <c r="AD17" s="705" t="s">
        <v>615</v>
      </c>
      <c r="AE17" s="706"/>
      <c r="AF17" s="706"/>
      <c r="AG17" s="706"/>
      <c r="AH17" s="706"/>
      <c r="AI17" s="706"/>
      <c r="AJ17" s="707"/>
      <c r="AK17" s="705" t="s">
        <v>615</v>
      </c>
      <c r="AL17" s="706"/>
      <c r="AM17" s="706"/>
      <c r="AN17" s="706"/>
      <c r="AO17" s="706"/>
      <c r="AP17" s="706"/>
      <c r="AQ17" s="707"/>
      <c r="AR17" s="792"/>
      <c r="AS17" s="792"/>
      <c r="AT17" s="792"/>
      <c r="AU17" s="792"/>
      <c r="AV17" s="792"/>
      <c r="AW17" s="792"/>
      <c r="AX17" s="793"/>
    </row>
    <row r="18" spans="1:50" ht="24.75" customHeight="1" x14ac:dyDescent="0.2">
      <c r="A18" s="307"/>
      <c r="B18" s="308"/>
      <c r="C18" s="308"/>
      <c r="D18" s="308"/>
      <c r="E18" s="308"/>
      <c r="F18" s="309"/>
      <c r="G18" s="798"/>
      <c r="H18" s="799"/>
      <c r="I18" s="782" t="s">
        <v>18</v>
      </c>
      <c r="J18" s="783"/>
      <c r="K18" s="783"/>
      <c r="L18" s="783"/>
      <c r="M18" s="783"/>
      <c r="N18" s="783"/>
      <c r="O18" s="784"/>
      <c r="P18" s="785">
        <f>SUM(P13:V17)</f>
        <v>136</v>
      </c>
      <c r="Q18" s="786"/>
      <c r="R18" s="786"/>
      <c r="S18" s="786"/>
      <c r="T18" s="786"/>
      <c r="U18" s="786"/>
      <c r="V18" s="787"/>
      <c r="W18" s="785">
        <f>SUM(W13:AC17)</f>
        <v>136</v>
      </c>
      <c r="X18" s="786"/>
      <c r="Y18" s="786"/>
      <c r="Z18" s="786"/>
      <c r="AA18" s="786"/>
      <c r="AB18" s="786"/>
      <c r="AC18" s="787"/>
      <c r="AD18" s="785">
        <f>SUM(AD13:AJ17)</f>
        <v>172</v>
      </c>
      <c r="AE18" s="786"/>
      <c r="AF18" s="786"/>
      <c r="AG18" s="786"/>
      <c r="AH18" s="786"/>
      <c r="AI18" s="786"/>
      <c r="AJ18" s="787"/>
      <c r="AK18" s="785">
        <f>SUM(AK13:AQ17)</f>
        <v>172</v>
      </c>
      <c r="AL18" s="786"/>
      <c r="AM18" s="786"/>
      <c r="AN18" s="786"/>
      <c r="AO18" s="786"/>
      <c r="AP18" s="786"/>
      <c r="AQ18" s="787"/>
      <c r="AR18" s="785">
        <f>SUM(AR13:AX17)</f>
        <v>36</v>
      </c>
      <c r="AS18" s="786"/>
      <c r="AT18" s="786"/>
      <c r="AU18" s="786"/>
      <c r="AV18" s="786"/>
      <c r="AW18" s="786"/>
      <c r="AX18" s="788"/>
    </row>
    <row r="19" spans="1:50" ht="24.75" customHeight="1" x14ac:dyDescent="0.2">
      <c r="A19" s="307"/>
      <c r="B19" s="308"/>
      <c r="C19" s="308"/>
      <c r="D19" s="308"/>
      <c r="E19" s="308"/>
      <c r="F19" s="309"/>
      <c r="G19" s="757" t="s">
        <v>9</v>
      </c>
      <c r="H19" s="758"/>
      <c r="I19" s="758"/>
      <c r="J19" s="758"/>
      <c r="K19" s="758"/>
      <c r="L19" s="758"/>
      <c r="M19" s="758"/>
      <c r="N19" s="758"/>
      <c r="O19" s="758"/>
      <c r="P19" s="705">
        <v>129</v>
      </c>
      <c r="Q19" s="706"/>
      <c r="R19" s="706"/>
      <c r="S19" s="706"/>
      <c r="T19" s="706"/>
      <c r="U19" s="706"/>
      <c r="V19" s="707"/>
      <c r="W19" s="705">
        <v>128</v>
      </c>
      <c r="X19" s="706"/>
      <c r="Y19" s="706"/>
      <c r="Z19" s="706"/>
      <c r="AA19" s="706"/>
      <c r="AB19" s="706"/>
      <c r="AC19" s="707"/>
      <c r="AD19" s="705">
        <v>160</v>
      </c>
      <c r="AE19" s="706"/>
      <c r="AF19" s="706"/>
      <c r="AG19" s="706"/>
      <c r="AH19" s="706"/>
      <c r="AI19" s="706"/>
      <c r="AJ19" s="707"/>
      <c r="AK19" s="754"/>
      <c r="AL19" s="754"/>
      <c r="AM19" s="754"/>
      <c r="AN19" s="754"/>
      <c r="AO19" s="754"/>
      <c r="AP19" s="754"/>
      <c r="AQ19" s="754"/>
      <c r="AR19" s="754"/>
      <c r="AS19" s="754"/>
      <c r="AT19" s="754"/>
      <c r="AU19" s="754"/>
      <c r="AV19" s="754"/>
      <c r="AW19" s="754"/>
      <c r="AX19" s="756"/>
    </row>
    <row r="20" spans="1:50" ht="24.75" customHeight="1" x14ac:dyDescent="0.2">
      <c r="A20" s="307"/>
      <c r="B20" s="308"/>
      <c r="C20" s="308"/>
      <c r="D20" s="308"/>
      <c r="E20" s="308"/>
      <c r="F20" s="309"/>
      <c r="G20" s="757" t="s">
        <v>10</v>
      </c>
      <c r="H20" s="758"/>
      <c r="I20" s="758"/>
      <c r="J20" s="758"/>
      <c r="K20" s="758"/>
      <c r="L20" s="758"/>
      <c r="M20" s="758"/>
      <c r="N20" s="758"/>
      <c r="O20" s="758"/>
      <c r="P20" s="753">
        <f>IF(P18=0, "-", SUM(P19)/P18)</f>
        <v>0.94852941176470584</v>
      </c>
      <c r="Q20" s="753"/>
      <c r="R20" s="753"/>
      <c r="S20" s="753"/>
      <c r="T20" s="753"/>
      <c r="U20" s="753"/>
      <c r="V20" s="753"/>
      <c r="W20" s="753">
        <f>IF(W18=0, "-", SUM(W19)/W18)</f>
        <v>0.94117647058823528</v>
      </c>
      <c r="X20" s="753"/>
      <c r="Y20" s="753"/>
      <c r="Z20" s="753"/>
      <c r="AA20" s="753"/>
      <c r="AB20" s="753"/>
      <c r="AC20" s="753"/>
      <c r="AD20" s="753">
        <f>IF(AD18=0, "-", SUM(AD19)/AD18)</f>
        <v>0.93023255813953487</v>
      </c>
      <c r="AE20" s="753"/>
      <c r="AF20" s="753"/>
      <c r="AG20" s="753"/>
      <c r="AH20" s="753"/>
      <c r="AI20" s="753"/>
      <c r="AJ20" s="753"/>
      <c r="AK20" s="754"/>
      <c r="AL20" s="754"/>
      <c r="AM20" s="754"/>
      <c r="AN20" s="754"/>
      <c r="AO20" s="754"/>
      <c r="AP20" s="754"/>
      <c r="AQ20" s="755"/>
      <c r="AR20" s="755"/>
      <c r="AS20" s="755"/>
      <c r="AT20" s="755"/>
      <c r="AU20" s="754"/>
      <c r="AV20" s="754"/>
      <c r="AW20" s="754"/>
      <c r="AX20" s="756"/>
    </row>
    <row r="21" spans="1:50" ht="25.5" customHeight="1" x14ac:dyDescent="0.2">
      <c r="A21" s="777"/>
      <c r="B21" s="778"/>
      <c r="C21" s="778"/>
      <c r="D21" s="778"/>
      <c r="E21" s="778"/>
      <c r="F21" s="779"/>
      <c r="G21" s="751" t="s">
        <v>239</v>
      </c>
      <c r="H21" s="752"/>
      <c r="I21" s="752"/>
      <c r="J21" s="752"/>
      <c r="K21" s="752"/>
      <c r="L21" s="752"/>
      <c r="M21" s="752"/>
      <c r="N21" s="752"/>
      <c r="O21" s="752"/>
      <c r="P21" s="753">
        <f>IF(P19=0, "-", SUM(P19)/SUM(P13,P14))</f>
        <v>0.94852941176470584</v>
      </c>
      <c r="Q21" s="753"/>
      <c r="R21" s="753"/>
      <c r="S21" s="753"/>
      <c r="T21" s="753"/>
      <c r="U21" s="753"/>
      <c r="V21" s="753"/>
      <c r="W21" s="753">
        <f>IF(W19=0, "-", SUM(W19)/SUM(W13,W14))</f>
        <v>0.94117647058823528</v>
      </c>
      <c r="X21" s="753"/>
      <c r="Y21" s="753"/>
      <c r="Z21" s="753"/>
      <c r="AA21" s="753"/>
      <c r="AB21" s="753"/>
      <c r="AC21" s="753"/>
      <c r="AD21" s="753">
        <f>IF(AD19=0, "-", SUM(AD19)/SUM(AD13,AD14))</f>
        <v>0.93023255813953487</v>
      </c>
      <c r="AE21" s="753"/>
      <c r="AF21" s="753"/>
      <c r="AG21" s="753"/>
      <c r="AH21" s="753"/>
      <c r="AI21" s="753"/>
      <c r="AJ21" s="753"/>
      <c r="AK21" s="754"/>
      <c r="AL21" s="754"/>
      <c r="AM21" s="754"/>
      <c r="AN21" s="754"/>
      <c r="AO21" s="754"/>
      <c r="AP21" s="754"/>
      <c r="AQ21" s="755"/>
      <c r="AR21" s="755"/>
      <c r="AS21" s="755"/>
      <c r="AT21" s="755"/>
      <c r="AU21" s="754"/>
      <c r="AV21" s="754"/>
      <c r="AW21" s="754"/>
      <c r="AX21" s="756"/>
    </row>
    <row r="22" spans="1:50" ht="18.75" customHeight="1" x14ac:dyDescent="0.2">
      <c r="A22" s="711" t="s">
        <v>590</v>
      </c>
      <c r="B22" s="712"/>
      <c r="C22" s="712"/>
      <c r="D22" s="712"/>
      <c r="E22" s="712"/>
      <c r="F22" s="713"/>
      <c r="G22" s="717" t="s">
        <v>229</v>
      </c>
      <c r="H22" s="550"/>
      <c r="I22" s="550"/>
      <c r="J22" s="550"/>
      <c r="K22" s="550"/>
      <c r="L22" s="550"/>
      <c r="M22" s="550"/>
      <c r="N22" s="550"/>
      <c r="O22" s="551"/>
      <c r="P22" s="718" t="s">
        <v>588</v>
      </c>
      <c r="Q22" s="550"/>
      <c r="R22" s="550"/>
      <c r="S22" s="550"/>
      <c r="T22" s="550"/>
      <c r="U22" s="550"/>
      <c r="V22" s="551"/>
      <c r="W22" s="718" t="s">
        <v>589</v>
      </c>
      <c r="X22" s="550"/>
      <c r="Y22" s="550"/>
      <c r="Z22" s="550"/>
      <c r="AA22" s="550"/>
      <c r="AB22" s="550"/>
      <c r="AC22" s="551"/>
      <c r="AD22" s="718" t="s">
        <v>228</v>
      </c>
      <c r="AE22" s="550"/>
      <c r="AF22" s="550"/>
      <c r="AG22" s="550"/>
      <c r="AH22" s="550"/>
      <c r="AI22" s="550"/>
      <c r="AJ22" s="550"/>
      <c r="AK22" s="550"/>
      <c r="AL22" s="550"/>
      <c r="AM22" s="550"/>
      <c r="AN22" s="550"/>
      <c r="AO22" s="550"/>
      <c r="AP22" s="550"/>
      <c r="AQ22" s="550"/>
      <c r="AR22" s="550"/>
      <c r="AS22" s="550"/>
      <c r="AT22" s="550"/>
      <c r="AU22" s="550"/>
      <c r="AV22" s="550"/>
      <c r="AW22" s="550"/>
      <c r="AX22" s="738"/>
    </row>
    <row r="23" spans="1:50" ht="31.95" customHeight="1" x14ac:dyDescent="0.2">
      <c r="A23" s="714"/>
      <c r="B23" s="715"/>
      <c r="C23" s="715"/>
      <c r="D23" s="715"/>
      <c r="E23" s="715"/>
      <c r="F23" s="716"/>
      <c r="G23" s="739" t="s">
        <v>616</v>
      </c>
      <c r="H23" s="740"/>
      <c r="I23" s="740"/>
      <c r="J23" s="740"/>
      <c r="K23" s="740"/>
      <c r="L23" s="740"/>
      <c r="M23" s="740"/>
      <c r="N23" s="740"/>
      <c r="O23" s="741"/>
      <c r="P23" s="742">
        <v>172</v>
      </c>
      <c r="Q23" s="743"/>
      <c r="R23" s="743"/>
      <c r="S23" s="743"/>
      <c r="T23" s="743"/>
      <c r="U23" s="743"/>
      <c r="V23" s="744"/>
      <c r="W23" s="742">
        <v>36</v>
      </c>
      <c r="X23" s="743"/>
      <c r="Y23" s="743"/>
      <c r="Z23" s="743"/>
      <c r="AA23" s="743"/>
      <c r="AB23" s="743"/>
      <c r="AC23" s="744"/>
      <c r="AD23" s="745" t="s">
        <v>707</v>
      </c>
      <c r="AE23" s="746"/>
      <c r="AF23" s="746"/>
      <c r="AG23" s="746"/>
      <c r="AH23" s="746"/>
      <c r="AI23" s="746"/>
      <c r="AJ23" s="746"/>
      <c r="AK23" s="746"/>
      <c r="AL23" s="746"/>
      <c r="AM23" s="746"/>
      <c r="AN23" s="746"/>
      <c r="AO23" s="746"/>
      <c r="AP23" s="746"/>
      <c r="AQ23" s="746"/>
      <c r="AR23" s="746"/>
      <c r="AS23" s="746"/>
      <c r="AT23" s="746"/>
      <c r="AU23" s="746"/>
      <c r="AV23" s="746"/>
      <c r="AW23" s="746"/>
      <c r="AX23" s="747"/>
    </row>
    <row r="24" spans="1:50" ht="25.5" hidden="1" customHeight="1" x14ac:dyDescent="0.2">
      <c r="A24" s="714"/>
      <c r="B24" s="715"/>
      <c r="C24" s="715"/>
      <c r="D24" s="715"/>
      <c r="E24" s="715"/>
      <c r="F24" s="716"/>
      <c r="G24" s="708"/>
      <c r="H24" s="709"/>
      <c r="I24" s="709"/>
      <c r="J24" s="709"/>
      <c r="K24" s="709"/>
      <c r="L24" s="709"/>
      <c r="M24" s="709"/>
      <c r="N24" s="709"/>
      <c r="O24" s="710"/>
      <c r="P24" s="705"/>
      <c r="Q24" s="706"/>
      <c r="R24" s="706"/>
      <c r="S24" s="706"/>
      <c r="T24" s="706"/>
      <c r="U24" s="706"/>
      <c r="V24" s="707"/>
      <c r="W24" s="705"/>
      <c r="X24" s="706"/>
      <c r="Y24" s="706"/>
      <c r="Z24" s="706"/>
      <c r="AA24" s="706"/>
      <c r="AB24" s="706"/>
      <c r="AC24" s="707"/>
      <c r="AD24" s="748"/>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hidden="1" customHeight="1" x14ac:dyDescent="0.2">
      <c r="A25" s="714"/>
      <c r="B25" s="715"/>
      <c r="C25" s="715"/>
      <c r="D25" s="715"/>
      <c r="E25" s="715"/>
      <c r="F25" s="716"/>
      <c r="G25" s="708"/>
      <c r="H25" s="709"/>
      <c r="I25" s="709"/>
      <c r="J25" s="709"/>
      <c r="K25" s="709"/>
      <c r="L25" s="709"/>
      <c r="M25" s="709"/>
      <c r="N25" s="709"/>
      <c r="O25" s="710"/>
      <c r="P25" s="705"/>
      <c r="Q25" s="706"/>
      <c r="R25" s="706"/>
      <c r="S25" s="706"/>
      <c r="T25" s="706"/>
      <c r="U25" s="706"/>
      <c r="V25" s="707"/>
      <c r="W25" s="705"/>
      <c r="X25" s="706"/>
      <c r="Y25" s="706"/>
      <c r="Z25" s="706"/>
      <c r="AA25" s="706"/>
      <c r="AB25" s="706"/>
      <c r="AC25" s="707"/>
      <c r="AD25" s="748"/>
      <c r="AE25" s="749"/>
      <c r="AF25" s="749"/>
      <c r="AG25" s="749"/>
      <c r="AH25" s="749"/>
      <c r="AI25" s="749"/>
      <c r="AJ25" s="749"/>
      <c r="AK25" s="749"/>
      <c r="AL25" s="749"/>
      <c r="AM25" s="749"/>
      <c r="AN25" s="749"/>
      <c r="AO25" s="749"/>
      <c r="AP25" s="749"/>
      <c r="AQ25" s="749"/>
      <c r="AR25" s="749"/>
      <c r="AS25" s="749"/>
      <c r="AT25" s="749"/>
      <c r="AU25" s="749"/>
      <c r="AV25" s="749"/>
      <c r="AW25" s="749"/>
      <c r="AX25" s="750"/>
    </row>
    <row r="26" spans="1:50" ht="25.5" hidden="1" customHeight="1" x14ac:dyDescent="0.2">
      <c r="A26" s="714"/>
      <c r="B26" s="715"/>
      <c r="C26" s="715"/>
      <c r="D26" s="715"/>
      <c r="E26" s="715"/>
      <c r="F26" s="716"/>
      <c r="G26" s="708"/>
      <c r="H26" s="709"/>
      <c r="I26" s="709"/>
      <c r="J26" s="709"/>
      <c r="K26" s="709"/>
      <c r="L26" s="709"/>
      <c r="M26" s="709"/>
      <c r="N26" s="709"/>
      <c r="O26" s="710"/>
      <c r="P26" s="705"/>
      <c r="Q26" s="706"/>
      <c r="R26" s="706"/>
      <c r="S26" s="706"/>
      <c r="T26" s="706"/>
      <c r="U26" s="706"/>
      <c r="V26" s="707"/>
      <c r="W26" s="705"/>
      <c r="X26" s="706"/>
      <c r="Y26" s="706"/>
      <c r="Z26" s="706"/>
      <c r="AA26" s="706"/>
      <c r="AB26" s="706"/>
      <c r="AC26" s="707"/>
      <c r="AD26" s="748"/>
      <c r="AE26" s="749"/>
      <c r="AF26" s="749"/>
      <c r="AG26" s="749"/>
      <c r="AH26" s="749"/>
      <c r="AI26" s="749"/>
      <c r="AJ26" s="749"/>
      <c r="AK26" s="749"/>
      <c r="AL26" s="749"/>
      <c r="AM26" s="749"/>
      <c r="AN26" s="749"/>
      <c r="AO26" s="749"/>
      <c r="AP26" s="749"/>
      <c r="AQ26" s="749"/>
      <c r="AR26" s="749"/>
      <c r="AS26" s="749"/>
      <c r="AT26" s="749"/>
      <c r="AU26" s="749"/>
      <c r="AV26" s="749"/>
      <c r="AW26" s="749"/>
      <c r="AX26" s="750"/>
    </row>
    <row r="27" spans="1:50" ht="25.5" hidden="1" customHeight="1" x14ac:dyDescent="0.2">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8"/>
      <c r="AE27" s="749"/>
      <c r="AF27" s="749"/>
      <c r="AG27" s="749"/>
      <c r="AH27" s="749"/>
      <c r="AI27" s="749"/>
      <c r="AJ27" s="749"/>
      <c r="AK27" s="749"/>
      <c r="AL27" s="749"/>
      <c r="AM27" s="749"/>
      <c r="AN27" s="749"/>
      <c r="AO27" s="749"/>
      <c r="AP27" s="749"/>
      <c r="AQ27" s="749"/>
      <c r="AR27" s="749"/>
      <c r="AS27" s="749"/>
      <c r="AT27" s="749"/>
      <c r="AU27" s="749"/>
      <c r="AV27" s="749"/>
      <c r="AW27" s="749"/>
      <c r="AX27" s="750"/>
    </row>
    <row r="28" spans="1:50" ht="1.95" hidden="1" customHeight="1" x14ac:dyDescent="0.2">
      <c r="A28" s="714"/>
      <c r="B28" s="715"/>
      <c r="C28" s="715"/>
      <c r="D28" s="715"/>
      <c r="E28" s="715"/>
      <c r="F28" s="716"/>
      <c r="G28" s="759"/>
      <c r="H28" s="760"/>
      <c r="I28" s="760"/>
      <c r="J28" s="760"/>
      <c r="K28" s="760"/>
      <c r="L28" s="760"/>
      <c r="M28" s="760"/>
      <c r="N28" s="760"/>
      <c r="O28" s="761"/>
      <c r="P28" s="762"/>
      <c r="Q28" s="763"/>
      <c r="R28" s="763"/>
      <c r="S28" s="763"/>
      <c r="T28" s="763"/>
      <c r="U28" s="763"/>
      <c r="V28" s="764"/>
      <c r="W28" s="762"/>
      <c r="X28" s="763"/>
      <c r="Y28" s="763"/>
      <c r="Z28" s="763"/>
      <c r="AA28" s="763"/>
      <c r="AB28" s="763"/>
      <c r="AC28" s="764"/>
      <c r="AD28" s="748"/>
      <c r="AE28" s="749"/>
      <c r="AF28" s="749"/>
      <c r="AG28" s="749"/>
      <c r="AH28" s="749"/>
      <c r="AI28" s="749"/>
      <c r="AJ28" s="749"/>
      <c r="AK28" s="749"/>
      <c r="AL28" s="749"/>
      <c r="AM28" s="749"/>
      <c r="AN28" s="749"/>
      <c r="AO28" s="749"/>
      <c r="AP28" s="749"/>
      <c r="AQ28" s="749"/>
      <c r="AR28" s="749"/>
      <c r="AS28" s="749"/>
      <c r="AT28" s="749"/>
      <c r="AU28" s="749"/>
      <c r="AV28" s="749"/>
      <c r="AW28" s="749"/>
      <c r="AX28" s="750"/>
    </row>
    <row r="29" spans="1:50" ht="52.05" customHeight="1" thickBot="1" x14ac:dyDescent="0.25">
      <c r="A29" s="714"/>
      <c r="B29" s="715"/>
      <c r="C29" s="715"/>
      <c r="D29" s="715"/>
      <c r="E29" s="715"/>
      <c r="F29" s="716"/>
      <c r="G29" s="298" t="s">
        <v>18</v>
      </c>
      <c r="H29" s="725"/>
      <c r="I29" s="725"/>
      <c r="J29" s="725"/>
      <c r="K29" s="725"/>
      <c r="L29" s="725"/>
      <c r="M29" s="725"/>
      <c r="N29" s="725"/>
      <c r="O29" s="726"/>
      <c r="P29" s="727">
        <f>AK13</f>
        <v>172</v>
      </c>
      <c r="Q29" s="728"/>
      <c r="R29" s="728"/>
      <c r="S29" s="728"/>
      <c r="T29" s="728"/>
      <c r="U29" s="728"/>
      <c r="V29" s="729"/>
      <c r="W29" s="730">
        <f>AR13</f>
        <v>36</v>
      </c>
      <c r="X29" s="731"/>
      <c r="Y29" s="731"/>
      <c r="Z29" s="731"/>
      <c r="AA29" s="731"/>
      <c r="AB29" s="731"/>
      <c r="AC29" s="732"/>
      <c r="AD29" s="749"/>
      <c r="AE29" s="749"/>
      <c r="AF29" s="749"/>
      <c r="AG29" s="749"/>
      <c r="AH29" s="749"/>
      <c r="AI29" s="749"/>
      <c r="AJ29" s="749"/>
      <c r="AK29" s="749"/>
      <c r="AL29" s="749"/>
      <c r="AM29" s="749"/>
      <c r="AN29" s="749"/>
      <c r="AO29" s="749"/>
      <c r="AP29" s="749"/>
      <c r="AQ29" s="749"/>
      <c r="AR29" s="749"/>
      <c r="AS29" s="749"/>
      <c r="AT29" s="749"/>
      <c r="AU29" s="749"/>
      <c r="AV29" s="749"/>
      <c r="AW29" s="749"/>
      <c r="AX29" s="750"/>
    </row>
    <row r="30" spans="1:50" ht="47.25" customHeight="1" x14ac:dyDescent="0.2">
      <c r="A30" s="733" t="s">
        <v>579</v>
      </c>
      <c r="B30" s="734"/>
      <c r="C30" s="734"/>
      <c r="D30" s="734"/>
      <c r="E30" s="734"/>
      <c r="F30" s="735"/>
      <c r="G30" s="736" t="s">
        <v>694</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65" customHeight="1" x14ac:dyDescent="0.2">
      <c r="A31" s="653" t="s">
        <v>580</v>
      </c>
      <c r="B31" s="153"/>
      <c r="C31" s="153"/>
      <c r="D31" s="153"/>
      <c r="E31" s="153"/>
      <c r="F31" s="154"/>
      <c r="G31" s="695" t="s">
        <v>572</v>
      </c>
      <c r="H31" s="696"/>
      <c r="I31" s="696"/>
      <c r="J31" s="696"/>
      <c r="K31" s="696"/>
      <c r="L31" s="696"/>
      <c r="M31" s="696"/>
      <c r="N31" s="696"/>
      <c r="O31" s="696"/>
      <c r="P31" s="697" t="s">
        <v>571</v>
      </c>
      <c r="Q31" s="696"/>
      <c r="R31" s="696"/>
      <c r="S31" s="696"/>
      <c r="T31" s="696"/>
      <c r="U31" s="696"/>
      <c r="V31" s="696"/>
      <c r="W31" s="696"/>
      <c r="X31" s="698"/>
      <c r="Y31" s="699"/>
      <c r="Z31" s="700"/>
      <c r="AA31" s="701"/>
      <c r="AB31" s="631" t="s">
        <v>11</v>
      </c>
      <c r="AC31" s="631"/>
      <c r="AD31" s="631"/>
      <c r="AE31" s="116" t="s">
        <v>416</v>
      </c>
      <c r="AF31" s="702"/>
      <c r="AG31" s="702"/>
      <c r="AH31" s="703"/>
      <c r="AI31" s="116" t="s">
        <v>568</v>
      </c>
      <c r="AJ31" s="702"/>
      <c r="AK31" s="702"/>
      <c r="AL31" s="703"/>
      <c r="AM31" s="116" t="s">
        <v>384</v>
      </c>
      <c r="AN31" s="702"/>
      <c r="AO31" s="702"/>
      <c r="AP31" s="703"/>
      <c r="AQ31" s="628" t="s">
        <v>415</v>
      </c>
      <c r="AR31" s="629"/>
      <c r="AS31" s="629"/>
      <c r="AT31" s="630"/>
      <c r="AU31" s="628" t="s">
        <v>591</v>
      </c>
      <c r="AV31" s="629"/>
      <c r="AW31" s="629"/>
      <c r="AX31" s="638"/>
    </row>
    <row r="32" spans="1:50" ht="34.5" customHeight="1" x14ac:dyDescent="0.2">
      <c r="A32" s="653"/>
      <c r="B32" s="153"/>
      <c r="C32" s="153"/>
      <c r="D32" s="153"/>
      <c r="E32" s="153"/>
      <c r="F32" s="154"/>
      <c r="G32" s="737" t="s">
        <v>695</v>
      </c>
      <c r="H32" s="640"/>
      <c r="I32" s="640"/>
      <c r="J32" s="640"/>
      <c r="K32" s="640"/>
      <c r="L32" s="640"/>
      <c r="M32" s="640"/>
      <c r="N32" s="640"/>
      <c r="O32" s="640"/>
      <c r="P32" s="643" t="s">
        <v>624</v>
      </c>
      <c r="Q32" s="644"/>
      <c r="R32" s="644"/>
      <c r="S32" s="644"/>
      <c r="T32" s="644"/>
      <c r="U32" s="644"/>
      <c r="V32" s="644"/>
      <c r="W32" s="644"/>
      <c r="X32" s="645"/>
      <c r="Y32" s="649" t="s">
        <v>51</v>
      </c>
      <c r="Z32" s="650"/>
      <c r="AA32" s="651"/>
      <c r="AB32" s="652" t="s">
        <v>625</v>
      </c>
      <c r="AC32" s="652"/>
      <c r="AD32" s="652"/>
      <c r="AE32" s="616">
        <v>62</v>
      </c>
      <c r="AF32" s="616"/>
      <c r="AG32" s="616"/>
      <c r="AH32" s="616"/>
      <c r="AI32" s="616">
        <v>67</v>
      </c>
      <c r="AJ32" s="616"/>
      <c r="AK32" s="616"/>
      <c r="AL32" s="616"/>
      <c r="AM32" s="616">
        <v>83</v>
      </c>
      <c r="AN32" s="616"/>
      <c r="AO32" s="616"/>
      <c r="AP32" s="616"/>
      <c r="AQ32" s="704" t="s">
        <v>284</v>
      </c>
      <c r="AR32" s="704"/>
      <c r="AS32" s="704"/>
      <c r="AT32" s="704"/>
      <c r="AU32" s="704" t="s">
        <v>284</v>
      </c>
      <c r="AV32" s="704"/>
      <c r="AW32" s="704"/>
      <c r="AX32" s="704"/>
    </row>
    <row r="33" spans="1:51" ht="34.5" customHeight="1" x14ac:dyDescent="0.2">
      <c r="A33" s="188"/>
      <c r="B33" s="158"/>
      <c r="C33" s="158"/>
      <c r="D33" s="158"/>
      <c r="E33" s="158"/>
      <c r="F33" s="159"/>
      <c r="G33" s="641"/>
      <c r="H33" s="642"/>
      <c r="I33" s="642"/>
      <c r="J33" s="642"/>
      <c r="K33" s="642"/>
      <c r="L33" s="642"/>
      <c r="M33" s="642"/>
      <c r="N33" s="642"/>
      <c r="O33" s="642"/>
      <c r="P33" s="646"/>
      <c r="Q33" s="647"/>
      <c r="R33" s="647"/>
      <c r="S33" s="647"/>
      <c r="T33" s="647"/>
      <c r="U33" s="647"/>
      <c r="V33" s="647"/>
      <c r="W33" s="647"/>
      <c r="X33" s="648"/>
      <c r="Y33" s="620" t="s">
        <v>52</v>
      </c>
      <c r="Z33" s="621"/>
      <c r="AA33" s="622"/>
      <c r="AB33" s="652" t="s">
        <v>625</v>
      </c>
      <c r="AC33" s="652"/>
      <c r="AD33" s="652"/>
      <c r="AE33" s="616">
        <v>45</v>
      </c>
      <c r="AF33" s="616"/>
      <c r="AG33" s="616"/>
      <c r="AH33" s="616"/>
      <c r="AI33" s="616">
        <v>60</v>
      </c>
      <c r="AJ33" s="616"/>
      <c r="AK33" s="616"/>
      <c r="AL33" s="616"/>
      <c r="AM33" s="616">
        <v>60</v>
      </c>
      <c r="AN33" s="616"/>
      <c r="AO33" s="616"/>
      <c r="AP33" s="616"/>
      <c r="AQ33" s="616">
        <v>80</v>
      </c>
      <c r="AR33" s="616"/>
      <c r="AS33" s="616"/>
      <c r="AT33" s="616"/>
      <c r="AU33" s="704" t="s">
        <v>284</v>
      </c>
      <c r="AV33" s="704"/>
      <c r="AW33" s="704"/>
      <c r="AX33" s="704"/>
    </row>
    <row r="34" spans="1:51" ht="23.25" customHeight="1" x14ac:dyDescent="0.2">
      <c r="A34" s="686" t="s">
        <v>581</v>
      </c>
      <c r="B34" s="687"/>
      <c r="C34" s="687"/>
      <c r="D34" s="687"/>
      <c r="E34" s="687"/>
      <c r="F34" s="688"/>
      <c r="G34" s="176" t="s">
        <v>582</v>
      </c>
      <c r="H34" s="176"/>
      <c r="I34" s="176"/>
      <c r="J34" s="176"/>
      <c r="K34" s="176"/>
      <c r="L34" s="176"/>
      <c r="M34" s="176"/>
      <c r="N34" s="176"/>
      <c r="O34" s="176"/>
      <c r="P34" s="176"/>
      <c r="Q34" s="176"/>
      <c r="R34" s="176"/>
      <c r="S34" s="176"/>
      <c r="T34" s="176"/>
      <c r="U34" s="176"/>
      <c r="V34" s="176"/>
      <c r="W34" s="176"/>
      <c r="X34" s="177"/>
      <c r="Y34" s="635"/>
      <c r="Z34" s="636"/>
      <c r="AA34" s="637"/>
      <c r="AB34" s="175" t="s">
        <v>11</v>
      </c>
      <c r="AC34" s="176"/>
      <c r="AD34" s="177"/>
      <c r="AE34" s="175" t="s">
        <v>416</v>
      </c>
      <c r="AF34" s="176"/>
      <c r="AG34" s="176"/>
      <c r="AH34" s="177"/>
      <c r="AI34" s="175" t="s">
        <v>568</v>
      </c>
      <c r="AJ34" s="176"/>
      <c r="AK34" s="176"/>
      <c r="AL34" s="177"/>
      <c r="AM34" s="175" t="s">
        <v>384</v>
      </c>
      <c r="AN34" s="176"/>
      <c r="AO34" s="176"/>
      <c r="AP34" s="177"/>
      <c r="AQ34" s="632" t="s">
        <v>592</v>
      </c>
      <c r="AR34" s="633"/>
      <c r="AS34" s="633"/>
      <c r="AT34" s="633"/>
      <c r="AU34" s="633"/>
      <c r="AV34" s="633"/>
      <c r="AW34" s="633"/>
      <c r="AX34" s="634"/>
    </row>
    <row r="35" spans="1:51" ht="22.95" customHeight="1" x14ac:dyDescent="0.2">
      <c r="A35" s="689"/>
      <c r="B35" s="690"/>
      <c r="C35" s="690"/>
      <c r="D35" s="690"/>
      <c r="E35" s="690"/>
      <c r="F35" s="691"/>
      <c r="G35" s="658" t="s">
        <v>627</v>
      </c>
      <c r="H35" s="659"/>
      <c r="I35" s="659"/>
      <c r="J35" s="659"/>
      <c r="K35" s="659"/>
      <c r="L35" s="659"/>
      <c r="M35" s="659"/>
      <c r="N35" s="659"/>
      <c r="O35" s="659"/>
      <c r="P35" s="659"/>
      <c r="Q35" s="659"/>
      <c r="R35" s="659"/>
      <c r="S35" s="659"/>
      <c r="T35" s="659"/>
      <c r="U35" s="659"/>
      <c r="V35" s="659"/>
      <c r="W35" s="659"/>
      <c r="X35" s="659"/>
      <c r="Y35" s="662" t="s">
        <v>581</v>
      </c>
      <c r="Z35" s="663"/>
      <c r="AA35" s="664"/>
      <c r="AB35" s="665" t="s">
        <v>628</v>
      </c>
      <c r="AC35" s="666"/>
      <c r="AD35" s="667"/>
      <c r="AE35" s="668">
        <v>208</v>
      </c>
      <c r="AF35" s="668"/>
      <c r="AG35" s="668"/>
      <c r="AH35" s="668"/>
      <c r="AI35" s="668">
        <v>191</v>
      </c>
      <c r="AJ35" s="668"/>
      <c r="AK35" s="668"/>
      <c r="AL35" s="668"/>
      <c r="AM35" s="668">
        <v>193</v>
      </c>
      <c r="AN35" s="668"/>
      <c r="AO35" s="668"/>
      <c r="AP35" s="668"/>
      <c r="AQ35" s="93">
        <v>215.6</v>
      </c>
      <c r="AR35" s="87"/>
      <c r="AS35" s="87"/>
      <c r="AT35" s="87"/>
      <c r="AU35" s="87"/>
      <c r="AV35" s="87"/>
      <c r="AW35" s="87"/>
      <c r="AX35" s="88"/>
    </row>
    <row r="36" spans="1:51" ht="46.5" customHeight="1" x14ac:dyDescent="0.2">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19" t="s">
        <v>583</v>
      </c>
      <c r="Z36" s="655"/>
      <c r="AA36" s="656"/>
      <c r="AB36" s="612" t="s">
        <v>629</v>
      </c>
      <c r="AC36" s="613"/>
      <c r="AD36" s="614"/>
      <c r="AE36" s="615" t="s">
        <v>630</v>
      </c>
      <c r="AF36" s="615"/>
      <c r="AG36" s="615"/>
      <c r="AH36" s="615"/>
      <c r="AI36" s="615" t="s">
        <v>631</v>
      </c>
      <c r="AJ36" s="615"/>
      <c r="AK36" s="615"/>
      <c r="AL36" s="615"/>
      <c r="AM36" s="615" t="s">
        <v>675</v>
      </c>
      <c r="AN36" s="615"/>
      <c r="AO36" s="615"/>
      <c r="AP36" s="615"/>
      <c r="AQ36" s="615" t="s">
        <v>676</v>
      </c>
      <c r="AR36" s="615"/>
      <c r="AS36" s="615"/>
      <c r="AT36" s="615"/>
      <c r="AU36" s="615"/>
      <c r="AV36" s="615"/>
      <c r="AW36" s="615"/>
      <c r="AX36" s="657"/>
    </row>
    <row r="37" spans="1:51" ht="18.75" customHeight="1" x14ac:dyDescent="0.2">
      <c r="A37" s="674" t="s">
        <v>236</v>
      </c>
      <c r="B37" s="675"/>
      <c r="C37" s="675"/>
      <c r="D37" s="675"/>
      <c r="E37" s="675"/>
      <c r="F37" s="676"/>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84" t="s">
        <v>568</v>
      </c>
      <c r="AJ37" s="684"/>
      <c r="AK37" s="684"/>
      <c r="AL37" s="609"/>
      <c r="AM37" s="684" t="s">
        <v>384</v>
      </c>
      <c r="AN37" s="684"/>
      <c r="AO37" s="684"/>
      <c r="AP37" s="609"/>
      <c r="AQ37" s="216" t="s">
        <v>174</v>
      </c>
      <c r="AR37" s="217"/>
      <c r="AS37" s="217"/>
      <c r="AT37" s="218"/>
      <c r="AU37" s="197" t="s">
        <v>128</v>
      </c>
      <c r="AV37" s="197"/>
      <c r="AW37" s="197"/>
      <c r="AX37" s="200"/>
    </row>
    <row r="38" spans="1:51" ht="18.75" customHeight="1" x14ac:dyDescent="0.2">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85"/>
      <c r="AJ38" s="685"/>
      <c r="AK38" s="685"/>
      <c r="AL38" s="116"/>
      <c r="AM38" s="685"/>
      <c r="AN38" s="685"/>
      <c r="AO38" s="685"/>
      <c r="AP38" s="116"/>
      <c r="AQ38" s="507">
        <v>5</v>
      </c>
      <c r="AR38" s="508"/>
      <c r="AS38" s="127" t="s">
        <v>175</v>
      </c>
      <c r="AT38" s="128"/>
      <c r="AU38" s="126" t="s">
        <v>615</v>
      </c>
      <c r="AV38" s="126"/>
      <c r="AW38" s="108" t="s">
        <v>166</v>
      </c>
      <c r="AX38" s="129"/>
    </row>
    <row r="39" spans="1:51" ht="37.049999999999997" customHeight="1" x14ac:dyDescent="0.2">
      <c r="A39" s="680"/>
      <c r="B39" s="678"/>
      <c r="C39" s="678"/>
      <c r="D39" s="678"/>
      <c r="E39" s="678"/>
      <c r="F39" s="679"/>
      <c r="G39" s="178" t="s">
        <v>673</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15</v>
      </c>
      <c r="AF39" s="87"/>
      <c r="AG39" s="87"/>
      <c r="AH39" s="87"/>
      <c r="AI39" s="93">
        <v>15</v>
      </c>
      <c r="AJ39" s="87"/>
      <c r="AK39" s="87"/>
      <c r="AL39" s="87"/>
      <c r="AM39" s="93">
        <v>16</v>
      </c>
      <c r="AN39" s="87"/>
      <c r="AO39" s="87"/>
      <c r="AP39" s="87"/>
      <c r="AQ39" s="94" t="s">
        <v>615</v>
      </c>
      <c r="AR39" s="95"/>
      <c r="AS39" s="95"/>
      <c r="AT39" s="96"/>
      <c r="AU39" s="87" t="s">
        <v>615</v>
      </c>
      <c r="AV39" s="87"/>
      <c r="AW39" s="87"/>
      <c r="AX39" s="88"/>
    </row>
    <row r="40" spans="1:51" ht="37.049999999999997" customHeight="1" x14ac:dyDescent="0.2">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23</v>
      </c>
      <c r="AF40" s="87"/>
      <c r="AG40" s="87"/>
      <c r="AH40" s="87"/>
      <c r="AI40" s="93">
        <v>25</v>
      </c>
      <c r="AJ40" s="87"/>
      <c r="AK40" s="87"/>
      <c r="AL40" s="87"/>
      <c r="AM40" s="93">
        <v>27</v>
      </c>
      <c r="AN40" s="87"/>
      <c r="AO40" s="87"/>
      <c r="AP40" s="87"/>
      <c r="AQ40" s="623" t="s">
        <v>284</v>
      </c>
      <c r="AR40" s="624"/>
      <c r="AS40" s="624"/>
      <c r="AT40" s="625"/>
      <c r="AU40" s="87" t="s">
        <v>615</v>
      </c>
      <c r="AV40" s="87"/>
      <c r="AW40" s="87"/>
      <c r="AX40" s="88"/>
    </row>
    <row r="41" spans="1:51" ht="37.049999999999997" customHeight="1" x14ac:dyDescent="0.2">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65</v>
      </c>
      <c r="AF41" s="87"/>
      <c r="AG41" s="87"/>
      <c r="AH41" s="87"/>
      <c r="AI41" s="93">
        <v>60</v>
      </c>
      <c r="AJ41" s="87"/>
      <c r="AK41" s="87"/>
      <c r="AL41" s="87"/>
      <c r="AM41" s="93">
        <v>59.3</v>
      </c>
      <c r="AN41" s="87"/>
      <c r="AO41" s="87"/>
      <c r="AP41" s="87"/>
      <c r="AQ41" s="94" t="s">
        <v>615</v>
      </c>
      <c r="AR41" s="95"/>
      <c r="AS41" s="95"/>
      <c r="AT41" s="96"/>
      <c r="AU41" s="87" t="s">
        <v>615</v>
      </c>
      <c r="AV41" s="87"/>
      <c r="AW41" s="87"/>
      <c r="AX41" s="88"/>
    </row>
    <row r="42" spans="1:51" ht="23.25" customHeight="1" x14ac:dyDescent="0.2">
      <c r="A42" s="187" t="s">
        <v>261</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6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6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6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33" t="s">
        <v>579</v>
      </c>
      <c r="B64" s="734"/>
      <c r="C64" s="734"/>
      <c r="D64" s="734"/>
      <c r="E64" s="734"/>
      <c r="F64" s="735"/>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0</v>
      </c>
    </row>
    <row r="65" spans="1:51" ht="31.65" hidden="1" customHeight="1" x14ac:dyDescent="0.2">
      <c r="A65" s="653" t="s">
        <v>580</v>
      </c>
      <c r="B65" s="153"/>
      <c r="C65" s="153"/>
      <c r="D65" s="153"/>
      <c r="E65" s="153"/>
      <c r="F65" s="154"/>
      <c r="G65" s="695" t="s">
        <v>572</v>
      </c>
      <c r="H65" s="696"/>
      <c r="I65" s="696"/>
      <c r="J65" s="696"/>
      <c r="K65" s="696"/>
      <c r="L65" s="696"/>
      <c r="M65" s="696"/>
      <c r="N65" s="696"/>
      <c r="O65" s="696"/>
      <c r="P65" s="697" t="s">
        <v>571</v>
      </c>
      <c r="Q65" s="696"/>
      <c r="R65" s="696"/>
      <c r="S65" s="696"/>
      <c r="T65" s="696"/>
      <c r="U65" s="696"/>
      <c r="V65" s="696"/>
      <c r="W65" s="696"/>
      <c r="X65" s="698"/>
      <c r="Y65" s="699"/>
      <c r="Z65" s="700"/>
      <c r="AA65" s="701"/>
      <c r="AB65" s="631" t="s">
        <v>11</v>
      </c>
      <c r="AC65" s="631"/>
      <c r="AD65" s="631"/>
      <c r="AE65" s="116" t="s">
        <v>416</v>
      </c>
      <c r="AF65" s="702"/>
      <c r="AG65" s="702"/>
      <c r="AH65" s="703"/>
      <c r="AI65" s="116" t="s">
        <v>568</v>
      </c>
      <c r="AJ65" s="702"/>
      <c r="AK65" s="702"/>
      <c r="AL65" s="703"/>
      <c r="AM65" s="116" t="s">
        <v>384</v>
      </c>
      <c r="AN65" s="702"/>
      <c r="AO65" s="702"/>
      <c r="AP65" s="703"/>
      <c r="AQ65" s="628" t="s">
        <v>415</v>
      </c>
      <c r="AR65" s="629"/>
      <c r="AS65" s="629"/>
      <c r="AT65" s="630"/>
      <c r="AU65" s="628" t="s">
        <v>591</v>
      </c>
      <c r="AV65" s="629"/>
      <c r="AW65" s="629"/>
      <c r="AX65" s="638"/>
      <c r="AY65">
        <f>COUNTA($G$66)</f>
        <v>0</v>
      </c>
    </row>
    <row r="66" spans="1:51" ht="23.25" hidden="1" customHeight="1" x14ac:dyDescent="0.2">
      <c r="A66" s="653"/>
      <c r="B66" s="153"/>
      <c r="C66" s="153"/>
      <c r="D66" s="153"/>
      <c r="E66" s="153"/>
      <c r="F66" s="154"/>
      <c r="G66" s="639"/>
      <c r="H66" s="640"/>
      <c r="I66" s="640"/>
      <c r="J66" s="640"/>
      <c r="K66" s="640"/>
      <c r="L66" s="640"/>
      <c r="M66" s="640"/>
      <c r="N66" s="640"/>
      <c r="O66" s="640"/>
      <c r="P66" s="643" t="s">
        <v>626</v>
      </c>
      <c r="Q66" s="644"/>
      <c r="R66" s="644"/>
      <c r="S66" s="644"/>
      <c r="T66" s="644"/>
      <c r="U66" s="644"/>
      <c r="V66" s="644"/>
      <c r="W66" s="644"/>
      <c r="X66" s="645"/>
      <c r="Y66" s="649" t="s">
        <v>51</v>
      </c>
      <c r="Z66" s="650"/>
      <c r="AA66" s="651"/>
      <c r="AB66" s="652"/>
      <c r="AC66" s="652"/>
      <c r="AD66" s="652"/>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2">
      <c r="A67" s="188"/>
      <c r="B67" s="158"/>
      <c r="C67" s="158"/>
      <c r="D67" s="158"/>
      <c r="E67" s="158"/>
      <c r="F67" s="159"/>
      <c r="G67" s="641"/>
      <c r="H67" s="642"/>
      <c r="I67" s="642"/>
      <c r="J67" s="642"/>
      <c r="K67" s="642"/>
      <c r="L67" s="642"/>
      <c r="M67" s="642"/>
      <c r="N67" s="642"/>
      <c r="O67" s="642"/>
      <c r="P67" s="646"/>
      <c r="Q67" s="647"/>
      <c r="R67" s="647"/>
      <c r="S67" s="647"/>
      <c r="T67" s="647"/>
      <c r="U67" s="647"/>
      <c r="V67" s="647"/>
      <c r="W67" s="647"/>
      <c r="X67" s="648"/>
      <c r="Y67" s="620" t="s">
        <v>52</v>
      </c>
      <c r="Z67" s="621"/>
      <c r="AA67" s="622"/>
      <c r="AB67" s="652"/>
      <c r="AC67" s="652"/>
      <c r="AD67" s="652"/>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2">
      <c r="A68" s="686" t="s">
        <v>581</v>
      </c>
      <c r="B68" s="687"/>
      <c r="C68" s="687"/>
      <c r="D68" s="687"/>
      <c r="E68" s="687"/>
      <c r="F68" s="688"/>
      <c r="G68" s="176" t="s">
        <v>582</v>
      </c>
      <c r="H68" s="176"/>
      <c r="I68" s="176"/>
      <c r="J68" s="176"/>
      <c r="K68" s="176"/>
      <c r="L68" s="176"/>
      <c r="M68" s="176"/>
      <c r="N68" s="176"/>
      <c r="O68" s="176"/>
      <c r="P68" s="176"/>
      <c r="Q68" s="176"/>
      <c r="R68" s="176"/>
      <c r="S68" s="176"/>
      <c r="T68" s="176"/>
      <c r="U68" s="176"/>
      <c r="V68" s="176"/>
      <c r="W68" s="176"/>
      <c r="X68" s="177"/>
      <c r="Y68" s="635"/>
      <c r="Z68" s="636"/>
      <c r="AA68" s="637"/>
      <c r="AB68" s="175" t="s">
        <v>11</v>
      </c>
      <c r="AC68" s="176"/>
      <c r="AD68" s="177"/>
      <c r="AE68" s="119" t="s">
        <v>416</v>
      </c>
      <c r="AF68" s="119"/>
      <c r="AG68" s="119"/>
      <c r="AH68" s="119"/>
      <c r="AI68" s="119" t="s">
        <v>568</v>
      </c>
      <c r="AJ68" s="119"/>
      <c r="AK68" s="119"/>
      <c r="AL68" s="119"/>
      <c r="AM68" s="119" t="s">
        <v>384</v>
      </c>
      <c r="AN68" s="119"/>
      <c r="AO68" s="119"/>
      <c r="AP68" s="119"/>
      <c r="AQ68" s="632" t="s">
        <v>592</v>
      </c>
      <c r="AR68" s="633"/>
      <c r="AS68" s="633"/>
      <c r="AT68" s="633"/>
      <c r="AU68" s="633"/>
      <c r="AV68" s="633"/>
      <c r="AW68" s="633"/>
      <c r="AX68" s="634"/>
      <c r="AY68">
        <f>IF(SUBSTITUTE(SUBSTITUTE($G$69,"／",""),"　","")="",0,1)</f>
        <v>0</v>
      </c>
    </row>
    <row r="69" spans="1:51" ht="23.25" hidden="1" customHeight="1" x14ac:dyDescent="0.2">
      <c r="A69" s="689"/>
      <c r="B69" s="690"/>
      <c r="C69" s="690"/>
      <c r="D69" s="690"/>
      <c r="E69" s="690"/>
      <c r="F69" s="691"/>
      <c r="G69" s="658" t="s">
        <v>632</v>
      </c>
      <c r="H69" s="659"/>
      <c r="I69" s="659"/>
      <c r="J69" s="659"/>
      <c r="K69" s="659"/>
      <c r="L69" s="659"/>
      <c r="M69" s="659"/>
      <c r="N69" s="659"/>
      <c r="O69" s="659"/>
      <c r="P69" s="659"/>
      <c r="Q69" s="659"/>
      <c r="R69" s="659"/>
      <c r="S69" s="659"/>
      <c r="T69" s="659"/>
      <c r="U69" s="659"/>
      <c r="V69" s="659"/>
      <c r="W69" s="659"/>
      <c r="X69" s="659"/>
      <c r="Y69" s="662" t="s">
        <v>581</v>
      </c>
      <c r="Z69" s="663"/>
      <c r="AA69" s="664"/>
      <c r="AB69" s="665"/>
      <c r="AC69" s="666"/>
      <c r="AD69" s="667"/>
      <c r="AE69" s="668"/>
      <c r="AF69" s="668"/>
      <c r="AG69" s="668"/>
      <c r="AH69" s="668"/>
      <c r="AI69" s="668"/>
      <c r="AJ69" s="668"/>
      <c r="AK69" s="668"/>
      <c r="AL69" s="668"/>
      <c r="AM69" s="668"/>
      <c r="AN69" s="668"/>
      <c r="AO69" s="668"/>
      <c r="AP69" s="668"/>
      <c r="AQ69" s="93"/>
      <c r="AR69" s="87"/>
      <c r="AS69" s="87"/>
      <c r="AT69" s="87"/>
      <c r="AU69" s="87"/>
      <c r="AV69" s="87"/>
      <c r="AW69" s="87"/>
      <c r="AX69" s="88"/>
      <c r="AY69">
        <f>$AY$68</f>
        <v>0</v>
      </c>
    </row>
    <row r="70" spans="1:51" ht="46.5" hidden="1" customHeight="1" x14ac:dyDescent="0.2">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19" t="s">
        <v>583</v>
      </c>
      <c r="Z70" s="655"/>
      <c r="AA70" s="656"/>
      <c r="AB70" s="612" t="s">
        <v>633</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7"/>
      <c r="AY70">
        <f>$AY$68</f>
        <v>0</v>
      </c>
    </row>
    <row r="71" spans="1:51" ht="18.75" customHeight="1" x14ac:dyDescent="0.2">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2">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v>5</v>
      </c>
      <c r="AR72" s="508"/>
      <c r="AS72" s="127" t="s">
        <v>175</v>
      </c>
      <c r="AT72" s="128"/>
      <c r="AU72" s="126">
        <v>10</v>
      </c>
      <c r="AV72" s="126"/>
      <c r="AW72" s="108" t="s">
        <v>166</v>
      </c>
      <c r="AX72" s="129"/>
      <c r="AY72">
        <f t="shared" ref="AY72:AY77" si="1">$AY$71</f>
        <v>1</v>
      </c>
    </row>
    <row r="73" spans="1:51" ht="32.549999999999997" customHeight="1" x14ac:dyDescent="0.2">
      <c r="A73" s="598"/>
      <c r="B73" s="596"/>
      <c r="C73" s="596"/>
      <c r="D73" s="596"/>
      <c r="E73" s="596"/>
      <c r="F73" s="597"/>
      <c r="G73" s="178" t="s">
        <v>672</v>
      </c>
      <c r="H73" s="179"/>
      <c r="I73" s="179"/>
      <c r="J73" s="179"/>
      <c r="K73" s="179"/>
      <c r="L73" s="179"/>
      <c r="M73" s="179"/>
      <c r="N73" s="179"/>
      <c r="O73" s="180"/>
      <c r="P73" s="131" t="s">
        <v>671</v>
      </c>
      <c r="Q73" s="131"/>
      <c r="R73" s="131"/>
      <c r="S73" s="131"/>
      <c r="T73" s="131"/>
      <c r="U73" s="131"/>
      <c r="V73" s="131"/>
      <c r="W73" s="131"/>
      <c r="X73" s="132"/>
      <c r="Y73" s="219" t="s">
        <v>12</v>
      </c>
      <c r="Z73" s="220"/>
      <c r="AA73" s="221"/>
      <c r="AB73" s="148" t="s">
        <v>620</v>
      </c>
      <c r="AC73" s="148"/>
      <c r="AD73" s="148"/>
      <c r="AE73" s="93">
        <v>62</v>
      </c>
      <c r="AF73" s="87"/>
      <c r="AG73" s="87"/>
      <c r="AH73" s="87"/>
      <c r="AI73" s="93">
        <v>74</v>
      </c>
      <c r="AJ73" s="87"/>
      <c r="AK73" s="87"/>
      <c r="AL73" s="87"/>
      <c r="AM73" s="654">
        <v>112</v>
      </c>
      <c r="AN73" s="626"/>
      <c r="AO73" s="626"/>
      <c r="AP73" s="626"/>
      <c r="AQ73" s="94" t="s">
        <v>615</v>
      </c>
      <c r="AR73" s="95"/>
      <c r="AS73" s="95"/>
      <c r="AT73" s="96"/>
      <c r="AU73" s="87" t="s">
        <v>615</v>
      </c>
      <c r="AV73" s="87"/>
      <c r="AW73" s="87"/>
      <c r="AX73" s="88"/>
      <c r="AY73">
        <f t="shared" si="1"/>
        <v>1</v>
      </c>
    </row>
    <row r="74" spans="1:51" ht="32.549999999999997" customHeight="1" x14ac:dyDescent="0.2">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620</v>
      </c>
      <c r="AC74" s="92"/>
      <c r="AD74" s="92"/>
      <c r="AE74" s="93">
        <v>40</v>
      </c>
      <c r="AF74" s="87"/>
      <c r="AG74" s="87"/>
      <c r="AH74" s="87"/>
      <c r="AI74" s="93">
        <v>50</v>
      </c>
      <c r="AJ74" s="87"/>
      <c r="AK74" s="87"/>
      <c r="AL74" s="87"/>
      <c r="AM74" s="654">
        <v>60</v>
      </c>
      <c r="AN74" s="626"/>
      <c r="AO74" s="626"/>
      <c r="AP74" s="626"/>
      <c r="AQ74" s="623" t="s">
        <v>284</v>
      </c>
      <c r="AR74" s="624"/>
      <c r="AS74" s="624"/>
      <c r="AT74" s="625"/>
      <c r="AU74" s="626" t="s">
        <v>284</v>
      </c>
      <c r="AV74" s="626"/>
      <c r="AW74" s="626"/>
      <c r="AX74" s="627"/>
      <c r="AY74">
        <f t="shared" si="1"/>
        <v>1</v>
      </c>
    </row>
    <row r="75" spans="1:51" ht="32.549999999999997" customHeight="1" x14ac:dyDescent="0.2">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v>155</v>
      </c>
      <c r="AF75" s="87"/>
      <c r="AG75" s="87"/>
      <c r="AH75" s="87"/>
      <c r="AI75" s="93">
        <v>148</v>
      </c>
      <c r="AJ75" s="87"/>
      <c r="AK75" s="87"/>
      <c r="AL75" s="87"/>
      <c r="AM75" s="654">
        <v>187</v>
      </c>
      <c r="AN75" s="626"/>
      <c r="AO75" s="626"/>
      <c r="AP75" s="626"/>
      <c r="AQ75" s="94" t="s">
        <v>615</v>
      </c>
      <c r="AR75" s="95"/>
      <c r="AS75" s="95"/>
      <c r="AT75" s="96"/>
      <c r="AU75" s="87" t="s">
        <v>615</v>
      </c>
      <c r="AV75" s="87"/>
      <c r="AW75" s="87"/>
      <c r="AX75" s="88"/>
      <c r="AY75">
        <f t="shared" si="1"/>
        <v>1</v>
      </c>
    </row>
    <row r="76" spans="1:51" ht="23.25" customHeight="1" x14ac:dyDescent="0.2">
      <c r="A76" s="187" t="s">
        <v>261</v>
      </c>
      <c r="B76" s="150"/>
      <c r="C76" s="150"/>
      <c r="D76" s="150"/>
      <c r="E76" s="150"/>
      <c r="F76" s="151"/>
      <c r="G76" s="189" t="s">
        <v>621</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2">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6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6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6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9" t="s">
        <v>579</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60" ht="31.65" hidden="1" customHeight="1" x14ac:dyDescent="0.2">
      <c r="A99" s="653" t="s">
        <v>580</v>
      </c>
      <c r="B99" s="153"/>
      <c r="C99" s="153"/>
      <c r="D99" s="153"/>
      <c r="E99" s="153"/>
      <c r="F99" s="154"/>
      <c r="G99" s="695" t="s">
        <v>572</v>
      </c>
      <c r="H99" s="696"/>
      <c r="I99" s="696"/>
      <c r="J99" s="696"/>
      <c r="K99" s="696"/>
      <c r="L99" s="696"/>
      <c r="M99" s="696"/>
      <c r="N99" s="696"/>
      <c r="O99" s="696"/>
      <c r="P99" s="697" t="s">
        <v>571</v>
      </c>
      <c r="Q99" s="696"/>
      <c r="R99" s="696"/>
      <c r="S99" s="696"/>
      <c r="T99" s="696"/>
      <c r="U99" s="696"/>
      <c r="V99" s="696"/>
      <c r="W99" s="696"/>
      <c r="X99" s="698"/>
      <c r="Y99" s="699"/>
      <c r="Z99" s="700"/>
      <c r="AA99" s="701"/>
      <c r="AB99" s="631" t="s">
        <v>11</v>
      </c>
      <c r="AC99" s="631"/>
      <c r="AD99" s="631"/>
      <c r="AE99" s="119" t="s">
        <v>416</v>
      </c>
      <c r="AF99" s="119"/>
      <c r="AG99" s="119"/>
      <c r="AH99" s="119"/>
      <c r="AI99" s="119" t="s">
        <v>568</v>
      </c>
      <c r="AJ99" s="119"/>
      <c r="AK99" s="119"/>
      <c r="AL99" s="119"/>
      <c r="AM99" s="119" t="s">
        <v>384</v>
      </c>
      <c r="AN99" s="119"/>
      <c r="AO99" s="119"/>
      <c r="AP99" s="119"/>
      <c r="AQ99" s="628" t="s">
        <v>415</v>
      </c>
      <c r="AR99" s="629"/>
      <c r="AS99" s="629"/>
      <c r="AT99" s="630"/>
      <c r="AU99" s="628" t="s">
        <v>591</v>
      </c>
      <c r="AV99" s="629"/>
      <c r="AW99" s="629"/>
      <c r="AX99" s="638"/>
      <c r="AY99">
        <f>COUNTA($G$100)</f>
        <v>0</v>
      </c>
    </row>
    <row r="100" spans="1:60" ht="23.25" hidden="1" customHeight="1" x14ac:dyDescent="0.2">
      <c r="A100" s="653"/>
      <c r="B100" s="153"/>
      <c r="C100" s="153"/>
      <c r="D100" s="153"/>
      <c r="E100" s="153"/>
      <c r="F100" s="154"/>
      <c r="G100" s="639"/>
      <c r="H100" s="640"/>
      <c r="I100" s="640"/>
      <c r="J100" s="640"/>
      <c r="K100" s="640"/>
      <c r="L100" s="640"/>
      <c r="M100" s="640"/>
      <c r="N100" s="640"/>
      <c r="O100" s="640"/>
      <c r="P100" s="643"/>
      <c r="Q100" s="644"/>
      <c r="R100" s="644"/>
      <c r="S100" s="644"/>
      <c r="T100" s="644"/>
      <c r="U100" s="644"/>
      <c r="V100" s="644"/>
      <c r="W100" s="644"/>
      <c r="X100" s="645"/>
      <c r="Y100" s="649" t="s">
        <v>51</v>
      </c>
      <c r="Z100" s="650"/>
      <c r="AA100" s="651"/>
      <c r="AB100" s="652"/>
      <c r="AC100" s="652"/>
      <c r="AD100" s="652"/>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2">
      <c r="A101" s="188"/>
      <c r="B101" s="158"/>
      <c r="C101" s="158"/>
      <c r="D101" s="158"/>
      <c r="E101" s="158"/>
      <c r="F101" s="159"/>
      <c r="G101" s="641"/>
      <c r="H101" s="642"/>
      <c r="I101" s="642"/>
      <c r="J101" s="642"/>
      <c r="K101" s="642"/>
      <c r="L101" s="642"/>
      <c r="M101" s="642"/>
      <c r="N101" s="642"/>
      <c r="O101" s="642"/>
      <c r="P101" s="646"/>
      <c r="Q101" s="647"/>
      <c r="R101" s="647"/>
      <c r="S101" s="647"/>
      <c r="T101" s="647"/>
      <c r="U101" s="647"/>
      <c r="V101" s="647"/>
      <c r="W101" s="647"/>
      <c r="X101" s="648"/>
      <c r="Y101" s="620" t="s">
        <v>52</v>
      </c>
      <c r="Z101" s="621"/>
      <c r="AA101" s="622"/>
      <c r="AB101" s="652"/>
      <c r="AC101" s="652"/>
      <c r="AD101" s="652"/>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2">
      <c r="A102" s="187" t="s">
        <v>581</v>
      </c>
      <c r="B102" s="105"/>
      <c r="C102" s="105"/>
      <c r="D102" s="105"/>
      <c r="E102" s="105"/>
      <c r="F102" s="669"/>
      <c r="G102" s="176" t="s">
        <v>582</v>
      </c>
      <c r="H102" s="176"/>
      <c r="I102" s="176"/>
      <c r="J102" s="176"/>
      <c r="K102" s="176"/>
      <c r="L102" s="176"/>
      <c r="M102" s="176"/>
      <c r="N102" s="176"/>
      <c r="O102" s="176"/>
      <c r="P102" s="176"/>
      <c r="Q102" s="176"/>
      <c r="R102" s="176"/>
      <c r="S102" s="176"/>
      <c r="T102" s="176"/>
      <c r="U102" s="176"/>
      <c r="V102" s="176"/>
      <c r="W102" s="176"/>
      <c r="X102" s="177"/>
      <c r="Y102" s="635"/>
      <c r="Z102" s="636"/>
      <c r="AA102" s="637"/>
      <c r="AB102" s="175" t="s">
        <v>11</v>
      </c>
      <c r="AC102" s="176"/>
      <c r="AD102" s="177"/>
      <c r="AE102" s="119" t="s">
        <v>416</v>
      </c>
      <c r="AF102" s="119"/>
      <c r="AG102" s="119"/>
      <c r="AH102" s="119"/>
      <c r="AI102" s="119" t="s">
        <v>568</v>
      </c>
      <c r="AJ102" s="119"/>
      <c r="AK102" s="119"/>
      <c r="AL102" s="119"/>
      <c r="AM102" s="119" t="s">
        <v>384</v>
      </c>
      <c r="AN102" s="119"/>
      <c r="AO102" s="119"/>
      <c r="AP102" s="119"/>
      <c r="AQ102" s="632" t="s">
        <v>592</v>
      </c>
      <c r="AR102" s="633"/>
      <c r="AS102" s="633"/>
      <c r="AT102" s="633"/>
      <c r="AU102" s="633"/>
      <c r="AV102" s="633"/>
      <c r="AW102" s="633"/>
      <c r="AX102" s="634"/>
      <c r="AY102">
        <f>IF(SUBSTITUTE(SUBSTITUTE($G$103,"／",""),"　","")="",0,1)</f>
        <v>0</v>
      </c>
    </row>
    <row r="103" spans="1:60" ht="23.25" hidden="1" customHeight="1" x14ac:dyDescent="0.2">
      <c r="A103" s="670"/>
      <c r="B103" s="197"/>
      <c r="C103" s="197"/>
      <c r="D103" s="197"/>
      <c r="E103" s="197"/>
      <c r="F103" s="671"/>
      <c r="G103" s="658" t="s">
        <v>634</v>
      </c>
      <c r="H103" s="659"/>
      <c r="I103" s="659"/>
      <c r="J103" s="659"/>
      <c r="K103" s="659"/>
      <c r="L103" s="659"/>
      <c r="M103" s="659"/>
      <c r="N103" s="659"/>
      <c r="O103" s="659"/>
      <c r="P103" s="659"/>
      <c r="Q103" s="659"/>
      <c r="R103" s="659"/>
      <c r="S103" s="659"/>
      <c r="T103" s="659"/>
      <c r="U103" s="659"/>
      <c r="V103" s="659"/>
      <c r="W103" s="659"/>
      <c r="X103" s="659"/>
      <c r="Y103" s="662" t="s">
        <v>581</v>
      </c>
      <c r="Z103" s="663"/>
      <c r="AA103" s="664"/>
      <c r="AB103" s="665"/>
      <c r="AC103" s="666"/>
      <c r="AD103" s="667"/>
      <c r="AE103" s="668"/>
      <c r="AF103" s="668"/>
      <c r="AG103" s="668"/>
      <c r="AH103" s="668"/>
      <c r="AI103" s="668"/>
      <c r="AJ103" s="668"/>
      <c r="AK103" s="668"/>
      <c r="AL103" s="668"/>
      <c r="AM103" s="668"/>
      <c r="AN103" s="668"/>
      <c r="AO103" s="668"/>
      <c r="AP103" s="668"/>
      <c r="AQ103" s="93"/>
      <c r="AR103" s="87"/>
      <c r="AS103" s="87"/>
      <c r="AT103" s="87"/>
      <c r="AU103" s="87"/>
      <c r="AV103" s="87"/>
      <c r="AW103" s="87"/>
      <c r="AX103" s="88"/>
      <c r="AY103">
        <f>$AY$102</f>
        <v>0</v>
      </c>
    </row>
    <row r="104" spans="1:60" ht="46.5" hidden="1" customHeight="1" x14ac:dyDescent="0.2">
      <c r="A104" s="672"/>
      <c r="B104" s="108"/>
      <c r="C104" s="108"/>
      <c r="D104" s="108"/>
      <c r="E104" s="108"/>
      <c r="F104" s="673"/>
      <c r="G104" s="660"/>
      <c r="H104" s="661"/>
      <c r="I104" s="661"/>
      <c r="J104" s="661"/>
      <c r="K104" s="661"/>
      <c r="L104" s="661"/>
      <c r="M104" s="661"/>
      <c r="N104" s="661"/>
      <c r="O104" s="661"/>
      <c r="P104" s="661"/>
      <c r="Q104" s="661"/>
      <c r="R104" s="661"/>
      <c r="S104" s="661"/>
      <c r="T104" s="661"/>
      <c r="U104" s="661"/>
      <c r="V104" s="661"/>
      <c r="W104" s="661"/>
      <c r="X104" s="661"/>
      <c r="Y104" s="219" t="s">
        <v>583</v>
      </c>
      <c r="Z104" s="655"/>
      <c r="AA104" s="656"/>
      <c r="AB104" s="612" t="s">
        <v>633</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7"/>
      <c r="AY104">
        <f>$AY$102</f>
        <v>0</v>
      </c>
    </row>
    <row r="105" spans="1:60" ht="18.75" customHeight="1" x14ac:dyDescent="0.2">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1</v>
      </c>
    </row>
    <row r="106" spans="1:60" ht="18.75" customHeight="1" x14ac:dyDescent="0.2">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v>5</v>
      </c>
      <c r="AR106" s="508"/>
      <c r="AS106" s="127" t="s">
        <v>175</v>
      </c>
      <c r="AT106" s="128"/>
      <c r="AU106" s="126">
        <v>10</v>
      </c>
      <c r="AV106" s="126"/>
      <c r="AW106" s="108" t="s">
        <v>166</v>
      </c>
      <c r="AX106" s="129"/>
      <c r="AY106">
        <f t="shared" ref="AY106:AY111" si="3">$AY$105</f>
        <v>1</v>
      </c>
    </row>
    <row r="107" spans="1:60" ht="40.950000000000003" customHeight="1" x14ac:dyDescent="0.2">
      <c r="A107" s="598"/>
      <c r="B107" s="596"/>
      <c r="C107" s="596"/>
      <c r="D107" s="596"/>
      <c r="E107" s="596"/>
      <c r="F107" s="597"/>
      <c r="G107" s="178" t="s">
        <v>674</v>
      </c>
      <c r="H107" s="179"/>
      <c r="I107" s="179"/>
      <c r="J107" s="179"/>
      <c r="K107" s="179"/>
      <c r="L107" s="179"/>
      <c r="M107" s="179"/>
      <c r="N107" s="179"/>
      <c r="O107" s="180"/>
      <c r="P107" s="131" t="s">
        <v>622</v>
      </c>
      <c r="Q107" s="131"/>
      <c r="R107" s="131"/>
      <c r="S107" s="131"/>
      <c r="T107" s="131"/>
      <c r="U107" s="131"/>
      <c r="V107" s="131"/>
      <c r="W107" s="131"/>
      <c r="X107" s="132"/>
      <c r="Y107" s="219" t="s">
        <v>12</v>
      </c>
      <c r="Z107" s="220"/>
      <c r="AA107" s="221"/>
      <c r="AB107" s="148" t="s">
        <v>618</v>
      </c>
      <c r="AC107" s="148"/>
      <c r="AD107" s="148"/>
      <c r="AE107" s="93">
        <v>3</v>
      </c>
      <c r="AF107" s="87"/>
      <c r="AG107" s="87"/>
      <c r="AH107" s="87"/>
      <c r="AI107" s="93">
        <v>7</v>
      </c>
      <c r="AJ107" s="87"/>
      <c r="AK107" s="87"/>
      <c r="AL107" s="87"/>
      <c r="AM107" s="93">
        <v>10</v>
      </c>
      <c r="AN107" s="87"/>
      <c r="AO107" s="87"/>
      <c r="AP107" s="87"/>
      <c r="AQ107" s="94" t="s">
        <v>615</v>
      </c>
      <c r="AR107" s="95"/>
      <c r="AS107" s="95"/>
      <c r="AT107" s="96"/>
      <c r="AU107" s="87" t="s">
        <v>615</v>
      </c>
      <c r="AV107" s="87"/>
      <c r="AW107" s="87"/>
      <c r="AX107" s="88"/>
      <c r="AY107">
        <f t="shared" si="3"/>
        <v>1</v>
      </c>
    </row>
    <row r="108" spans="1:60" ht="40.950000000000003" customHeight="1" x14ac:dyDescent="0.2">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618</v>
      </c>
      <c r="AC108" s="92"/>
      <c r="AD108" s="92"/>
      <c r="AE108" s="93">
        <v>3</v>
      </c>
      <c r="AF108" s="87"/>
      <c r="AG108" s="87"/>
      <c r="AH108" s="87"/>
      <c r="AI108" s="93">
        <v>6</v>
      </c>
      <c r="AJ108" s="87"/>
      <c r="AK108" s="87"/>
      <c r="AL108" s="87"/>
      <c r="AM108" s="93">
        <v>9</v>
      </c>
      <c r="AN108" s="87"/>
      <c r="AO108" s="87"/>
      <c r="AP108" s="87"/>
      <c r="AQ108" s="623" t="s">
        <v>284</v>
      </c>
      <c r="AR108" s="624"/>
      <c r="AS108" s="624"/>
      <c r="AT108" s="625"/>
      <c r="AU108" s="626" t="s">
        <v>284</v>
      </c>
      <c r="AV108" s="626"/>
      <c r="AW108" s="626"/>
      <c r="AX108" s="627"/>
      <c r="AY108">
        <f t="shared" si="3"/>
        <v>1</v>
      </c>
    </row>
    <row r="109" spans="1:60" ht="40.950000000000003" customHeight="1" x14ac:dyDescent="0.2">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v>100</v>
      </c>
      <c r="AF109" s="87"/>
      <c r="AG109" s="87"/>
      <c r="AH109" s="87"/>
      <c r="AI109" s="93">
        <v>116.666666666667</v>
      </c>
      <c r="AJ109" s="87"/>
      <c r="AK109" s="87"/>
      <c r="AL109" s="87"/>
      <c r="AM109" s="93">
        <v>111.1</v>
      </c>
      <c r="AN109" s="87"/>
      <c r="AO109" s="87"/>
      <c r="AP109" s="87"/>
      <c r="AQ109" s="94" t="s">
        <v>615</v>
      </c>
      <c r="AR109" s="95"/>
      <c r="AS109" s="95"/>
      <c r="AT109" s="96"/>
      <c r="AU109" s="87" t="s">
        <v>615</v>
      </c>
      <c r="AV109" s="87"/>
      <c r="AW109" s="87"/>
      <c r="AX109" s="88"/>
      <c r="AY109">
        <f t="shared" si="3"/>
        <v>1</v>
      </c>
    </row>
    <row r="110" spans="1:60" ht="23.25" customHeight="1" x14ac:dyDescent="0.2">
      <c r="A110" s="187" t="s">
        <v>261</v>
      </c>
      <c r="B110" s="150"/>
      <c r="C110" s="150"/>
      <c r="D110" s="150"/>
      <c r="E110" s="150"/>
      <c r="F110" s="151"/>
      <c r="G110" s="189" t="s">
        <v>621</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2">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6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6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6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9" t="s">
        <v>579</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60" ht="31.65" hidden="1" customHeight="1" x14ac:dyDescent="0.2">
      <c r="A133" s="653" t="s">
        <v>580</v>
      </c>
      <c r="B133" s="153"/>
      <c r="C133" s="153"/>
      <c r="D133" s="153"/>
      <c r="E133" s="153"/>
      <c r="F133" s="154"/>
      <c r="G133" s="695" t="s">
        <v>572</v>
      </c>
      <c r="H133" s="696"/>
      <c r="I133" s="696"/>
      <c r="J133" s="696"/>
      <c r="K133" s="696"/>
      <c r="L133" s="696"/>
      <c r="M133" s="696"/>
      <c r="N133" s="696"/>
      <c r="O133" s="696"/>
      <c r="P133" s="697" t="s">
        <v>571</v>
      </c>
      <c r="Q133" s="696"/>
      <c r="R133" s="696"/>
      <c r="S133" s="696"/>
      <c r="T133" s="696"/>
      <c r="U133" s="696"/>
      <c r="V133" s="696"/>
      <c r="W133" s="696"/>
      <c r="X133" s="698"/>
      <c r="Y133" s="699"/>
      <c r="Z133" s="700"/>
      <c r="AA133" s="701"/>
      <c r="AB133" s="631" t="s">
        <v>11</v>
      </c>
      <c r="AC133" s="631"/>
      <c r="AD133" s="631"/>
      <c r="AE133" s="119" t="s">
        <v>416</v>
      </c>
      <c r="AF133" s="119"/>
      <c r="AG133" s="119"/>
      <c r="AH133" s="119"/>
      <c r="AI133" s="119" t="s">
        <v>568</v>
      </c>
      <c r="AJ133" s="119"/>
      <c r="AK133" s="119"/>
      <c r="AL133" s="119"/>
      <c r="AM133" s="119" t="s">
        <v>384</v>
      </c>
      <c r="AN133" s="119"/>
      <c r="AO133" s="119"/>
      <c r="AP133" s="119"/>
      <c r="AQ133" s="628" t="s">
        <v>415</v>
      </c>
      <c r="AR133" s="629"/>
      <c r="AS133" s="629"/>
      <c r="AT133" s="630"/>
      <c r="AU133" s="628" t="s">
        <v>591</v>
      </c>
      <c r="AV133" s="629"/>
      <c r="AW133" s="629"/>
      <c r="AX133" s="638"/>
      <c r="AY133">
        <f>COUNTA($G$134)</f>
        <v>0</v>
      </c>
    </row>
    <row r="134" spans="1:60" ht="23.25" hidden="1" customHeight="1" x14ac:dyDescent="0.2">
      <c r="A134" s="653"/>
      <c r="B134" s="153"/>
      <c r="C134" s="153"/>
      <c r="D134" s="153"/>
      <c r="E134" s="153"/>
      <c r="F134" s="154"/>
      <c r="G134" s="639"/>
      <c r="H134" s="640"/>
      <c r="I134" s="640"/>
      <c r="J134" s="640"/>
      <c r="K134" s="640"/>
      <c r="L134" s="640"/>
      <c r="M134" s="640"/>
      <c r="N134" s="640"/>
      <c r="O134" s="640"/>
      <c r="P134" s="643"/>
      <c r="Q134" s="644"/>
      <c r="R134" s="644"/>
      <c r="S134" s="644"/>
      <c r="T134" s="644"/>
      <c r="U134" s="644"/>
      <c r="V134" s="644"/>
      <c r="W134" s="644"/>
      <c r="X134" s="645"/>
      <c r="Y134" s="649" t="s">
        <v>51</v>
      </c>
      <c r="Z134" s="650"/>
      <c r="AA134" s="651"/>
      <c r="AB134" s="652"/>
      <c r="AC134" s="652"/>
      <c r="AD134" s="652"/>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2">
      <c r="A135" s="188"/>
      <c r="B135" s="158"/>
      <c r="C135" s="158"/>
      <c r="D135" s="158"/>
      <c r="E135" s="158"/>
      <c r="F135" s="159"/>
      <c r="G135" s="641"/>
      <c r="H135" s="642"/>
      <c r="I135" s="642"/>
      <c r="J135" s="642"/>
      <c r="K135" s="642"/>
      <c r="L135" s="642"/>
      <c r="M135" s="642"/>
      <c r="N135" s="642"/>
      <c r="O135" s="642"/>
      <c r="P135" s="646"/>
      <c r="Q135" s="647"/>
      <c r="R135" s="647"/>
      <c r="S135" s="647"/>
      <c r="T135" s="647"/>
      <c r="U135" s="647"/>
      <c r="V135" s="647"/>
      <c r="W135" s="647"/>
      <c r="X135" s="648"/>
      <c r="Y135" s="620" t="s">
        <v>52</v>
      </c>
      <c r="Z135" s="621"/>
      <c r="AA135" s="622"/>
      <c r="AB135" s="652"/>
      <c r="AC135" s="652"/>
      <c r="AD135" s="652"/>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2">
      <c r="A136" s="187" t="s">
        <v>581</v>
      </c>
      <c r="B136" s="105"/>
      <c r="C136" s="105"/>
      <c r="D136" s="105"/>
      <c r="E136" s="105"/>
      <c r="F136" s="669"/>
      <c r="G136" s="176" t="s">
        <v>582</v>
      </c>
      <c r="H136" s="176"/>
      <c r="I136" s="176"/>
      <c r="J136" s="176"/>
      <c r="K136" s="176"/>
      <c r="L136" s="176"/>
      <c r="M136" s="176"/>
      <c r="N136" s="176"/>
      <c r="O136" s="176"/>
      <c r="P136" s="176"/>
      <c r="Q136" s="176"/>
      <c r="R136" s="176"/>
      <c r="S136" s="176"/>
      <c r="T136" s="176"/>
      <c r="U136" s="176"/>
      <c r="V136" s="176"/>
      <c r="W136" s="176"/>
      <c r="X136" s="177"/>
      <c r="Y136" s="635"/>
      <c r="Z136" s="636"/>
      <c r="AA136" s="637"/>
      <c r="AB136" s="175" t="s">
        <v>11</v>
      </c>
      <c r="AC136" s="176"/>
      <c r="AD136" s="177"/>
      <c r="AE136" s="119" t="s">
        <v>416</v>
      </c>
      <c r="AF136" s="119"/>
      <c r="AG136" s="119"/>
      <c r="AH136" s="119"/>
      <c r="AI136" s="119" t="s">
        <v>568</v>
      </c>
      <c r="AJ136" s="119"/>
      <c r="AK136" s="119"/>
      <c r="AL136" s="119"/>
      <c r="AM136" s="119" t="s">
        <v>384</v>
      </c>
      <c r="AN136" s="119"/>
      <c r="AO136" s="119"/>
      <c r="AP136" s="119"/>
      <c r="AQ136" s="632" t="s">
        <v>592</v>
      </c>
      <c r="AR136" s="633"/>
      <c r="AS136" s="633"/>
      <c r="AT136" s="633"/>
      <c r="AU136" s="633"/>
      <c r="AV136" s="633"/>
      <c r="AW136" s="633"/>
      <c r="AX136" s="634"/>
      <c r="AY136">
        <f>IF(SUBSTITUTE(SUBSTITUTE($G$137,"／",""),"　","")="",0,1)</f>
        <v>0</v>
      </c>
    </row>
    <row r="137" spans="1:60" ht="23.25" hidden="1" customHeight="1" x14ac:dyDescent="0.2">
      <c r="A137" s="670"/>
      <c r="B137" s="197"/>
      <c r="C137" s="197"/>
      <c r="D137" s="197"/>
      <c r="E137" s="197"/>
      <c r="F137" s="671"/>
      <c r="G137" s="658" t="s">
        <v>635</v>
      </c>
      <c r="H137" s="659"/>
      <c r="I137" s="659"/>
      <c r="J137" s="659"/>
      <c r="K137" s="659"/>
      <c r="L137" s="659"/>
      <c r="M137" s="659"/>
      <c r="N137" s="659"/>
      <c r="O137" s="659"/>
      <c r="P137" s="659"/>
      <c r="Q137" s="659"/>
      <c r="R137" s="659"/>
      <c r="S137" s="659"/>
      <c r="T137" s="659"/>
      <c r="U137" s="659"/>
      <c r="V137" s="659"/>
      <c r="W137" s="659"/>
      <c r="X137" s="659"/>
      <c r="Y137" s="662" t="s">
        <v>581</v>
      </c>
      <c r="Z137" s="663"/>
      <c r="AA137" s="664"/>
      <c r="AB137" s="665"/>
      <c r="AC137" s="666"/>
      <c r="AD137" s="667"/>
      <c r="AE137" s="668"/>
      <c r="AF137" s="668"/>
      <c r="AG137" s="668"/>
      <c r="AH137" s="668"/>
      <c r="AI137" s="668"/>
      <c r="AJ137" s="668"/>
      <c r="AK137" s="668"/>
      <c r="AL137" s="668"/>
      <c r="AM137" s="668"/>
      <c r="AN137" s="668"/>
      <c r="AO137" s="668"/>
      <c r="AP137" s="668"/>
      <c r="AQ137" s="93"/>
      <c r="AR137" s="87"/>
      <c r="AS137" s="87"/>
      <c r="AT137" s="87"/>
      <c r="AU137" s="87"/>
      <c r="AV137" s="87"/>
      <c r="AW137" s="87"/>
      <c r="AX137" s="88"/>
      <c r="AY137">
        <f>$AY$136</f>
        <v>0</v>
      </c>
    </row>
    <row r="138" spans="1:60" ht="46.5" hidden="1" customHeight="1" x14ac:dyDescent="0.2">
      <c r="A138" s="672"/>
      <c r="B138" s="108"/>
      <c r="C138" s="108"/>
      <c r="D138" s="108"/>
      <c r="E138" s="108"/>
      <c r="F138" s="673"/>
      <c r="G138" s="660"/>
      <c r="H138" s="661"/>
      <c r="I138" s="661"/>
      <c r="J138" s="661"/>
      <c r="K138" s="661"/>
      <c r="L138" s="661"/>
      <c r="M138" s="661"/>
      <c r="N138" s="661"/>
      <c r="O138" s="661"/>
      <c r="P138" s="661"/>
      <c r="Q138" s="661"/>
      <c r="R138" s="661"/>
      <c r="S138" s="661"/>
      <c r="T138" s="661"/>
      <c r="U138" s="661"/>
      <c r="V138" s="661"/>
      <c r="W138" s="661"/>
      <c r="X138" s="661"/>
      <c r="Y138" s="219" t="s">
        <v>583</v>
      </c>
      <c r="Z138" s="655"/>
      <c r="AA138" s="656"/>
      <c r="AB138" s="612" t="s">
        <v>633</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7"/>
      <c r="AY138">
        <f>$AY$136</f>
        <v>0</v>
      </c>
    </row>
    <row r="139" spans="1:60" ht="18.75" customHeight="1" x14ac:dyDescent="0.2">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1</v>
      </c>
    </row>
    <row r="140" spans="1:60" ht="18.75" customHeight="1" x14ac:dyDescent="0.2">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v>5</v>
      </c>
      <c r="AR140" s="508"/>
      <c r="AS140" s="127" t="s">
        <v>175</v>
      </c>
      <c r="AT140" s="128"/>
      <c r="AU140" s="126">
        <v>10</v>
      </c>
      <c r="AV140" s="126"/>
      <c r="AW140" s="108" t="s">
        <v>166</v>
      </c>
      <c r="AX140" s="129"/>
      <c r="AY140">
        <f t="shared" ref="AY140:AY145" si="5">$AY$139</f>
        <v>1</v>
      </c>
    </row>
    <row r="141" spans="1:60" ht="34.200000000000003" customHeight="1" x14ac:dyDescent="0.2">
      <c r="A141" s="598"/>
      <c r="B141" s="596"/>
      <c r="C141" s="596"/>
      <c r="D141" s="596"/>
      <c r="E141" s="596"/>
      <c r="F141" s="597"/>
      <c r="G141" s="178" t="s">
        <v>697</v>
      </c>
      <c r="H141" s="179"/>
      <c r="I141" s="179"/>
      <c r="J141" s="179"/>
      <c r="K141" s="179"/>
      <c r="L141" s="179"/>
      <c r="M141" s="179"/>
      <c r="N141" s="179"/>
      <c r="O141" s="180"/>
      <c r="P141" s="131" t="s">
        <v>696</v>
      </c>
      <c r="Q141" s="131"/>
      <c r="R141" s="131"/>
      <c r="S141" s="131"/>
      <c r="T141" s="131"/>
      <c r="U141" s="131"/>
      <c r="V141" s="131"/>
      <c r="W141" s="131"/>
      <c r="X141" s="132"/>
      <c r="Y141" s="219" t="s">
        <v>12</v>
      </c>
      <c r="Z141" s="220"/>
      <c r="AA141" s="221"/>
      <c r="AB141" s="148" t="s">
        <v>618</v>
      </c>
      <c r="AC141" s="148"/>
      <c r="AD141" s="148"/>
      <c r="AE141" s="94" t="s">
        <v>615</v>
      </c>
      <c r="AF141" s="95"/>
      <c r="AG141" s="95"/>
      <c r="AH141" s="96"/>
      <c r="AI141" s="94" t="s">
        <v>615</v>
      </c>
      <c r="AJ141" s="95"/>
      <c r="AK141" s="95"/>
      <c r="AL141" s="96"/>
      <c r="AM141" s="93">
        <v>7</v>
      </c>
      <c r="AN141" s="87"/>
      <c r="AO141" s="87"/>
      <c r="AP141" s="87"/>
      <c r="AQ141" s="94" t="s">
        <v>615</v>
      </c>
      <c r="AR141" s="95"/>
      <c r="AS141" s="95"/>
      <c r="AT141" s="96"/>
      <c r="AU141" s="87" t="s">
        <v>615</v>
      </c>
      <c r="AV141" s="87"/>
      <c r="AW141" s="87"/>
      <c r="AX141" s="88"/>
      <c r="AY141">
        <f t="shared" si="5"/>
        <v>1</v>
      </c>
    </row>
    <row r="142" spans="1:60" ht="34.200000000000003" customHeight="1" x14ac:dyDescent="0.2">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t="s">
        <v>618</v>
      </c>
      <c r="AC142" s="92"/>
      <c r="AD142" s="92"/>
      <c r="AE142" s="94" t="s">
        <v>615</v>
      </c>
      <c r="AF142" s="95"/>
      <c r="AG142" s="95"/>
      <c r="AH142" s="96"/>
      <c r="AI142" s="94" t="s">
        <v>615</v>
      </c>
      <c r="AJ142" s="95"/>
      <c r="AK142" s="95"/>
      <c r="AL142" s="96"/>
      <c r="AM142" s="93">
        <v>12</v>
      </c>
      <c r="AN142" s="87"/>
      <c r="AO142" s="87"/>
      <c r="AP142" s="87"/>
      <c r="AQ142" s="94">
        <v>36</v>
      </c>
      <c r="AR142" s="95"/>
      <c r="AS142" s="95"/>
      <c r="AT142" s="96"/>
      <c r="AU142" s="87">
        <v>96</v>
      </c>
      <c r="AV142" s="87"/>
      <c r="AW142" s="87"/>
      <c r="AX142" s="88"/>
      <c r="AY142">
        <f t="shared" si="5"/>
        <v>1</v>
      </c>
    </row>
    <row r="143" spans="1:60" ht="34.200000000000003" customHeight="1" x14ac:dyDescent="0.2">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4" t="s">
        <v>615</v>
      </c>
      <c r="AF143" s="95"/>
      <c r="AG143" s="95"/>
      <c r="AH143" s="96"/>
      <c r="AI143" s="94" t="s">
        <v>615</v>
      </c>
      <c r="AJ143" s="95"/>
      <c r="AK143" s="95"/>
      <c r="AL143" s="96"/>
      <c r="AM143" s="93">
        <v>58.3</v>
      </c>
      <c r="AN143" s="87"/>
      <c r="AO143" s="87"/>
      <c r="AP143" s="87"/>
      <c r="AQ143" s="94" t="s">
        <v>615</v>
      </c>
      <c r="AR143" s="95"/>
      <c r="AS143" s="95"/>
      <c r="AT143" s="96"/>
      <c r="AU143" s="87" t="s">
        <v>615</v>
      </c>
      <c r="AV143" s="87"/>
      <c r="AW143" s="87"/>
      <c r="AX143" s="88"/>
      <c r="AY143">
        <f t="shared" si="5"/>
        <v>1</v>
      </c>
    </row>
    <row r="144" spans="1:60" ht="23.25" customHeight="1" x14ac:dyDescent="0.2">
      <c r="A144" s="187" t="s">
        <v>261</v>
      </c>
      <c r="B144" s="150"/>
      <c r="C144" s="150"/>
      <c r="D144" s="150"/>
      <c r="E144" s="150"/>
      <c r="F144" s="151"/>
      <c r="G144" s="189" t="s">
        <v>621</v>
      </c>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1</v>
      </c>
    </row>
    <row r="145" spans="1:60" ht="23.25"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1</v>
      </c>
    </row>
    <row r="146" spans="1:60" ht="18.75" hidden="1" customHeight="1" x14ac:dyDescent="0.2">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6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6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6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9" t="s">
        <v>579</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60" ht="31.65" hidden="1" customHeight="1" x14ac:dyDescent="0.2">
      <c r="A167" s="653" t="s">
        <v>580</v>
      </c>
      <c r="B167" s="153"/>
      <c r="C167" s="153"/>
      <c r="D167" s="153"/>
      <c r="E167" s="153"/>
      <c r="F167" s="154"/>
      <c r="G167" s="695" t="s">
        <v>572</v>
      </c>
      <c r="H167" s="696"/>
      <c r="I167" s="696"/>
      <c r="J167" s="696"/>
      <c r="K167" s="696"/>
      <c r="L167" s="696"/>
      <c r="M167" s="696"/>
      <c r="N167" s="696"/>
      <c r="O167" s="696"/>
      <c r="P167" s="697" t="s">
        <v>571</v>
      </c>
      <c r="Q167" s="696"/>
      <c r="R167" s="696"/>
      <c r="S167" s="696"/>
      <c r="T167" s="696"/>
      <c r="U167" s="696"/>
      <c r="V167" s="696"/>
      <c r="W167" s="696"/>
      <c r="X167" s="698"/>
      <c r="Y167" s="699"/>
      <c r="Z167" s="700"/>
      <c r="AA167" s="701"/>
      <c r="AB167" s="631" t="s">
        <v>11</v>
      </c>
      <c r="AC167" s="631"/>
      <c r="AD167" s="631"/>
      <c r="AE167" s="119" t="s">
        <v>416</v>
      </c>
      <c r="AF167" s="119"/>
      <c r="AG167" s="119"/>
      <c r="AH167" s="119"/>
      <c r="AI167" s="119" t="s">
        <v>568</v>
      </c>
      <c r="AJ167" s="119"/>
      <c r="AK167" s="119"/>
      <c r="AL167" s="119"/>
      <c r="AM167" s="119" t="s">
        <v>384</v>
      </c>
      <c r="AN167" s="119"/>
      <c r="AO167" s="119"/>
      <c r="AP167" s="119"/>
      <c r="AQ167" s="628" t="s">
        <v>415</v>
      </c>
      <c r="AR167" s="629"/>
      <c r="AS167" s="629"/>
      <c r="AT167" s="630"/>
      <c r="AU167" s="628" t="s">
        <v>591</v>
      </c>
      <c r="AV167" s="629"/>
      <c r="AW167" s="629"/>
      <c r="AX167" s="638"/>
      <c r="AY167">
        <f>COUNTA($G$168)</f>
        <v>0</v>
      </c>
    </row>
    <row r="168" spans="1:60" ht="23.25" hidden="1" customHeight="1" x14ac:dyDescent="0.2">
      <c r="A168" s="653"/>
      <c r="B168" s="153"/>
      <c r="C168" s="153"/>
      <c r="D168" s="153"/>
      <c r="E168" s="153"/>
      <c r="F168" s="154"/>
      <c r="G168" s="639"/>
      <c r="H168" s="640"/>
      <c r="I168" s="640"/>
      <c r="J168" s="640"/>
      <c r="K168" s="640"/>
      <c r="L168" s="640"/>
      <c r="M168" s="640"/>
      <c r="N168" s="640"/>
      <c r="O168" s="640"/>
      <c r="P168" s="643"/>
      <c r="Q168" s="644"/>
      <c r="R168" s="644"/>
      <c r="S168" s="644"/>
      <c r="T168" s="644"/>
      <c r="U168" s="644"/>
      <c r="V168" s="644"/>
      <c r="W168" s="644"/>
      <c r="X168" s="645"/>
      <c r="Y168" s="649" t="s">
        <v>51</v>
      </c>
      <c r="Z168" s="650"/>
      <c r="AA168" s="651"/>
      <c r="AB168" s="652"/>
      <c r="AC168" s="652"/>
      <c r="AD168" s="652"/>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2">
      <c r="A169" s="188"/>
      <c r="B169" s="158"/>
      <c r="C169" s="158"/>
      <c r="D169" s="158"/>
      <c r="E169" s="158"/>
      <c r="F169" s="159"/>
      <c r="G169" s="641"/>
      <c r="H169" s="642"/>
      <c r="I169" s="642"/>
      <c r="J169" s="642"/>
      <c r="K169" s="642"/>
      <c r="L169" s="642"/>
      <c r="M169" s="642"/>
      <c r="N169" s="642"/>
      <c r="O169" s="642"/>
      <c r="P169" s="646"/>
      <c r="Q169" s="647"/>
      <c r="R169" s="647"/>
      <c r="S169" s="647"/>
      <c r="T169" s="647"/>
      <c r="U169" s="647"/>
      <c r="V169" s="647"/>
      <c r="W169" s="647"/>
      <c r="X169" s="648"/>
      <c r="Y169" s="620" t="s">
        <v>52</v>
      </c>
      <c r="Z169" s="621"/>
      <c r="AA169" s="622"/>
      <c r="AB169" s="652"/>
      <c r="AC169" s="652"/>
      <c r="AD169" s="652"/>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2">
      <c r="A170" s="187" t="s">
        <v>581</v>
      </c>
      <c r="B170" s="105"/>
      <c r="C170" s="105"/>
      <c r="D170" s="105"/>
      <c r="E170" s="105"/>
      <c r="F170" s="669"/>
      <c r="G170" s="176" t="s">
        <v>582</v>
      </c>
      <c r="H170" s="176"/>
      <c r="I170" s="176"/>
      <c r="J170" s="176"/>
      <c r="K170" s="176"/>
      <c r="L170" s="176"/>
      <c r="M170" s="176"/>
      <c r="N170" s="176"/>
      <c r="O170" s="176"/>
      <c r="P170" s="176"/>
      <c r="Q170" s="176"/>
      <c r="R170" s="176"/>
      <c r="S170" s="176"/>
      <c r="T170" s="176"/>
      <c r="U170" s="176"/>
      <c r="V170" s="176"/>
      <c r="W170" s="176"/>
      <c r="X170" s="177"/>
      <c r="Y170" s="635"/>
      <c r="Z170" s="636"/>
      <c r="AA170" s="637"/>
      <c r="AB170" s="175" t="s">
        <v>11</v>
      </c>
      <c r="AC170" s="176"/>
      <c r="AD170" s="177"/>
      <c r="AE170" s="119" t="s">
        <v>416</v>
      </c>
      <c r="AF170" s="119"/>
      <c r="AG170" s="119"/>
      <c r="AH170" s="119"/>
      <c r="AI170" s="119" t="s">
        <v>568</v>
      </c>
      <c r="AJ170" s="119"/>
      <c r="AK170" s="119"/>
      <c r="AL170" s="119"/>
      <c r="AM170" s="119" t="s">
        <v>384</v>
      </c>
      <c r="AN170" s="119"/>
      <c r="AO170" s="119"/>
      <c r="AP170" s="119"/>
      <c r="AQ170" s="632" t="s">
        <v>592</v>
      </c>
      <c r="AR170" s="633"/>
      <c r="AS170" s="633"/>
      <c r="AT170" s="633"/>
      <c r="AU170" s="633"/>
      <c r="AV170" s="633"/>
      <c r="AW170" s="633"/>
      <c r="AX170" s="634"/>
      <c r="AY170">
        <f>IF(SUBSTITUTE(SUBSTITUTE($G$171,"／",""),"　","")="",0,1)</f>
        <v>0</v>
      </c>
    </row>
    <row r="171" spans="1:60" ht="23.25" hidden="1" customHeight="1" x14ac:dyDescent="0.2">
      <c r="A171" s="670"/>
      <c r="B171" s="197"/>
      <c r="C171" s="197"/>
      <c r="D171" s="197"/>
      <c r="E171" s="197"/>
      <c r="F171" s="671"/>
      <c r="G171" s="658" t="s">
        <v>635</v>
      </c>
      <c r="H171" s="659"/>
      <c r="I171" s="659"/>
      <c r="J171" s="659"/>
      <c r="K171" s="659"/>
      <c r="L171" s="659"/>
      <c r="M171" s="659"/>
      <c r="N171" s="659"/>
      <c r="O171" s="659"/>
      <c r="P171" s="659"/>
      <c r="Q171" s="659"/>
      <c r="R171" s="659"/>
      <c r="S171" s="659"/>
      <c r="T171" s="659"/>
      <c r="U171" s="659"/>
      <c r="V171" s="659"/>
      <c r="W171" s="659"/>
      <c r="X171" s="659"/>
      <c r="Y171" s="662" t="s">
        <v>581</v>
      </c>
      <c r="Z171" s="663"/>
      <c r="AA171" s="664"/>
      <c r="AB171" s="665"/>
      <c r="AC171" s="666"/>
      <c r="AD171" s="667"/>
      <c r="AE171" s="668"/>
      <c r="AF171" s="668"/>
      <c r="AG171" s="668"/>
      <c r="AH171" s="668"/>
      <c r="AI171" s="668"/>
      <c r="AJ171" s="668"/>
      <c r="AK171" s="668"/>
      <c r="AL171" s="668"/>
      <c r="AM171" s="668"/>
      <c r="AN171" s="668"/>
      <c r="AO171" s="668"/>
      <c r="AP171" s="668"/>
      <c r="AQ171" s="93"/>
      <c r="AR171" s="87"/>
      <c r="AS171" s="87"/>
      <c r="AT171" s="87"/>
      <c r="AU171" s="87"/>
      <c r="AV171" s="87"/>
      <c r="AW171" s="87"/>
      <c r="AX171" s="88"/>
      <c r="AY171">
        <f>$AY$170</f>
        <v>0</v>
      </c>
    </row>
    <row r="172" spans="1:60" ht="46.5" hidden="1" customHeight="1" x14ac:dyDescent="0.2">
      <c r="A172" s="672"/>
      <c r="B172" s="108"/>
      <c r="C172" s="108"/>
      <c r="D172" s="108"/>
      <c r="E172" s="108"/>
      <c r="F172" s="673"/>
      <c r="G172" s="660"/>
      <c r="H172" s="661"/>
      <c r="I172" s="661"/>
      <c r="J172" s="661"/>
      <c r="K172" s="661"/>
      <c r="L172" s="661"/>
      <c r="M172" s="661"/>
      <c r="N172" s="661"/>
      <c r="O172" s="661"/>
      <c r="P172" s="661"/>
      <c r="Q172" s="661"/>
      <c r="R172" s="661"/>
      <c r="S172" s="661"/>
      <c r="T172" s="661"/>
      <c r="U172" s="661"/>
      <c r="V172" s="661"/>
      <c r="W172" s="661"/>
      <c r="X172" s="661"/>
      <c r="Y172" s="219" t="s">
        <v>583</v>
      </c>
      <c r="Z172" s="655"/>
      <c r="AA172" s="656"/>
      <c r="AB172" s="612" t="s">
        <v>636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7"/>
      <c r="AY172">
        <f>$AY$170</f>
        <v>0</v>
      </c>
    </row>
    <row r="173" spans="1:60" ht="18.75" hidden="1" customHeight="1" x14ac:dyDescent="0.2">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2">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6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6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6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2">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2">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2">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2">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2">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2">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2">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2">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2">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2">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2">
      <c r="A213" s="496" t="s">
        <v>623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customHeight="1" thickBot="1" x14ac:dyDescent="0.25">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2">
      <c r="A215" s="406" t="s">
        <v>283</v>
      </c>
      <c r="B215" s="407"/>
      <c r="C215" s="410" t="s">
        <v>178</v>
      </c>
      <c r="D215" s="407"/>
      <c r="E215" s="412" t="s">
        <v>194</v>
      </c>
      <c r="F215" s="413"/>
      <c r="G215" s="414" t="s">
        <v>284</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2">
      <c r="A216" s="408"/>
      <c r="B216" s="409"/>
      <c r="C216" s="411"/>
      <c r="D216" s="409"/>
      <c r="E216" s="149" t="s">
        <v>193</v>
      </c>
      <c r="F216" s="151"/>
      <c r="G216" s="130" t="s">
        <v>677</v>
      </c>
      <c r="H216" s="131"/>
      <c r="I216" s="131"/>
      <c r="J216" s="131"/>
      <c r="K216" s="131"/>
      <c r="L216" s="131"/>
      <c r="M216" s="131"/>
      <c r="N216" s="131"/>
      <c r="O216" s="131"/>
      <c r="P216" s="131"/>
      <c r="Q216" s="131"/>
      <c r="R216" s="131"/>
      <c r="S216" s="131"/>
      <c r="T216" s="131"/>
      <c r="U216" s="131"/>
      <c r="V216" s="132"/>
      <c r="W216" s="482" t="s">
        <v>584</v>
      </c>
      <c r="X216" s="483"/>
      <c r="Y216" s="483"/>
      <c r="Z216" s="483"/>
      <c r="AA216" s="484"/>
      <c r="AB216" s="485" t="s">
        <v>701</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2">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585</v>
      </c>
      <c r="X217" s="489"/>
      <c r="Y217" s="489"/>
      <c r="Z217" s="489"/>
      <c r="AA217" s="490"/>
      <c r="AB217" s="485" t="s">
        <v>702</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2">
      <c r="A218" s="408"/>
      <c r="B218" s="409"/>
      <c r="C218" s="491" t="s">
        <v>597</v>
      </c>
      <c r="D218" s="492"/>
      <c r="E218" s="149" t="s">
        <v>279</v>
      </c>
      <c r="F218" s="151"/>
      <c r="G218" s="472" t="s">
        <v>181</v>
      </c>
      <c r="H218" s="473"/>
      <c r="I218" s="473"/>
      <c r="J218" s="493" t="s">
        <v>615</v>
      </c>
      <c r="K218" s="494"/>
      <c r="L218" s="494"/>
      <c r="M218" s="494"/>
      <c r="N218" s="494"/>
      <c r="O218" s="494"/>
      <c r="P218" s="494"/>
      <c r="Q218" s="494"/>
      <c r="R218" s="494"/>
      <c r="S218" s="494"/>
      <c r="T218" s="495"/>
      <c r="U218" s="470" t="s">
        <v>284</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2">
      <c r="A219" s="408"/>
      <c r="B219" s="409"/>
      <c r="C219" s="411"/>
      <c r="D219" s="409"/>
      <c r="E219" s="152"/>
      <c r="F219" s="154"/>
      <c r="G219" s="472" t="s">
        <v>598</v>
      </c>
      <c r="H219" s="473"/>
      <c r="I219" s="473"/>
      <c r="J219" s="473"/>
      <c r="K219" s="473"/>
      <c r="L219" s="473"/>
      <c r="M219" s="473"/>
      <c r="N219" s="473"/>
      <c r="O219" s="473"/>
      <c r="P219" s="473"/>
      <c r="Q219" s="473"/>
      <c r="R219" s="473"/>
      <c r="S219" s="473"/>
      <c r="T219" s="473"/>
      <c r="U219" s="469" t="s">
        <v>284</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5">
      <c r="A220" s="408"/>
      <c r="B220" s="409"/>
      <c r="C220" s="411"/>
      <c r="D220" s="409"/>
      <c r="E220" s="157"/>
      <c r="F220" s="159"/>
      <c r="G220" s="472" t="s">
        <v>585</v>
      </c>
      <c r="H220" s="473"/>
      <c r="I220" s="473"/>
      <c r="J220" s="473"/>
      <c r="K220" s="473"/>
      <c r="L220" s="473"/>
      <c r="M220" s="473"/>
      <c r="N220" s="473"/>
      <c r="O220" s="473"/>
      <c r="P220" s="473"/>
      <c r="Q220" s="473"/>
      <c r="R220" s="473"/>
      <c r="S220" s="473"/>
      <c r="T220" s="473"/>
      <c r="U220" s="816" t="s">
        <v>284</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2">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3" customHeight="1" x14ac:dyDescent="0.2">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645</v>
      </c>
      <c r="AE223" s="452"/>
      <c r="AF223" s="452"/>
      <c r="AG223" s="453" t="s">
        <v>678</v>
      </c>
      <c r="AH223" s="454"/>
      <c r="AI223" s="454"/>
      <c r="AJ223" s="454"/>
      <c r="AK223" s="454"/>
      <c r="AL223" s="454"/>
      <c r="AM223" s="454"/>
      <c r="AN223" s="454"/>
      <c r="AO223" s="454"/>
      <c r="AP223" s="454"/>
      <c r="AQ223" s="454"/>
      <c r="AR223" s="454"/>
      <c r="AS223" s="454"/>
      <c r="AT223" s="454"/>
      <c r="AU223" s="454"/>
      <c r="AV223" s="454"/>
      <c r="AW223" s="454"/>
      <c r="AX223" s="455"/>
    </row>
    <row r="224" spans="1:51" ht="61.5" customHeight="1" x14ac:dyDescent="0.2">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645</v>
      </c>
      <c r="AE224" s="365"/>
      <c r="AF224" s="365"/>
      <c r="AG224" s="359" t="s">
        <v>679</v>
      </c>
      <c r="AH224" s="360"/>
      <c r="AI224" s="360"/>
      <c r="AJ224" s="360"/>
      <c r="AK224" s="360"/>
      <c r="AL224" s="360"/>
      <c r="AM224" s="360"/>
      <c r="AN224" s="360"/>
      <c r="AO224" s="360"/>
      <c r="AP224" s="360"/>
      <c r="AQ224" s="360"/>
      <c r="AR224" s="360"/>
      <c r="AS224" s="360"/>
      <c r="AT224" s="360"/>
      <c r="AU224" s="360"/>
      <c r="AV224" s="360"/>
      <c r="AW224" s="360"/>
      <c r="AX224" s="361"/>
    </row>
    <row r="225" spans="1:50" ht="38.549999999999997" customHeight="1" x14ac:dyDescent="0.2">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645</v>
      </c>
      <c r="AE225" s="402"/>
      <c r="AF225" s="402"/>
      <c r="AG225" s="387" t="s">
        <v>680</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2">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645</v>
      </c>
      <c r="AE226" s="383"/>
      <c r="AF226" s="383"/>
      <c r="AG226" s="385" t="s">
        <v>681</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2">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682</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2">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682</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139.94999999999999" customHeight="1" x14ac:dyDescent="0.2">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645</v>
      </c>
      <c r="AE229" s="349"/>
      <c r="AF229" s="349"/>
      <c r="AG229" s="351" t="s">
        <v>700</v>
      </c>
      <c r="AH229" s="352"/>
      <c r="AI229" s="352"/>
      <c r="AJ229" s="352"/>
      <c r="AK229" s="352"/>
      <c r="AL229" s="352"/>
      <c r="AM229" s="352"/>
      <c r="AN229" s="352"/>
      <c r="AO229" s="352"/>
      <c r="AP229" s="352"/>
      <c r="AQ229" s="352"/>
      <c r="AR229" s="352"/>
      <c r="AS229" s="352"/>
      <c r="AT229" s="352"/>
      <c r="AU229" s="352"/>
      <c r="AV229" s="352"/>
      <c r="AW229" s="352"/>
      <c r="AX229" s="353"/>
    </row>
    <row r="230" spans="1:50" ht="60.45"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645</v>
      </c>
      <c r="AE230" s="365"/>
      <c r="AF230" s="365"/>
      <c r="AG230" s="359" t="s">
        <v>683</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684</v>
      </c>
      <c r="AE231" s="365"/>
      <c r="AF231" s="365"/>
      <c r="AG231" s="359" t="s">
        <v>284</v>
      </c>
      <c r="AH231" s="360"/>
      <c r="AI231" s="360"/>
      <c r="AJ231" s="360"/>
      <c r="AK231" s="360"/>
      <c r="AL231" s="360"/>
      <c r="AM231" s="360"/>
      <c r="AN231" s="360"/>
      <c r="AO231" s="360"/>
      <c r="AP231" s="360"/>
      <c r="AQ231" s="360"/>
      <c r="AR231" s="360"/>
      <c r="AS231" s="360"/>
      <c r="AT231" s="360"/>
      <c r="AU231" s="360"/>
      <c r="AV231" s="360"/>
      <c r="AW231" s="360"/>
      <c r="AX231" s="361"/>
    </row>
    <row r="232" spans="1:50" ht="37.049999999999997"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645</v>
      </c>
      <c r="AE232" s="365"/>
      <c r="AF232" s="365"/>
      <c r="AG232" s="359" t="s">
        <v>685</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2">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684</v>
      </c>
      <c r="AE233" s="402"/>
      <c r="AF233" s="402"/>
      <c r="AG233" s="403" t="s">
        <v>284</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2">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684</v>
      </c>
      <c r="AE234" s="365"/>
      <c r="AF234" s="434"/>
      <c r="AG234" s="359" t="s">
        <v>284</v>
      </c>
      <c r="AH234" s="360"/>
      <c r="AI234" s="360"/>
      <c r="AJ234" s="360"/>
      <c r="AK234" s="360"/>
      <c r="AL234" s="360"/>
      <c r="AM234" s="360"/>
      <c r="AN234" s="360"/>
      <c r="AO234" s="360"/>
      <c r="AP234" s="360"/>
      <c r="AQ234" s="360"/>
      <c r="AR234" s="360"/>
      <c r="AS234" s="360"/>
      <c r="AT234" s="360"/>
      <c r="AU234" s="360"/>
      <c r="AV234" s="360"/>
      <c r="AW234" s="360"/>
      <c r="AX234" s="361"/>
    </row>
    <row r="235" spans="1:50" ht="43.05" customHeight="1" x14ac:dyDescent="0.2">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645</v>
      </c>
      <c r="AE235" s="395"/>
      <c r="AF235" s="396"/>
      <c r="AG235" s="397" t="s">
        <v>686</v>
      </c>
      <c r="AH235" s="398"/>
      <c r="AI235" s="398"/>
      <c r="AJ235" s="398"/>
      <c r="AK235" s="398"/>
      <c r="AL235" s="398"/>
      <c r="AM235" s="398"/>
      <c r="AN235" s="398"/>
      <c r="AO235" s="398"/>
      <c r="AP235" s="398"/>
      <c r="AQ235" s="398"/>
      <c r="AR235" s="398"/>
      <c r="AS235" s="398"/>
      <c r="AT235" s="398"/>
      <c r="AU235" s="398"/>
      <c r="AV235" s="398"/>
      <c r="AW235" s="398"/>
      <c r="AX235" s="399"/>
    </row>
    <row r="236" spans="1:50" ht="73.05" customHeight="1" x14ac:dyDescent="0.2">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688</v>
      </c>
      <c r="AE236" s="349"/>
      <c r="AF236" s="350"/>
      <c r="AG236" s="351" t="s">
        <v>687</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645</v>
      </c>
      <c r="AE237" s="358"/>
      <c r="AF237" s="358"/>
      <c r="AG237" s="359" t="s">
        <v>689</v>
      </c>
      <c r="AH237" s="360"/>
      <c r="AI237" s="360"/>
      <c r="AJ237" s="360"/>
      <c r="AK237" s="360"/>
      <c r="AL237" s="360"/>
      <c r="AM237" s="360"/>
      <c r="AN237" s="360"/>
      <c r="AO237" s="360"/>
      <c r="AP237" s="360"/>
      <c r="AQ237" s="360"/>
      <c r="AR237" s="360"/>
      <c r="AS237" s="360"/>
      <c r="AT237" s="360"/>
      <c r="AU237" s="360"/>
      <c r="AV237" s="360"/>
      <c r="AW237" s="360"/>
      <c r="AX237" s="361"/>
    </row>
    <row r="238" spans="1:50" ht="46.95" customHeight="1" x14ac:dyDescent="0.2">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645</v>
      </c>
      <c r="AE238" s="365"/>
      <c r="AF238" s="365"/>
      <c r="AG238" s="359" t="s">
        <v>692</v>
      </c>
      <c r="AH238" s="360"/>
      <c r="AI238" s="360"/>
      <c r="AJ238" s="360"/>
      <c r="AK238" s="360"/>
      <c r="AL238" s="360"/>
      <c r="AM238" s="360"/>
      <c r="AN238" s="360"/>
      <c r="AO238" s="360"/>
      <c r="AP238" s="360"/>
      <c r="AQ238" s="360"/>
      <c r="AR238" s="360"/>
      <c r="AS238" s="360"/>
      <c r="AT238" s="360"/>
      <c r="AU238" s="360"/>
      <c r="AV238" s="360"/>
      <c r="AW238" s="360"/>
      <c r="AX238" s="361"/>
    </row>
    <row r="239" spans="1:50" ht="57.45"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645</v>
      </c>
      <c r="AE239" s="365"/>
      <c r="AF239" s="365"/>
      <c r="AG239" s="389" t="s">
        <v>690</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684</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649999999999999" customHeight="1" x14ac:dyDescent="0.2">
      <c r="A241" s="375"/>
      <c r="B241" s="376"/>
      <c r="C241" s="895" t="s">
        <v>0</v>
      </c>
      <c r="D241" s="896"/>
      <c r="E241" s="896"/>
      <c r="F241" s="896"/>
      <c r="G241" s="896"/>
      <c r="H241" s="896"/>
      <c r="I241" s="896"/>
      <c r="J241" s="896"/>
      <c r="K241" s="896"/>
      <c r="L241" s="896"/>
      <c r="M241" s="896"/>
      <c r="N241" s="896"/>
      <c r="O241" s="892" t="s">
        <v>603</v>
      </c>
      <c r="P241" s="893"/>
      <c r="Q241" s="893"/>
      <c r="R241" s="893"/>
      <c r="S241" s="893"/>
      <c r="T241" s="893"/>
      <c r="U241" s="893"/>
      <c r="V241" s="893"/>
      <c r="W241" s="893"/>
      <c r="X241" s="893"/>
      <c r="Y241" s="893"/>
      <c r="Z241" s="893"/>
      <c r="AA241" s="893"/>
      <c r="AB241" s="893"/>
      <c r="AC241" s="893"/>
      <c r="AD241" s="893"/>
      <c r="AE241" s="893"/>
      <c r="AF241" s="894"/>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79"/>
      <c r="D242" s="880"/>
      <c r="E242" s="368"/>
      <c r="F242" s="368"/>
      <c r="G242" s="368"/>
      <c r="H242" s="369"/>
      <c r="I242" s="369"/>
      <c r="J242" s="881"/>
      <c r="K242" s="881"/>
      <c r="L242" s="881"/>
      <c r="M242" s="369"/>
      <c r="N242" s="882"/>
      <c r="O242" s="883"/>
      <c r="P242" s="884"/>
      <c r="Q242" s="884"/>
      <c r="R242" s="884"/>
      <c r="S242" s="884"/>
      <c r="T242" s="884"/>
      <c r="U242" s="884"/>
      <c r="V242" s="884"/>
      <c r="W242" s="884"/>
      <c r="X242" s="884"/>
      <c r="Y242" s="884"/>
      <c r="Z242" s="884"/>
      <c r="AA242" s="884"/>
      <c r="AB242" s="884"/>
      <c r="AC242" s="884"/>
      <c r="AD242" s="884"/>
      <c r="AE242" s="884"/>
      <c r="AF242" s="885"/>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2">
      <c r="A243" s="375"/>
      <c r="B243" s="376"/>
      <c r="C243" s="366"/>
      <c r="D243" s="367"/>
      <c r="E243" s="368"/>
      <c r="F243" s="368"/>
      <c r="G243" s="368"/>
      <c r="H243" s="369"/>
      <c r="I243" s="369"/>
      <c r="J243" s="370"/>
      <c r="K243" s="370"/>
      <c r="L243" s="370"/>
      <c r="M243" s="371"/>
      <c r="N243" s="372"/>
      <c r="O243" s="886"/>
      <c r="P243" s="887"/>
      <c r="Q243" s="887"/>
      <c r="R243" s="887"/>
      <c r="S243" s="887"/>
      <c r="T243" s="887"/>
      <c r="U243" s="887"/>
      <c r="V243" s="887"/>
      <c r="W243" s="887"/>
      <c r="X243" s="887"/>
      <c r="Y243" s="887"/>
      <c r="Z243" s="887"/>
      <c r="AA243" s="887"/>
      <c r="AB243" s="887"/>
      <c r="AC243" s="887"/>
      <c r="AD243" s="887"/>
      <c r="AE243" s="887"/>
      <c r="AF243" s="888"/>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2">
      <c r="A244" s="375"/>
      <c r="B244" s="376"/>
      <c r="C244" s="366"/>
      <c r="D244" s="367"/>
      <c r="E244" s="368"/>
      <c r="F244" s="368"/>
      <c r="G244" s="368"/>
      <c r="H244" s="369"/>
      <c r="I244" s="369"/>
      <c r="J244" s="370"/>
      <c r="K244" s="370"/>
      <c r="L244" s="370"/>
      <c r="M244" s="371"/>
      <c r="N244" s="372"/>
      <c r="O244" s="886"/>
      <c r="P244" s="887"/>
      <c r="Q244" s="887"/>
      <c r="R244" s="887"/>
      <c r="S244" s="887"/>
      <c r="T244" s="887"/>
      <c r="U244" s="887"/>
      <c r="V244" s="887"/>
      <c r="W244" s="887"/>
      <c r="X244" s="887"/>
      <c r="Y244" s="887"/>
      <c r="Z244" s="887"/>
      <c r="AA244" s="887"/>
      <c r="AB244" s="887"/>
      <c r="AC244" s="887"/>
      <c r="AD244" s="887"/>
      <c r="AE244" s="887"/>
      <c r="AF244" s="888"/>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2">
      <c r="A245" s="375"/>
      <c r="B245" s="376"/>
      <c r="C245" s="366"/>
      <c r="D245" s="367"/>
      <c r="E245" s="368"/>
      <c r="F245" s="368"/>
      <c r="G245" s="368"/>
      <c r="H245" s="369"/>
      <c r="I245" s="369"/>
      <c r="J245" s="370"/>
      <c r="K245" s="370"/>
      <c r="L245" s="370"/>
      <c r="M245" s="371"/>
      <c r="N245" s="372"/>
      <c r="O245" s="886"/>
      <c r="P245" s="887"/>
      <c r="Q245" s="887"/>
      <c r="R245" s="887"/>
      <c r="S245" s="887"/>
      <c r="T245" s="887"/>
      <c r="U245" s="887"/>
      <c r="V245" s="887"/>
      <c r="W245" s="887"/>
      <c r="X245" s="887"/>
      <c r="Y245" s="887"/>
      <c r="Z245" s="887"/>
      <c r="AA245" s="887"/>
      <c r="AB245" s="887"/>
      <c r="AC245" s="887"/>
      <c r="AD245" s="887"/>
      <c r="AE245" s="887"/>
      <c r="AF245" s="888"/>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2">
      <c r="A246" s="377"/>
      <c r="B246" s="378"/>
      <c r="C246" s="391"/>
      <c r="D246" s="392"/>
      <c r="E246" s="368"/>
      <c r="F246" s="368"/>
      <c r="G246" s="368"/>
      <c r="H246" s="369"/>
      <c r="I246" s="369"/>
      <c r="J246" s="393"/>
      <c r="K246" s="393"/>
      <c r="L246" s="393"/>
      <c r="M246" s="877"/>
      <c r="N246" s="878"/>
      <c r="O246" s="889"/>
      <c r="P246" s="890"/>
      <c r="Q246" s="890"/>
      <c r="R246" s="890"/>
      <c r="S246" s="890"/>
      <c r="T246" s="890"/>
      <c r="U246" s="890"/>
      <c r="V246" s="890"/>
      <c r="W246" s="890"/>
      <c r="X246" s="890"/>
      <c r="Y246" s="890"/>
      <c r="Z246" s="890"/>
      <c r="AA246" s="890"/>
      <c r="AB246" s="890"/>
      <c r="AC246" s="890"/>
      <c r="AD246" s="890"/>
      <c r="AE246" s="890"/>
      <c r="AF246" s="891"/>
      <c r="AG246" s="389"/>
      <c r="AH246" s="137"/>
      <c r="AI246" s="137"/>
      <c r="AJ246" s="137"/>
      <c r="AK246" s="137"/>
      <c r="AL246" s="137"/>
      <c r="AM246" s="137"/>
      <c r="AN246" s="137"/>
      <c r="AO246" s="137"/>
      <c r="AP246" s="137"/>
      <c r="AQ246" s="137"/>
      <c r="AR246" s="137"/>
      <c r="AS246" s="137"/>
      <c r="AT246" s="137"/>
      <c r="AU246" s="137"/>
      <c r="AV246" s="137"/>
      <c r="AW246" s="137"/>
      <c r="AX246" s="390"/>
    </row>
    <row r="247" spans="1:50" ht="67.650000000000006" customHeight="1" x14ac:dyDescent="0.2">
      <c r="A247" s="339" t="s">
        <v>45</v>
      </c>
      <c r="B247" s="907"/>
      <c r="C247" s="298" t="s">
        <v>49</v>
      </c>
      <c r="D247" s="725"/>
      <c r="E247" s="725"/>
      <c r="F247" s="726"/>
      <c r="G247" s="910" t="s">
        <v>691</v>
      </c>
      <c r="H247" s="910"/>
      <c r="I247" s="910"/>
      <c r="J247" s="910"/>
      <c r="K247" s="910"/>
      <c r="L247" s="910"/>
      <c r="M247" s="910"/>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910"/>
      <c r="AQ247" s="910"/>
      <c r="AR247" s="910"/>
      <c r="AS247" s="910"/>
      <c r="AT247" s="910"/>
      <c r="AU247" s="910"/>
      <c r="AV247" s="910"/>
      <c r="AW247" s="910"/>
      <c r="AX247" s="911"/>
    </row>
    <row r="248" spans="1:50" ht="105" customHeight="1" thickBot="1" x14ac:dyDescent="0.25">
      <c r="A248" s="908"/>
      <c r="B248" s="909"/>
      <c r="C248" s="912" t="s">
        <v>53</v>
      </c>
      <c r="D248" s="913"/>
      <c r="E248" s="913"/>
      <c r="F248" s="914"/>
      <c r="G248" s="915" t="s">
        <v>693</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2">
      <c r="A249" s="897" t="s">
        <v>30</v>
      </c>
      <c r="B249" s="898"/>
      <c r="C249" s="898"/>
      <c r="D249" s="898"/>
      <c r="E249" s="898"/>
      <c r="F249" s="898"/>
      <c r="G249" s="898"/>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row>
    <row r="250" spans="1:50" ht="48" customHeight="1" thickBot="1" x14ac:dyDescent="0.25">
      <c r="A250" s="900" t="s">
        <v>706</v>
      </c>
      <c r="B250" s="901"/>
      <c r="C250" s="901"/>
      <c r="D250" s="901"/>
      <c r="E250" s="901"/>
      <c r="F250" s="901"/>
      <c r="G250" s="901"/>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24.75" customHeight="1" x14ac:dyDescent="0.2">
      <c r="A251" s="903" t="s">
        <v>31</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45" customHeight="1" thickBot="1" x14ac:dyDescent="0.25">
      <c r="A252" s="323" t="s">
        <v>132</v>
      </c>
      <c r="B252" s="324"/>
      <c r="C252" s="324"/>
      <c r="D252" s="324"/>
      <c r="E252" s="325"/>
      <c r="F252" s="906" t="s">
        <v>703</v>
      </c>
      <c r="G252" s="901"/>
      <c r="H252" s="901"/>
      <c r="I252" s="901"/>
      <c r="J252" s="901"/>
      <c r="K252" s="901"/>
      <c r="L252" s="901"/>
      <c r="M252" s="901"/>
      <c r="N252" s="901"/>
      <c r="O252" s="901"/>
      <c r="P252" s="901"/>
      <c r="Q252" s="901"/>
      <c r="R252" s="901"/>
      <c r="S252" s="901"/>
      <c r="T252" s="901"/>
      <c r="U252" s="901"/>
      <c r="V252" s="901"/>
      <c r="W252" s="901"/>
      <c r="X252" s="901"/>
      <c r="Y252" s="901"/>
      <c r="Z252" s="901"/>
      <c r="AA252" s="901"/>
      <c r="AB252" s="901"/>
      <c r="AC252" s="901"/>
      <c r="AD252" s="901"/>
      <c r="AE252" s="901"/>
      <c r="AF252" s="901"/>
      <c r="AG252" s="901"/>
      <c r="AH252" s="901"/>
      <c r="AI252" s="901"/>
      <c r="AJ252" s="901"/>
      <c r="AK252" s="901"/>
      <c r="AL252" s="901"/>
      <c r="AM252" s="901"/>
      <c r="AN252" s="901"/>
      <c r="AO252" s="901"/>
      <c r="AP252" s="901"/>
      <c r="AQ252" s="901"/>
      <c r="AR252" s="901"/>
      <c r="AS252" s="901"/>
      <c r="AT252" s="901"/>
      <c r="AU252" s="901"/>
      <c r="AV252" s="901"/>
      <c r="AW252" s="901"/>
      <c r="AX252" s="902"/>
    </row>
    <row r="253" spans="1:50" ht="24.75" customHeight="1" x14ac:dyDescent="0.2">
      <c r="A253" s="903" t="s">
        <v>43</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93" customHeight="1" thickBot="1" x14ac:dyDescent="0.25">
      <c r="A254" s="323" t="s">
        <v>705</v>
      </c>
      <c r="B254" s="324"/>
      <c r="C254" s="324"/>
      <c r="D254" s="324"/>
      <c r="E254" s="325"/>
      <c r="F254" s="326" t="s">
        <v>708</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42.45" customHeight="1" thickBot="1" x14ac:dyDescent="0.25">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277</v>
      </c>
      <c r="B258" s="90"/>
      <c r="C258" s="90"/>
      <c r="D258" s="91"/>
      <c r="E258" s="319" t="s">
        <v>637</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276</v>
      </c>
      <c r="B259" s="256"/>
      <c r="C259" s="256"/>
      <c r="D259" s="256"/>
      <c r="E259" s="319" t="s">
        <v>638</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275</v>
      </c>
      <c r="B260" s="256"/>
      <c r="C260" s="256"/>
      <c r="D260" s="256"/>
      <c r="E260" s="319" t="s">
        <v>639</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274</v>
      </c>
      <c r="B261" s="256"/>
      <c r="C261" s="256"/>
      <c r="D261" s="256"/>
      <c r="E261" s="319" t="s">
        <v>640</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273</v>
      </c>
      <c r="B262" s="256"/>
      <c r="C262" s="256"/>
      <c r="D262" s="256"/>
      <c r="E262" s="319" t="s">
        <v>641</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272</v>
      </c>
      <c r="B263" s="256"/>
      <c r="C263" s="256"/>
      <c r="D263" s="256"/>
      <c r="E263" s="319" t="s">
        <v>642</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271</v>
      </c>
      <c r="B264" s="256"/>
      <c r="C264" s="256"/>
      <c r="D264" s="256"/>
      <c r="E264" s="319" t="s">
        <v>643</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270</v>
      </c>
      <c r="B265" s="256"/>
      <c r="C265" s="256"/>
      <c r="D265" s="256"/>
      <c r="E265" s="319" t="s">
        <v>644</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416</v>
      </c>
      <c r="B266" s="256"/>
      <c r="C266" s="256"/>
      <c r="D266" s="256"/>
      <c r="E266" s="100" t="s">
        <v>606</v>
      </c>
      <c r="F266" s="86"/>
      <c r="G266" s="86"/>
      <c r="H266" s="77" t="str">
        <f>IF(E266="","","-")</f>
        <v>-</v>
      </c>
      <c r="I266" s="86"/>
      <c r="J266" s="86"/>
      <c r="K266" s="77" t="str">
        <f>IF(I266="","","-")</f>
        <v/>
      </c>
      <c r="L266" s="101">
        <v>202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594</v>
      </c>
      <c r="B267" s="256"/>
      <c r="C267" s="256"/>
      <c r="D267" s="256"/>
      <c r="E267" s="100" t="s">
        <v>606</v>
      </c>
      <c r="F267" s="86"/>
      <c r="G267" s="86"/>
      <c r="H267" s="77"/>
      <c r="I267" s="86"/>
      <c r="J267" s="86"/>
      <c r="K267" s="77"/>
      <c r="L267" s="101">
        <v>207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384</v>
      </c>
      <c r="B268" s="256"/>
      <c r="C268" s="256"/>
      <c r="D268" s="256"/>
      <c r="E268" s="84">
        <v>2021</v>
      </c>
      <c r="F268" s="85"/>
      <c r="G268" s="86" t="s">
        <v>605</v>
      </c>
      <c r="H268" s="86"/>
      <c r="I268" s="86"/>
      <c r="J268" s="85">
        <v>20</v>
      </c>
      <c r="K268" s="85"/>
      <c r="L268" s="101">
        <v>213</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2">
      <c r="A269" s="307" t="s">
        <v>264</v>
      </c>
      <c r="B269" s="308"/>
      <c r="C269" s="308"/>
      <c r="D269" s="308"/>
      <c r="E269" s="308"/>
      <c r="F269" s="30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3" t="s">
        <v>266</v>
      </c>
      <c r="B308" s="314"/>
      <c r="C308" s="314"/>
      <c r="D308" s="314"/>
      <c r="E308" s="314"/>
      <c r="F308" s="315"/>
      <c r="G308" s="294" t="s">
        <v>646</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2">
      <c r="A310" s="316"/>
      <c r="B310" s="317"/>
      <c r="C310" s="317"/>
      <c r="D310" s="317"/>
      <c r="E310" s="317"/>
      <c r="F310" s="318"/>
      <c r="G310" s="284" t="s">
        <v>648</v>
      </c>
      <c r="H310" s="285"/>
      <c r="I310" s="285"/>
      <c r="J310" s="285"/>
      <c r="K310" s="286"/>
      <c r="L310" s="287" t="s">
        <v>647</v>
      </c>
      <c r="M310" s="288"/>
      <c r="N310" s="288"/>
      <c r="O310" s="288"/>
      <c r="P310" s="288"/>
      <c r="Q310" s="288"/>
      <c r="R310" s="288"/>
      <c r="S310" s="288"/>
      <c r="T310" s="288"/>
      <c r="U310" s="288"/>
      <c r="V310" s="288"/>
      <c r="W310" s="288"/>
      <c r="X310" s="289"/>
      <c r="Y310" s="290">
        <v>15</v>
      </c>
      <c r="Z310" s="291"/>
      <c r="AA310" s="291"/>
      <c r="AB310" s="292"/>
      <c r="AC310" s="284" t="s">
        <v>649</v>
      </c>
      <c r="AD310" s="285"/>
      <c r="AE310" s="285"/>
      <c r="AF310" s="285"/>
      <c r="AG310" s="286"/>
      <c r="AH310" s="287" t="s">
        <v>649</v>
      </c>
      <c r="AI310" s="288"/>
      <c r="AJ310" s="288"/>
      <c r="AK310" s="288"/>
      <c r="AL310" s="288"/>
      <c r="AM310" s="288"/>
      <c r="AN310" s="288"/>
      <c r="AO310" s="288"/>
      <c r="AP310" s="288"/>
      <c r="AQ310" s="288"/>
      <c r="AR310" s="288"/>
      <c r="AS310" s="288"/>
      <c r="AT310" s="289"/>
      <c r="AU310" s="290" t="s">
        <v>649</v>
      </c>
      <c r="AV310" s="291"/>
      <c r="AW310" s="291"/>
      <c r="AX310" s="293"/>
    </row>
    <row r="311" spans="1:50" ht="24.75" customHeight="1" x14ac:dyDescent="0.2">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2">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2">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2">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2">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15</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2">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2">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2">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2">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2">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5">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2">
      <c r="A366" s="230">
        <v>1</v>
      </c>
      <c r="B366" s="230">
        <v>1</v>
      </c>
      <c r="C366" s="252" t="s">
        <v>650</v>
      </c>
      <c r="D366" s="251"/>
      <c r="E366" s="251"/>
      <c r="F366" s="251"/>
      <c r="G366" s="251"/>
      <c r="H366" s="251"/>
      <c r="I366" s="251"/>
      <c r="J366" s="233" t="s">
        <v>649</v>
      </c>
      <c r="K366" s="234"/>
      <c r="L366" s="234"/>
      <c r="M366" s="234"/>
      <c r="N366" s="234"/>
      <c r="O366" s="234"/>
      <c r="P366" s="245" t="s">
        <v>651</v>
      </c>
      <c r="Q366" s="235"/>
      <c r="R366" s="235"/>
      <c r="S366" s="235"/>
      <c r="T366" s="235"/>
      <c r="U366" s="235"/>
      <c r="V366" s="235"/>
      <c r="W366" s="235"/>
      <c r="X366" s="235"/>
      <c r="Y366" s="236">
        <v>15</v>
      </c>
      <c r="Z366" s="237"/>
      <c r="AA366" s="237"/>
      <c r="AB366" s="238"/>
      <c r="AC366" s="222" t="s">
        <v>652</v>
      </c>
      <c r="AD366" s="223"/>
      <c r="AE366" s="223"/>
      <c r="AF366" s="223"/>
      <c r="AG366" s="223"/>
      <c r="AH366" s="253" t="s">
        <v>649</v>
      </c>
      <c r="AI366" s="254"/>
      <c r="AJ366" s="254"/>
      <c r="AK366" s="254"/>
      <c r="AL366" s="226" t="s">
        <v>649</v>
      </c>
      <c r="AM366" s="227"/>
      <c r="AN366" s="227"/>
      <c r="AO366" s="228"/>
      <c r="AP366" s="229" t="s">
        <v>649</v>
      </c>
      <c r="AQ366" s="229"/>
      <c r="AR366" s="229"/>
      <c r="AS366" s="229"/>
      <c r="AT366" s="229"/>
      <c r="AU366" s="229"/>
      <c r="AV366" s="229"/>
      <c r="AW366" s="229"/>
      <c r="AX366" s="229"/>
    </row>
    <row r="367" spans="1:51" ht="45" customHeight="1" x14ac:dyDescent="0.2">
      <c r="A367" s="230">
        <v>2</v>
      </c>
      <c r="B367" s="230">
        <v>1</v>
      </c>
      <c r="C367" s="252" t="s">
        <v>653</v>
      </c>
      <c r="D367" s="251"/>
      <c r="E367" s="251"/>
      <c r="F367" s="251"/>
      <c r="G367" s="251"/>
      <c r="H367" s="251"/>
      <c r="I367" s="251"/>
      <c r="J367" s="233" t="s">
        <v>649</v>
      </c>
      <c r="K367" s="234"/>
      <c r="L367" s="234"/>
      <c r="M367" s="234"/>
      <c r="N367" s="234"/>
      <c r="O367" s="234"/>
      <c r="P367" s="245" t="s">
        <v>654</v>
      </c>
      <c r="Q367" s="235"/>
      <c r="R367" s="235"/>
      <c r="S367" s="235"/>
      <c r="T367" s="235"/>
      <c r="U367" s="235"/>
      <c r="V367" s="235"/>
      <c r="W367" s="235"/>
      <c r="X367" s="235"/>
      <c r="Y367" s="236">
        <v>11.3</v>
      </c>
      <c r="Z367" s="237"/>
      <c r="AA367" s="237"/>
      <c r="AB367" s="238"/>
      <c r="AC367" s="222" t="s">
        <v>652</v>
      </c>
      <c r="AD367" s="223"/>
      <c r="AE367" s="223"/>
      <c r="AF367" s="223"/>
      <c r="AG367" s="223"/>
      <c r="AH367" s="253" t="s">
        <v>649</v>
      </c>
      <c r="AI367" s="254"/>
      <c r="AJ367" s="254"/>
      <c r="AK367" s="254"/>
      <c r="AL367" s="226" t="s">
        <v>649</v>
      </c>
      <c r="AM367" s="227"/>
      <c r="AN367" s="227"/>
      <c r="AO367" s="228"/>
      <c r="AP367" s="229" t="s">
        <v>649</v>
      </c>
      <c r="AQ367" s="229"/>
      <c r="AR367" s="229"/>
      <c r="AS367" s="229"/>
      <c r="AT367" s="229"/>
      <c r="AU367" s="229"/>
      <c r="AV367" s="229"/>
      <c r="AW367" s="229"/>
      <c r="AX367" s="229"/>
      <c r="AY367">
        <f>COUNTA($C$367)</f>
        <v>1</v>
      </c>
    </row>
    <row r="368" spans="1:51" ht="48" customHeight="1" x14ac:dyDescent="0.2">
      <c r="A368" s="230">
        <v>3</v>
      </c>
      <c r="B368" s="230">
        <v>1</v>
      </c>
      <c r="C368" s="252" t="s">
        <v>655</v>
      </c>
      <c r="D368" s="251"/>
      <c r="E368" s="251"/>
      <c r="F368" s="251"/>
      <c r="G368" s="251"/>
      <c r="H368" s="251"/>
      <c r="I368" s="251"/>
      <c r="J368" s="233">
        <v>3000020221309</v>
      </c>
      <c r="K368" s="234"/>
      <c r="L368" s="234"/>
      <c r="M368" s="234"/>
      <c r="N368" s="234"/>
      <c r="O368" s="234"/>
      <c r="P368" s="245" t="s">
        <v>656</v>
      </c>
      <c r="Q368" s="235"/>
      <c r="R368" s="235"/>
      <c r="S368" s="235"/>
      <c r="T368" s="235"/>
      <c r="U368" s="235"/>
      <c r="V368" s="235"/>
      <c r="W368" s="235"/>
      <c r="X368" s="235"/>
      <c r="Y368" s="236">
        <v>9.9</v>
      </c>
      <c r="Z368" s="237"/>
      <c r="AA368" s="237"/>
      <c r="AB368" s="238"/>
      <c r="AC368" s="222" t="s">
        <v>652</v>
      </c>
      <c r="AD368" s="223"/>
      <c r="AE368" s="223"/>
      <c r="AF368" s="223"/>
      <c r="AG368" s="223"/>
      <c r="AH368" s="253" t="s">
        <v>649</v>
      </c>
      <c r="AI368" s="254"/>
      <c r="AJ368" s="254"/>
      <c r="AK368" s="254"/>
      <c r="AL368" s="226" t="s">
        <v>649</v>
      </c>
      <c r="AM368" s="227"/>
      <c r="AN368" s="227"/>
      <c r="AO368" s="228"/>
      <c r="AP368" s="229" t="s">
        <v>649</v>
      </c>
      <c r="AQ368" s="229"/>
      <c r="AR368" s="229"/>
      <c r="AS368" s="229"/>
      <c r="AT368" s="229"/>
      <c r="AU368" s="229"/>
      <c r="AV368" s="229"/>
      <c r="AW368" s="229"/>
      <c r="AX368" s="229"/>
      <c r="AY368">
        <f>COUNTA($C$368)</f>
        <v>1</v>
      </c>
    </row>
    <row r="369" spans="1:51" ht="42.45" customHeight="1" x14ac:dyDescent="0.2">
      <c r="A369" s="230">
        <v>4</v>
      </c>
      <c r="B369" s="230">
        <v>1</v>
      </c>
      <c r="C369" s="252" t="s">
        <v>657</v>
      </c>
      <c r="D369" s="251"/>
      <c r="E369" s="251"/>
      <c r="F369" s="251"/>
      <c r="G369" s="251"/>
      <c r="H369" s="251"/>
      <c r="I369" s="251"/>
      <c r="J369" s="233" t="s">
        <v>649</v>
      </c>
      <c r="K369" s="234"/>
      <c r="L369" s="234"/>
      <c r="M369" s="234"/>
      <c r="N369" s="234"/>
      <c r="O369" s="234"/>
      <c r="P369" s="245" t="s">
        <v>658</v>
      </c>
      <c r="Q369" s="235"/>
      <c r="R369" s="235"/>
      <c r="S369" s="235"/>
      <c r="T369" s="235"/>
      <c r="U369" s="235"/>
      <c r="V369" s="235"/>
      <c r="W369" s="235"/>
      <c r="X369" s="235"/>
      <c r="Y369" s="236">
        <v>5</v>
      </c>
      <c r="Z369" s="237"/>
      <c r="AA369" s="237"/>
      <c r="AB369" s="238"/>
      <c r="AC369" s="222" t="s">
        <v>652</v>
      </c>
      <c r="AD369" s="223"/>
      <c r="AE369" s="223"/>
      <c r="AF369" s="223"/>
      <c r="AG369" s="223"/>
      <c r="AH369" s="253" t="s">
        <v>649</v>
      </c>
      <c r="AI369" s="254"/>
      <c r="AJ369" s="254"/>
      <c r="AK369" s="254"/>
      <c r="AL369" s="226" t="s">
        <v>649</v>
      </c>
      <c r="AM369" s="227"/>
      <c r="AN369" s="227"/>
      <c r="AO369" s="228"/>
      <c r="AP369" s="229" t="s">
        <v>649</v>
      </c>
      <c r="AQ369" s="229"/>
      <c r="AR369" s="229"/>
      <c r="AS369" s="229"/>
      <c r="AT369" s="229"/>
      <c r="AU369" s="229"/>
      <c r="AV369" s="229"/>
      <c r="AW369" s="229"/>
      <c r="AX369" s="229"/>
      <c r="AY369">
        <f>COUNTA($C$369)</f>
        <v>1</v>
      </c>
    </row>
    <row r="370" spans="1:51" ht="30" customHeight="1" x14ac:dyDescent="0.2">
      <c r="A370" s="230">
        <v>5</v>
      </c>
      <c r="B370" s="230">
        <v>1</v>
      </c>
      <c r="C370" s="252" t="s">
        <v>659</v>
      </c>
      <c r="D370" s="251"/>
      <c r="E370" s="251"/>
      <c r="F370" s="251"/>
      <c r="G370" s="251"/>
      <c r="H370" s="251"/>
      <c r="I370" s="251"/>
      <c r="J370" s="233">
        <v>9000020102016</v>
      </c>
      <c r="K370" s="234"/>
      <c r="L370" s="234"/>
      <c r="M370" s="234"/>
      <c r="N370" s="234"/>
      <c r="O370" s="234"/>
      <c r="P370" s="245" t="s">
        <v>660</v>
      </c>
      <c r="Q370" s="235"/>
      <c r="R370" s="235"/>
      <c r="S370" s="235"/>
      <c r="T370" s="235"/>
      <c r="U370" s="235"/>
      <c r="V370" s="235"/>
      <c r="W370" s="235"/>
      <c r="X370" s="235"/>
      <c r="Y370" s="236">
        <v>4.5999999999999996</v>
      </c>
      <c r="Z370" s="237"/>
      <c r="AA370" s="237"/>
      <c r="AB370" s="238"/>
      <c r="AC370" s="222" t="s">
        <v>652</v>
      </c>
      <c r="AD370" s="223"/>
      <c r="AE370" s="223"/>
      <c r="AF370" s="223"/>
      <c r="AG370" s="223"/>
      <c r="AH370" s="253" t="s">
        <v>649</v>
      </c>
      <c r="AI370" s="254"/>
      <c r="AJ370" s="254"/>
      <c r="AK370" s="254"/>
      <c r="AL370" s="226" t="s">
        <v>649</v>
      </c>
      <c r="AM370" s="227"/>
      <c r="AN370" s="227"/>
      <c r="AO370" s="228"/>
      <c r="AP370" s="229" t="s">
        <v>649</v>
      </c>
      <c r="AQ370" s="229"/>
      <c r="AR370" s="229"/>
      <c r="AS370" s="229"/>
      <c r="AT370" s="229"/>
      <c r="AU370" s="229"/>
      <c r="AV370" s="229"/>
      <c r="AW370" s="229"/>
      <c r="AX370" s="229"/>
      <c r="AY370">
        <f>COUNTA($C$370)</f>
        <v>1</v>
      </c>
    </row>
    <row r="371" spans="1:51" ht="46.5" customHeight="1" x14ac:dyDescent="0.2">
      <c r="A371" s="230">
        <v>6</v>
      </c>
      <c r="B371" s="230">
        <v>1</v>
      </c>
      <c r="C371" s="252" t="s">
        <v>661</v>
      </c>
      <c r="D371" s="251"/>
      <c r="E371" s="251"/>
      <c r="F371" s="251"/>
      <c r="G371" s="251"/>
      <c r="H371" s="251"/>
      <c r="I371" s="251"/>
      <c r="J371" s="233" t="s">
        <v>649</v>
      </c>
      <c r="K371" s="234"/>
      <c r="L371" s="234"/>
      <c r="M371" s="234"/>
      <c r="N371" s="234"/>
      <c r="O371" s="234"/>
      <c r="P371" s="245" t="s">
        <v>662</v>
      </c>
      <c r="Q371" s="235"/>
      <c r="R371" s="235"/>
      <c r="S371" s="235"/>
      <c r="T371" s="235"/>
      <c r="U371" s="235"/>
      <c r="V371" s="235"/>
      <c r="W371" s="235"/>
      <c r="X371" s="235"/>
      <c r="Y371" s="236">
        <v>4.0999999999999996</v>
      </c>
      <c r="Z371" s="237"/>
      <c r="AA371" s="237"/>
      <c r="AB371" s="238"/>
      <c r="AC371" s="222" t="s">
        <v>652</v>
      </c>
      <c r="AD371" s="223"/>
      <c r="AE371" s="223"/>
      <c r="AF371" s="223"/>
      <c r="AG371" s="223"/>
      <c r="AH371" s="253" t="s">
        <v>649</v>
      </c>
      <c r="AI371" s="254"/>
      <c r="AJ371" s="254"/>
      <c r="AK371" s="254"/>
      <c r="AL371" s="226" t="s">
        <v>649</v>
      </c>
      <c r="AM371" s="227"/>
      <c r="AN371" s="227"/>
      <c r="AO371" s="228"/>
      <c r="AP371" s="229" t="s">
        <v>649</v>
      </c>
      <c r="AQ371" s="229"/>
      <c r="AR371" s="229"/>
      <c r="AS371" s="229"/>
      <c r="AT371" s="229"/>
      <c r="AU371" s="229"/>
      <c r="AV371" s="229"/>
      <c r="AW371" s="229"/>
      <c r="AX371" s="229"/>
      <c r="AY371">
        <f>COUNTA($C$371)</f>
        <v>1</v>
      </c>
    </row>
    <row r="372" spans="1:51" ht="37.049999999999997" customHeight="1" x14ac:dyDescent="0.2">
      <c r="A372" s="230">
        <v>7</v>
      </c>
      <c r="B372" s="230">
        <v>1</v>
      </c>
      <c r="C372" s="252" t="s">
        <v>664</v>
      </c>
      <c r="D372" s="251"/>
      <c r="E372" s="251"/>
      <c r="F372" s="251"/>
      <c r="G372" s="251"/>
      <c r="H372" s="251"/>
      <c r="I372" s="251"/>
      <c r="J372" s="233">
        <v>4000020300004</v>
      </c>
      <c r="K372" s="234"/>
      <c r="L372" s="234"/>
      <c r="M372" s="234"/>
      <c r="N372" s="234"/>
      <c r="O372" s="234"/>
      <c r="P372" s="245" t="s">
        <v>663</v>
      </c>
      <c r="Q372" s="235"/>
      <c r="R372" s="235"/>
      <c r="S372" s="235"/>
      <c r="T372" s="235"/>
      <c r="U372" s="235"/>
      <c r="V372" s="235"/>
      <c r="W372" s="235"/>
      <c r="X372" s="235"/>
      <c r="Y372" s="236">
        <v>3.7</v>
      </c>
      <c r="Z372" s="237"/>
      <c r="AA372" s="237"/>
      <c r="AB372" s="238"/>
      <c r="AC372" s="222" t="s">
        <v>652</v>
      </c>
      <c r="AD372" s="223"/>
      <c r="AE372" s="223"/>
      <c r="AF372" s="223"/>
      <c r="AG372" s="223"/>
      <c r="AH372" s="253" t="s">
        <v>649</v>
      </c>
      <c r="AI372" s="254"/>
      <c r="AJ372" s="254"/>
      <c r="AK372" s="254"/>
      <c r="AL372" s="226" t="s">
        <v>649</v>
      </c>
      <c r="AM372" s="227"/>
      <c r="AN372" s="227"/>
      <c r="AO372" s="228"/>
      <c r="AP372" s="229" t="s">
        <v>649</v>
      </c>
      <c r="AQ372" s="229"/>
      <c r="AR372" s="229"/>
      <c r="AS372" s="229"/>
      <c r="AT372" s="229"/>
      <c r="AU372" s="229"/>
      <c r="AV372" s="229"/>
      <c r="AW372" s="229"/>
      <c r="AX372" s="229"/>
      <c r="AY372">
        <f>COUNTA($C$372)</f>
        <v>1</v>
      </c>
    </row>
    <row r="373" spans="1:51" ht="48.45" customHeight="1" x14ac:dyDescent="0.2">
      <c r="A373" s="230">
        <v>8</v>
      </c>
      <c r="B373" s="230">
        <v>1</v>
      </c>
      <c r="C373" s="252" t="s">
        <v>665</v>
      </c>
      <c r="D373" s="251"/>
      <c r="E373" s="251"/>
      <c r="F373" s="251"/>
      <c r="G373" s="251"/>
      <c r="H373" s="251"/>
      <c r="I373" s="251"/>
      <c r="J373" s="233" t="s">
        <v>649</v>
      </c>
      <c r="K373" s="234"/>
      <c r="L373" s="234"/>
      <c r="M373" s="234"/>
      <c r="N373" s="234"/>
      <c r="O373" s="234"/>
      <c r="P373" s="245" t="s">
        <v>666</v>
      </c>
      <c r="Q373" s="235"/>
      <c r="R373" s="235"/>
      <c r="S373" s="235"/>
      <c r="T373" s="235"/>
      <c r="U373" s="235"/>
      <c r="V373" s="235"/>
      <c r="W373" s="235"/>
      <c r="X373" s="235"/>
      <c r="Y373" s="236">
        <v>3.4</v>
      </c>
      <c r="Z373" s="237"/>
      <c r="AA373" s="237"/>
      <c r="AB373" s="238"/>
      <c r="AC373" s="222" t="s">
        <v>652</v>
      </c>
      <c r="AD373" s="223"/>
      <c r="AE373" s="223"/>
      <c r="AF373" s="223"/>
      <c r="AG373" s="223"/>
      <c r="AH373" s="253" t="s">
        <v>649</v>
      </c>
      <c r="AI373" s="254"/>
      <c r="AJ373" s="254"/>
      <c r="AK373" s="254"/>
      <c r="AL373" s="226" t="s">
        <v>649</v>
      </c>
      <c r="AM373" s="227"/>
      <c r="AN373" s="227"/>
      <c r="AO373" s="228"/>
      <c r="AP373" s="229" t="s">
        <v>649</v>
      </c>
      <c r="AQ373" s="229"/>
      <c r="AR373" s="229"/>
      <c r="AS373" s="229"/>
      <c r="AT373" s="229"/>
      <c r="AU373" s="229"/>
      <c r="AV373" s="229"/>
      <c r="AW373" s="229"/>
      <c r="AX373" s="229"/>
      <c r="AY373">
        <f>COUNTA($C$373)</f>
        <v>1</v>
      </c>
    </row>
    <row r="374" spans="1:51" ht="31.05" customHeight="1" x14ac:dyDescent="0.2">
      <c r="A374" s="230">
        <v>9</v>
      </c>
      <c r="B374" s="230">
        <v>1</v>
      </c>
      <c r="C374" s="252" t="s">
        <v>668</v>
      </c>
      <c r="D374" s="251"/>
      <c r="E374" s="251"/>
      <c r="F374" s="251"/>
      <c r="G374" s="251"/>
      <c r="H374" s="251"/>
      <c r="I374" s="251"/>
      <c r="J374" s="233">
        <v>5000020090000</v>
      </c>
      <c r="K374" s="234"/>
      <c r="L374" s="234"/>
      <c r="M374" s="234"/>
      <c r="N374" s="234"/>
      <c r="O374" s="234"/>
      <c r="P374" s="245" t="s">
        <v>667</v>
      </c>
      <c r="Q374" s="235"/>
      <c r="R374" s="235"/>
      <c r="S374" s="235"/>
      <c r="T374" s="235"/>
      <c r="U374" s="235"/>
      <c r="V374" s="235"/>
      <c r="W374" s="235"/>
      <c r="X374" s="235"/>
      <c r="Y374" s="236">
        <v>3</v>
      </c>
      <c r="Z374" s="237"/>
      <c r="AA374" s="237"/>
      <c r="AB374" s="238"/>
      <c r="AC374" s="222" t="s">
        <v>652</v>
      </c>
      <c r="AD374" s="223"/>
      <c r="AE374" s="223"/>
      <c r="AF374" s="223"/>
      <c r="AG374" s="223"/>
      <c r="AH374" s="253" t="s">
        <v>649</v>
      </c>
      <c r="AI374" s="254"/>
      <c r="AJ374" s="254"/>
      <c r="AK374" s="254"/>
      <c r="AL374" s="226" t="s">
        <v>649</v>
      </c>
      <c r="AM374" s="227"/>
      <c r="AN374" s="227"/>
      <c r="AO374" s="228"/>
      <c r="AP374" s="229" t="s">
        <v>649</v>
      </c>
      <c r="AQ374" s="229"/>
      <c r="AR374" s="229"/>
      <c r="AS374" s="229"/>
      <c r="AT374" s="229"/>
      <c r="AU374" s="229"/>
      <c r="AV374" s="229"/>
      <c r="AW374" s="229"/>
      <c r="AX374" s="229"/>
      <c r="AY374">
        <f>COUNTA($C$374)</f>
        <v>1</v>
      </c>
    </row>
    <row r="375" spans="1:51" ht="48" customHeight="1" x14ac:dyDescent="0.2">
      <c r="A375" s="230">
        <v>10</v>
      </c>
      <c r="B375" s="230">
        <v>1</v>
      </c>
      <c r="C375" s="252" t="s">
        <v>669</v>
      </c>
      <c r="D375" s="251"/>
      <c r="E375" s="251"/>
      <c r="F375" s="251"/>
      <c r="G375" s="251"/>
      <c r="H375" s="251"/>
      <c r="I375" s="251"/>
      <c r="J375" s="233" t="s">
        <v>649</v>
      </c>
      <c r="K375" s="234"/>
      <c r="L375" s="234"/>
      <c r="M375" s="234"/>
      <c r="N375" s="234"/>
      <c r="O375" s="234"/>
      <c r="P375" s="245" t="s">
        <v>670</v>
      </c>
      <c r="Q375" s="235"/>
      <c r="R375" s="235"/>
      <c r="S375" s="235"/>
      <c r="T375" s="235"/>
      <c r="U375" s="235"/>
      <c r="V375" s="235"/>
      <c r="W375" s="235"/>
      <c r="X375" s="235"/>
      <c r="Y375" s="236">
        <v>2.7</v>
      </c>
      <c r="Z375" s="237"/>
      <c r="AA375" s="237"/>
      <c r="AB375" s="238"/>
      <c r="AC375" s="222" t="s">
        <v>652</v>
      </c>
      <c r="AD375" s="223"/>
      <c r="AE375" s="223"/>
      <c r="AF375" s="223"/>
      <c r="AG375" s="223"/>
      <c r="AH375" s="253" t="s">
        <v>649</v>
      </c>
      <c r="AI375" s="254"/>
      <c r="AJ375" s="254"/>
      <c r="AK375" s="254"/>
      <c r="AL375" s="226" t="s">
        <v>649</v>
      </c>
      <c r="AM375" s="227"/>
      <c r="AN375" s="227"/>
      <c r="AO375" s="228"/>
      <c r="AP375" s="229" t="s">
        <v>649</v>
      </c>
      <c r="AQ375" s="229"/>
      <c r="AR375" s="229"/>
      <c r="AS375" s="229"/>
      <c r="AT375" s="229"/>
      <c r="AU375" s="229"/>
      <c r="AV375" s="229"/>
      <c r="AW375" s="229"/>
      <c r="AX375" s="229"/>
      <c r="AY375">
        <f>COUNTA($C$375)</f>
        <v>1</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2">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6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40" t="s">
        <v>649</v>
      </c>
      <c r="F631" s="232"/>
      <c r="G631" s="232"/>
      <c r="H631" s="232"/>
      <c r="I631" s="232"/>
      <c r="J631" s="233" t="s">
        <v>649</v>
      </c>
      <c r="K631" s="234"/>
      <c r="L631" s="234"/>
      <c r="M631" s="234"/>
      <c r="N631" s="234"/>
      <c r="O631" s="234"/>
      <c r="P631" s="245" t="s">
        <v>649</v>
      </c>
      <c r="Q631" s="235"/>
      <c r="R631" s="235"/>
      <c r="S631" s="235"/>
      <c r="T631" s="235"/>
      <c r="U631" s="235"/>
      <c r="V631" s="235"/>
      <c r="W631" s="235"/>
      <c r="X631" s="235"/>
      <c r="Y631" s="236" t="s">
        <v>649</v>
      </c>
      <c r="Z631" s="237"/>
      <c r="AA631" s="237"/>
      <c r="AB631" s="238"/>
      <c r="AC631" s="222"/>
      <c r="AD631" s="223"/>
      <c r="AE631" s="223"/>
      <c r="AF631" s="223"/>
      <c r="AG631" s="223"/>
      <c r="AH631" s="224" t="s">
        <v>649</v>
      </c>
      <c r="AI631" s="225"/>
      <c r="AJ631" s="225"/>
      <c r="AK631" s="225"/>
      <c r="AL631" s="226" t="s">
        <v>649</v>
      </c>
      <c r="AM631" s="227"/>
      <c r="AN631" s="227"/>
      <c r="AO631" s="228"/>
      <c r="AP631" s="229" t="s">
        <v>649</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53" priority="981">
      <formula>IF(RIGHT(TEXT(P14,"0.#"),1)=".",FALSE,TRUE)</formula>
    </cfRule>
    <cfRule type="expression" dxfId="852" priority="982">
      <formula>IF(RIGHT(TEXT(P14,"0.#"),1)=".",TRUE,FALSE)</formula>
    </cfRule>
  </conditionalFormatting>
  <conditionalFormatting sqref="P18:AX18">
    <cfRule type="expression" dxfId="851" priority="979">
      <formula>IF(RIGHT(TEXT(P18,"0.#"),1)=".",FALSE,TRUE)</formula>
    </cfRule>
    <cfRule type="expression" dxfId="850" priority="980">
      <formula>IF(RIGHT(TEXT(P18,"0.#"),1)=".",TRUE,FALSE)</formula>
    </cfRule>
  </conditionalFormatting>
  <conditionalFormatting sqref="Y311">
    <cfRule type="expression" dxfId="849" priority="977">
      <formula>IF(RIGHT(TEXT(Y311,"0.#"),1)=".",FALSE,TRUE)</formula>
    </cfRule>
    <cfRule type="expression" dxfId="848" priority="978">
      <formula>IF(RIGHT(TEXT(Y311,"0.#"),1)=".",TRUE,FALSE)</formula>
    </cfRule>
  </conditionalFormatting>
  <conditionalFormatting sqref="Y320">
    <cfRule type="expression" dxfId="847" priority="975">
      <formula>IF(RIGHT(TEXT(Y320,"0.#"),1)=".",FALSE,TRUE)</formula>
    </cfRule>
    <cfRule type="expression" dxfId="846" priority="976">
      <formula>IF(RIGHT(TEXT(Y320,"0.#"),1)=".",TRUE,FALSE)</formula>
    </cfRule>
  </conditionalFormatting>
  <conditionalFormatting sqref="Y351:Y358 Y349 Y338:Y345 Y336 Y325:Y332 Y323">
    <cfRule type="expression" dxfId="845" priority="955">
      <formula>IF(RIGHT(TEXT(Y323,"0.#"),1)=".",FALSE,TRUE)</formula>
    </cfRule>
    <cfRule type="expression" dxfId="844" priority="956">
      <formula>IF(RIGHT(TEXT(Y323,"0.#"),1)=".",TRUE,FALSE)</formula>
    </cfRule>
  </conditionalFormatting>
  <conditionalFormatting sqref="P13:AX13 P17:AQ17 P15:AJ16 AR15:AX15">
    <cfRule type="expression" dxfId="843" priority="973">
      <formula>IF(RIGHT(TEXT(P13,"0.#"),1)=".",FALSE,TRUE)</formula>
    </cfRule>
    <cfRule type="expression" dxfId="842" priority="974">
      <formula>IF(RIGHT(TEXT(P13,"0.#"),1)=".",TRUE,FALSE)</formula>
    </cfRule>
  </conditionalFormatting>
  <conditionalFormatting sqref="P19:AJ19">
    <cfRule type="expression" dxfId="841" priority="971">
      <formula>IF(RIGHT(TEXT(P19,"0.#"),1)=".",FALSE,TRUE)</formula>
    </cfRule>
    <cfRule type="expression" dxfId="840" priority="972">
      <formula>IF(RIGHT(TEXT(P19,"0.#"),1)=".",TRUE,FALSE)</formula>
    </cfRule>
  </conditionalFormatting>
  <conditionalFormatting sqref="AE32">
    <cfRule type="expression" dxfId="839" priority="969">
      <formula>IF(RIGHT(TEXT(AE32,"0.#"),1)=".",FALSE,TRUE)</formula>
    </cfRule>
    <cfRule type="expression" dxfId="838" priority="970">
      <formula>IF(RIGHT(TEXT(AE32,"0.#"),1)=".",TRUE,FALSE)</formula>
    </cfRule>
  </conditionalFormatting>
  <conditionalFormatting sqref="Y312:Y319 Y310">
    <cfRule type="expression" dxfId="837" priority="967">
      <formula>IF(RIGHT(TEXT(Y310,"0.#"),1)=".",FALSE,TRUE)</formula>
    </cfRule>
    <cfRule type="expression" dxfId="836" priority="968">
      <formula>IF(RIGHT(TEXT(Y310,"0.#"),1)=".",TRUE,FALSE)</formula>
    </cfRule>
  </conditionalFormatting>
  <conditionalFormatting sqref="AU311">
    <cfRule type="expression" dxfId="835" priority="965">
      <formula>IF(RIGHT(TEXT(AU311,"0.#"),1)=".",FALSE,TRUE)</formula>
    </cfRule>
    <cfRule type="expression" dxfId="834" priority="966">
      <formula>IF(RIGHT(TEXT(AU311,"0.#"),1)=".",TRUE,FALSE)</formula>
    </cfRule>
  </conditionalFormatting>
  <conditionalFormatting sqref="AU320">
    <cfRule type="expression" dxfId="833" priority="963">
      <formula>IF(RIGHT(TEXT(AU320,"0.#"),1)=".",FALSE,TRUE)</formula>
    </cfRule>
    <cfRule type="expression" dxfId="832" priority="964">
      <formula>IF(RIGHT(TEXT(AU320,"0.#"),1)=".",TRUE,FALSE)</formula>
    </cfRule>
  </conditionalFormatting>
  <conditionalFormatting sqref="AU312:AU319 AU310">
    <cfRule type="expression" dxfId="831" priority="961">
      <formula>IF(RIGHT(TEXT(AU310,"0.#"),1)=".",FALSE,TRUE)</formula>
    </cfRule>
    <cfRule type="expression" dxfId="830" priority="962">
      <formula>IF(RIGHT(TEXT(AU310,"0.#"),1)=".",TRUE,FALSE)</formula>
    </cfRule>
  </conditionalFormatting>
  <conditionalFormatting sqref="Y350 Y337 Y324">
    <cfRule type="expression" dxfId="829" priority="959">
      <formula>IF(RIGHT(TEXT(Y324,"0.#"),1)=".",FALSE,TRUE)</formula>
    </cfRule>
    <cfRule type="expression" dxfId="828" priority="960">
      <formula>IF(RIGHT(TEXT(Y324,"0.#"),1)=".",TRUE,FALSE)</formula>
    </cfRule>
  </conditionalFormatting>
  <conditionalFormatting sqref="Y359 Y346 Y333">
    <cfRule type="expression" dxfId="827" priority="957">
      <formula>IF(RIGHT(TEXT(Y333,"0.#"),1)=".",FALSE,TRUE)</formula>
    </cfRule>
    <cfRule type="expression" dxfId="826" priority="958">
      <formula>IF(RIGHT(TEXT(Y333,"0.#"),1)=".",TRUE,FALSE)</formula>
    </cfRule>
  </conditionalFormatting>
  <conditionalFormatting sqref="AU350 AU337 AU324">
    <cfRule type="expression" dxfId="825" priority="953">
      <formula>IF(RIGHT(TEXT(AU324,"0.#"),1)=".",FALSE,TRUE)</formula>
    </cfRule>
    <cfRule type="expression" dxfId="824" priority="954">
      <formula>IF(RIGHT(TEXT(AU324,"0.#"),1)=".",TRUE,FALSE)</formula>
    </cfRule>
  </conditionalFormatting>
  <conditionalFormatting sqref="AU359 AU346 AU333">
    <cfRule type="expression" dxfId="823" priority="951">
      <formula>IF(RIGHT(TEXT(AU333,"0.#"),1)=".",FALSE,TRUE)</formula>
    </cfRule>
    <cfRule type="expression" dxfId="822" priority="952">
      <formula>IF(RIGHT(TEXT(AU333,"0.#"),1)=".",TRUE,FALSE)</formula>
    </cfRule>
  </conditionalFormatting>
  <conditionalFormatting sqref="AU351:AU358 AU349 AU338:AU345 AU336 AU325:AU332 AU323">
    <cfRule type="expression" dxfId="821" priority="949">
      <formula>IF(RIGHT(TEXT(AU323,"0.#"),1)=".",FALSE,TRUE)</formula>
    </cfRule>
    <cfRule type="expression" dxfId="820" priority="950">
      <formula>IF(RIGHT(TEXT(AU323,"0.#"),1)=".",TRUE,FALSE)</formula>
    </cfRule>
  </conditionalFormatting>
  <conditionalFormatting sqref="AI32">
    <cfRule type="expression" dxfId="819" priority="947">
      <formula>IF(RIGHT(TEXT(AI32,"0.#"),1)=".",FALSE,TRUE)</formula>
    </cfRule>
    <cfRule type="expression" dxfId="818" priority="948">
      <formula>IF(RIGHT(TEXT(AI32,"0.#"),1)=".",TRUE,FALSE)</formula>
    </cfRule>
  </conditionalFormatting>
  <conditionalFormatting sqref="AM32">
    <cfRule type="expression" dxfId="817" priority="945">
      <formula>IF(RIGHT(TEXT(AM32,"0.#"),1)=".",FALSE,TRUE)</formula>
    </cfRule>
    <cfRule type="expression" dxfId="816" priority="946">
      <formula>IF(RIGHT(TEXT(AM32,"0.#"),1)=".",TRUE,FALSE)</formula>
    </cfRule>
  </conditionalFormatting>
  <conditionalFormatting sqref="AE33">
    <cfRule type="expression" dxfId="815" priority="943">
      <formula>IF(RIGHT(TEXT(AE33,"0.#"),1)=".",FALSE,TRUE)</formula>
    </cfRule>
    <cfRule type="expression" dxfId="814" priority="944">
      <formula>IF(RIGHT(TEXT(AE33,"0.#"),1)=".",TRUE,FALSE)</formula>
    </cfRule>
  </conditionalFormatting>
  <conditionalFormatting sqref="AI33">
    <cfRule type="expression" dxfId="813" priority="941">
      <formula>IF(RIGHT(TEXT(AI33,"0.#"),1)=".",FALSE,TRUE)</formula>
    </cfRule>
    <cfRule type="expression" dxfId="812" priority="942">
      <formula>IF(RIGHT(TEXT(AI33,"0.#"),1)=".",TRUE,FALSE)</formula>
    </cfRule>
  </conditionalFormatting>
  <conditionalFormatting sqref="AM33">
    <cfRule type="expression" dxfId="811" priority="939">
      <formula>IF(RIGHT(TEXT(AM33,"0.#"),1)=".",FALSE,TRUE)</formula>
    </cfRule>
    <cfRule type="expression" dxfId="810" priority="940">
      <formula>IF(RIGHT(TEXT(AM33,"0.#"),1)=".",TRUE,FALSE)</formula>
    </cfRule>
  </conditionalFormatting>
  <conditionalFormatting sqref="AQ33">
    <cfRule type="expression" dxfId="809" priority="937">
      <formula>IF(RIGHT(TEXT(AQ33,"0.#"),1)=".",FALSE,TRUE)</formula>
    </cfRule>
    <cfRule type="expression" dxfId="808" priority="938">
      <formula>IF(RIGHT(TEXT(AQ33,"0.#"),1)=".",TRUE,FALSE)</formula>
    </cfRule>
  </conditionalFormatting>
  <conditionalFormatting sqref="AE210">
    <cfRule type="expression" dxfId="807" priority="935">
      <formula>IF(RIGHT(TEXT(AE210,"0.#"),1)=".",FALSE,TRUE)</formula>
    </cfRule>
    <cfRule type="expression" dxfId="806" priority="936">
      <formula>IF(RIGHT(TEXT(AE210,"0.#"),1)=".",TRUE,FALSE)</formula>
    </cfRule>
  </conditionalFormatting>
  <conditionalFormatting sqref="AE211">
    <cfRule type="expression" dxfId="805" priority="933">
      <formula>IF(RIGHT(TEXT(AE211,"0.#"),1)=".",FALSE,TRUE)</formula>
    </cfRule>
    <cfRule type="expression" dxfId="804" priority="934">
      <formula>IF(RIGHT(TEXT(AE211,"0.#"),1)=".",TRUE,FALSE)</formula>
    </cfRule>
  </conditionalFormatting>
  <conditionalFormatting sqref="AE212">
    <cfRule type="expression" dxfId="803" priority="931">
      <formula>IF(RIGHT(TEXT(AE212,"0.#"),1)=".",FALSE,TRUE)</formula>
    </cfRule>
    <cfRule type="expression" dxfId="802" priority="932">
      <formula>IF(RIGHT(TEXT(AE212,"0.#"),1)=".",TRUE,FALSE)</formula>
    </cfRule>
  </conditionalFormatting>
  <conditionalFormatting sqref="AI212">
    <cfRule type="expression" dxfId="801" priority="929">
      <formula>IF(RIGHT(TEXT(AI212,"0.#"),1)=".",FALSE,TRUE)</formula>
    </cfRule>
    <cfRule type="expression" dxfId="800" priority="930">
      <formula>IF(RIGHT(TEXT(AI212,"0.#"),1)=".",TRUE,FALSE)</formula>
    </cfRule>
  </conditionalFormatting>
  <conditionalFormatting sqref="AI211">
    <cfRule type="expression" dxfId="799" priority="927">
      <formula>IF(RIGHT(TEXT(AI211,"0.#"),1)=".",FALSE,TRUE)</formula>
    </cfRule>
    <cfRule type="expression" dxfId="798" priority="928">
      <formula>IF(RIGHT(TEXT(AI211,"0.#"),1)=".",TRUE,FALSE)</formula>
    </cfRule>
  </conditionalFormatting>
  <conditionalFormatting sqref="AI210">
    <cfRule type="expression" dxfId="797" priority="925">
      <formula>IF(RIGHT(TEXT(AI210,"0.#"),1)=".",FALSE,TRUE)</formula>
    </cfRule>
    <cfRule type="expression" dxfId="796" priority="926">
      <formula>IF(RIGHT(TEXT(AI210,"0.#"),1)=".",TRUE,FALSE)</formula>
    </cfRule>
  </conditionalFormatting>
  <conditionalFormatting sqref="AM210">
    <cfRule type="expression" dxfId="795" priority="923">
      <formula>IF(RIGHT(TEXT(AM210,"0.#"),1)=".",FALSE,TRUE)</formula>
    </cfRule>
    <cfRule type="expression" dxfId="794" priority="924">
      <formula>IF(RIGHT(TEXT(AM210,"0.#"),1)=".",TRUE,FALSE)</formula>
    </cfRule>
  </conditionalFormatting>
  <conditionalFormatting sqref="AM211">
    <cfRule type="expression" dxfId="793" priority="921">
      <formula>IF(RIGHT(TEXT(AM211,"0.#"),1)=".",FALSE,TRUE)</formula>
    </cfRule>
    <cfRule type="expression" dxfId="792" priority="922">
      <formula>IF(RIGHT(TEXT(AM211,"0.#"),1)=".",TRUE,FALSE)</formula>
    </cfRule>
  </conditionalFormatting>
  <conditionalFormatting sqref="AM212">
    <cfRule type="expression" dxfId="791" priority="919">
      <formula>IF(RIGHT(TEXT(AM212,"0.#"),1)=".",FALSE,TRUE)</formula>
    </cfRule>
    <cfRule type="expression" dxfId="790" priority="920">
      <formula>IF(RIGHT(TEXT(AM212,"0.#"),1)=".",TRUE,FALSE)</formula>
    </cfRule>
  </conditionalFormatting>
  <conditionalFormatting sqref="AL376:AO395">
    <cfRule type="expression" dxfId="789" priority="915">
      <formula>IF(AND(AL376&gt;=0, RIGHT(TEXT(AL376,"0.#"),1)&lt;&gt;"."),TRUE,FALSE)</formula>
    </cfRule>
    <cfRule type="expression" dxfId="788" priority="916">
      <formula>IF(AND(AL376&gt;=0, RIGHT(TEXT(AL376,"0.#"),1)="."),TRUE,FALSE)</formula>
    </cfRule>
    <cfRule type="expression" dxfId="787" priority="917">
      <formula>IF(AND(AL376&lt;0, RIGHT(TEXT(AL376,"0.#"),1)&lt;&gt;"."),TRUE,FALSE)</formula>
    </cfRule>
    <cfRule type="expression" dxfId="786" priority="918">
      <formula>IF(AND(AL376&lt;0, RIGHT(TEXT(AL376,"0.#"),1)="."),TRUE,FALSE)</formula>
    </cfRule>
  </conditionalFormatting>
  <conditionalFormatting sqref="AQ210:AQ212">
    <cfRule type="expression" dxfId="785" priority="913">
      <formula>IF(RIGHT(TEXT(AQ210,"0.#"),1)=".",FALSE,TRUE)</formula>
    </cfRule>
    <cfRule type="expression" dxfId="784" priority="914">
      <formula>IF(RIGHT(TEXT(AQ210,"0.#"),1)=".",TRUE,FALSE)</formula>
    </cfRule>
  </conditionalFormatting>
  <conditionalFormatting sqref="AU210:AU212">
    <cfRule type="expression" dxfId="783" priority="911">
      <formula>IF(RIGHT(TEXT(AU210,"0.#"),1)=".",FALSE,TRUE)</formula>
    </cfRule>
    <cfRule type="expression" dxfId="782" priority="912">
      <formula>IF(RIGHT(TEXT(AU210,"0.#"),1)=".",TRUE,FALSE)</formula>
    </cfRule>
  </conditionalFormatting>
  <conditionalFormatting sqref="Y368:Y395">
    <cfRule type="expression" dxfId="781" priority="909">
      <formula>IF(RIGHT(TEXT(Y368,"0.#"),1)=".",FALSE,TRUE)</formula>
    </cfRule>
    <cfRule type="expression" dxfId="780" priority="910">
      <formula>IF(RIGHT(TEXT(Y368,"0.#"),1)=".",TRUE,FALSE)</formula>
    </cfRule>
  </conditionalFormatting>
  <conditionalFormatting sqref="AL631:AO660">
    <cfRule type="expression" dxfId="779" priority="905">
      <formula>IF(AND(AL631&gt;=0, RIGHT(TEXT(AL631,"0.#"),1)&lt;&gt;"."),TRUE,FALSE)</formula>
    </cfRule>
    <cfRule type="expression" dxfId="778" priority="906">
      <formula>IF(AND(AL631&gt;=0, RIGHT(TEXT(AL631,"0.#"),1)="."),TRUE,FALSE)</formula>
    </cfRule>
    <cfRule type="expression" dxfId="777" priority="907">
      <formula>IF(AND(AL631&lt;0, RIGHT(TEXT(AL631,"0.#"),1)&lt;&gt;"."),TRUE,FALSE)</formula>
    </cfRule>
    <cfRule type="expression" dxfId="776" priority="908">
      <formula>IF(AND(AL631&lt;0, RIGHT(TEXT(AL631,"0.#"),1)="."),TRUE,FALSE)</formula>
    </cfRule>
  </conditionalFormatting>
  <conditionalFormatting sqref="Y631:Y660">
    <cfRule type="expression" dxfId="775" priority="903">
      <formula>IF(RIGHT(TEXT(Y631,"0.#"),1)=".",FALSE,TRUE)</formula>
    </cfRule>
    <cfRule type="expression" dxfId="774" priority="904">
      <formula>IF(RIGHT(TEXT(Y631,"0.#"),1)=".",TRUE,FALSE)</formula>
    </cfRule>
  </conditionalFormatting>
  <conditionalFormatting sqref="AL366:AO366">
    <cfRule type="expression" dxfId="773" priority="899">
      <formula>IF(AND(AL366&gt;=0, RIGHT(TEXT(AL366,"0.#"),1)&lt;&gt;"."),TRUE,FALSE)</formula>
    </cfRule>
    <cfRule type="expression" dxfId="772" priority="900">
      <formula>IF(AND(AL366&gt;=0, RIGHT(TEXT(AL366,"0.#"),1)="."),TRUE,FALSE)</formula>
    </cfRule>
    <cfRule type="expression" dxfId="771" priority="901">
      <formula>IF(AND(AL366&lt;0, RIGHT(TEXT(AL366,"0.#"),1)&lt;&gt;"."),TRUE,FALSE)</formula>
    </cfRule>
    <cfRule type="expression" dxfId="770" priority="902">
      <formula>IF(AND(AL366&lt;0, RIGHT(TEXT(AL366,"0.#"),1)="."),TRUE,FALSE)</formula>
    </cfRule>
  </conditionalFormatting>
  <conditionalFormatting sqref="Y366:Y367">
    <cfRule type="expression" dxfId="769" priority="897">
      <formula>IF(RIGHT(TEXT(Y366,"0.#"),1)=".",FALSE,TRUE)</formula>
    </cfRule>
    <cfRule type="expression" dxfId="768" priority="898">
      <formula>IF(RIGHT(TEXT(Y366,"0.#"),1)=".",TRUE,FALSE)</formula>
    </cfRule>
  </conditionalFormatting>
  <conditionalFormatting sqref="Y401:Y428">
    <cfRule type="expression" dxfId="767" priority="835">
      <formula>IF(RIGHT(TEXT(Y401,"0.#"),1)=".",FALSE,TRUE)</formula>
    </cfRule>
    <cfRule type="expression" dxfId="766" priority="836">
      <formula>IF(RIGHT(TEXT(Y401,"0.#"),1)=".",TRUE,FALSE)</formula>
    </cfRule>
  </conditionalFormatting>
  <conditionalFormatting sqref="Y399:Y400">
    <cfRule type="expression" dxfId="765" priority="829">
      <formula>IF(RIGHT(TEXT(Y399,"0.#"),1)=".",FALSE,TRUE)</formula>
    </cfRule>
    <cfRule type="expression" dxfId="764" priority="830">
      <formula>IF(RIGHT(TEXT(Y399,"0.#"),1)=".",TRUE,FALSE)</formula>
    </cfRule>
  </conditionalFormatting>
  <conditionalFormatting sqref="Y434:Y461">
    <cfRule type="expression" dxfId="763" priority="823">
      <formula>IF(RIGHT(TEXT(Y434,"0.#"),1)=".",FALSE,TRUE)</formula>
    </cfRule>
    <cfRule type="expression" dxfId="762" priority="824">
      <formula>IF(RIGHT(TEXT(Y434,"0.#"),1)=".",TRUE,FALSE)</formula>
    </cfRule>
  </conditionalFormatting>
  <conditionalFormatting sqref="Y432:Y433">
    <cfRule type="expression" dxfId="761" priority="817">
      <formula>IF(RIGHT(TEXT(Y432,"0.#"),1)=".",FALSE,TRUE)</formula>
    </cfRule>
    <cfRule type="expression" dxfId="760" priority="818">
      <formula>IF(RIGHT(TEXT(Y432,"0.#"),1)=".",TRUE,FALSE)</formula>
    </cfRule>
  </conditionalFormatting>
  <conditionalFormatting sqref="Y467:Y494">
    <cfRule type="expression" dxfId="759" priority="811">
      <formula>IF(RIGHT(TEXT(Y467,"0.#"),1)=".",FALSE,TRUE)</formula>
    </cfRule>
    <cfRule type="expression" dxfId="758" priority="812">
      <formula>IF(RIGHT(TEXT(Y467,"0.#"),1)=".",TRUE,FALSE)</formula>
    </cfRule>
  </conditionalFormatting>
  <conditionalFormatting sqref="Y465:Y466">
    <cfRule type="expression" dxfId="757" priority="805">
      <formula>IF(RIGHT(TEXT(Y465,"0.#"),1)=".",FALSE,TRUE)</formula>
    </cfRule>
    <cfRule type="expression" dxfId="756" priority="806">
      <formula>IF(RIGHT(TEXT(Y465,"0.#"),1)=".",TRUE,FALSE)</formula>
    </cfRule>
  </conditionalFormatting>
  <conditionalFormatting sqref="Y500:Y527">
    <cfRule type="expression" dxfId="755" priority="799">
      <formula>IF(RIGHT(TEXT(Y500,"0.#"),1)=".",FALSE,TRUE)</formula>
    </cfRule>
    <cfRule type="expression" dxfId="754" priority="800">
      <formula>IF(RIGHT(TEXT(Y500,"0.#"),1)=".",TRUE,FALSE)</formula>
    </cfRule>
  </conditionalFormatting>
  <conditionalFormatting sqref="Y498:Y499">
    <cfRule type="expression" dxfId="753" priority="793">
      <formula>IF(RIGHT(TEXT(Y498,"0.#"),1)=".",FALSE,TRUE)</formula>
    </cfRule>
    <cfRule type="expression" dxfId="752" priority="794">
      <formula>IF(RIGHT(TEXT(Y498,"0.#"),1)=".",TRUE,FALSE)</formula>
    </cfRule>
  </conditionalFormatting>
  <conditionalFormatting sqref="Y533:Y560">
    <cfRule type="expression" dxfId="751" priority="787">
      <formula>IF(RIGHT(TEXT(Y533,"0.#"),1)=".",FALSE,TRUE)</formula>
    </cfRule>
    <cfRule type="expression" dxfId="750" priority="788">
      <formula>IF(RIGHT(TEXT(Y533,"0.#"),1)=".",TRUE,FALSE)</formula>
    </cfRule>
  </conditionalFormatting>
  <conditionalFormatting sqref="W23">
    <cfRule type="expression" dxfId="749" priority="895">
      <formula>IF(RIGHT(TEXT(W23,"0.#"),1)=".",FALSE,TRUE)</formula>
    </cfRule>
    <cfRule type="expression" dxfId="748" priority="896">
      <formula>IF(RIGHT(TEXT(W23,"0.#"),1)=".",TRUE,FALSE)</formula>
    </cfRule>
  </conditionalFormatting>
  <conditionalFormatting sqref="W24:W27">
    <cfRule type="expression" dxfId="747" priority="893">
      <formula>IF(RIGHT(TEXT(W24,"0.#"),1)=".",FALSE,TRUE)</formula>
    </cfRule>
    <cfRule type="expression" dxfId="746" priority="894">
      <formula>IF(RIGHT(TEXT(W24,"0.#"),1)=".",TRUE,FALSE)</formula>
    </cfRule>
  </conditionalFormatting>
  <conditionalFormatting sqref="W28">
    <cfRule type="expression" dxfId="745" priority="891">
      <formula>IF(RIGHT(TEXT(W28,"0.#"),1)=".",FALSE,TRUE)</formula>
    </cfRule>
    <cfRule type="expression" dxfId="744" priority="892">
      <formula>IF(RIGHT(TEXT(W28,"0.#"),1)=".",TRUE,FALSE)</formula>
    </cfRule>
  </conditionalFormatting>
  <conditionalFormatting sqref="P23">
    <cfRule type="expression" dxfId="743" priority="889">
      <formula>IF(RIGHT(TEXT(P23,"0.#"),1)=".",FALSE,TRUE)</formula>
    </cfRule>
    <cfRule type="expression" dxfId="742" priority="890">
      <formula>IF(RIGHT(TEXT(P23,"0.#"),1)=".",TRUE,FALSE)</formula>
    </cfRule>
  </conditionalFormatting>
  <conditionalFormatting sqref="P24:P27">
    <cfRule type="expression" dxfId="741" priority="887">
      <formula>IF(RIGHT(TEXT(P24,"0.#"),1)=".",FALSE,TRUE)</formula>
    </cfRule>
    <cfRule type="expression" dxfId="740" priority="888">
      <formula>IF(RIGHT(TEXT(P24,"0.#"),1)=".",TRUE,FALSE)</formula>
    </cfRule>
  </conditionalFormatting>
  <conditionalFormatting sqref="P28">
    <cfRule type="expression" dxfId="739" priority="885">
      <formula>IF(RIGHT(TEXT(P28,"0.#"),1)=".",FALSE,TRUE)</formula>
    </cfRule>
    <cfRule type="expression" dxfId="738" priority="886">
      <formula>IF(RIGHT(TEXT(P28,"0.#"),1)=".",TRUE,FALSE)</formula>
    </cfRule>
  </conditionalFormatting>
  <conditionalFormatting sqref="AE202">
    <cfRule type="expression" dxfId="737" priority="883">
      <formula>IF(RIGHT(TEXT(AE202,"0.#"),1)=".",FALSE,TRUE)</formula>
    </cfRule>
    <cfRule type="expression" dxfId="736" priority="884">
      <formula>IF(RIGHT(TEXT(AE202,"0.#"),1)=".",TRUE,FALSE)</formula>
    </cfRule>
  </conditionalFormatting>
  <conditionalFormatting sqref="AE203">
    <cfRule type="expression" dxfId="735" priority="881">
      <formula>IF(RIGHT(TEXT(AE203,"0.#"),1)=".",FALSE,TRUE)</formula>
    </cfRule>
    <cfRule type="expression" dxfId="734" priority="882">
      <formula>IF(RIGHT(TEXT(AE203,"0.#"),1)=".",TRUE,FALSE)</formula>
    </cfRule>
  </conditionalFormatting>
  <conditionalFormatting sqref="AE204">
    <cfRule type="expression" dxfId="733" priority="879">
      <formula>IF(RIGHT(TEXT(AE204,"0.#"),1)=".",FALSE,TRUE)</formula>
    </cfRule>
    <cfRule type="expression" dxfId="732" priority="880">
      <formula>IF(RIGHT(TEXT(AE204,"0.#"),1)=".",TRUE,FALSE)</formula>
    </cfRule>
  </conditionalFormatting>
  <conditionalFormatting sqref="AI204">
    <cfRule type="expression" dxfId="731" priority="877">
      <formula>IF(RIGHT(TEXT(AI204,"0.#"),1)=".",FALSE,TRUE)</formula>
    </cfRule>
    <cfRule type="expression" dxfId="730" priority="878">
      <formula>IF(RIGHT(TEXT(AI204,"0.#"),1)=".",TRUE,FALSE)</formula>
    </cfRule>
  </conditionalFormatting>
  <conditionalFormatting sqref="AI203">
    <cfRule type="expression" dxfId="729" priority="875">
      <formula>IF(RIGHT(TEXT(AI203,"0.#"),1)=".",FALSE,TRUE)</formula>
    </cfRule>
    <cfRule type="expression" dxfId="728" priority="876">
      <formula>IF(RIGHT(TEXT(AI203,"0.#"),1)=".",TRUE,FALSE)</formula>
    </cfRule>
  </conditionalFormatting>
  <conditionalFormatting sqref="AI202">
    <cfRule type="expression" dxfId="727" priority="873">
      <formula>IF(RIGHT(TEXT(AI202,"0.#"),1)=".",FALSE,TRUE)</formula>
    </cfRule>
    <cfRule type="expression" dxfId="726" priority="874">
      <formula>IF(RIGHT(TEXT(AI202,"0.#"),1)=".",TRUE,FALSE)</formula>
    </cfRule>
  </conditionalFormatting>
  <conditionalFormatting sqref="AM202">
    <cfRule type="expression" dxfId="725" priority="871">
      <formula>IF(RIGHT(TEXT(AM202,"0.#"),1)=".",FALSE,TRUE)</formula>
    </cfRule>
    <cfRule type="expression" dxfId="724" priority="872">
      <formula>IF(RIGHT(TEXT(AM202,"0.#"),1)=".",TRUE,FALSE)</formula>
    </cfRule>
  </conditionalFormatting>
  <conditionalFormatting sqref="AM203">
    <cfRule type="expression" dxfId="723" priority="869">
      <formula>IF(RIGHT(TEXT(AM203,"0.#"),1)=".",FALSE,TRUE)</formula>
    </cfRule>
    <cfRule type="expression" dxfId="722" priority="870">
      <formula>IF(RIGHT(TEXT(AM203,"0.#"),1)=".",TRUE,FALSE)</formula>
    </cfRule>
  </conditionalFormatting>
  <conditionalFormatting sqref="AM204">
    <cfRule type="expression" dxfId="721" priority="867">
      <formula>IF(RIGHT(TEXT(AM204,"0.#"),1)=".",FALSE,TRUE)</formula>
    </cfRule>
    <cfRule type="expression" dxfId="720" priority="868">
      <formula>IF(RIGHT(TEXT(AM204,"0.#"),1)=".",TRUE,FALSE)</formula>
    </cfRule>
  </conditionalFormatting>
  <conditionalFormatting sqref="AQ202:AQ204">
    <cfRule type="expression" dxfId="719" priority="865">
      <formula>IF(RIGHT(TEXT(AQ202,"0.#"),1)=".",FALSE,TRUE)</formula>
    </cfRule>
    <cfRule type="expression" dxfId="718" priority="866">
      <formula>IF(RIGHT(TEXT(AQ202,"0.#"),1)=".",TRUE,FALSE)</formula>
    </cfRule>
  </conditionalFormatting>
  <conditionalFormatting sqref="AU202:AU204">
    <cfRule type="expression" dxfId="717" priority="863">
      <formula>IF(RIGHT(TEXT(AU202,"0.#"),1)=".",FALSE,TRUE)</formula>
    </cfRule>
    <cfRule type="expression" dxfId="716" priority="864">
      <formula>IF(RIGHT(TEXT(AU202,"0.#"),1)=".",TRUE,FALSE)</formula>
    </cfRule>
  </conditionalFormatting>
  <conditionalFormatting sqref="AE205">
    <cfRule type="expression" dxfId="715" priority="861">
      <formula>IF(RIGHT(TEXT(AE205,"0.#"),1)=".",FALSE,TRUE)</formula>
    </cfRule>
    <cfRule type="expression" dxfId="714" priority="862">
      <formula>IF(RIGHT(TEXT(AE205,"0.#"),1)=".",TRUE,FALSE)</formula>
    </cfRule>
  </conditionalFormatting>
  <conditionalFormatting sqref="AE206">
    <cfRule type="expression" dxfId="713" priority="859">
      <formula>IF(RIGHT(TEXT(AE206,"0.#"),1)=".",FALSE,TRUE)</formula>
    </cfRule>
    <cfRule type="expression" dxfId="712" priority="860">
      <formula>IF(RIGHT(TEXT(AE206,"0.#"),1)=".",TRUE,FALSE)</formula>
    </cfRule>
  </conditionalFormatting>
  <conditionalFormatting sqref="AE207">
    <cfRule type="expression" dxfId="711" priority="857">
      <formula>IF(RIGHT(TEXT(AE207,"0.#"),1)=".",FALSE,TRUE)</formula>
    </cfRule>
    <cfRule type="expression" dxfId="710" priority="858">
      <formula>IF(RIGHT(TEXT(AE207,"0.#"),1)=".",TRUE,FALSE)</formula>
    </cfRule>
  </conditionalFormatting>
  <conditionalFormatting sqref="AI207">
    <cfRule type="expression" dxfId="709" priority="855">
      <formula>IF(RIGHT(TEXT(AI207,"0.#"),1)=".",FALSE,TRUE)</formula>
    </cfRule>
    <cfRule type="expression" dxfId="708" priority="856">
      <formula>IF(RIGHT(TEXT(AI207,"0.#"),1)=".",TRUE,FALSE)</formula>
    </cfRule>
  </conditionalFormatting>
  <conditionalFormatting sqref="AI206">
    <cfRule type="expression" dxfId="707" priority="853">
      <formula>IF(RIGHT(TEXT(AI206,"0.#"),1)=".",FALSE,TRUE)</formula>
    </cfRule>
    <cfRule type="expression" dxfId="706" priority="854">
      <formula>IF(RIGHT(TEXT(AI206,"0.#"),1)=".",TRUE,FALSE)</formula>
    </cfRule>
  </conditionalFormatting>
  <conditionalFormatting sqref="AI205">
    <cfRule type="expression" dxfId="705" priority="851">
      <formula>IF(RIGHT(TEXT(AI205,"0.#"),1)=".",FALSE,TRUE)</formula>
    </cfRule>
    <cfRule type="expression" dxfId="704" priority="852">
      <formula>IF(RIGHT(TEXT(AI205,"0.#"),1)=".",TRUE,FALSE)</formula>
    </cfRule>
  </conditionalFormatting>
  <conditionalFormatting sqref="AM205">
    <cfRule type="expression" dxfId="703" priority="849">
      <formula>IF(RIGHT(TEXT(AM205,"0.#"),1)=".",FALSE,TRUE)</formula>
    </cfRule>
    <cfRule type="expression" dxfId="702" priority="850">
      <formula>IF(RIGHT(TEXT(AM205,"0.#"),1)=".",TRUE,FALSE)</formula>
    </cfRule>
  </conditionalFormatting>
  <conditionalFormatting sqref="AM206">
    <cfRule type="expression" dxfId="701" priority="847">
      <formula>IF(RIGHT(TEXT(AM206,"0.#"),1)=".",FALSE,TRUE)</formula>
    </cfRule>
    <cfRule type="expression" dxfId="700" priority="848">
      <formula>IF(RIGHT(TEXT(AM206,"0.#"),1)=".",TRUE,FALSE)</formula>
    </cfRule>
  </conditionalFormatting>
  <conditionalFormatting sqref="AM207">
    <cfRule type="expression" dxfId="699" priority="845">
      <formula>IF(RIGHT(TEXT(AM207,"0.#"),1)=".",FALSE,TRUE)</formula>
    </cfRule>
    <cfRule type="expression" dxfId="698" priority="846">
      <formula>IF(RIGHT(TEXT(AM207,"0.#"),1)=".",TRUE,FALSE)</formula>
    </cfRule>
  </conditionalFormatting>
  <conditionalFormatting sqref="AQ205:AQ207">
    <cfRule type="expression" dxfId="697" priority="843">
      <formula>IF(RIGHT(TEXT(AQ205,"0.#"),1)=".",FALSE,TRUE)</formula>
    </cfRule>
    <cfRule type="expression" dxfId="696" priority="844">
      <formula>IF(RIGHT(TEXT(AQ205,"0.#"),1)=".",TRUE,FALSE)</formula>
    </cfRule>
  </conditionalFormatting>
  <conditionalFormatting sqref="AU205:AU207">
    <cfRule type="expression" dxfId="695" priority="841">
      <formula>IF(RIGHT(TEXT(AU205,"0.#"),1)=".",FALSE,TRUE)</formula>
    </cfRule>
    <cfRule type="expression" dxfId="694" priority="842">
      <formula>IF(RIGHT(TEXT(AU205,"0.#"),1)=".",TRUE,FALSE)</formula>
    </cfRule>
  </conditionalFormatting>
  <conditionalFormatting sqref="AL401:AO428">
    <cfRule type="expression" dxfId="693" priority="837">
      <formula>IF(AND(AL401&gt;=0, RIGHT(TEXT(AL401,"0.#"),1)&lt;&gt;"."),TRUE,FALSE)</formula>
    </cfRule>
    <cfRule type="expression" dxfId="692" priority="838">
      <formula>IF(AND(AL401&gt;=0, RIGHT(TEXT(AL401,"0.#"),1)="."),TRUE,FALSE)</formula>
    </cfRule>
    <cfRule type="expression" dxfId="691" priority="839">
      <formula>IF(AND(AL401&lt;0, RIGHT(TEXT(AL401,"0.#"),1)&lt;&gt;"."),TRUE,FALSE)</formula>
    </cfRule>
    <cfRule type="expression" dxfId="690" priority="840">
      <formula>IF(AND(AL401&lt;0, RIGHT(TEXT(AL401,"0.#"),1)="."),TRUE,FALSE)</formula>
    </cfRule>
  </conditionalFormatting>
  <conditionalFormatting sqref="AL399:AO400">
    <cfRule type="expression" dxfId="689" priority="831">
      <formula>IF(AND(AL399&gt;=0, RIGHT(TEXT(AL399,"0.#"),1)&lt;&gt;"."),TRUE,FALSE)</formula>
    </cfRule>
    <cfRule type="expression" dxfId="688" priority="832">
      <formula>IF(AND(AL399&gt;=0, RIGHT(TEXT(AL399,"0.#"),1)="."),TRUE,FALSE)</formula>
    </cfRule>
    <cfRule type="expression" dxfId="687" priority="833">
      <formula>IF(AND(AL399&lt;0, RIGHT(TEXT(AL399,"0.#"),1)&lt;&gt;"."),TRUE,FALSE)</formula>
    </cfRule>
    <cfRule type="expression" dxfId="686" priority="834">
      <formula>IF(AND(AL399&lt;0, RIGHT(TEXT(AL399,"0.#"),1)="."),TRUE,FALSE)</formula>
    </cfRule>
  </conditionalFormatting>
  <conditionalFormatting sqref="AL434:AO461">
    <cfRule type="expression" dxfId="685" priority="825">
      <formula>IF(AND(AL434&gt;=0, RIGHT(TEXT(AL434,"0.#"),1)&lt;&gt;"."),TRUE,FALSE)</formula>
    </cfRule>
    <cfRule type="expression" dxfId="684" priority="826">
      <formula>IF(AND(AL434&gt;=0, RIGHT(TEXT(AL434,"0.#"),1)="."),TRUE,FALSE)</formula>
    </cfRule>
    <cfRule type="expression" dxfId="683" priority="827">
      <formula>IF(AND(AL434&lt;0, RIGHT(TEXT(AL434,"0.#"),1)&lt;&gt;"."),TRUE,FALSE)</formula>
    </cfRule>
    <cfRule type="expression" dxfId="682" priority="828">
      <formula>IF(AND(AL434&lt;0, RIGHT(TEXT(AL434,"0.#"),1)="."),TRUE,FALSE)</formula>
    </cfRule>
  </conditionalFormatting>
  <conditionalFormatting sqref="AL432:AO433">
    <cfRule type="expression" dxfId="681" priority="819">
      <formula>IF(AND(AL432&gt;=0, RIGHT(TEXT(AL432,"0.#"),1)&lt;&gt;"."),TRUE,FALSE)</formula>
    </cfRule>
    <cfRule type="expression" dxfId="680" priority="820">
      <formula>IF(AND(AL432&gt;=0, RIGHT(TEXT(AL432,"0.#"),1)="."),TRUE,FALSE)</formula>
    </cfRule>
    <cfRule type="expression" dxfId="679" priority="821">
      <formula>IF(AND(AL432&lt;0, RIGHT(TEXT(AL432,"0.#"),1)&lt;&gt;"."),TRUE,FALSE)</formula>
    </cfRule>
    <cfRule type="expression" dxfId="678" priority="822">
      <formula>IF(AND(AL432&lt;0, RIGHT(TEXT(AL432,"0.#"),1)="."),TRUE,FALSE)</formula>
    </cfRule>
  </conditionalFormatting>
  <conditionalFormatting sqref="AL467:AO494">
    <cfRule type="expression" dxfId="677" priority="813">
      <formula>IF(AND(AL467&gt;=0, RIGHT(TEXT(AL467,"0.#"),1)&lt;&gt;"."),TRUE,FALSE)</formula>
    </cfRule>
    <cfRule type="expression" dxfId="676" priority="814">
      <formula>IF(AND(AL467&gt;=0, RIGHT(TEXT(AL467,"0.#"),1)="."),TRUE,FALSE)</formula>
    </cfRule>
    <cfRule type="expression" dxfId="675" priority="815">
      <formula>IF(AND(AL467&lt;0, RIGHT(TEXT(AL467,"0.#"),1)&lt;&gt;"."),TRUE,FALSE)</formula>
    </cfRule>
    <cfRule type="expression" dxfId="674" priority="816">
      <formula>IF(AND(AL467&lt;0, RIGHT(TEXT(AL467,"0.#"),1)="."),TRUE,FALSE)</formula>
    </cfRule>
  </conditionalFormatting>
  <conditionalFormatting sqref="AL465:AO466">
    <cfRule type="expression" dxfId="673" priority="807">
      <formula>IF(AND(AL465&gt;=0, RIGHT(TEXT(AL465,"0.#"),1)&lt;&gt;"."),TRUE,FALSE)</formula>
    </cfRule>
    <cfRule type="expression" dxfId="672" priority="808">
      <formula>IF(AND(AL465&gt;=0, RIGHT(TEXT(AL465,"0.#"),1)="."),TRUE,FALSE)</formula>
    </cfRule>
    <cfRule type="expression" dxfId="671" priority="809">
      <formula>IF(AND(AL465&lt;0, RIGHT(TEXT(AL465,"0.#"),1)&lt;&gt;"."),TRUE,FALSE)</formula>
    </cfRule>
    <cfRule type="expression" dxfId="670" priority="810">
      <formula>IF(AND(AL465&lt;0, RIGHT(TEXT(AL465,"0.#"),1)="."),TRUE,FALSE)</formula>
    </cfRule>
  </conditionalFormatting>
  <conditionalFormatting sqref="AL500:AO527">
    <cfRule type="expression" dxfId="669" priority="801">
      <formula>IF(AND(AL500&gt;=0, RIGHT(TEXT(AL500,"0.#"),1)&lt;&gt;"."),TRUE,FALSE)</formula>
    </cfRule>
    <cfRule type="expression" dxfId="668" priority="802">
      <formula>IF(AND(AL500&gt;=0, RIGHT(TEXT(AL500,"0.#"),1)="."),TRUE,FALSE)</formula>
    </cfRule>
    <cfRule type="expression" dxfId="667" priority="803">
      <formula>IF(AND(AL500&lt;0, RIGHT(TEXT(AL500,"0.#"),1)&lt;&gt;"."),TRUE,FALSE)</formula>
    </cfRule>
    <cfRule type="expression" dxfId="666" priority="804">
      <formula>IF(AND(AL500&lt;0, RIGHT(TEXT(AL500,"0.#"),1)="."),TRUE,FALSE)</formula>
    </cfRule>
  </conditionalFormatting>
  <conditionalFormatting sqref="AL498:AO499">
    <cfRule type="expression" dxfId="665" priority="795">
      <formula>IF(AND(AL498&gt;=0, RIGHT(TEXT(AL498,"0.#"),1)&lt;&gt;"."),TRUE,FALSE)</formula>
    </cfRule>
    <cfRule type="expression" dxfId="664" priority="796">
      <formula>IF(AND(AL498&gt;=0, RIGHT(TEXT(AL498,"0.#"),1)="."),TRUE,FALSE)</formula>
    </cfRule>
    <cfRule type="expression" dxfId="663" priority="797">
      <formula>IF(AND(AL498&lt;0, RIGHT(TEXT(AL498,"0.#"),1)&lt;&gt;"."),TRUE,FALSE)</formula>
    </cfRule>
    <cfRule type="expression" dxfId="662" priority="798">
      <formula>IF(AND(AL498&lt;0, RIGHT(TEXT(AL498,"0.#"),1)="."),TRUE,FALSE)</formula>
    </cfRule>
  </conditionalFormatting>
  <conditionalFormatting sqref="AL533:AO560">
    <cfRule type="expression" dxfId="661" priority="789">
      <formula>IF(AND(AL533&gt;=0, RIGHT(TEXT(AL533,"0.#"),1)&lt;&gt;"."),TRUE,FALSE)</formula>
    </cfRule>
    <cfRule type="expression" dxfId="660" priority="790">
      <formula>IF(AND(AL533&gt;=0, RIGHT(TEXT(AL533,"0.#"),1)="."),TRUE,FALSE)</formula>
    </cfRule>
    <cfRule type="expression" dxfId="659" priority="791">
      <formula>IF(AND(AL533&lt;0, RIGHT(TEXT(AL533,"0.#"),1)&lt;&gt;"."),TRUE,FALSE)</formula>
    </cfRule>
    <cfRule type="expression" dxfId="658" priority="792">
      <formula>IF(AND(AL533&lt;0, RIGHT(TEXT(AL533,"0.#"),1)="."),TRUE,FALSE)</formula>
    </cfRule>
  </conditionalFormatting>
  <conditionalFormatting sqref="AL531:AO532">
    <cfRule type="expression" dxfId="657" priority="783">
      <formula>IF(AND(AL531&gt;=0, RIGHT(TEXT(AL531,"0.#"),1)&lt;&gt;"."),TRUE,FALSE)</formula>
    </cfRule>
    <cfRule type="expression" dxfId="656" priority="784">
      <formula>IF(AND(AL531&gt;=0, RIGHT(TEXT(AL531,"0.#"),1)="."),TRUE,FALSE)</formula>
    </cfRule>
    <cfRule type="expression" dxfId="655" priority="785">
      <formula>IF(AND(AL531&lt;0, RIGHT(TEXT(AL531,"0.#"),1)&lt;&gt;"."),TRUE,FALSE)</formula>
    </cfRule>
    <cfRule type="expression" dxfId="654" priority="786">
      <formula>IF(AND(AL531&lt;0, RIGHT(TEXT(AL531,"0.#"),1)="."),TRUE,FALSE)</formula>
    </cfRule>
  </conditionalFormatting>
  <conditionalFormatting sqref="Y531:Y532">
    <cfRule type="expression" dxfId="653" priority="781">
      <formula>IF(RIGHT(TEXT(Y531,"0.#"),1)=".",FALSE,TRUE)</formula>
    </cfRule>
    <cfRule type="expression" dxfId="652" priority="782">
      <formula>IF(RIGHT(TEXT(Y531,"0.#"),1)=".",TRUE,FALSE)</formula>
    </cfRule>
  </conditionalFormatting>
  <conditionalFormatting sqref="AL566:AO593">
    <cfRule type="expression" dxfId="651" priority="777">
      <formula>IF(AND(AL566&gt;=0, RIGHT(TEXT(AL566,"0.#"),1)&lt;&gt;"."),TRUE,FALSE)</formula>
    </cfRule>
    <cfRule type="expression" dxfId="650" priority="778">
      <formula>IF(AND(AL566&gt;=0, RIGHT(TEXT(AL566,"0.#"),1)="."),TRUE,FALSE)</formula>
    </cfRule>
    <cfRule type="expression" dxfId="649" priority="779">
      <formula>IF(AND(AL566&lt;0, RIGHT(TEXT(AL566,"0.#"),1)&lt;&gt;"."),TRUE,FALSE)</formula>
    </cfRule>
    <cfRule type="expression" dxfId="648" priority="780">
      <formula>IF(AND(AL566&lt;0, RIGHT(TEXT(AL566,"0.#"),1)="."),TRUE,FALSE)</formula>
    </cfRule>
  </conditionalFormatting>
  <conditionalFormatting sqref="Y566:Y593">
    <cfRule type="expression" dxfId="647" priority="775">
      <formula>IF(RIGHT(TEXT(Y566,"0.#"),1)=".",FALSE,TRUE)</formula>
    </cfRule>
    <cfRule type="expression" dxfId="646" priority="776">
      <formula>IF(RIGHT(TEXT(Y566,"0.#"),1)=".",TRUE,FALSE)</formula>
    </cfRule>
  </conditionalFormatting>
  <conditionalFormatting sqref="AL564:AO565">
    <cfRule type="expression" dxfId="645" priority="771">
      <formula>IF(AND(AL564&gt;=0, RIGHT(TEXT(AL564,"0.#"),1)&lt;&gt;"."),TRUE,FALSE)</formula>
    </cfRule>
    <cfRule type="expression" dxfId="644" priority="772">
      <formula>IF(AND(AL564&gt;=0, RIGHT(TEXT(AL564,"0.#"),1)="."),TRUE,FALSE)</formula>
    </cfRule>
    <cfRule type="expression" dxfId="643" priority="773">
      <formula>IF(AND(AL564&lt;0, RIGHT(TEXT(AL564,"0.#"),1)&lt;&gt;"."),TRUE,FALSE)</formula>
    </cfRule>
    <cfRule type="expression" dxfId="642" priority="774">
      <formula>IF(AND(AL564&lt;0, RIGHT(TEXT(AL564,"0.#"),1)="."),TRUE,FALSE)</formula>
    </cfRule>
  </conditionalFormatting>
  <conditionalFormatting sqref="Y564:Y565">
    <cfRule type="expression" dxfId="641" priority="769">
      <formula>IF(RIGHT(TEXT(Y564,"0.#"),1)=".",FALSE,TRUE)</formula>
    </cfRule>
    <cfRule type="expression" dxfId="640" priority="770">
      <formula>IF(RIGHT(TEXT(Y564,"0.#"),1)=".",TRUE,FALSE)</formula>
    </cfRule>
  </conditionalFormatting>
  <conditionalFormatting sqref="AL599:AO626">
    <cfRule type="expression" dxfId="639" priority="765">
      <formula>IF(AND(AL599&gt;=0, RIGHT(TEXT(AL599,"0.#"),1)&lt;&gt;"."),TRUE,FALSE)</formula>
    </cfRule>
    <cfRule type="expression" dxfId="638" priority="766">
      <formula>IF(AND(AL599&gt;=0, RIGHT(TEXT(AL599,"0.#"),1)="."),TRUE,FALSE)</formula>
    </cfRule>
    <cfRule type="expression" dxfId="637" priority="767">
      <formula>IF(AND(AL599&lt;0, RIGHT(TEXT(AL599,"0.#"),1)&lt;&gt;"."),TRUE,FALSE)</formula>
    </cfRule>
    <cfRule type="expression" dxfId="636" priority="768">
      <formula>IF(AND(AL599&lt;0, RIGHT(TEXT(AL599,"0.#"),1)="."),TRUE,FALSE)</formula>
    </cfRule>
  </conditionalFormatting>
  <conditionalFormatting sqref="Y599:Y626">
    <cfRule type="expression" dxfId="635" priority="763">
      <formula>IF(RIGHT(TEXT(Y599,"0.#"),1)=".",FALSE,TRUE)</formula>
    </cfRule>
    <cfRule type="expression" dxfId="634" priority="764">
      <formula>IF(RIGHT(TEXT(Y599,"0.#"),1)=".",TRUE,FALSE)</formula>
    </cfRule>
  </conditionalFormatting>
  <conditionalFormatting sqref="AL597:AO598">
    <cfRule type="expression" dxfId="633" priority="759">
      <formula>IF(AND(AL597&gt;=0, RIGHT(TEXT(AL597,"0.#"),1)&lt;&gt;"."),TRUE,FALSE)</formula>
    </cfRule>
    <cfRule type="expression" dxfId="632" priority="760">
      <formula>IF(AND(AL597&gt;=0, RIGHT(TEXT(AL597,"0.#"),1)="."),TRUE,FALSE)</formula>
    </cfRule>
    <cfRule type="expression" dxfId="631" priority="761">
      <formula>IF(AND(AL597&lt;0, RIGHT(TEXT(AL597,"0.#"),1)&lt;&gt;"."),TRUE,FALSE)</formula>
    </cfRule>
    <cfRule type="expression" dxfId="630" priority="762">
      <formula>IF(AND(AL597&lt;0, RIGHT(TEXT(AL597,"0.#"),1)="."),TRUE,FALSE)</formula>
    </cfRule>
  </conditionalFormatting>
  <conditionalFormatting sqref="Y597:Y598">
    <cfRule type="expression" dxfId="629" priority="757">
      <formula>IF(RIGHT(TEXT(Y597,"0.#"),1)=".",FALSE,TRUE)</formula>
    </cfRule>
    <cfRule type="expression" dxfId="628" priority="758">
      <formula>IF(RIGHT(TEXT(Y597,"0.#"),1)=".",TRUE,FALSE)</formula>
    </cfRule>
  </conditionalFormatting>
  <conditionalFormatting sqref="P29:AC29">
    <cfRule type="expression" dxfId="627" priority="751">
      <formula>IF(RIGHT(TEXT(P29,"0.#"),1)=".",FALSE,TRUE)</formula>
    </cfRule>
    <cfRule type="expression" dxfId="626" priority="752">
      <formula>IF(RIGHT(TEXT(P29,"0.#"),1)=".",TRUE,FALSE)</formula>
    </cfRule>
  </conditionalFormatting>
  <conditionalFormatting sqref="AM41">
    <cfRule type="expression" dxfId="625" priority="733">
      <formula>IF(RIGHT(TEXT(AM41,"0.#"),1)=".",FALSE,TRUE)</formula>
    </cfRule>
    <cfRule type="expression" dxfId="624" priority="734">
      <formula>IF(RIGHT(TEXT(AM41,"0.#"),1)=".",TRUE,FALSE)</formula>
    </cfRule>
  </conditionalFormatting>
  <conditionalFormatting sqref="AM40">
    <cfRule type="expression" dxfId="623" priority="735">
      <formula>IF(RIGHT(TEXT(AM40,"0.#"),1)=".",FALSE,TRUE)</formula>
    </cfRule>
    <cfRule type="expression" dxfId="622" priority="736">
      <formula>IF(RIGHT(TEXT(AM40,"0.#"),1)=".",TRUE,FALSE)</formula>
    </cfRule>
  </conditionalFormatting>
  <conditionalFormatting sqref="AE39">
    <cfRule type="expression" dxfId="621" priority="749">
      <formula>IF(RIGHT(TEXT(AE39,"0.#"),1)=".",FALSE,TRUE)</formula>
    </cfRule>
    <cfRule type="expression" dxfId="620" priority="750">
      <formula>IF(RIGHT(TEXT(AE39,"0.#"),1)=".",TRUE,FALSE)</formula>
    </cfRule>
  </conditionalFormatting>
  <conditionalFormatting sqref="AQ39 AQ41">
    <cfRule type="expression" dxfId="619" priority="731">
      <formula>IF(RIGHT(TEXT(AQ39,"0.#"),1)=".",FALSE,TRUE)</formula>
    </cfRule>
    <cfRule type="expression" dxfId="618" priority="732">
      <formula>IF(RIGHT(TEXT(AQ39,"0.#"),1)=".",TRUE,FALSE)</formula>
    </cfRule>
  </conditionalFormatting>
  <conditionalFormatting sqref="AU39:AU41">
    <cfRule type="expression" dxfId="617" priority="729">
      <formula>IF(RIGHT(TEXT(AU39,"0.#"),1)=".",FALSE,TRUE)</formula>
    </cfRule>
    <cfRule type="expression" dxfId="616" priority="730">
      <formula>IF(RIGHT(TEXT(AU39,"0.#"),1)=".",TRUE,FALSE)</formula>
    </cfRule>
  </conditionalFormatting>
  <conditionalFormatting sqref="AI41">
    <cfRule type="expression" dxfId="615" priority="743">
      <formula>IF(RIGHT(TEXT(AI41,"0.#"),1)=".",FALSE,TRUE)</formula>
    </cfRule>
    <cfRule type="expression" dxfId="614" priority="744">
      <formula>IF(RIGHT(TEXT(AI41,"0.#"),1)=".",TRUE,FALSE)</formula>
    </cfRule>
  </conditionalFormatting>
  <conditionalFormatting sqref="AE40">
    <cfRule type="expression" dxfId="613" priority="747">
      <formula>IF(RIGHT(TEXT(AE40,"0.#"),1)=".",FALSE,TRUE)</formula>
    </cfRule>
    <cfRule type="expression" dxfId="612" priority="748">
      <formula>IF(RIGHT(TEXT(AE40,"0.#"),1)=".",TRUE,FALSE)</formula>
    </cfRule>
  </conditionalFormatting>
  <conditionalFormatting sqref="AE41">
    <cfRule type="expression" dxfId="611" priority="745">
      <formula>IF(RIGHT(TEXT(AE41,"0.#"),1)=".",FALSE,TRUE)</formula>
    </cfRule>
    <cfRule type="expression" dxfId="610" priority="746">
      <formula>IF(RIGHT(TEXT(AE41,"0.#"),1)=".",TRUE,FALSE)</formula>
    </cfRule>
  </conditionalFormatting>
  <conditionalFormatting sqref="AM39">
    <cfRule type="expression" dxfId="609" priority="737">
      <formula>IF(RIGHT(TEXT(AM39,"0.#"),1)=".",FALSE,TRUE)</formula>
    </cfRule>
    <cfRule type="expression" dxfId="608" priority="738">
      <formula>IF(RIGHT(TEXT(AM39,"0.#"),1)=".",TRUE,FALSE)</formula>
    </cfRule>
  </conditionalFormatting>
  <conditionalFormatting sqref="AI39">
    <cfRule type="expression" dxfId="607" priority="739">
      <formula>IF(RIGHT(TEXT(AI39,"0.#"),1)=".",FALSE,TRUE)</formula>
    </cfRule>
    <cfRule type="expression" dxfId="606" priority="740">
      <formula>IF(RIGHT(TEXT(AI39,"0.#"),1)=".",TRUE,FALSE)</formula>
    </cfRule>
  </conditionalFormatting>
  <conditionalFormatting sqref="AI40">
    <cfRule type="expression" dxfId="605" priority="741">
      <formula>IF(RIGHT(TEXT(AI40,"0.#"),1)=".",FALSE,TRUE)</formula>
    </cfRule>
    <cfRule type="expression" dxfId="604" priority="742">
      <formula>IF(RIGHT(TEXT(AI40,"0.#"),1)=".",TRUE,FALSE)</formula>
    </cfRule>
  </conditionalFormatting>
  <conditionalFormatting sqref="AM69">
    <cfRule type="expression" dxfId="603" priority="701">
      <formula>IF(RIGHT(TEXT(AM69,"0.#"),1)=".",FALSE,TRUE)</formula>
    </cfRule>
    <cfRule type="expression" dxfId="602" priority="702">
      <formula>IF(RIGHT(TEXT(AM69,"0.#"),1)=".",TRUE,FALSE)</formula>
    </cfRule>
  </conditionalFormatting>
  <conditionalFormatting sqref="AE70 AM70">
    <cfRule type="expression" dxfId="601" priority="699">
      <formula>IF(RIGHT(TEXT(AE70,"0.#"),1)=".",FALSE,TRUE)</formula>
    </cfRule>
    <cfRule type="expression" dxfId="600" priority="700">
      <formula>IF(RIGHT(TEXT(AE70,"0.#"),1)=".",TRUE,FALSE)</formula>
    </cfRule>
  </conditionalFormatting>
  <conditionalFormatting sqref="AI70">
    <cfRule type="expression" dxfId="599" priority="697">
      <formula>IF(RIGHT(TEXT(AI70,"0.#"),1)=".",FALSE,TRUE)</formula>
    </cfRule>
    <cfRule type="expression" dxfId="598" priority="698">
      <formula>IF(RIGHT(TEXT(AI70,"0.#"),1)=".",TRUE,FALSE)</formula>
    </cfRule>
  </conditionalFormatting>
  <conditionalFormatting sqref="AQ70">
    <cfRule type="expression" dxfId="597" priority="695">
      <formula>IF(RIGHT(TEXT(AQ70,"0.#"),1)=".",FALSE,TRUE)</formula>
    </cfRule>
    <cfRule type="expression" dxfId="596" priority="696">
      <formula>IF(RIGHT(TEXT(AQ70,"0.#"),1)=".",TRUE,FALSE)</formula>
    </cfRule>
  </conditionalFormatting>
  <conditionalFormatting sqref="AE69 AQ69">
    <cfRule type="expression" dxfId="595" priority="705">
      <formula>IF(RIGHT(TEXT(AE69,"0.#"),1)=".",FALSE,TRUE)</formula>
    </cfRule>
    <cfRule type="expression" dxfId="594" priority="706">
      <formula>IF(RIGHT(TEXT(AE69,"0.#"),1)=".",TRUE,FALSE)</formula>
    </cfRule>
  </conditionalFormatting>
  <conditionalFormatting sqref="AI69">
    <cfRule type="expression" dxfId="593" priority="703">
      <formula>IF(RIGHT(TEXT(AI69,"0.#"),1)=".",FALSE,TRUE)</formula>
    </cfRule>
    <cfRule type="expression" dxfId="592" priority="704">
      <formula>IF(RIGHT(TEXT(AI69,"0.#"),1)=".",TRUE,FALSE)</formula>
    </cfRule>
  </conditionalFormatting>
  <conditionalFormatting sqref="AE66 AQ66">
    <cfRule type="expression" dxfId="591" priority="693">
      <formula>IF(RIGHT(TEXT(AE66,"0.#"),1)=".",FALSE,TRUE)</formula>
    </cfRule>
    <cfRule type="expression" dxfId="590" priority="694">
      <formula>IF(RIGHT(TEXT(AE66,"0.#"),1)=".",TRUE,FALSE)</formula>
    </cfRule>
  </conditionalFormatting>
  <conditionalFormatting sqref="AI66">
    <cfRule type="expression" dxfId="589" priority="691">
      <formula>IF(RIGHT(TEXT(AI66,"0.#"),1)=".",FALSE,TRUE)</formula>
    </cfRule>
    <cfRule type="expression" dxfId="588" priority="692">
      <formula>IF(RIGHT(TEXT(AI66,"0.#"),1)=".",TRUE,FALSE)</formula>
    </cfRule>
  </conditionalFormatting>
  <conditionalFormatting sqref="AM66">
    <cfRule type="expression" dxfId="587" priority="689">
      <formula>IF(RIGHT(TEXT(AM66,"0.#"),1)=".",FALSE,TRUE)</formula>
    </cfRule>
    <cfRule type="expression" dxfId="586" priority="690">
      <formula>IF(RIGHT(TEXT(AM66,"0.#"),1)=".",TRUE,FALSE)</formula>
    </cfRule>
  </conditionalFormatting>
  <conditionalFormatting sqref="AE67">
    <cfRule type="expression" dxfId="585" priority="687">
      <formula>IF(RIGHT(TEXT(AE67,"0.#"),1)=".",FALSE,TRUE)</formula>
    </cfRule>
    <cfRule type="expression" dxfId="584" priority="688">
      <formula>IF(RIGHT(TEXT(AE67,"0.#"),1)=".",TRUE,FALSE)</formula>
    </cfRule>
  </conditionalFormatting>
  <conditionalFormatting sqref="AI67">
    <cfRule type="expression" dxfId="583" priority="685">
      <formula>IF(RIGHT(TEXT(AI67,"0.#"),1)=".",FALSE,TRUE)</formula>
    </cfRule>
    <cfRule type="expression" dxfId="582" priority="686">
      <formula>IF(RIGHT(TEXT(AI67,"0.#"),1)=".",TRUE,FALSE)</formula>
    </cfRule>
  </conditionalFormatting>
  <conditionalFormatting sqref="AM67">
    <cfRule type="expression" dxfId="581" priority="683">
      <formula>IF(RIGHT(TEXT(AM67,"0.#"),1)=".",FALSE,TRUE)</formula>
    </cfRule>
    <cfRule type="expression" dxfId="580" priority="684">
      <formula>IF(RIGHT(TEXT(AM67,"0.#"),1)=".",TRUE,FALSE)</formula>
    </cfRule>
  </conditionalFormatting>
  <conditionalFormatting sqref="AQ67">
    <cfRule type="expression" dxfId="579" priority="681">
      <formula>IF(RIGHT(TEXT(AQ67,"0.#"),1)=".",FALSE,TRUE)</formula>
    </cfRule>
    <cfRule type="expression" dxfId="578" priority="682">
      <formula>IF(RIGHT(TEXT(AQ67,"0.#"),1)=".",TRUE,FALSE)</formula>
    </cfRule>
  </conditionalFormatting>
  <conditionalFormatting sqref="AU66">
    <cfRule type="expression" dxfId="577" priority="679">
      <formula>IF(RIGHT(TEXT(AU66,"0.#"),1)=".",FALSE,TRUE)</formula>
    </cfRule>
    <cfRule type="expression" dxfId="576" priority="680">
      <formula>IF(RIGHT(TEXT(AU66,"0.#"),1)=".",TRUE,FALSE)</formula>
    </cfRule>
  </conditionalFormatting>
  <conditionalFormatting sqref="AU67">
    <cfRule type="expression" dxfId="575" priority="677">
      <formula>IF(RIGHT(TEXT(AU67,"0.#"),1)=".",FALSE,TRUE)</formula>
    </cfRule>
    <cfRule type="expression" dxfId="574" priority="678">
      <formula>IF(RIGHT(TEXT(AU67,"0.#"),1)=".",TRUE,FALSE)</formula>
    </cfRule>
  </conditionalFormatting>
  <conditionalFormatting sqref="AE100 AQ100">
    <cfRule type="expression" dxfId="573" priority="639">
      <formula>IF(RIGHT(TEXT(AE100,"0.#"),1)=".",FALSE,TRUE)</formula>
    </cfRule>
    <cfRule type="expression" dxfId="572" priority="640">
      <formula>IF(RIGHT(TEXT(AE100,"0.#"),1)=".",TRUE,FALSE)</formula>
    </cfRule>
  </conditionalFormatting>
  <conditionalFormatting sqref="AI100">
    <cfRule type="expression" dxfId="571" priority="637">
      <formula>IF(RIGHT(TEXT(AI100,"0.#"),1)=".",FALSE,TRUE)</formula>
    </cfRule>
    <cfRule type="expression" dxfId="570" priority="638">
      <formula>IF(RIGHT(TEXT(AI100,"0.#"),1)=".",TRUE,FALSE)</formula>
    </cfRule>
  </conditionalFormatting>
  <conditionalFormatting sqref="AM100">
    <cfRule type="expression" dxfId="569" priority="635">
      <formula>IF(RIGHT(TEXT(AM100,"0.#"),1)=".",FALSE,TRUE)</formula>
    </cfRule>
    <cfRule type="expression" dxfId="568" priority="636">
      <formula>IF(RIGHT(TEXT(AM100,"0.#"),1)=".",TRUE,FALSE)</formula>
    </cfRule>
  </conditionalFormatting>
  <conditionalFormatting sqref="AE101">
    <cfRule type="expression" dxfId="567" priority="633">
      <formula>IF(RIGHT(TEXT(AE101,"0.#"),1)=".",FALSE,TRUE)</formula>
    </cfRule>
    <cfRule type="expression" dxfId="566" priority="634">
      <formula>IF(RIGHT(TEXT(AE101,"0.#"),1)=".",TRUE,FALSE)</formula>
    </cfRule>
  </conditionalFormatting>
  <conditionalFormatting sqref="AI101">
    <cfRule type="expression" dxfId="565" priority="631">
      <formula>IF(RIGHT(TEXT(AI101,"0.#"),1)=".",FALSE,TRUE)</formula>
    </cfRule>
    <cfRule type="expression" dxfId="564" priority="632">
      <formula>IF(RIGHT(TEXT(AI101,"0.#"),1)=".",TRUE,FALSE)</formula>
    </cfRule>
  </conditionalFormatting>
  <conditionalFormatting sqref="AM101">
    <cfRule type="expression" dxfId="563" priority="629">
      <formula>IF(RIGHT(TEXT(AM101,"0.#"),1)=".",FALSE,TRUE)</formula>
    </cfRule>
    <cfRule type="expression" dxfId="562" priority="630">
      <formula>IF(RIGHT(TEXT(AM101,"0.#"),1)=".",TRUE,FALSE)</formula>
    </cfRule>
  </conditionalFormatting>
  <conditionalFormatting sqref="AQ101">
    <cfRule type="expression" dxfId="561" priority="627">
      <formula>IF(RIGHT(TEXT(AQ101,"0.#"),1)=".",FALSE,TRUE)</formula>
    </cfRule>
    <cfRule type="expression" dxfId="560" priority="628">
      <formula>IF(RIGHT(TEXT(AQ101,"0.#"),1)=".",TRUE,FALSE)</formula>
    </cfRule>
  </conditionalFormatting>
  <conditionalFormatting sqref="AU100">
    <cfRule type="expression" dxfId="559" priority="625">
      <formula>IF(RIGHT(TEXT(AU100,"0.#"),1)=".",FALSE,TRUE)</formula>
    </cfRule>
    <cfRule type="expression" dxfId="558" priority="626">
      <formula>IF(RIGHT(TEXT(AU100,"0.#"),1)=".",TRUE,FALSE)</formula>
    </cfRule>
  </conditionalFormatting>
  <conditionalFormatting sqref="AU101">
    <cfRule type="expression" dxfId="557" priority="623">
      <formula>IF(RIGHT(TEXT(AU101,"0.#"),1)=".",FALSE,TRUE)</formula>
    </cfRule>
    <cfRule type="expression" dxfId="556" priority="624">
      <formula>IF(RIGHT(TEXT(AU101,"0.#"),1)=".",TRUE,FALSE)</formula>
    </cfRule>
  </conditionalFormatting>
  <conditionalFormatting sqref="AM35">
    <cfRule type="expression" dxfId="555" priority="617">
      <formula>IF(RIGHT(TEXT(AM35,"0.#"),1)=".",FALSE,TRUE)</formula>
    </cfRule>
    <cfRule type="expression" dxfId="554" priority="618">
      <formula>IF(RIGHT(TEXT(AM35,"0.#"),1)=".",TRUE,FALSE)</formula>
    </cfRule>
  </conditionalFormatting>
  <conditionalFormatting sqref="AE36 AM36">
    <cfRule type="expression" dxfId="553" priority="615">
      <formula>IF(RIGHT(TEXT(AE36,"0.#"),1)=".",FALSE,TRUE)</formula>
    </cfRule>
    <cfRule type="expression" dxfId="552" priority="616">
      <formula>IF(RIGHT(TEXT(AE36,"0.#"),1)=".",TRUE,FALSE)</formula>
    </cfRule>
  </conditionalFormatting>
  <conditionalFormatting sqref="AI36">
    <cfRule type="expression" dxfId="551" priority="613">
      <formula>IF(RIGHT(TEXT(AI36,"0.#"),1)=".",FALSE,TRUE)</formula>
    </cfRule>
    <cfRule type="expression" dxfId="550" priority="614">
      <formula>IF(RIGHT(TEXT(AI36,"0.#"),1)=".",TRUE,FALSE)</formula>
    </cfRule>
  </conditionalFormatting>
  <conditionalFormatting sqref="AQ36">
    <cfRule type="expression" dxfId="549" priority="611">
      <formula>IF(RIGHT(TEXT(AQ36,"0.#"),1)=".",FALSE,TRUE)</formula>
    </cfRule>
    <cfRule type="expression" dxfId="548" priority="612">
      <formula>IF(RIGHT(TEXT(AQ36,"0.#"),1)=".",TRUE,FALSE)</formula>
    </cfRule>
  </conditionalFormatting>
  <conditionalFormatting sqref="AE35 AQ35">
    <cfRule type="expression" dxfId="547" priority="621">
      <formula>IF(RIGHT(TEXT(AE35,"0.#"),1)=".",FALSE,TRUE)</formula>
    </cfRule>
    <cfRule type="expression" dxfId="546" priority="622">
      <formula>IF(RIGHT(TEXT(AE35,"0.#"),1)=".",TRUE,FALSE)</formula>
    </cfRule>
  </conditionalFormatting>
  <conditionalFormatting sqref="AI35">
    <cfRule type="expression" dxfId="545" priority="619">
      <formula>IF(RIGHT(TEXT(AI35,"0.#"),1)=".",FALSE,TRUE)</formula>
    </cfRule>
    <cfRule type="expression" dxfId="544" priority="620">
      <formula>IF(RIGHT(TEXT(AI35,"0.#"),1)=".",TRUE,FALSE)</formula>
    </cfRule>
  </conditionalFormatting>
  <conditionalFormatting sqref="AM103">
    <cfRule type="expression" dxfId="543" priority="605">
      <formula>IF(RIGHT(TEXT(AM103,"0.#"),1)=".",FALSE,TRUE)</formula>
    </cfRule>
    <cfRule type="expression" dxfId="542" priority="606">
      <formula>IF(RIGHT(TEXT(AM103,"0.#"),1)=".",TRUE,FALSE)</formula>
    </cfRule>
  </conditionalFormatting>
  <conditionalFormatting sqref="AE104 AM104">
    <cfRule type="expression" dxfId="541" priority="603">
      <formula>IF(RIGHT(TEXT(AE104,"0.#"),1)=".",FALSE,TRUE)</formula>
    </cfRule>
    <cfRule type="expression" dxfId="540" priority="604">
      <formula>IF(RIGHT(TEXT(AE104,"0.#"),1)=".",TRUE,FALSE)</formula>
    </cfRule>
  </conditionalFormatting>
  <conditionalFormatting sqref="AI104">
    <cfRule type="expression" dxfId="539" priority="601">
      <formula>IF(RIGHT(TEXT(AI104,"0.#"),1)=".",FALSE,TRUE)</formula>
    </cfRule>
    <cfRule type="expression" dxfId="538" priority="602">
      <formula>IF(RIGHT(TEXT(AI104,"0.#"),1)=".",TRUE,FALSE)</formula>
    </cfRule>
  </conditionalFormatting>
  <conditionalFormatting sqref="AQ104">
    <cfRule type="expression" dxfId="537" priority="599">
      <formula>IF(RIGHT(TEXT(AQ104,"0.#"),1)=".",FALSE,TRUE)</formula>
    </cfRule>
    <cfRule type="expression" dxfId="536" priority="600">
      <formula>IF(RIGHT(TEXT(AQ104,"0.#"),1)=".",TRUE,FALSE)</formula>
    </cfRule>
  </conditionalFormatting>
  <conditionalFormatting sqref="AE103 AQ103">
    <cfRule type="expression" dxfId="535" priority="609">
      <formula>IF(RIGHT(TEXT(AE103,"0.#"),1)=".",FALSE,TRUE)</formula>
    </cfRule>
    <cfRule type="expression" dxfId="534" priority="610">
      <formula>IF(RIGHT(TEXT(AE103,"0.#"),1)=".",TRUE,FALSE)</formula>
    </cfRule>
  </conditionalFormatting>
  <conditionalFormatting sqref="AI103">
    <cfRule type="expression" dxfId="533" priority="607">
      <formula>IF(RIGHT(TEXT(AI103,"0.#"),1)=".",FALSE,TRUE)</formula>
    </cfRule>
    <cfRule type="expression" dxfId="532" priority="608">
      <formula>IF(RIGHT(TEXT(AI103,"0.#"),1)=".",TRUE,FALSE)</formula>
    </cfRule>
  </conditionalFormatting>
  <conditionalFormatting sqref="AM137">
    <cfRule type="expression" dxfId="531" priority="593">
      <formula>IF(RIGHT(TEXT(AM137,"0.#"),1)=".",FALSE,TRUE)</formula>
    </cfRule>
    <cfRule type="expression" dxfId="530" priority="594">
      <formula>IF(RIGHT(TEXT(AM137,"0.#"),1)=".",TRUE,FALSE)</formula>
    </cfRule>
  </conditionalFormatting>
  <conditionalFormatting sqref="AE138 AM138">
    <cfRule type="expression" dxfId="529" priority="591">
      <formula>IF(RIGHT(TEXT(AE138,"0.#"),1)=".",FALSE,TRUE)</formula>
    </cfRule>
    <cfRule type="expression" dxfId="528" priority="592">
      <formula>IF(RIGHT(TEXT(AE138,"0.#"),1)=".",TRUE,FALSE)</formula>
    </cfRule>
  </conditionalFormatting>
  <conditionalFormatting sqref="AI138">
    <cfRule type="expression" dxfId="527" priority="589">
      <formula>IF(RIGHT(TEXT(AI138,"0.#"),1)=".",FALSE,TRUE)</formula>
    </cfRule>
    <cfRule type="expression" dxfId="526" priority="590">
      <formula>IF(RIGHT(TEXT(AI138,"0.#"),1)=".",TRUE,FALSE)</formula>
    </cfRule>
  </conditionalFormatting>
  <conditionalFormatting sqref="AQ138">
    <cfRule type="expression" dxfId="525" priority="587">
      <formula>IF(RIGHT(TEXT(AQ138,"0.#"),1)=".",FALSE,TRUE)</formula>
    </cfRule>
    <cfRule type="expression" dxfId="524" priority="588">
      <formula>IF(RIGHT(TEXT(AQ138,"0.#"),1)=".",TRUE,FALSE)</formula>
    </cfRule>
  </conditionalFormatting>
  <conditionalFormatting sqref="AE137 AQ137">
    <cfRule type="expression" dxfId="523" priority="597">
      <formula>IF(RIGHT(TEXT(AE137,"0.#"),1)=".",FALSE,TRUE)</formula>
    </cfRule>
    <cfRule type="expression" dxfId="522" priority="598">
      <formula>IF(RIGHT(TEXT(AE137,"0.#"),1)=".",TRUE,FALSE)</formula>
    </cfRule>
  </conditionalFormatting>
  <conditionalFormatting sqref="AI137">
    <cfRule type="expression" dxfId="521" priority="595">
      <formula>IF(RIGHT(TEXT(AI137,"0.#"),1)=".",FALSE,TRUE)</formula>
    </cfRule>
    <cfRule type="expression" dxfId="520" priority="596">
      <formula>IF(RIGHT(TEXT(AI137,"0.#"),1)=".",TRUE,FALSE)</formula>
    </cfRule>
  </conditionalFormatting>
  <conditionalFormatting sqref="AM171">
    <cfRule type="expression" dxfId="519" priority="581">
      <formula>IF(RIGHT(TEXT(AM171,"0.#"),1)=".",FALSE,TRUE)</formula>
    </cfRule>
    <cfRule type="expression" dxfId="518" priority="582">
      <formula>IF(RIGHT(TEXT(AM171,"0.#"),1)=".",TRUE,FALSE)</formula>
    </cfRule>
  </conditionalFormatting>
  <conditionalFormatting sqref="AE172 AM172">
    <cfRule type="expression" dxfId="517" priority="579">
      <formula>IF(RIGHT(TEXT(AE172,"0.#"),1)=".",FALSE,TRUE)</formula>
    </cfRule>
    <cfRule type="expression" dxfId="516" priority="580">
      <formula>IF(RIGHT(TEXT(AE172,"0.#"),1)=".",TRUE,FALSE)</formula>
    </cfRule>
  </conditionalFormatting>
  <conditionalFormatting sqref="AI172">
    <cfRule type="expression" dxfId="515" priority="577">
      <formula>IF(RIGHT(TEXT(AI172,"0.#"),1)=".",FALSE,TRUE)</formula>
    </cfRule>
    <cfRule type="expression" dxfId="514" priority="578">
      <formula>IF(RIGHT(TEXT(AI172,"0.#"),1)=".",TRUE,FALSE)</formula>
    </cfRule>
  </conditionalFormatting>
  <conditionalFormatting sqref="AQ172">
    <cfRule type="expression" dxfId="513" priority="575">
      <formula>IF(RIGHT(TEXT(AQ172,"0.#"),1)=".",FALSE,TRUE)</formula>
    </cfRule>
    <cfRule type="expression" dxfId="512" priority="576">
      <formula>IF(RIGHT(TEXT(AQ172,"0.#"),1)=".",TRUE,FALSE)</formula>
    </cfRule>
  </conditionalFormatting>
  <conditionalFormatting sqref="AE171 AQ171">
    <cfRule type="expression" dxfId="511" priority="585">
      <formula>IF(RIGHT(TEXT(AE171,"0.#"),1)=".",FALSE,TRUE)</formula>
    </cfRule>
    <cfRule type="expression" dxfId="510" priority="586">
      <formula>IF(RIGHT(TEXT(AE171,"0.#"),1)=".",TRUE,FALSE)</formula>
    </cfRule>
  </conditionalFormatting>
  <conditionalFormatting sqref="AI171">
    <cfRule type="expression" dxfId="509" priority="583">
      <formula>IF(RIGHT(TEXT(AI171,"0.#"),1)=".",FALSE,TRUE)</formula>
    </cfRule>
    <cfRule type="expression" dxfId="508" priority="584">
      <formula>IF(RIGHT(TEXT(AI171,"0.#"),1)=".",TRUE,FALSE)</formula>
    </cfRule>
  </conditionalFormatting>
  <conditionalFormatting sqref="AE73">
    <cfRule type="expression" dxfId="507" priority="573">
      <formula>IF(RIGHT(TEXT(AE73,"0.#"),1)=".",FALSE,TRUE)</formula>
    </cfRule>
    <cfRule type="expression" dxfId="506" priority="574">
      <formula>IF(RIGHT(TEXT(AE73,"0.#"),1)=".",TRUE,FALSE)</formula>
    </cfRule>
  </conditionalFormatting>
  <conditionalFormatting sqref="AE74">
    <cfRule type="expression" dxfId="505" priority="571">
      <formula>IF(RIGHT(TEXT(AE74,"0.#"),1)=".",FALSE,TRUE)</formula>
    </cfRule>
    <cfRule type="expression" dxfId="504" priority="572">
      <formula>IF(RIGHT(TEXT(AE74,"0.#"),1)=".",TRUE,FALSE)</formula>
    </cfRule>
  </conditionalFormatting>
  <conditionalFormatting sqref="AE75">
    <cfRule type="expression" dxfId="503" priority="569">
      <formula>IF(RIGHT(TEXT(AE75,"0.#"),1)=".",FALSE,TRUE)</formula>
    </cfRule>
    <cfRule type="expression" dxfId="502" priority="570">
      <formula>IF(RIGHT(TEXT(AE75,"0.#"),1)=".",TRUE,FALSE)</formula>
    </cfRule>
  </conditionalFormatting>
  <conditionalFormatting sqref="AI75">
    <cfRule type="expression" dxfId="501" priority="567">
      <formula>IF(RIGHT(TEXT(AI75,"0.#"),1)=".",FALSE,TRUE)</formula>
    </cfRule>
    <cfRule type="expression" dxfId="500" priority="568">
      <formula>IF(RIGHT(TEXT(AI75,"0.#"),1)=".",TRUE,FALSE)</formula>
    </cfRule>
  </conditionalFormatting>
  <conditionalFormatting sqref="AI74">
    <cfRule type="expression" dxfId="499" priority="565">
      <formula>IF(RIGHT(TEXT(AI74,"0.#"),1)=".",FALSE,TRUE)</formula>
    </cfRule>
    <cfRule type="expression" dxfId="498" priority="566">
      <formula>IF(RIGHT(TEXT(AI74,"0.#"),1)=".",TRUE,FALSE)</formula>
    </cfRule>
  </conditionalFormatting>
  <conditionalFormatting sqref="AI73">
    <cfRule type="expression" dxfId="497" priority="563">
      <formula>IF(RIGHT(TEXT(AI73,"0.#"),1)=".",FALSE,TRUE)</formula>
    </cfRule>
    <cfRule type="expression" dxfId="496" priority="564">
      <formula>IF(RIGHT(TEXT(AI73,"0.#"),1)=".",TRUE,FALSE)</formula>
    </cfRule>
  </conditionalFormatting>
  <conditionalFormatting sqref="AQ73 AQ75">
    <cfRule type="expression" dxfId="495" priority="555">
      <formula>IF(RIGHT(TEXT(AQ73,"0.#"),1)=".",FALSE,TRUE)</formula>
    </cfRule>
    <cfRule type="expression" dxfId="494" priority="556">
      <formula>IF(RIGHT(TEXT(AQ73,"0.#"),1)=".",TRUE,FALSE)</formula>
    </cfRule>
  </conditionalFormatting>
  <conditionalFormatting sqref="AU73 AU75">
    <cfRule type="expression" dxfId="493" priority="553">
      <formula>IF(RIGHT(TEXT(AU73,"0.#"),1)=".",FALSE,TRUE)</formula>
    </cfRule>
    <cfRule type="expression" dxfId="492" priority="554">
      <formula>IF(RIGHT(TEXT(AU73,"0.#"),1)=".",TRUE,FALSE)</formula>
    </cfRule>
  </conditionalFormatting>
  <conditionalFormatting sqref="AE107">
    <cfRule type="expression" dxfId="491" priority="551">
      <formula>IF(RIGHT(TEXT(AE107,"0.#"),1)=".",FALSE,TRUE)</formula>
    </cfRule>
    <cfRule type="expression" dxfId="490" priority="552">
      <formula>IF(RIGHT(TEXT(AE107,"0.#"),1)=".",TRUE,FALSE)</formula>
    </cfRule>
  </conditionalFormatting>
  <conditionalFormatting sqref="AM109">
    <cfRule type="expression" dxfId="489" priority="535">
      <formula>IF(RIGHT(TEXT(AM109,"0.#"),1)=".",FALSE,TRUE)</formula>
    </cfRule>
    <cfRule type="expression" dxfId="488" priority="536">
      <formula>IF(RIGHT(TEXT(AM109,"0.#"),1)=".",TRUE,FALSE)</formula>
    </cfRule>
  </conditionalFormatting>
  <conditionalFormatting sqref="AE108">
    <cfRule type="expression" dxfId="487" priority="549">
      <formula>IF(RIGHT(TEXT(AE108,"0.#"),1)=".",FALSE,TRUE)</formula>
    </cfRule>
    <cfRule type="expression" dxfId="486" priority="550">
      <formula>IF(RIGHT(TEXT(AE108,"0.#"),1)=".",TRUE,FALSE)</formula>
    </cfRule>
  </conditionalFormatting>
  <conditionalFormatting sqref="AE109">
    <cfRule type="expression" dxfId="485" priority="547">
      <formula>IF(RIGHT(TEXT(AE109,"0.#"),1)=".",FALSE,TRUE)</formula>
    </cfRule>
    <cfRule type="expression" dxfId="484" priority="548">
      <formula>IF(RIGHT(TEXT(AE109,"0.#"),1)=".",TRUE,FALSE)</formula>
    </cfRule>
  </conditionalFormatting>
  <conditionalFormatting sqref="AI109">
    <cfRule type="expression" dxfId="483" priority="545">
      <formula>IF(RIGHT(TEXT(AI109,"0.#"),1)=".",FALSE,TRUE)</formula>
    </cfRule>
    <cfRule type="expression" dxfId="482" priority="546">
      <formula>IF(RIGHT(TEXT(AI109,"0.#"),1)=".",TRUE,FALSE)</formula>
    </cfRule>
  </conditionalFormatting>
  <conditionalFormatting sqref="AI108">
    <cfRule type="expression" dxfId="481" priority="543">
      <formula>IF(RIGHT(TEXT(AI108,"0.#"),1)=".",FALSE,TRUE)</formula>
    </cfRule>
    <cfRule type="expression" dxfId="480" priority="544">
      <formula>IF(RIGHT(TEXT(AI108,"0.#"),1)=".",TRUE,FALSE)</formula>
    </cfRule>
  </conditionalFormatting>
  <conditionalFormatting sqref="AI107">
    <cfRule type="expression" dxfId="479" priority="541">
      <formula>IF(RIGHT(TEXT(AI107,"0.#"),1)=".",FALSE,TRUE)</formula>
    </cfRule>
    <cfRule type="expression" dxfId="478" priority="542">
      <formula>IF(RIGHT(TEXT(AI107,"0.#"),1)=".",TRUE,FALSE)</formula>
    </cfRule>
  </conditionalFormatting>
  <conditionalFormatting sqref="AM107">
    <cfRule type="expression" dxfId="477" priority="539">
      <formula>IF(RIGHT(TEXT(AM107,"0.#"),1)=".",FALSE,TRUE)</formula>
    </cfRule>
    <cfRule type="expression" dxfId="476" priority="540">
      <formula>IF(RIGHT(TEXT(AM107,"0.#"),1)=".",TRUE,FALSE)</formula>
    </cfRule>
  </conditionalFormatting>
  <conditionalFormatting sqref="AM108">
    <cfRule type="expression" dxfId="475" priority="537">
      <formula>IF(RIGHT(TEXT(AM108,"0.#"),1)=".",FALSE,TRUE)</formula>
    </cfRule>
    <cfRule type="expression" dxfId="474" priority="538">
      <formula>IF(RIGHT(TEXT(AM108,"0.#"),1)=".",TRUE,FALSE)</formula>
    </cfRule>
  </conditionalFormatting>
  <conditionalFormatting sqref="AQ107 AQ109">
    <cfRule type="expression" dxfId="473" priority="533">
      <formula>IF(RIGHT(TEXT(AQ107,"0.#"),1)=".",FALSE,TRUE)</formula>
    </cfRule>
    <cfRule type="expression" dxfId="472" priority="534">
      <formula>IF(RIGHT(TEXT(AQ107,"0.#"),1)=".",TRUE,FALSE)</formula>
    </cfRule>
  </conditionalFormatting>
  <conditionalFormatting sqref="AU107 AU109">
    <cfRule type="expression" dxfId="471" priority="531">
      <formula>IF(RIGHT(TEXT(AU107,"0.#"),1)=".",FALSE,TRUE)</formula>
    </cfRule>
    <cfRule type="expression" dxfId="470" priority="532">
      <formula>IF(RIGHT(TEXT(AU107,"0.#"),1)=".",TRUE,FALSE)</formula>
    </cfRule>
  </conditionalFormatting>
  <conditionalFormatting sqref="AM143">
    <cfRule type="expression" dxfId="469" priority="513">
      <formula>IF(RIGHT(TEXT(AM143,"0.#"),1)=".",FALSE,TRUE)</formula>
    </cfRule>
    <cfRule type="expression" dxfId="468" priority="514">
      <formula>IF(RIGHT(TEXT(AM143,"0.#"),1)=".",TRUE,FALSE)</formula>
    </cfRule>
  </conditionalFormatting>
  <conditionalFormatting sqref="AM141">
    <cfRule type="expression" dxfId="467" priority="517">
      <formula>IF(RIGHT(TEXT(AM141,"0.#"),1)=".",FALSE,TRUE)</formula>
    </cfRule>
    <cfRule type="expression" dxfId="466" priority="518">
      <formula>IF(RIGHT(TEXT(AM141,"0.#"),1)=".",TRUE,FALSE)</formula>
    </cfRule>
  </conditionalFormatting>
  <conditionalFormatting sqref="AM142">
    <cfRule type="expression" dxfId="465" priority="515">
      <formula>IF(RIGHT(TEXT(AM142,"0.#"),1)=".",FALSE,TRUE)</formula>
    </cfRule>
    <cfRule type="expression" dxfId="464" priority="516">
      <formula>IF(RIGHT(TEXT(AM142,"0.#"),1)=".",TRUE,FALSE)</formula>
    </cfRule>
  </conditionalFormatting>
  <conditionalFormatting sqref="AQ142">
    <cfRule type="expression" dxfId="463" priority="511">
      <formula>IF(RIGHT(TEXT(AQ142,"0.#"),1)=".",FALSE,TRUE)</formula>
    </cfRule>
    <cfRule type="expression" dxfId="462" priority="512">
      <formula>IF(RIGHT(TEXT(AQ142,"0.#"),1)=".",TRUE,FALSE)</formula>
    </cfRule>
  </conditionalFormatting>
  <conditionalFormatting sqref="AU142">
    <cfRule type="expression" dxfId="461" priority="509">
      <formula>IF(RIGHT(TEXT(AU142,"0.#"),1)=".",FALSE,TRUE)</formula>
    </cfRule>
    <cfRule type="expression" dxfId="460" priority="510">
      <formula>IF(RIGHT(TEXT(AU142,"0.#"),1)=".",TRUE,FALSE)</formula>
    </cfRule>
  </conditionalFormatting>
  <conditionalFormatting sqref="AE175">
    <cfRule type="expression" dxfId="459" priority="507">
      <formula>IF(RIGHT(TEXT(AE175,"0.#"),1)=".",FALSE,TRUE)</formula>
    </cfRule>
    <cfRule type="expression" dxfId="458" priority="508">
      <formula>IF(RIGHT(TEXT(AE175,"0.#"),1)=".",TRUE,FALSE)</formula>
    </cfRule>
  </conditionalFormatting>
  <conditionalFormatting sqref="AM177">
    <cfRule type="expression" dxfId="457" priority="491">
      <formula>IF(RIGHT(TEXT(AM177,"0.#"),1)=".",FALSE,TRUE)</formula>
    </cfRule>
    <cfRule type="expression" dxfId="456" priority="492">
      <formula>IF(RIGHT(TEXT(AM177,"0.#"),1)=".",TRUE,FALSE)</formula>
    </cfRule>
  </conditionalFormatting>
  <conditionalFormatting sqref="AE176">
    <cfRule type="expression" dxfId="455" priority="505">
      <formula>IF(RIGHT(TEXT(AE176,"0.#"),1)=".",FALSE,TRUE)</formula>
    </cfRule>
    <cfRule type="expression" dxfId="454" priority="506">
      <formula>IF(RIGHT(TEXT(AE176,"0.#"),1)=".",TRUE,FALSE)</formula>
    </cfRule>
  </conditionalFormatting>
  <conditionalFormatting sqref="AE177">
    <cfRule type="expression" dxfId="453" priority="503">
      <formula>IF(RIGHT(TEXT(AE177,"0.#"),1)=".",FALSE,TRUE)</formula>
    </cfRule>
    <cfRule type="expression" dxfId="452" priority="504">
      <formula>IF(RIGHT(TEXT(AE177,"0.#"),1)=".",TRUE,FALSE)</formula>
    </cfRule>
  </conditionalFormatting>
  <conditionalFormatting sqref="AI177">
    <cfRule type="expression" dxfId="451" priority="501">
      <formula>IF(RIGHT(TEXT(AI177,"0.#"),1)=".",FALSE,TRUE)</formula>
    </cfRule>
    <cfRule type="expression" dxfId="450" priority="502">
      <formula>IF(RIGHT(TEXT(AI177,"0.#"),1)=".",TRUE,FALSE)</formula>
    </cfRule>
  </conditionalFormatting>
  <conditionalFormatting sqref="AI176">
    <cfRule type="expression" dxfId="449" priority="499">
      <formula>IF(RIGHT(TEXT(AI176,"0.#"),1)=".",FALSE,TRUE)</formula>
    </cfRule>
    <cfRule type="expression" dxfId="448" priority="500">
      <formula>IF(RIGHT(TEXT(AI176,"0.#"),1)=".",TRUE,FALSE)</formula>
    </cfRule>
  </conditionalFormatting>
  <conditionalFormatting sqref="AI175">
    <cfRule type="expression" dxfId="447" priority="497">
      <formula>IF(RIGHT(TEXT(AI175,"0.#"),1)=".",FALSE,TRUE)</formula>
    </cfRule>
    <cfRule type="expression" dxfId="446" priority="498">
      <formula>IF(RIGHT(TEXT(AI175,"0.#"),1)=".",TRUE,FALSE)</formula>
    </cfRule>
  </conditionalFormatting>
  <conditionalFormatting sqref="AM175">
    <cfRule type="expression" dxfId="445" priority="495">
      <formula>IF(RIGHT(TEXT(AM175,"0.#"),1)=".",FALSE,TRUE)</formula>
    </cfRule>
    <cfRule type="expression" dxfId="444" priority="496">
      <formula>IF(RIGHT(TEXT(AM175,"0.#"),1)=".",TRUE,FALSE)</formula>
    </cfRule>
  </conditionalFormatting>
  <conditionalFormatting sqref="AM176">
    <cfRule type="expression" dxfId="443" priority="493">
      <formula>IF(RIGHT(TEXT(AM176,"0.#"),1)=".",FALSE,TRUE)</formula>
    </cfRule>
    <cfRule type="expression" dxfId="442" priority="494">
      <formula>IF(RIGHT(TEXT(AM176,"0.#"),1)=".",TRUE,FALSE)</formula>
    </cfRule>
  </conditionalFormatting>
  <conditionalFormatting sqref="AQ175:AQ177">
    <cfRule type="expression" dxfId="441" priority="489">
      <formula>IF(RIGHT(TEXT(AQ175,"0.#"),1)=".",FALSE,TRUE)</formula>
    </cfRule>
    <cfRule type="expression" dxfId="440" priority="490">
      <formula>IF(RIGHT(TEXT(AQ175,"0.#"),1)=".",TRUE,FALSE)</formula>
    </cfRule>
  </conditionalFormatting>
  <conditionalFormatting sqref="AU175:AU177">
    <cfRule type="expression" dxfId="439" priority="487">
      <formula>IF(RIGHT(TEXT(AU175,"0.#"),1)=".",FALSE,TRUE)</formula>
    </cfRule>
    <cfRule type="expression" dxfId="438" priority="488">
      <formula>IF(RIGHT(TEXT(AU175,"0.#"),1)=".",TRUE,FALSE)</formula>
    </cfRule>
  </conditionalFormatting>
  <conditionalFormatting sqref="AE61">
    <cfRule type="expression" dxfId="437" priority="441">
      <formula>IF(RIGHT(TEXT(AE61,"0.#"),1)=".",FALSE,TRUE)</formula>
    </cfRule>
    <cfRule type="expression" dxfId="436" priority="442">
      <formula>IF(RIGHT(TEXT(AE61,"0.#"),1)=".",TRUE,FALSE)</formula>
    </cfRule>
  </conditionalFormatting>
  <conditionalFormatting sqref="AE62">
    <cfRule type="expression" dxfId="435" priority="439">
      <formula>IF(RIGHT(TEXT(AE62,"0.#"),1)=".",FALSE,TRUE)</formula>
    </cfRule>
    <cfRule type="expression" dxfId="434" priority="440">
      <formula>IF(RIGHT(TEXT(AE62,"0.#"),1)=".",TRUE,FALSE)</formula>
    </cfRule>
  </conditionalFormatting>
  <conditionalFormatting sqref="AM61">
    <cfRule type="expression" dxfId="433" priority="429">
      <formula>IF(RIGHT(TEXT(AM61,"0.#"),1)=".",FALSE,TRUE)</formula>
    </cfRule>
    <cfRule type="expression" dxfId="432" priority="430">
      <formula>IF(RIGHT(TEXT(AM61,"0.#"),1)=".",TRUE,FALSE)</formula>
    </cfRule>
  </conditionalFormatting>
  <conditionalFormatting sqref="AE63">
    <cfRule type="expression" dxfId="431" priority="437">
      <formula>IF(RIGHT(TEXT(AE63,"0.#"),1)=".",FALSE,TRUE)</formula>
    </cfRule>
    <cfRule type="expression" dxfId="430" priority="438">
      <formula>IF(RIGHT(TEXT(AE63,"0.#"),1)=".",TRUE,FALSE)</formula>
    </cfRule>
  </conditionalFormatting>
  <conditionalFormatting sqref="AI63">
    <cfRule type="expression" dxfId="429" priority="435">
      <formula>IF(RIGHT(TEXT(AI63,"0.#"),1)=".",FALSE,TRUE)</formula>
    </cfRule>
    <cfRule type="expression" dxfId="428" priority="436">
      <formula>IF(RIGHT(TEXT(AI63,"0.#"),1)=".",TRUE,FALSE)</formula>
    </cfRule>
  </conditionalFormatting>
  <conditionalFormatting sqref="AI62">
    <cfRule type="expression" dxfId="427" priority="433">
      <formula>IF(RIGHT(TEXT(AI62,"0.#"),1)=".",FALSE,TRUE)</formula>
    </cfRule>
    <cfRule type="expression" dxfId="426" priority="434">
      <formula>IF(RIGHT(TEXT(AI62,"0.#"),1)=".",TRUE,FALSE)</formula>
    </cfRule>
  </conditionalFormatting>
  <conditionalFormatting sqref="AI61">
    <cfRule type="expression" dxfId="425" priority="431">
      <formula>IF(RIGHT(TEXT(AI61,"0.#"),1)=".",FALSE,TRUE)</formula>
    </cfRule>
    <cfRule type="expression" dxfId="424" priority="432">
      <formula>IF(RIGHT(TEXT(AI61,"0.#"),1)=".",TRUE,FALSE)</formula>
    </cfRule>
  </conditionalFormatting>
  <conditionalFormatting sqref="AM62">
    <cfRule type="expression" dxfId="423" priority="427">
      <formula>IF(RIGHT(TEXT(AM62,"0.#"),1)=".",FALSE,TRUE)</formula>
    </cfRule>
    <cfRule type="expression" dxfId="422" priority="428">
      <formula>IF(RIGHT(TEXT(AM62,"0.#"),1)=".",TRUE,FALSE)</formula>
    </cfRule>
  </conditionalFormatting>
  <conditionalFormatting sqref="AM63">
    <cfRule type="expression" dxfId="421" priority="425">
      <formula>IF(RIGHT(TEXT(AM63,"0.#"),1)=".",FALSE,TRUE)</formula>
    </cfRule>
    <cfRule type="expression" dxfId="420" priority="426">
      <formula>IF(RIGHT(TEXT(AM63,"0.#"),1)=".",TRUE,FALSE)</formula>
    </cfRule>
  </conditionalFormatting>
  <conditionalFormatting sqref="AQ61:AQ63">
    <cfRule type="expression" dxfId="419" priority="423">
      <formula>IF(RIGHT(TEXT(AQ61,"0.#"),1)=".",FALSE,TRUE)</formula>
    </cfRule>
    <cfRule type="expression" dxfId="418" priority="424">
      <formula>IF(RIGHT(TEXT(AQ61,"0.#"),1)=".",TRUE,FALSE)</formula>
    </cfRule>
  </conditionalFormatting>
  <conditionalFormatting sqref="AU61:AU63">
    <cfRule type="expression" dxfId="417" priority="421">
      <formula>IF(RIGHT(TEXT(AU61,"0.#"),1)=".",FALSE,TRUE)</formula>
    </cfRule>
    <cfRule type="expression" dxfId="416" priority="422">
      <formula>IF(RIGHT(TEXT(AU61,"0.#"),1)=".",TRUE,FALSE)</formula>
    </cfRule>
  </conditionalFormatting>
  <conditionalFormatting sqref="AE95">
    <cfRule type="expression" dxfId="415" priority="419">
      <formula>IF(RIGHT(TEXT(AE95,"0.#"),1)=".",FALSE,TRUE)</formula>
    </cfRule>
    <cfRule type="expression" dxfId="414" priority="420">
      <formula>IF(RIGHT(TEXT(AE95,"0.#"),1)=".",TRUE,FALSE)</formula>
    </cfRule>
  </conditionalFormatting>
  <conditionalFormatting sqref="AE96">
    <cfRule type="expression" dxfId="413" priority="417">
      <formula>IF(RIGHT(TEXT(AE96,"0.#"),1)=".",FALSE,TRUE)</formula>
    </cfRule>
    <cfRule type="expression" dxfId="412" priority="418">
      <formula>IF(RIGHT(TEXT(AE96,"0.#"),1)=".",TRUE,FALSE)</formula>
    </cfRule>
  </conditionalFormatting>
  <conditionalFormatting sqref="AM95">
    <cfRule type="expression" dxfId="411" priority="407">
      <formula>IF(RIGHT(TEXT(AM95,"0.#"),1)=".",FALSE,TRUE)</formula>
    </cfRule>
    <cfRule type="expression" dxfId="410" priority="408">
      <formula>IF(RIGHT(TEXT(AM95,"0.#"),1)=".",TRUE,FALSE)</formula>
    </cfRule>
  </conditionalFormatting>
  <conditionalFormatting sqref="AE97">
    <cfRule type="expression" dxfId="409" priority="415">
      <formula>IF(RIGHT(TEXT(AE97,"0.#"),1)=".",FALSE,TRUE)</formula>
    </cfRule>
    <cfRule type="expression" dxfId="408" priority="416">
      <formula>IF(RIGHT(TEXT(AE97,"0.#"),1)=".",TRUE,FALSE)</formula>
    </cfRule>
  </conditionalFormatting>
  <conditionalFormatting sqref="AI97">
    <cfRule type="expression" dxfId="407" priority="413">
      <formula>IF(RIGHT(TEXT(AI97,"0.#"),1)=".",FALSE,TRUE)</formula>
    </cfRule>
    <cfRule type="expression" dxfId="406" priority="414">
      <formula>IF(RIGHT(TEXT(AI97,"0.#"),1)=".",TRUE,FALSE)</formula>
    </cfRule>
  </conditionalFormatting>
  <conditionalFormatting sqref="AI96">
    <cfRule type="expression" dxfId="405" priority="411">
      <formula>IF(RIGHT(TEXT(AI96,"0.#"),1)=".",FALSE,TRUE)</formula>
    </cfRule>
    <cfRule type="expression" dxfId="404" priority="412">
      <formula>IF(RIGHT(TEXT(AI96,"0.#"),1)=".",TRUE,FALSE)</formula>
    </cfRule>
  </conditionalFormatting>
  <conditionalFormatting sqref="AI95">
    <cfRule type="expression" dxfId="403" priority="409">
      <formula>IF(RIGHT(TEXT(AI95,"0.#"),1)=".",FALSE,TRUE)</formula>
    </cfRule>
    <cfRule type="expression" dxfId="402" priority="410">
      <formula>IF(RIGHT(TEXT(AI95,"0.#"),1)=".",TRUE,FALSE)</formula>
    </cfRule>
  </conditionalFormatting>
  <conditionalFormatting sqref="AM96">
    <cfRule type="expression" dxfId="401" priority="405">
      <formula>IF(RIGHT(TEXT(AM96,"0.#"),1)=".",FALSE,TRUE)</formula>
    </cfRule>
    <cfRule type="expression" dxfId="400" priority="406">
      <formula>IF(RIGHT(TEXT(AM96,"0.#"),1)=".",TRUE,FALSE)</formula>
    </cfRule>
  </conditionalFormatting>
  <conditionalFormatting sqref="AM97">
    <cfRule type="expression" dxfId="399" priority="403">
      <formula>IF(RIGHT(TEXT(AM97,"0.#"),1)=".",FALSE,TRUE)</formula>
    </cfRule>
    <cfRule type="expression" dxfId="398" priority="404">
      <formula>IF(RIGHT(TEXT(AM97,"0.#"),1)=".",TRUE,FALSE)</formula>
    </cfRule>
  </conditionalFormatting>
  <conditionalFormatting sqref="AQ95:AQ97">
    <cfRule type="expression" dxfId="397" priority="401">
      <formula>IF(RIGHT(TEXT(AQ95,"0.#"),1)=".",FALSE,TRUE)</formula>
    </cfRule>
    <cfRule type="expression" dxfId="396" priority="402">
      <formula>IF(RIGHT(TEXT(AQ95,"0.#"),1)=".",TRUE,FALSE)</formula>
    </cfRule>
  </conditionalFormatting>
  <conditionalFormatting sqref="AU95:AU97">
    <cfRule type="expression" dxfId="395" priority="399">
      <formula>IF(RIGHT(TEXT(AU95,"0.#"),1)=".",FALSE,TRUE)</formula>
    </cfRule>
    <cfRule type="expression" dxfId="394" priority="400">
      <formula>IF(RIGHT(TEXT(AU95,"0.#"),1)=".",TRUE,FALSE)</formula>
    </cfRule>
  </conditionalFormatting>
  <conditionalFormatting sqref="AE129">
    <cfRule type="expression" dxfId="393" priority="397">
      <formula>IF(RIGHT(TEXT(AE129,"0.#"),1)=".",FALSE,TRUE)</formula>
    </cfRule>
    <cfRule type="expression" dxfId="392" priority="398">
      <formula>IF(RIGHT(TEXT(AE129,"0.#"),1)=".",TRUE,FALSE)</formula>
    </cfRule>
  </conditionalFormatting>
  <conditionalFormatting sqref="AE130">
    <cfRule type="expression" dxfId="391" priority="395">
      <formula>IF(RIGHT(TEXT(AE130,"0.#"),1)=".",FALSE,TRUE)</formula>
    </cfRule>
    <cfRule type="expression" dxfId="390" priority="396">
      <formula>IF(RIGHT(TEXT(AE130,"0.#"),1)=".",TRUE,FALSE)</formula>
    </cfRule>
  </conditionalFormatting>
  <conditionalFormatting sqref="AM129">
    <cfRule type="expression" dxfId="389" priority="385">
      <formula>IF(RIGHT(TEXT(AM129,"0.#"),1)=".",FALSE,TRUE)</formula>
    </cfRule>
    <cfRule type="expression" dxfId="388" priority="386">
      <formula>IF(RIGHT(TEXT(AM129,"0.#"),1)=".",TRUE,FALSE)</formula>
    </cfRule>
  </conditionalFormatting>
  <conditionalFormatting sqref="AE131">
    <cfRule type="expression" dxfId="387" priority="393">
      <formula>IF(RIGHT(TEXT(AE131,"0.#"),1)=".",FALSE,TRUE)</formula>
    </cfRule>
    <cfRule type="expression" dxfId="386" priority="394">
      <formula>IF(RIGHT(TEXT(AE131,"0.#"),1)=".",TRUE,FALSE)</formula>
    </cfRule>
  </conditionalFormatting>
  <conditionalFormatting sqref="AI131">
    <cfRule type="expression" dxfId="385" priority="391">
      <formula>IF(RIGHT(TEXT(AI131,"0.#"),1)=".",FALSE,TRUE)</formula>
    </cfRule>
    <cfRule type="expression" dxfId="384" priority="392">
      <formula>IF(RIGHT(TEXT(AI131,"0.#"),1)=".",TRUE,FALSE)</formula>
    </cfRule>
  </conditionalFormatting>
  <conditionalFormatting sqref="AI130">
    <cfRule type="expression" dxfId="383" priority="389">
      <formula>IF(RIGHT(TEXT(AI130,"0.#"),1)=".",FALSE,TRUE)</formula>
    </cfRule>
    <cfRule type="expression" dxfId="382" priority="390">
      <formula>IF(RIGHT(TEXT(AI130,"0.#"),1)=".",TRUE,FALSE)</formula>
    </cfRule>
  </conditionalFormatting>
  <conditionalFormatting sqref="AI129">
    <cfRule type="expression" dxfId="381" priority="387">
      <formula>IF(RIGHT(TEXT(AI129,"0.#"),1)=".",FALSE,TRUE)</formula>
    </cfRule>
    <cfRule type="expression" dxfId="380" priority="388">
      <formula>IF(RIGHT(TEXT(AI129,"0.#"),1)=".",TRUE,FALSE)</formula>
    </cfRule>
  </conditionalFormatting>
  <conditionalFormatting sqref="AM130">
    <cfRule type="expression" dxfId="379" priority="383">
      <formula>IF(RIGHT(TEXT(AM130,"0.#"),1)=".",FALSE,TRUE)</formula>
    </cfRule>
    <cfRule type="expression" dxfId="378" priority="384">
      <formula>IF(RIGHT(TEXT(AM130,"0.#"),1)=".",TRUE,FALSE)</formula>
    </cfRule>
  </conditionalFormatting>
  <conditionalFormatting sqref="AM131">
    <cfRule type="expression" dxfId="377" priority="381">
      <formula>IF(RIGHT(TEXT(AM131,"0.#"),1)=".",FALSE,TRUE)</formula>
    </cfRule>
    <cfRule type="expression" dxfId="376" priority="382">
      <formula>IF(RIGHT(TEXT(AM131,"0.#"),1)=".",TRUE,FALSE)</formula>
    </cfRule>
  </conditionalFormatting>
  <conditionalFormatting sqref="AQ129:AQ131">
    <cfRule type="expression" dxfId="375" priority="379">
      <formula>IF(RIGHT(TEXT(AQ129,"0.#"),1)=".",FALSE,TRUE)</formula>
    </cfRule>
    <cfRule type="expression" dxfId="374" priority="380">
      <formula>IF(RIGHT(TEXT(AQ129,"0.#"),1)=".",TRUE,FALSE)</formula>
    </cfRule>
  </conditionalFormatting>
  <conditionalFormatting sqref="AU129:AU131">
    <cfRule type="expression" dxfId="373" priority="377">
      <formula>IF(RIGHT(TEXT(AU129,"0.#"),1)=".",FALSE,TRUE)</formula>
    </cfRule>
    <cfRule type="expression" dxfId="372" priority="378">
      <formula>IF(RIGHT(TEXT(AU129,"0.#"),1)=".",TRUE,FALSE)</formula>
    </cfRule>
  </conditionalFormatting>
  <conditionalFormatting sqref="AE163">
    <cfRule type="expression" dxfId="371" priority="375">
      <formula>IF(RIGHT(TEXT(AE163,"0.#"),1)=".",FALSE,TRUE)</formula>
    </cfRule>
    <cfRule type="expression" dxfId="370" priority="376">
      <formula>IF(RIGHT(TEXT(AE163,"0.#"),1)=".",TRUE,FALSE)</formula>
    </cfRule>
  </conditionalFormatting>
  <conditionalFormatting sqref="AE164">
    <cfRule type="expression" dxfId="369" priority="373">
      <formula>IF(RIGHT(TEXT(AE164,"0.#"),1)=".",FALSE,TRUE)</formula>
    </cfRule>
    <cfRule type="expression" dxfId="368" priority="374">
      <formula>IF(RIGHT(TEXT(AE164,"0.#"),1)=".",TRUE,FALSE)</formula>
    </cfRule>
  </conditionalFormatting>
  <conditionalFormatting sqref="AM163">
    <cfRule type="expression" dxfId="367" priority="363">
      <formula>IF(RIGHT(TEXT(AM163,"0.#"),1)=".",FALSE,TRUE)</formula>
    </cfRule>
    <cfRule type="expression" dxfId="366" priority="364">
      <formula>IF(RIGHT(TEXT(AM163,"0.#"),1)=".",TRUE,FALSE)</formula>
    </cfRule>
  </conditionalFormatting>
  <conditionalFormatting sqref="AE165">
    <cfRule type="expression" dxfId="365" priority="371">
      <formula>IF(RIGHT(TEXT(AE165,"0.#"),1)=".",FALSE,TRUE)</formula>
    </cfRule>
    <cfRule type="expression" dxfId="364" priority="372">
      <formula>IF(RIGHT(TEXT(AE165,"0.#"),1)=".",TRUE,FALSE)</formula>
    </cfRule>
  </conditionalFormatting>
  <conditionalFormatting sqref="AI165">
    <cfRule type="expression" dxfId="363" priority="369">
      <formula>IF(RIGHT(TEXT(AI165,"0.#"),1)=".",FALSE,TRUE)</formula>
    </cfRule>
    <cfRule type="expression" dxfId="362" priority="370">
      <formula>IF(RIGHT(TEXT(AI165,"0.#"),1)=".",TRUE,FALSE)</formula>
    </cfRule>
  </conditionalFormatting>
  <conditionalFormatting sqref="AI164">
    <cfRule type="expression" dxfId="361" priority="367">
      <formula>IF(RIGHT(TEXT(AI164,"0.#"),1)=".",FALSE,TRUE)</formula>
    </cfRule>
    <cfRule type="expression" dxfId="360" priority="368">
      <formula>IF(RIGHT(TEXT(AI164,"0.#"),1)=".",TRUE,FALSE)</formula>
    </cfRule>
  </conditionalFormatting>
  <conditionalFormatting sqref="AI163">
    <cfRule type="expression" dxfId="359" priority="365">
      <formula>IF(RIGHT(TEXT(AI163,"0.#"),1)=".",FALSE,TRUE)</formula>
    </cfRule>
    <cfRule type="expression" dxfId="358" priority="366">
      <formula>IF(RIGHT(TEXT(AI163,"0.#"),1)=".",TRUE,FALSE)</formula>
    </cfRule>
  </conditionalFormatting>
  <conditionalFormatting sqref="AM164">
    <cfRule type="expression" dxfId="357" priority="361">
      <formula>IF(RIGHT(TEXT(AM164,"0.#"),1)=".",FALSE,TRUE)</formula>
    </cfRule>
    <cfRule type="expression" dxfId="356" priority="362">
      <formula>IF(RIGHT(TEXT(AM164,"0.#"),1)=".",TRUE,FALSE)</formula>
    </cfRule>
  </conditionalFormatting>
  <conditionalFormatting sqref="AM165">
    <cfRule type="expression" dxfId="355" priority="359">
      <formula>IF(RIGHT(TEXT(AM165,"0.#"),1)=".",FALSE,TRUE)</formula>
    </cfRule>
    <cfRule type="expression" dxfId="354" priority="360">
      <formula>IF(RIGHT(TEXT(AM165,"0.#"),1)=".",TRUE,FALSE)</formula>
    </cfRule>
  </conditionalFormatting>
  <conditionalFormatting sqref="AQ163:AQ165">
    <cfRule type="expression" dxfId="353" priority="357">
      <formula>IF(RIGHT(TEXT(AQ163,"0.#"),1)=".",FALSE,TRUE)</formula>
    </cfRule>
    <cfRule type="expression" dxfId="352" priority="358">
      <formula>IF(RIGHT(TEXT(AQ163,"0.#"),1)=".",TRUE,FALSE)</formula>
    </cfRule>
  </conditionalFormatting>
  <conditionalFormatting sqref="AU163:AU165">
    <cfRule type="expression" dxfId="351" priority="355">
      <formula>IF(RIGHT(TEXT(AU163,"0.#"),1)=".",FALSE,TRUE)</formula>
    </cfRule>
    <cfRule type="expression" dxfId="350" priority="356">
      <formula>IF(RIGHT(TEXT(AU163,"0.#"),1)=".",TRUE,FALSE)</formula>
    </cfRule>
  </conditionalFormatting>
  <conditionalFormatting sqref="AE197">
    <cfRule type="expression" dxfId="349" priority="353">
      <formula>IF(RIGHT(TEXT(AE197,"0.#"),1)=".",FALSE,TRUE)</formula>
    </cfRule>
    <cfRule type="expression" dxfId="348" priority="354">
      <formula>IF(RIGHT(TEXT(AE197,"0.#"),1)=".",TRUE,FALSE)</formula>
    </cfRule>
  </conditionalFormatting>
  <conditionalFormatting sqref="AE198">
    <cfRule type="expression" dxfId="347" priority="351">
      <formula>IF(RIGHT(TEXT(AE198,"0.#"),1)=".",FALSE,TRUE)</formula>
    </cfRule>
    <cfRule type="expression" dxfId="346" priority="352">
      <formula>IF(RIGHT(TEXT(AE198,"0.#"),1)=".",TRUE,FALSE)</formula>
    </cfRule>
  </conditionalFormatting>
  <conditionalFormatting sqref="AM197">
    <cfRule type="expression" dxfId="345" priority="341">
      <formula>IF(RIGHT(TEXT(AM197,"0.#"),1)=".",FALSE,TRUE)</formula>
    </cfRule>
    <cfRule type="expression" dxfId="344" priority="342">
      <formula>IF(RIGHT(TEXT(AM197,"0.#"),1)=".",TRUE,FALSE)</formula>
    </cfRule>
  </conditionalFormatting>
  <conditionalFormatting sqref="AE199">
    <cfRule type="expression" dxfId="343" priority="349">
      <formula>IF(RIGHT(TEXT(AE199,"0.#"),1)=".",FALSE,TRUE)</formula>
    </cfRule>
    <cfRule type="expression" dxfId="342" priority="350">
      <formula>IF(RIGHT(TEXT(AE199,"0.#"),1)=".",TRUE,FALSE)</formula>
    </cfRule>
  </conditionalFormatting>
  <conditionalFormatting sqref="AI199">
    <cfRule type="expression" dxfId="341" priority="347">
      <formula>IF(RIGHT(TEXT(AI199,"0.#"),1)=".",FALSE,TRUE)</formula>
    </cfRule>
    <cfRule type="expression" dxfId="340" priority="348">
      <formula>IF(RIGHT(TEXT(AI199,"0.#"),1)=".",TRUE,FALSE)</formula>
    </cfRule>
  </conditionalFormatting>
  <conditionalFormatting sqref="AI198">
    <cfRule type="expression" dxfId="339" priority="345">
      <formula>IF(RIGHT(TEXT(AI198,"0.#"),1)=".",FALSE,TRUE)</formula>
    </cfRule>
    <cfRule type="expression" dxfId="338" priority="346">
      <formula>IF(RIGHT(TEXT(AI198,"0.#"),1)=".",TRUE,FALSE)</formula>
    </cfRule>
  </conditionalFormatting>
  <conditionalFormatting sqref="AI197">
    <cfRule type="expression" dxfId="337" priority="343">
      <formula>IF(RIGHT(TEXT(AI197,"0.#"),1)=".",FALSE,TRUE)</formula>
    </cfRule>
    <cfRule type="expression" dxfId="336" priority="344">
      <formula>IF(RIGHT(TEXT(AI197,"0.#"),1)=".",TRUE,FALSE)</formula>
    </cfRule>
  </conditionalFormatting>
  <conditionalFormatting sqref="AM198">
    <cfRule type="expression" dxfId="335" priority="339">
      <formula>IF(RIGHT(TEXT(AM198,"0.#"),1)=".",FALSE,TRUE)</formula>
    </cfRule>
    <cfRule type="expression" dxfId="334" priority="340">
      <formula>IF(RIGHT(TEXT(AM198,"0.#"),1)=".",TRUE,FALSE)</formula>
    </cfRule>
  </conditionalFormatting>
  <conditionalFormatting sqref="AM199">
    <cfRule type="expression" dxfId="333" priority="337">
      <formula>IF(RIGHT(TEXT(AM199,"0.#"),1)=".",FALSE,TRUE)</formula>
    </cfRule>
    <cfRule type="expression" dxfId="332" priority="338">
      <formula>IF(RIGHT(TEXT(AM199,"0.#"),1)=".",TRUE,FALSE)</formula>
    </cfRule>
  </conditionalFormatting>
  <conditionalFormatting sqref="AQ197:AQ199">
    <cfRule type="expression" dxfId="331" priority="335">
      <formula>IF(RIGHT(TEXT(AQ197,"0.#"),1)=".",FALSE,TRUE)</formula>
    </cfRule>
    <cfRule type="expression" dxfId="330" priority="336">
      <formula>IF(RIGHT(TEXT(AQ197,"0.#"),1)=".",TRUE,FALSE)</formula>
    </cfRule>
  </conditionalFormatting>
  <conditionalFormatting sqref="AU197:AU199">
    <cfRule type="expression" dxfId="329" priority="333">
      <formula>IF(RIGHT(TEXT(AU197,"0.#"),1)=".",FALSE,TRUE)</formula>
    </cfRule>
    <cfRule type="expression" dxfId="328" priority="334">
      <formula>IF(RIGHT(TEXT(AU197,"0.#"),1)=".",TRUE,FALSE)</formula>
    </cfRule>
  </conditionalFormatting>
  <conditionalFormatting sqref="AE134 AQ134">
    <cfRule type="expression" dxfId="327" priority="331">
      <formula>IF(RIGHT(TEXT(AE134,"0.#"),1)=".",FALSE,TRUE)</formula>
    </cfRule>
    <cfRule type="expression" dxfId="326" priority="332">
      <formula>IF(RIGHT(TEXT(AE134,"0.#"),1)=".",TRUE,FALSE)</formula>
    </cfRule>
  </conditionalFormatting>
  <conditionalFormatting sqref="AI134">
    <cfRule type="expression" dxfId="325" priority="329">
      <formula>IF(RIGHT(TEXT(AI134,"0.#"),1)=".",FALSE,TRUE)</formula>
    </cfRule>
    <cfRule type="expression" dxfId="324" priority="330">
      <formula>IF(RIGHT(TEXT(AI134,"0.#"),1)=".",TRUE,FALSE)</formula>
    </cfRule>
  </conditionalFormatting>
  <conditionalFormatting sqref="AM134">
    <cfRule type="expression" dxfId="323" priority="327">
      <formula>IF(RIGHT(TEXT(AM134,"0.#"),1)=".",FALSE,TRUE)</formula>
    </cfRule>
    <cfRule type="expression" dxfId="322" priority="328">
      <formula>IF(RIGHT(TEXT(AM134,"0.#"),1)=".",TRUE,FALSE)</formula>
    </cfRule>
  </conditionalFormatting>
  <conditionalFormatting sqref="AE135">
    <cfRule type="expression" dxfId="321" priority="325">
      <formula>IF(RIGHT(TEXT(AE135,"0.#"),1)=".",FALSE,TRUE)</formula>
    </cfRule>
    <cfRule type="expression" dxfId="320" priority="326">
      <formula>IF(RIGHT(TEXT(AE135,"0.#"),1)=".",TRUE,FALSE)</formula>
    </cfRule>
  </conditionalFormatting>
  <conditionalFormatting sqref="AI135">
    <cfRule type="expression" dxfId="319" priority="323">
      <formula>IF(RIGHT(TEXT(AI135,"0.#"),1)=".",FALSE,TRUE)</formula>
    </cfRule>
    <cfRule type="expression" dxfId="318" priority="324">
      <formula>IF(RIGHT(TEXT(AI135,"0.#"),1)=".",TRUE,FALSE)</formula>
    </cfRule>
  </conditionalFormatting>
  <conditionalFormatting sqref="AM135">
    <cfRule type="expression" dxfId="317" priority="321">
      <formula>IF(RIGHT(TEXT(AM135,"0.#"),1)=".",FALSE,TRUE)</formula>
    </cfRule>
    <cfRule type="expression" dxfId="316" priority="322">
      <formula>IF(RIGHT(TEXT(AM135,"0.#"),1)=".",TRUE,FALSE)</formula>
    </cfRule>
  </conditionalFormatting>
  <conditionalFormatting sqref="AQ135">
    <cfRule type="expression" dxfId="315" priority="319">
      <formula>IF(RIGHT(TEXT(AQ135,"0.#"),1)=".",FALSE,TRUE)</formula>
    </cfRule>
    <cfRule type="expression" dxfId="314" priority="320">
      <formula>IF(RIGHT(TEXT(AQ135,"0.#"),1)=".",TRUE,FALSE)</formula>
    </cfRule>
  </conditionalFormatting>
  <conditionalFormatting sqref="AU134">
    <cfRule type="expression" dxfId="313" priority="317">
      <formula>IF(RIGHT(TEXT(AU134,"0.#"),1)=".",FALSE,TRUE)</formula>
    </cfRule>
    <cfRule type="expression" dxfId="312" priority="318">
      <formula>IF(RIGHT(TEXT(AU134,"0.#"),1)=".",TRUE,FALSE)</formula>
    </cfRule>
  </conditionalFormatting>
  <conditionalFormatting sqref="AU135">
    <cfRule type="expression" dxfId="311" priority="315">
      <formula>IF(RIGHT(TEXT(AU135,"0.#"),1)=".",FALSE,TRUE)</formula>
    </cfRule>
    <cfRule type="expression" dxfId="310" priority="316">
      <formula>IF(RIGHT(TEXT(AU135,"0.#"),1)=".",TRUE,FALSE)</formula>
    </cfRule>
  </conditionalFormatting>
  <conditionalFormatting sqref="AE168 AQ168">
    <cfRule type="expression" dxfId="309" priority="313">
      <formula>IF(RIGHT(TEXT(AE168,"0.#"),1)=".",FALSE,TRUE)</formula>
    </cfRule>
    <cfRule type="expression" dxfId="308" priority="314">
      <formula>IF(RIGHT(TEXT(AE168,"0.#"),1)=".",TRUE,FALSE)</formula>
    </cfRule>
  </conditionalFormatting>
  <conditionalFormatting sqref="AI168">
    <cfRule type="expression" dxfId="307" priority="311">
      <formula>IF(RIGHT(TEXT(AI168,"0.#"),1)=".",FALSE,TRUE)</formula>
    </cfRule>
    <cfRule type="expression" dxfId="306" priority="312">
      <formula>IF(RIGHT(TEXT(AI168,"0.#"),1)=".",TRUE,FALSE)</formula>
    </cfRule>
  </conditionalFormatting>
  <conditionalFormatting sqref="AM168">
    <cfRule type="expression" dxfId="305" priority="309">
      <formula>IF(RIGHT(TEXT(AM168,"0.#"),1)=".",FALSE,TRUE)</formula>
    </cfRule>
    <cfRule type="expression" dxfId="304" priority="310">
      <formula>IF(RIGHT(TEXT(AM168,"0.#"),1)=".",TRUE,FALSE)</formula>
    </cfRule>
  </conditionalFormatting>
  <conditionalFormatting sqref="AE169">
    <cfRule type="expression" dxfId="303" priority="307">
      <formula>IF(RIGHT(TEXT(AE169,"0.#"),1)=".",FALSE,TRUE)</formula>
    </cfRule>
    <cfRule type="expression" dxfId="302" priority="308">
      <formula>IF(RIGHT(TEXT(AE169,"0.#"),1)=".",TRUE,FALSE)</formula>
    </cfRule>
  </conditionalFormatting>
  <conditionalFormatting sqref="AI169">
    <cfRule type="expression" dxfId="301" priority="305">
      <formula>IF(RIGHT(TEXT(AI169,"0.#"),1)=".",FALSE,TRUE)</formula>
    </cfRule>
    <cfRule type="expression" dxfId="300" priority="306">
      <formula>IF(RIGHT(TEXT(AI169,"0.#"),1)=".",TRUE,FALSE)</formula>
    </cfRule>
  </conditionalFormatting>
  <conditionalFormatting sqref="AM169">
    <cfRule type="expression" dxfId="299" priority="303">
      <formula>IF(RIGHT(TEXT(AM169,"0.#"),1)=".",FALSE,TRUE)</formula>
    </cfRule>
    <cfRule type="expression" dxfId="298" priority="304">
      <formula>IF(RIGHT(TEXT(AM169,"0.#"),1)=".",TRUE,FALSE)</formula>
    </cfRule>
  </conditionalFormatting>
  <conditionalFormatting sqref="AQ169">
    <cfRule type="expression" dxfId="297" priority="301">
      <formula>IF(RIGHT(TEXT(AQ169,"0.#"),1)=".",FALSE,TRUE)</formula>
    </cfRule>
    <cfRule type="expression" dxfId="296" priority="302">
      <formula>IF(RIGHT(TEXT(AQ169,"0.#"),1)=".",TRUE,FALSE)</formula>
    </cfRule>
  </conditionalFormatting>
  <conditionalFormatting sqref="AU168">
    <cfRule type="expression" dxfId="295" priority="299">
      <formula>IF(RIGHT(TEXT(AU168,"0.#"),1)=".",FALSE,TRUE)</formula>
    </cfRule>
    <cfRule type="expression" dxfId="294" priority="300">
      <formula>IF(RIGHT(TEXT(AU168,"0.#"),1)=".",TRUE,FALSE)</formula>
    </cfRule>
  </conditionalFormatting>
  <conditionalFormatting sqref="AU169">
    <cfRule type="expression" dxfId="293" priority="297">
      <formula>IF(RIGHT(TEXT(AU169,"0.#"),1)=".",FALSE,TRUE)</formula>
    </cfRule>
    <cfRule type="expression" dxfId="292" priority="298">
      <formula>IF(RIGHT(TEXT(AU169,"0.#"),1)=".",TRUE,FALSE)</formula>
    </cfRule>
  </conditionalFormatting>
  <conditionalFormatting sqref="AE90">
    <cfRule type="expression" dxfId="291" priority="295">
      <formula>IF(RIGHT(TEXT(AE90,"0.#"),1)=".",FALSE,TRUE)</formula>
    </cfRule>
    <cfRule type="expression" dxfId="290" priority="296">
      <formula>IF(RIGHT(TEXT(AE90,"0.#"),1)=".",TRUE,FALSE)</formula>
    </cfRule>
  </conditionalFormatting>
  <conditionalFormatting sqref="AE91">
    <cfRule type="expression" dxfId="289" priority="293">
      <formula>IF(RIGHT(TEXT(AE91,"0.#"),1)=".",FALSE,TRUE)</formula>
    </cfRule>
    <cfRule type="expression" dxfId="288" priority="294">
      <formula>IF(RIGHT(TEXT(AE91,"0.#"),1)=".",TRUE,FALSE)</formula>
    </cfRule>
  </conditionalFormatting>
  <conditionalFormatting sqref="AM90">
    <cfRule type="expression" dxfId="287" priority="283">
      <formula>IF(RIGHT(TEXT(AM90,"0.#"),1)=".",FALSE,TRUE)</formula>
    </cfRule>
    <cfRule type="expression" dxfId="286" priority="284">
      <formula>IF(RIGHT(TEXT(AM90,"0.#"),1)=".",TRUE,FALSE)</formula>
    </cfRule>
  </conditionalFormatting>
  <conditionalFormatting sqref="AE92">
    <cfRule type="expression" dxfId="285" priority="291">
      <formula>IF(RIGHT(TEXT(AE92,"0.#"),1)=".",FALSE,TRUE)</formula>
    </cfRule>
    <cfRule type="expression" dxfId="284" priority="292">
      <formula>IF(RIGHT(TEXT(AE92,"0.#"),1)=".",TRUE,FALSE)</formula>
    </cfRule>
  </conditionalFormatting>
  <conditionalFormatting sqref="AI92">
    <cfRule type="expression" dxfId="283" priority="289">
      <formula>IF(RIGHT(TEXT(AI92,"0.#"),1)=".",FALSE,TRUE)</formula>
    </cfRule>
    <cfRule type="expression" dxfId="282" priority="290">
      <formula>IF(RIGHT(TEXT(AI92,"0.#"),1)=".",TRUE,FALSE)</formula>
    </cfRule>
  </conditionalFormatting>
  <conditionalFormatting sqref="AI91">
    <cfRule type="expression" dxfId="281" priority="287">
      <formula>IF(RIGHT(TEXT(AI91,"0.#"),1)=".",FALSE,TRUE)</formula>
    </cfRule>
    <cfRule type="expression" dxfId="280" priority="288">
      <formula>IF(RIGHT(TEXT(AI91,"0.#"),1)=".",TRUE,FALSE)</formula>
    </cfRule>
  </conditionalFormatting>
  <conditionalFormatting sqref="AI90">
    <cfRule type="expression" dxfId="279" priority="285">
      <formula>IF(RIGHT(TEXT(AI90,"0.#"),1)=".",FALSE,TRUE)</formula>
    </cfRule>
    <cfRule type="expression" dxfId="278" priority="286">
      <formula>IF(RIGHT(TEXT(AI90,"0.#"),1)=".",TRUE,FALSE)</formula>
    </cfRule>
  </conditionalFormatting>
  <conditionalFormatting sqref="AM91">
    <cfRule type="expression" dxfId="277" priority="281">
      <formula>IF(RIGHT(TEXT(AM91,"0.#"),1)=".",FALSE,TRUE)</formula>
    </cfRule>
    <cfRule type="expression" dxfId="276" priority="282">
      <formula>IF(RIGHT(TEXT(AM91,"0.#"),1)=".",TRUE,FALSE)</formula>
    </cfRule>
  </conditionalFormatting>
  <conditionalFormatting sqref="AM92">
    <cfRule type="expression" dxfId="275" priority="279">
      <formula>IF(RIGHT(TEXT(AM92,"0.#"),1)=".",FALSE,TRUE)</formula>
    </cfRule>
    <cfRule type="expression" dxfId="274" priority="280">
      <formula>IF(RIGHT(TEXT(AM92,"0.#"),1)=".",TRUE,FALSE)</formula>
    </cfRule>
  </conditionalFormatting>
  <conditionalFormatting sqref="AQ90:AQ92">
    <cfRule type="expression" dxfId="273" priority="277">
      <formula>IF(RIGHT(TEXT(AQ90,"0.#"),1)=".",FALSE,TRUE)</formula>
    </cfRule>
    <cfRule type="expression" dxfId="272" priority="278">
      <formula>IF(RIGHT(TEXT(AQ90,"0.#"),1)=".",TRUE,FALSE)</formula>
    </cfRule>
  </conditionalFormatting>
  <conditionalFormatting sqref="AU90:AU92">
    <cfRule type="expression" dxfId="271" priority="275">
      <formula>IF(RIGHT(TEXT(AU90,"0.#"),1)=".",FALSE,TRUE)</formula>
    </cfRule>
    <cfRule type="expression" dxfId="270" priority="276">
      <formula>IF(RIGHT(TEXT(AU90,"0.#"),1)=".",TRUE,FALSE)</formula>
    </cfRule>
  </conditionalFormatting>
  <conditionalFormatting sqref="AE85">
    <cfRule type="expression" dxfId="269" priority="273">
      <formula>IF(RIGHT(TEXT(AE85,"0.#"),1)=".",FALSE,TRUE)</formula>
    </cfRule>
    <cfRule type="expression" dxfId="268" priority="274">
      <formula>IF(RIGHT(TEXT(AE85,"0.#"),1)=".",TRUE,FALSE)</formula>
    </cfRule>
  </conditionalFormatting>
  <conditionalFormatting sqref="AE86">
    <cfRule type="expression" dxfId="267" priority="271">
      <formula>IF(RIGHT(TEXT(AE86,"0.#"),1)=".",FALSE,TRUE)</formula>
    </cfRule>
    <cfRule type="expression" dxfId="266" priority="272">
      <formula>IF(RIGHT(TEXT(AE86,"0.#"),1)=".",TRUE,FALSE)</formula>
    </cfRule>
  </conditionalFormatting>
  <conditionalFormatting sqref="AM85">
    <cfRule type="expression" dxfId="265" priority="261">
      <formula>IF(RIGHT(TEXT(AM85,"0.#"),1)=".",FALSE,TRUE)</formula>
    </cfRule>
    <cfRule type="expression" dxfId="264" priority="262">
      <formula>IF(RIGHT(TEXT(AM85,"0.#"),1)=".",TRUE,FALSE)</formula>
    </cfRule>
  </conditionalFormatting>
  <conditionalFormatting sqref="AE87">
    <cfRule type="expression" dxfId="263" priority="269">
      <formula>IF(RIGHT(TEXT(AE87,"0.#"),1)=".",FALSE,TRUE)</formula>
    </cfRule>
    <cfRule type="expression" dxfId="262" priority="270">
      <formula>IF(RIGHT(TEXT(AE87,"0.#"),1)=".",TRUE,FALSE)</formula>
    </cfRule>
  </conditionalFormatting>
  <conditionalFormatting sqref="AI87">
    <cfRule type="expression" dxfId="261" priority="267">
      <formula>IF(RIGHT(TEXT(AI87,"0.#"),1)=".",FALSE,TRUE)</formula>
    </cfRule>
    <cfRule type="expression" dxfId="260" priority="268">
      <formula>IF(RIGHT(TEXT(AI87,"0.#"),1)=".",TRUE,FALSE)</formula>
    </cfRule>
  </conditionalFormatting>
  <conditionalFormatting sqref="AI86">
    <cfRule type="expression" dxfId="259" priority="265">
      <formula>IF(RIGHT(TEXT(AI86,"0.#"),1)=".",FALSE,TRUE)</formula>
    </cfRule>
    <cfRule type="expression" dxfId="258" priority="266">
      <formula>IF(RIGHT(TEXT(AI86,"0.#"),1)=".",TRUE,FALSE)</formula>
    </cfRule>
  </conditionalFormatting>
  <conditionalFormatting sqref="AI85">
    <cfRule type="expression" dxfId="257" priority="263">
      <formula>IF(RIGHT(TEXT(AI85,"0.#"),1)=".",FALSE,TRUE)</formula>
    </cfRule>
    <cfRule type="expression" dxfId="256" priority="264">
      <formula>IF(RIGHT(TEXT(AI85,"0.#"),1)=".",TRUE,FALSE)</formula>
    </cfRule>
  </conditionalFormatting>
  <conditionalFormatting sqref="AM86">
    <cfRule type="expression" dxfId="255" priority="259">
      <formula>IF(RIGHT(TEXT(AM86,"0.#"),1)=".",FALSE,TRUE)</formula>
    </cfRule>
    <cfRule type="expression" dxfId="254" priority="260">
      <formula>IF(RIGHT(TEXT(AM86,"0.#"),1)=".",TRUE,FALSE)</formula>
    </cfRule>
  </conditionalFormatting>
  <conditionalFormatting sqref="AM87">
    <cfRule type="expression" dxfId="253" priority="257">
      <formula>IF(RIGHT(TEXT(AM87,"0.#"),1)=".",FALSE,TRUE)</formula>
    </cfRule>
    <cfRule type="expression" dxfId="252" priority="258">
      <formula>IF(RIGHT(TEXT(AM87,"0.#"),1)=".",TRUE,FALSE)</formula>
    </cfRule>
  </conditionalFormatting>
  <conditionalFormatting sqref="AQ85:AQ87">
    <cfRule type="expression" dxfId="251" priority="255">
      <formula>IF(RIGHT(TEXT(AQ85,"0.#"),1)=".",FALSE,TRUE)</formula>
    </cfRule>
    <cfRule type="expression" dxfId="250" priority="256">
      <formula>IF(RIGHT(TEXT(AQ85,"0.#"),1)=".",TRUE,FALSE)</formula>
    </cfRule>
  </conditionalFormatting>
  <conditionalFormatting sqref="AU85:AU87">
    <cfRule type="expression" dxfId="249" priority="253">
      <formula>IF(RIGHT(TEXT(AU85,"0.#"),1)=".",FALSE,TRUE)</formula>
    </cfRule>
    <cfRule type="expression" dxfId="248" priority="254">
      <formula>IF(RIGHT(TEXT(AU85,"0.#"),1)=".",TRUE,FALSE)</formula>
    </cfRule>
  </conditionalFormatting>
  <conditionalFormatting sqref="AE124">
    <cfRule type="expression" dxfId="247" priority="251">
      <formula>IF(RIGHT(TEXT(AE124,"0.#"),1)=".",FALSE,TRUE)</formula>
    </cfRule>
    <cfRule type="expression" dxfId="246" priority="252">
      <formula>IF(RIGHT(TEXT(AE124,"0.#"),1)=".",TRUE,FALSE)</formula>
    </cfRule>
  </conditionalFormatting>
  <conditionalFormatting sqref="AE125">
    <cfRule type="expression" dxfId="245" priority="249">
      <formula>IF(RIGHT(TEXT(AE125,"0.#"),1)=".",FALSE,TRUE)</formula>
    </cfRule>
    <cfRule type="expression" dxfId="244" priority="250">
      <formula>IF(RIGHT(TEXT(AE125,"0.#"),1)=".",TRUE,FALSE)</formula>
    </cfRule>
  </conditionalFormatting>
  <conditionalFormatting sqref="AM124">
    <cfRule type="expression" dxfId="243" priority="239">
      <formula>IF(RIGHT(TEXT(AM124,"0.#"),1)=".",FALSE,TRUE)</formula>
    </cfRule>
    <cfRule type="expression" dxfId="242" priority="240">
      <formula>IF(RIGHT(TEXT(AM124,"0.#"),1)=".",TRUE,FALSE)</formula>
    </cfRule>
  </conditionalFormatting>
  <conditionalFormatting sqref="AE126">
    <cfRule type="expression" dxfId="241" priority="247">
      <formula>IF(RIGHT(TEXT(AE126,"0.#"),1)=".",FALSE,TRUE)</formula>
    </cfRule>
    <cfRule type="expression" dxfId="240" priority="248">
      <formula>IF(RIGHT(TEXT(AE126,"0.#"),1)=".",TRUE,FALSE)</formula>
    </cfRule>
  </conditionalFormatting>
  <conditionalFormatting sqref="AI126">
    <cfRule type="expression" dxfId="239" priority="245">
      <formula>IF(RIGHT(TEXT(AI126,"0.#"),1)=".",FALSE,TRUE)</formula>
    </cfRule>
    <cfRule type="expression" dxfId="238" priority="246">
      <formula>IF(RIGHT(TEXT(AI126,"0.#"),1)=".",TRUE,FALSE)</formula>
    </cfRule>
  </conditionalFormatting>
  <conditionalFormatting sqref="AI125">
    <cfRule type="expression" dxfId="237" priority="243">
      <formula>IF(RIGHT(TEXT(AI125,"0.#"),1)=".",FALSE,TRUE)</formula>
    </cfRule>
    <cfRule type="expression" dxfId="236" priority="244">
      <formula>IF(RIGHT(TEXT(AI125,"0.#"),1)=".",TRUE,FALSE)</formula>
    </cfRule>
  </conditionalFormatting>
  <conditionalFormatting sqref="AI124">
    <cfRule type="expression" dxfId="235" priority="241">
      <formula>IF(RIGHT(TEXT(AI124,"0.#"),1)=".",FALSE,TRUE)</formula>
    </cfRule>
    <cfRule type="expression" dxfId="234" priority="242">
      <formula>IF(RIGHT(TEXT(AI124,"0.#"),1)=".",TRUE,FALSE)</formula>
    </cfRule>
  </conditionalFormatting>
  <conditionalFormatting sqref="AM125">
    <cfRule type="expression" dxfId="233" priority="237">
      <formula>IF(RIGHT(TEXT(AM125,"0.#"),1)=".",FALSE,TRUE)</formula>
    </cfRule>
    <cfRule type="expression" dxfId="232" priority="238">
      <formula>IF(RIGHT(TEXT(AM125,"0.#"),1)=".",TRUE,FALSE)</formula>
    </cfRule>
  </conditionalFormatting>
  <conditionalFormatting sqref="AM126">
    <cfRule type="expression" dxfId="231" priority="235">
      <formula>IF(RIGHT(TEXT(AM126,"0.#"),1)=".",FALSE,TRUE)</formula>
    </cfRule>
    <cfRule type="expression" dxfId="230" priority="236">
      <formula>IF(RIGHT(TEXT(AM126,"0.#"),1)=".",TRUE,FALSE)</formula>
    </cfRule>
  </conditionalFormatting>
  <conditionalFormatting sqref="AQ124:AQ126">
    <cfRule type="expression" dxfId="229" priority="233">
      <formula>IF(RIGHT(TEXT(AQ124,"0.#"),1)=".",FALSE,TRUE)</formula>
    </cfRule>
    <cfRule type="expression" dxfId="228" priority="234">
      <formula>IF(RIGHT(TEXT(AQ124,"0.#"),1)=".",TRUE,FALSE)</formula>
    </cfRule>
  </conditionalFormatting>
  <conditionalFormatting sqref="AU124:AU126">
    <cfRule type="expression" dxfId="227" priority="231">
      <formula>IF(RIGHT(TEXT(AU124,"0.#"),1)=".",FALSE,TRUE)</formula>
    </cfRule>
    <cfRule type="expression" dxfId="226" priority="232">
      <formula>IF(RIGHT(TEXT(AU124,"0.#"),1)=".",TRUE,FALSE)</formula>
    </cfRule>
  </conditionalFormatting>
  <conditionalFormatting sqref="AE119">
    <cfRule type="expression" dxfId="225" priority="229">
      <formula>IF(RIGHT(TEXT(AE119,"0.#"),1)=".",FALSE,TRUE)</formula>
    </cfRule>
    <cfRule type="expression" dxfId="224" priority="230">
      <formula>IF(RIGHT(TEXT(AE119,"0.#"),1)=".",TRUE,FALSE)</formula>
    </cfRule>
  </conditionalFormatting>
  <conditionalFormatting sqref="AE120">
    <cfRule type="expression" dxfId="223" priority="227">
      <formula>IF(RIGHT(TEXT(AE120,"0.#"),1)=".",FALSE,TRUE)</formula>
    </cfRule>
    <cfRule type="expression" dxfId="222" priority="228">
      <formula>IF(RIGHT(TEXT(AE120,"0.#"),1)=".",TRUE,FALSE)</formula>
    </cfRule>
  </conditionalFormatting>
  <conditionalFormatting sqref="AM119">
    <cfRule type="expression" dxfId="221" priority="217">
      <formula>IF(RIGHT(TEXT(AM119,"0.#"),1)=".",FALSE,TRUE)</formula>
    </cfRule>
    <cfRule type="expression" dxfId="220" priority="218">
      <formula>IF(RIGHT(TEXT(AM119,"0.#"),1)=".",TRUE,FALSE)</formula>
    </cfRule>
  </conditionalFormatting>
  <conditionalFormatting sqref="AE121">
    <cfRule type="expression" dxfId="219" priority="225">
      <formula>IF(RIGHT(TEXT(AE121,"0.#"),1)=".",FALSE,TRUE)</formula>
    </cfRule>
    <cfRule type="expression" dxfId="218" priority="226">
      <formula>IF(RIGHT(TEXT(AE121,"0.#"),1)=".",TRUE,FALSE)</formula>
    </cfRule>
  </conditionalFormatting>
  <conditionalFormatting sqref="AI121">
    <cfRule type="expression" dxfId="217" priority="223">
      <formula>IF(RIGHT(TEXT(AI121,"0.#"),1)=".",FALSE,TRUE)</formula>
    </cfRule>
    <cfRule type="expression" dxfId="216" priority="224">
      <formula>IF(RIGHT(TEXT(AI121,"0.#"),1)=".",TRUE,FALSE)</formula>
    </cfRule>
  </conditionalFormatting>
  <conditionalFormatting sqref="AI120">
    <cfRule type="expression" dxfId="215" priority="221">
      <formula>IF(RIGHT(TEXT(AI120,"0.#"),1)=".",FALSE,TRUE)</formula>
    </cfRule>
    <cfRule type="expression" dxfId="214" priority="222">
      <formula>IF(RIGHT(TEXT(AI120,"0.#"),1)=".",TRUE,FALSE)</formula>
    </cfRule>
  </conditionalFormatting>
  <conditionalFormatting sqref="AI119">
    <cfRule type="expression" dxfId="213" priority="219">
      <formula>IF(RIGHT(TEXT(AI119,"0.#"),1)=".",FALSE,TRUE)</formula>
    </cfRule>
    <cfRule type="expression" dxfId="212" priority="220">
      <formula>IF(RIGHT(TEXT(AI119,"0.#"),1)=".",TRUE,FALSE)</formula>
    </cfRule>
  </conditionalFormatting>
  <conditionalFormatting sqref="AM120">
    <cfRule type="expression" dxfId="211" priority="215">
      <formula>IF(RIGHT(TEXT(AM120,"0.#"),1)=".",FALSE,TRUE)</formula>
    </cfRule>
    <cfRule type="expression" dxfId="210" priority="216">
      <formula>IF(RIGHT(TEXT(AM120,"0.#"),1)=".",TRUE,FALSE)</formula>
    </cfRule>
  </conditionalFormatting>
  <conditionalFormatting sqref="AM121">
    <cfRule type="expression" dxfId="209" priority="213">
      <formula>IF(RIGHT(TEXT(AM121,"0.#"),1)=".",FALSE,TRUE)</formula>
    </cfRule>
    <cfRule type="expression" dxfId="208" priority="214">
      <formula>IF(RIGHT(TEXT(AM121,"0.#"),1)=".",TRUE,FALSE)</formula>
    </cfRule>
  </conditionalFormatting>
  <conditionalFormatting sqref="AQ119:AQ121">
    <cfRule type="expression" dxfId="207" priority="211">
      <formula>IF(RIGHT(TEXT(AQ119,"0.#"),1)=".",FALSE,TRUE)</formula>
    </cfRule>
    <cfRule type="expression" dxfId="206" priority="212">
      <formula>IF(RIGHT(TEXT(AQ119,"0.#"),1)=".",TRUE,FALSE)</formula>
    </cfRule>
  </conditionalFormatting>
  <conditionalFormatting sqref="AU119:AU121">
    <cfRule type="expression" dxfId="205" priority="209">
      <formula>IF(RIGHT(TEXT(AU119,"0.#"),1)=".",FALSE,TRUE)</formula>
    </cfRule>
    <cfRule type="expression" dxfId="204" priority="210">
      <formula>IF(RIGHT(TEXT(AU119,"0.#"),1)=".",TRUE,FALSE)</formula>
    </cfRule>
  </conditionalFormatting>
  <conditionalFormatting sqref="AE158">
    <cfRule type="expression" dxfId="203" priority="207">
      <formula>IF(RIGHT(TEXT(AE158,"0.#"),1)=".",FALSE,TRUE)</formula>
    </cfRule>
    <cfRule type="expression" dxfId="202" priority="208">
      <formula>IF(RIGHT(TEXT(AE158,"0.#"),1)=".",TRUE,FALSE)</formula>
    </cfRule>
  </conditionalFormatting>
  <conditionalFormatting sqref="AE159">
    <cfRule type="expression" dxfId="201" priority="205">
      <formula>IF(RIGHT(TEXT(AE159,"0.#"),1)=".",FALSE,TRUE)</formula>
    </cfRule>
    <cfRule type="expression" dxfId="200" priority="206">
      <formula>IF(RIGHT(TEXT(AE159,"0.#"),1)=".",TRUE,FALSE)</formula>
    </cfRule>
  </conditionalFormatting>
  <conditionalFormatting sqref="AM158">
    <cfRule type="expression" dxfId="199" priority="195">
      <formula>IF(RIGHT(TEXT(AM158,"0.#"),1)=".",FALSE,TRUE)</formula>
    </cfRule>
    <cfRule type="expression" dxfId="198" priority="196">
      <formula>IF(RIGHT(TEXT(AM158,"0.#"),1)=".",TRUE,FALSE)</formula>
    </cfRule>
  </conditionalFormatting>
  <conditionalFormatting sqref="AE160">
    <cfRule type="expression" dxfId="197" priority="203">
      <formula>IF(RIGHT(TEXT(AE160,"0.#"),1)=".",FALSE,TRUE)</formula>
    </cfRule>
    <cfRule type="expression" dxfId="196" priority="204">
      <formula>IF(RIGHT(TEXT(AE160,"0.#"),1)=".",TRUE,FALSE)</formula>
    </cfRule>
  </conditionalFormatting>
  <conditionalFormatting sqref="AI160">
    <cfRule type="expression" dxfId="195" priority="201">
      <formula>IF(RIGHT(TEXT(AI160,"0.#"),1)=".",FALSE,TRUE)</formula>
    </cfRule>
    <cfRule type="expression" dxfId="194" priority="202">
      <formula>IF(RIGHT(TEXT(AI160,"0.#"),1)=".",TRUE,FALSE)</formula>
    </cfRule>
  </conditionalFormatting>
  <conditionalFormatting sqref="AI159">
    <cfRule type="expression" dxfId="193" priority="199">
      <formula>IF(RIGHT(TEXT(AI159,"0.#"),1)=".",FALSE,TRUE)</formula>
    </cfRule>
    <cfRule type="expression" dxfId="192" priority="200">
      <formula>IF(RIGHT(TEXT(AI159,"0.#"),1)=".",TRUE,FALSE)</formula>
    </cfRule>
  </conditionalFormatting>
  <conditionalFormatting sqref="AI158">
    <cfRule type="expression" dxfId="191" priority="197">
      <formula>IF(RIGHT(TEXT(AI158,"0.#"),1)=".",FALSE,TRUE)</formula>
    </cfRule>
    <cfRule type="expression" dxfId="190" priority="198">
      <formula>IF(RIGHT(TEXT(AI158,"0.#"),1)=".",TRUE,FALSE)</formula>
    </cfRule>
  </conditionalFormatting>
  <conditionalFormatting sqref="AM159">
    <cfRule type="expression" dxfId="189" priority="193">
      <formula>IF(RIGHT(TEXT(AM159,"0.#"),1)=".",FALSE,TRUE)</formula>
    </cfRule>
    <cfRule type="expression" dxfId="188" priority="194">
      <formula>IF(RIGHT(TEXT(AM159,"0.#"),1)=".",TRUE,FALSE)</formula>
    </cfRule>
  </conditionalFormatting>
  <conditionalFormatting sqref="AM160">
    <cfRule type="expression" dxfId="187" priority="191">
      <formula>IF(RIGHT(TEXT(AM160,"0.#"),1)=".",FALSE,TRUE)</formula>
    </cfRule>
    <cfRule type="expression" dxfId="186" priority="192">
      <formula>IF(RIGHT(TEXT(AM160,"0.#"),1)=".",TRUE,FALSE)</formula>
    </cfRule>
  </conditionalFormatting>
  <conditionalFormatting sqref="AQ158:AQ160">
    <cfRule type="expression" dxfId="185" priority="189">
      <formula>IF(RIGHT(TEXT(AQ158,"0.#"),1)=".",FALSE,TRUE)</formula>
    </cfRule>
    <cfRule type="expression" dxfId="184" priority="190">
      <formula>IF(RIGHT(TEXT(AQ158,"0.#"),1)=".",TRUE,FALSE)</formula>
    </cfRule>
  </conditionalFormatting>
  <conditionalFormatting sqref="AU158:AU160">
    <cfRule type="expression" dxfId="183" priority="187">
      <formula>IF(RIGHT(TEXT(AU158,"0.#"),1)=".",FALSE,TRUE)</formula>
    </cfRule>
    <cfRule type="expression" dxfId="182" priority="188">
      <formula>IF(RIGHT(TEXT(AU158,"0.#"),1)=".",TRUE,FALSE)</formula>
    </cfRule>
  </conditionalFormatting>
  <conditionalFormatting sqref="AE153">
    <cfRule type="expression" dxfId="181" priority="185">
      <formula>IF(RIGHT(TEXT(AE153,"0.#"),1)=".",FALSE,TRUE)</formula>
    </cfRule>
    <cfRule type="expression" dxfId="180" priority="186">
      <formula>IF(RIGHT(TEXT(AE153,"0.#"),1)=".",TRUE,FALSE)</formula>
    </cfRule>
  </conditionalFormatting>
  <conditionalFormatting sqref="AE154">
    <cfRule type="expression" dxfId="179" priority="183">
      <formula>IF(RIGHT(TEXT(AE154,"0.#"),1)=".",FALSE,TRUE)</formula>
    </cfRule>
    <cfRule type="expression" dxfId="178" priority="184">
      <formula>IF(RIGHT(TEXT(AE154,"0.#"),1)=".",TRUE,FALSE)</formula>
    </cfRule>
  </conditionalFormatting>
  <conditionalFormatting sqref="AM153">
    <cfRule type="expression" dxfId="177" priority="173">
      <formula>IF(RIGHT(TEXT(AM153,"0.#"),1)=".",FALSE,TRUE)</formula>
    </cfRule>
    <cfRule type="expression" dxfId="176" priority="174">
      <formula>IF(RIGHT(TEXT(AM153,"0.#"),1)=".",TRUE,FALSE)</formula>
    </cfRule>
  </conditionalFormatting>
  <conditionalFormatting sqref="AE155">
    <cfRule type="expression" dxfId="175" priority="181">
      <formula>IF(RIGHT(TEXT(AE155,"0.#"),1)=".",FALSE,TRUE)</formula>
    </cfRule>
    <cfRule type="expression" dxfId="174" priority="182">
      <formula>IF(RIGHT(TEXT(AE155,"0.#"),1)=".",TRUE,FALSE)</formula>
    </cfRule>
  </conditionalFormatting>
  <conditionalFormatting sqref="AI155">
    <cfRule type="expression" dxfId="173" priority="179">
      <formula>IF(RIGHT(TEXT(AI155,"0.#"),1)=".",FALSE,TRUE)</formula>
    </cfRule>
    <cfRule type="expression" dxfId="172" priority="180">
      <formula>IF(RIGHT(TEXT(AI155,"0.#"),1)=".",TRUE,FALSE)</formula>
    </cfRule>
  </conditionalFormatting>
  <conditionalFormatting sqref="AI154">
    <cfRule type="expression" dxfId="171" priority="177">
      <formula>IF(RIGHT(TEXT(AI154,"0.#"),1)=".",FALSE,TRUE)</formula>
    </cfRule>
    <cfRule type="expression" dxfId="170" priority="178">
      <formula>IF(RIGHT(TEXT(AI154,"0.#"),1)=".",TRUE,FALSE)</formula>
    </cfRule>
  </conditionalFormatting>
  <conditionalFormatting sqref="AI153">
    <cfRule type="expression" dxfId="169" priority="175">
      <formula>IF(RIGHT(TEXT(AI153,"0.#"),1)=".",FALSE,TRUE)</formula>
    </cfRule>
    <cfRule type="expression" dxfId="168" priority="176">
      <formula>IF(RIGHT(TEXT(AI153,"0.#"),1)=".",TRUE,FALSE)</formula>
    </cfRule>
  </conditionalFormatting>
  <conditionalFormatting sqref="AM154">
    <cfRule type="expression" dxfId="167" priority="171">
      <formula>IF(RIGHT(TEXT(AM154,"0.#"),1)=".",FALSE,TRUE)</formula>
    </cfRule>
    <cfRule type="expression" dxfId="166" priority="172">
      <formula>IF(RIGHT(TEXT(AM154,"0.#"),1)=".",TRUE,FALSE)</formula>
    </cfRule>
  </conditionalFormatting>
  <conditionalFormatting sqref="AM155">
    <cfRule type="expression" dxfId="165" priority="169">
      <formula>IF(RIGHT(TEXT(AM155,"0.#"),1)=".",FALSE,TRUE)</formula>
    </cfRule>
    <cfRule type="expression" dxfId="164" priority="170">
      <formula>IF(RIGHT(TEXT(AM155,"0.#"),1)=".",TRUE,FALSE)</formula>
    </cfRule>
  </conditionalFormatting>
  <conditionalFormatting sqref="AQ153:AQ155">
    <cfRule type="expression" dxfId="163" priority="167">
      <formula>IF(RIGHT(TEXT(AQ153,"0.#"),1)=".",FALSE,TRUE)</formula>
    </cfRule>
    <cfRule type="expression" dxfId="162" priority="168">
      <formula>IF(RIGHT(TEXT(AQ153,"0.#"),1)=".",TRUE,FALSE)</formula>
    </cfRule>
  </conditionalFormatting>
  <conditionalFormatting sqref="AU153:AU155">
    <cfRule type="expression" dxfId="161" priority="165">
      <formula>IF(RIGHT(TEXT(AU153,"0.#"),1)=".",FALSE,TRUE)</formula>
    </cfRule>
    <cfRule type="expression" dxfId="160" priority="166">
      <formula>IF(RIGHT(TEXT(AU153,"0.#"),1)=".",TRUE,FALSE)</formula>
    </cfRule>
  </conditionalFormatting>
  <conditionalFormatting sqref="AE192">
    <cfRule type="expression" dxfId="159" priority="163">
      <formula>IF(RIGHT(TEXT(AE192,"0.#"),1)=".",FALSE,TRUE)</formula>
    </cfRule>
    <cfRule type="expression" dxfId="158" priority="164">
      <formula>IF(RIGHT(TEXT(AE192,"0.#"),1)=".",TRUE,FALSE)</formula>
    </cfRule>
  </conditionalFormatting>
  <conditionalFormatting sqref="AE193">
    <cfRule type="expression" dxfId="157" priority="161">
      <formula>IF(RIGHT(TEXT(AE193,"0.#"),1)=".",FALSE,TRUE)</formula>
    </cfRule>
    <cfRule type="expression" dxfId="156" priority="162">
      <formula>IF(RIGHT(TEXT(AE193,"0.#"),1)=".",TRUE,FALSE)</formula>
    </cfRule>
  </conditionalFormatting>
  <conditionalFormatting sqref="AM192">
    <cfRule type="expression" dxfId="155" priority="151">
      <formula>IF(RIGHT(TEXT(AM192,"0.#"),1)=".",FALSE,TRUE)</formula>
    </cfRule>
    <cfRule type="expression" dxfId="154" priority="152">
      <formula>IF(RIGHT(TEXT(AM192,"0.#"),1)=".",TRUE,FALSE)</formula>
    </cfRule>
  </conditionalFormatting>
  <conditionalFormatting sqref="AE194">
    <cfRule type="expression" dxfId="153" priority="159">
      <formula>IF(RIGHT(TEXT(AE194,"0.#"),1)=".",FALSE,TRUE)</formula>
    </cfRule>
    <cfRule type="expression" dxfId="152" priority="160">
      <formula>IF(RIGHT(TEXT(AE194,"0.#"),1)=".",TRUE,FALSE)</formula>
    </cfRule>
  </conditionalFormatting>
  <conditionalFormatting sqref="AI194">
    <cfRule type="expression" dxfId="151" priority="157">
      <formula>IF(RIGHT(TEXT(AI194,"0.#"),1)=".",FALSE,TRUE)</formula>
    </cfRule>
    <cfRule type="expression" dxfId="150" priority="158">
      <formula>IF(RIGHT(TEXT(AI194,"0.#"),1)=".",TRUE,FALSE)</formula>
    </cfRule>
  </conditionalFormatting>
  <conditionalFormatting sqref="AI193">
    <cfRule type="expression" dxfId="149" priority="155">
      <formula>IF(RIGHT(TEXT(AI193,"0.#"),1)=".",FALSE,TRUE)</formula>
    </cfRule>
    <cfRule type="expression" dxfId="148" priority="156">
      <formula>IF(RIGHT(TEXT(AI193,"0.#"),1)=".",TRUE,FALSE)</formula>
    </cfRule>
  </conditionalFormatting>
  <conditionalFormatting sqref="AI192">
    <cfRule type="expression" dxfId="147" priority="153">
      <formula>IF(RIGHT(TEXT(AI192,"0.#"),1)=".",FALSE,TRUE)</formula>
    </cfRule>
    <cfRule type="expression" dxfId="146" priority="154">
      <formula>IF(RIGHT(TEXT(AI192,"0.#"),1)=".",TRUE,FALSE)</formula>
    </cfRule>
  </conditionalFormatting>
  <conditionalFormatting sqref="AM193">
    <cfRule type="expression" dxfId="145" priority="149">
      <formula>IF(RIGHT(TEXT(AM193,"0.#"),1)=".",FALSE,TRUE)</formula>
    </cfRule>
    <cfRule type="expression" dxfId="144" priority="150">
      <formula>IF(RIGHT(TEXT(AM193,"0.#"),1)=".",TRUE,FALSE)</formula>
    </cfRule>
  </conditionalFormatting>
  <conditionalFormatting sqref="AM194">
    <cfRule type="expression" dxfId="143" priority="147">
      <formula>IF(RIGHT(TEXT(AM194,"0.#"),1)=".",FALSE,TRUE)</formula>
    </cfRule>
    <cfRule type="expression" dxfId="142" priority="148">
      <formula>IF(RIGHT(TEXT(AM194,"0.#"),1)=".",TRUE,FALSE)</formula>
    </cfRule>
  </conditionalFormatting>
  <conditionalFormatting sqref="AQ192:AQ194">
    <cfRule type="expression" dxfId="141" priority="145">
      <formula>IF(RIGHT(TEXT(AQ192,"0.#"),1)=".",FALSE,TRUE)</formula>
    </cfRule>
    <cfRule type="expression" dxfId="140" priority="146">
      <formula>IF(RIGHT(TEXT(AQ192,"0.#"),1)=".",TRUE,FALSE)</formula>
    </cfRule>
  </conditionalFormatting>
  <conditionalFormatting sqref="AU192:AU194">
    <cfRule type="expression" dxfId="139" priority="143">
      <formula>IF(RIGHT(TEXT(AU192,"0.#"),1)=".",FALSE,TRUE)</formula>
    </cfRule>
    <cfRule type="expression" dxfId="138" priority="144">
      <formula>IF(RIGHT(TEXT(AU192,"0.#"),1)=".",TRUE,FALSE)</formula>
    </cfRule>
  </conditionalFormatting>
  <conditionalFormatting sqref="AE187">
    <cfRule type="expression" dxfId="137" priority="141">
      <formula>IF(RIGHT(TEXT(AE187,"0.#"),1)=".",FALSE,TRUE)</formula>
    </cfRule>
    <cfRule type="expression" dxfId="136" priority="142">
      <formula>IF(RIGHT(TEXT(AE187,"0.#"),1)=".",TRUE,FALSE)</formula>
    </cfRule>
  </conditionalFormatting>
  <conditionalFormatting sqref="AE188">
    <cfRule type="expression" dxfId="135" priority="139">
      <formula>IF(RIGHT(TEXT(AE188,"0.#"),1)=".",FALSE,TRUE)</formula>
    </cfRule>
    <cfRule type="expression" dxfId="134" priority="140">
      <formula>IF(RIGHT(TEXT(AE188,"0.#"),1)=".",TRUE,FALSE)</formula>
    </cfRule>
  </conditionalFormatting>
  <conditionalFormatting sqref="AM187">
    <cfRule type="expression" dxfId="133" priority="129">
      <formula>IF(RIGHT(TEXT(AM187,"0.#"),1)=".",FALSE,TRUE)</formula>
    </cfRule>
    <cfRule type="expression" dxfId="132" priority="130">
      <formula>IF(RIGHT(TEXT(AM187,"0.#"),1)=".",TRUE,FALSE)</formula>
    </cfRule>
  </conditionalFormatting>
  <conditionalFormatting sqref="AE189">
    <cfRule type="expression" dxfId="131" priority="137">
      <formula>IF(RIGHT(TEXT(AE189,"0.#"),1)=".",FALSE,TRUE)</formula>
    </cfRule>
    <cfRule type="expression" dxfId="130" priority="138">
      <formula>IF(RIGHT(TEXT(AE189,"0.#"),1)=".",TRUE,FALSE)</formula>
    </cfRule>
  </conditionalFormatting>
  <conditionalFormatting sqref="AI189">
    <cfRule type="expression" dxfId="129" priority="135">
      <formula>IF(RIGHT(TEXT(AI189,"0.#"),1)=".",FALSE,TRUE)</formula>
    </cfRule>
    <cfRule type="expression" dxfId="128" priority="136">
      <formula>IF(RIGHT(TEXT(AI189,"0.#"),1)=".",TRUE,FALSE)</formula>
    </cfRule>
  </conditionalFormatting>
  <conditionalFormatting sqref="AI188">
    <cfRule type="expression" dxfId="127" priority="133">
      <formula>IF(RIGHT(TEXT(AI188,"0.#"),1)=".",FALSE,TRUE)</formula>
    </cfRule>
    <cfRule type="expression" dxfId="126" priority="134">
      <formula>IF(RIGHT(TEXT(AI188,"0.#"),1)=".",TRUE,FALSE)</formula>
    </cfRule>
  </conditionalFormatting>
  <conditionalFormatting sqref="AI187">
    <cfRule type="expression" dxfId="125" priority="131">
      <formula>IF(RIGHT(TEXT(AI187,"0.#"),1)=".",FALSE,TRUE)</formula>
    </cfRule>
    <cfRule type="expression" dxfId="124" priority="132">
      <formula>IF(RIGHT(TEXT(AI187,"0.#"),1)=".",TRUE,FALSE)</formula>
    </cfRule>
  </conditionalFormatting>
  <conditionalFormatting sqref="AM188">
    <cfRule type="expression" dxfId="123" priority="127">
      <formula>IF(RIGHT(TEXT(AM188,"0.#"),1)=".",FALSE,TRUE)</formula>
    </cfRule>
    <cfRule type="expression" dxfId="122" priority="128">
      <formula>IF(RIGHT(TEXT(AM188,"0.#"),1)=".",TRUE,FALSE)</formula>
    </cfRule>
  </conditionalFormatting>
  <conditionalFormatting sqref="AM189">
    <cfRule type="expression" dxfId="121" priority="125">
      <formula>IF(RIGHT(TEXT(AM189,"0.#"),1)=".",FALSE,TRUE)</formula>
    </cfRule>
    <cfRule type="expression" dxfId="120" priority="126">
      <formula>IF(RIGHT(TEXT(AM189,"0.#"),1)=".",TRUE,FALSE)</formula>
    </cfRule>
  </conditionalFormatting>
  <conditionalFormatting sqref="AQ187:AQ189">
    <cfRule type="expression" dxfId="119" priority="123">
      <formula>IF(RIGHT(TEXT(AQ187,"0.#"),1)=".",FALSE,TRUE)</formula>
    </cfRule>
    <cfRule type="expression" dxfId="118" priority="124">
      <formula>IF(RIGHT(TEXT(AQ187,"0.#"),1)=".",TRUE,FALSE)</formula>
    </cfRule>
  </conditionalFormatting>
  <conditionalFormatting sqref="AU187:AU189">
    <cfRule type="expression" dxfId="117" priority="121">
      <formula>IF(RIGHT(TEXT(AU187,"0.#"),1)=".",FALSE,TRUE)</formula>
    </cfRule>
    <cfRule type="expression" dxfId="116" priority="122">
      <formula>IF(RIGHT(TEXT(AU187,"0.#"),1)=".",TRUE,FALSE)</formula>
    </cfRule>
  </conditionalFormatting>
  <conditionalFormatting sqref="AE56">
    <cfRule type="expression" dxfId="115" priority="119">
      <formula>IF(RIGHT(TEXT(AE56,"0.#"),1)=".",FALSE,TRUE)</formula>
    </cfRule>
    <cfRule type="expression" dxfId="114" priority="120">
      <formula>IF(RIGHT(TEXT(AE56,"0.#"),1)=".",TRUE,FALSE)</formula>
    </cfRule>
  </conditionalFormatting>
  <conditionalFormatting sqref="AE57">
    <cfRule type="expression" dxfId="113" priority="117">
      <formula>IF(RIGHT(TEXT(AE57,"0.#"),1)=".",FALSE,TRUE)</formula>
    </cfRule>
    <cfRule type="expression" dxfId="112" priority="118">
      <formula>IF(RIGHT(TEXT(AE57,"0.#"),1)=".",TRUE,FALSE)</formula>
    </cfRule>
  </conditionalFormatting>
  <conditionalFormatting sqref="AM56">
    <cfRule type="expression" dxfId="111" priority="107">
      <formula>IF(RIGHT(TEXT(AM56,"0.#"),1)=".",FALSE,TRUE)</formula>
    </cfRule>
    <cfRule type="expression" dxfId="110" priority="108">
      <formula>IF(RIGHT(TEXT(AM56,"0.#"),1)=".",TRUE,FALSE)</formula>
    </cfRule>
  </conditionalFormatting>
  <conditionalFormatting sqref="AE58">
    <cfRule type="expression" dxfId="109" priority="115">
      <formula>IF(RIGHT(TEXT(AE58,"0.#"),1)=".",FALSE,TRUE)</formula>
    </cfRule>
    <cfRule type="expression" dxfId="108" priority="116">
      <formula>IF(RIGHT(TEXT(AE58,"0.#"),1)=".",TRUE,FALSE)</formula>
    </cfRule>
  </conditionalFormatting>
  <conditionalFormatting sqref="AI58">
    <cfRule type="expression" dxfId="107" priority="113">
      <formula>IF(RIGHT(TEXT(AI58,"0.#"),1)=".",FALSE,TRUE)</formula>
    </cfRule>
    <cfRule type="expression" dxfId="106" priority="114">
      <formula>IF(RIGHT(TEXT(AI58,"0.#"),1)=".",TRUE,FALSE)</formula>
    </cfRule>
  </conditionalFormatting>
  <conditionalFormatting sqref="AI57">
    <cfRule type="expression" dxfId="105" priority="111">
      <formula>IF(RIGHT(TEXT(AI57,"0.#"),1)=".",FALSE,TRUE)</formula>
    </cfRule>
    <cfRule type="expression" dxfId="104" priority="112">
      <formula>IF(RIGHT(TEXT(AI57,"0.#"),1)=".",TRUE,FALSE)</formula>
    </cfRule>
  </conditionalFormatting>
  <conditionalFormatting sqref="AI56">
    <cfRule type="expression" dxfId="103" priority="109">
      <formula>IF(RIGHT(TEXT(AI56,"0.#"),1)=".",FALSE,TRUE)</formula>
    </cfRule>
    <cfRule type="expression" dxfId="102" priority="110">
      <formula>IF(RIGHT(TEXT(AI56,"0.#"),1)=".",TRUE,FALSE)</formula>
    </cfRule>
  </conditionalFormatting>
  <conditionalFormatting sqref="AM57">
    <cfRule type="expression" dxfId="101" priority="105">
      <formula>IF(RIGHT(TEXT(AM57,"0.#"),1)=".",FALSE,TRUE)</formula>
    </cfRule>
    <cfRule type="expression" dxfId="100" priority="106">
      <formula>IF(RIGHT(TEXT(AM57,"0.#"),1)=".",TRUE,FALSE)</formula>
    </cfRule>
  </conditionalFormatting>
  <conditionalFormatting sqref="AM58">
    <cfRule type="expression" dxfId="99" priority="103">
      <formula>IF(RIGHT(TEXT(AM58,"0.#"),1)=".",FALSE,TRUE)</formula>
    </cfRule>
    <cfRule type="expression" dxfId="98" priority="104">
      <formula>IF(RIGHT(TEXT(AM58,"0.#"),1)=".",TRUE,FALSE)</formula>
    </cfRule>
  </conditionalFormatting>
  <conditionalFormatting sqref="AQ56:AQ58">
    <cfRule type="expression" dxfId="97" priority="101">
      <formula>IF(RIGHT(TEXT(AQ56,"0.#"),1)=".",FALSE,TRUE)</formula>
    </cfRule>
    <cfRule type="expression" dxfId="96" priority="102">
      <formula>IF(RIGHT(TEXT(AQ56,"0.#"),1)=".",TRUE,FALSE)</formula>
    </cfRule>
  </conditionalFormatting>
  <conditionalFormatting sqref="AU56:AU58">
    <cfRule type="expression" dxfId="95" priority="99">
      <formula>IF(RIGHT(TEXT(AU56,"0.#"),1)=".",FALSE,TRUE)</formula>
    </cfRule>
    <cfRule type="expression" dxfId="94" priority="100">
      <formula>IF(RIGHT(TEXT(AU56,"0.#"),1)=".",TRUE,FALSE)</formula>
    </cfRule>
  </conditionalFormatting>
  <conditionalFormatting sqref="AE51">
    <cfRule type="expression" dxfId="93" priority="97">
      <formula>IF(RIGHT(TEXT(AE51,"0.#"),1)=".",FALSE,TRUE)</formula>
    </cfRule>
    <cfRule type="expression" dxfId="92" priority="98">
      <formula>IF(RIGHT(TEXT(AE51,"0.#"),1)=".",TRUE,FALSE)</formula>
    </cfRule>
  </conditionalFormatting>
  <conditionalFormatting sqref="AE52">
    <cfRule type="expression" dxfId="91" priority="95">
      <formula>IF(RIGHT(TEXT(AE52,"0.#"),1)=".",FALSE,TRUE)</formula>
    </cfRule>
    <cfRule type="expression" dxfId="90" priority="96">
      <formula>IF(RIGHT(TEXT(AE52,"0.#"),1)=".",TRUE,FALSE)</formula>
    </cfRule>
  </conditionalFormatting>
  <conditionalFormatting sqref="AM51">
    <cfRule type="expression" dxfId="89" priority="85">
      <formula>IF(RIGHT(TEXT(AM51,"0.#"),1)=".",FALSE,TRUE)</formula>
    </cfRule>
    <cfRule type="expression" dxfId="88" priority="86">
      <formula>IF(RIGHT(TEXT(AM51,"0.#"),1)=".",TRUE,FALSE)</formula>
    </cfRule>
  </conditionalFormatting>
  <conditionalFormatting sqref="AE53">
    <cfRule type="expression" dxfId="87" priority="93">
      <formula>IF(RIGHT(TEXT(AE53,"0.#"),1)=".",FALSE,TRUE)</formula>
    </cfRule>
    <cfRule type="expression" dxfId="86" priority="94">
      <formula>IF(RIGHT(TEXT(AE53,"0.#"),1)=".",TRUE,FALSE)</formula>
    </cfRule>
  </conditionalFormatting>
  <conditionalFormatting sqref="AI53">
    <cfRule type="expression" dxfId="85" priority="91">
      <formula>IF(RIGHT(TEXT(AI53,"0.#"),1)=".",FALSE,TRUE)</formula>
    </cfRule>
    <cfRule type="expression" dxfId="84" priority="92">
      <formula>IF(RIGHT(TEXT(AI53,"0.#"),1)=".",TRUE,FALSE)</formula>
    </cfRule>
  </conditionalFormatting>
  <conditionalFormatting sqref="AI52">
    <cfRule type="expression" dxfId="83" priority="89">
      <formula>IF(RIGHT(TEXT(AI52,"0.#"),1)=".",FALSE,TRUE)</formula>
    </cfRule>
    <cfRule type="expression" dxfId="82" priority="90">
      <formula>IF(RIGHT(TEXT(AI52,"0.#"),1)=".",TRUE,FALSE)</formula>
    </cfRule>
  </conditionalFormatting>
  <conditionalFormatting sqref="AI51">
    <cfRule type="expression" dxfId="81" priority="87">
      <formula>IF(RIGHT(TEXT(AI51,"0.#"),1)=".",FALSE,TRUE)</formula>
    </cfRule>
    <cfRule type="expression" dxfId="80" priority="88">
      <formula>IF(RIGHT(TEXT(AI51,"0.#"),1)=".",TRUE,FALSE)</formula>
    </cfRule>
  </conditionalFormatting>
  <conditionalFormatting sqref="AM52">
    <cfRule type="expression" dxfId="79" priority="83">
      <formula>IF(RIGHT(TEXT(AM52,"0.#"),1)=".",FALSE,TRUE)</formula>
    </cfRule>
    <cfRule type="expression" dxfId="78" priority="84">
      <formula>IF(RIGHT(TEXT(AM52,"0.#"),1)=".",TRUE,FALSE)</formula>
    </cfRule>
  </conditionalFormatting>
  <conditionalFormatting sqref="AM53">
    <cfRule type="expression" dxfId="77" priority="81">
      <formula>IF(RIGHT(TEXT(AM53,"0.#"),1)=".",FALSE,TRUE)</formula>
    </cfRule>
    <cfRule type="expression" dxfId="76" priority="82">
      <formula>IF(RIGHT(TEXT(AM53,"0.#"),1)=".",TRUE,FALSE)</formula>
    </cfRule>
  </conditionalFormatting>
  <conditionalFormatting sqref="AQ51:AQ53">
    <cfRule type="expression" dxfId="75" priority="79">
      <formula>IF(RIGHT(TEXT(AQ51,"0.#"),1)=".",FALSE,TRUE)</formula>
    </cfRule>
    <cfRule type="expression" dxfId="74" priority="80">
      <formula>IF(RIGHT(TEXT(AQ51,"0.#"),1)=".",TRUE,FALSE)</formula>
    </cfRule>
  </conditionalFormatting>
  <conditionalFormatting sqref="AU51:AU53">
    <cfRule type="expression" dxfId="73" priority="77">
      <formula>IF(RIGHT(TEXT(AU51,"0.#"),1)=".",FALSE,TRUE)</formula>
    </cfRule>
    <cfRule type="expression" dxfId="72" priority="78">
      <formula>IF(RIGHT(TEXT(AU51,"0.#"),1)=".",TRUE,FALSE)</formula>
    </cfRule>
  </conditionalFormatting>
  <conditionalFormatting sqref="AK15:AQ16">
    <cfRule type="expression" dxfId="71" priority="75">
      <formula>IF(RIGHT(TEXT(AK15,"0.#"),1)=".",FALSE,TRUE)</formula>
    </cfRule>
    <cfRule type="expression" dxfId="70" priority="76">
      <formula>IF(RIGHT(TEXT(AK15,"0.#"),1)=".",TRUE,FALSE)</formula>
    </cfRule>
  </conditionalFormatting>
  <conditionalFormatting sqref="AQ32">
    <cfRule type="expression" dxfId="69" priority="73">
      <formula>IF(RIGHT(TEXT(AQ32,"0.#"),1)=".",FALSE,TRUE)</formula>
    </cfRule>
    <cfRule type="expression" dxfId="68" priority="74">
      <formula>IF(RIGHT(TEXT(AQ32,"0.#"),1)=".",TRUE,FALSE)</formula>
    </cfRule>
  </conditionalFormatting>
  <conditionalFormatting sqref="AU32:AU33">
    <cfRule type="expression" dxfId="67" priority="71">
      <formula>IF(RIGHT(TEXT(AU32,"0.#"),1)=".",FALSE,TRUE)</formula>
    </cfRule>
    <cfRule type="expression" dxfId="66" priority="72">
      <formula>IF(RIGHT(TEXT(AU32,"0.#"),1)=".",TRUE,FALSE)</formula>
    </cfRule>
  </conditionalFormatting>
  <conditionalFormatting sqref="AL367:AO367">
    <cfRule type="expression" dxfId="65" priority="67">
      <formula>IF(AND(AL367&gt;=0, RIGHT(TEXT(AL367,"0.#"),1)&lt;&gt;"."),TRUE,FALSE)</formula>
    </cfRule>
    <cfRule type="expression" dxfId="64" priority="68">
      <formula>IF(AND(AL367&gt;=0, RIGHT(TEXT(AL367,"0.#"),1)="."),TRUE,FALSE)</formula>
    </cfRule>
    <cfRule type="expression" dxfId="63" priority="69">
      <formula>IF(AND(AL367&lt;0, RIGHT(TEXT(AL367,"0.#"),1)&lt;&gt;"."),TRUE,FALSE)</formula>
    </cfRule>
    <cfRule type="expression" dxfId="62" priority="70">
      <formula>IF(AND(AL367&lt;0, RIGHT(TEXT(AL367,"0.#"),1)="."),TRUE,FALSE)</formula>
    </cfRule>
  </conditionalFormatting>
  <conditionalFormatting sqref="AL368:AO368">
    <cfRule type="expression" dxfId="61" priority="63">
      <formula>IF(AND(AL368&gt;=0, RIGHT(TEXT(AL368,"0.#"),1)&lt;&gt;"."),TRUE,FALSE)</formula>
    </cfRule>
    <cfRule type="expression" dxfId="60" priority="64">
      <formula>IF(AND(AL368&gt;=0, RIGHT(TEXT(AL368,"0.#"),1)="."),TRUE,FALSE)</formula>
    </cfRule>
    <cfRule type="expression" dxfId="59" priority="65">
      <formula>IF(AND(AL368&lt;0, RIGHT(TEXT(AL368,"0.#"),1)&lt;&gt;"."),TRUE,FALSE)</formula>
    </cfRule>
    <cfRule type="expression" dxfId="58" priority="66">
      <formula>IF(AND(AL368&lt;0, RIGHT(TEXT(AL368,"0.#"),1)="."),TRUE,FALSE)</formula>
    </cfRule>
  </conditionalFormatting>
  <conditionalFormatting sqref="AL369:AO369">
    <cfRule type="expression" dxfId="57" priority="59">
      <formula>IF(AND(AL369&gt;=0, RIGHT(TEXT(AL369,"0.#"),1)&lt;&gt;"."),TRUE,FALSE)</formula>
    </cfRule>
    <cfRule type="expression" dxfId="56" priority="60">
      <formula>IF(AND(AL369&gt;=0, RIGHT(TEXT(AL369,"0.#"),1)="."),TRUE,FALSE)</formula>
    </cfRule>
    <cfRule type="expression" dxfId="55" priority="61">
      <formula>IF(AND(AL369&lt;0, RIGHT(TEXT(AL369,"0.#"),1)&lt;&gt;"."),TRUE,FALSE)</formula>
    </cfRule>
    <cfRule type="expression" dxfId="54" priority="62">
      <formula>IF(AND(AL369&lt;0, RIGHT(TEXT(AL369,"0.#"),1)="."),TRUE,FALSE)</formula>
    </cfRule>
  </conditionalFormatting>
  <conditionalFormatting sqref="AL370:AO370">
    <cfRule type="expression" dxfId="53" priority="55">
      <formula>IF(AND(AL370&gt;=0, RIGHT(TEXT(AL370,"0.#"),1)&lt;&gt;"."),TRUE,FALSE)</formula>
    </cfRule>
    <cfRule type="expression" dxfId="52" priority="56">
      <formula>IF(AND(AL370&gt;=0, RIGHT(TEXT(AL370,"0.#"),1)="."),TRUE,FALSE)</formula>
    </cfRule>
    <cfRule type="expression" dxfId="51" priority="57">
      <formula>IF(AND(AL370&lt;0, RIGHT(TEXT(AL370,"0.#"),1)&lt;&gt;"."),TRUE,FALSE)</formula>
    </cfRule>
    <cfRule type="expression" dxfId="50" priority="58">
      <formula>IF(AND(AL370&lt;0, RIGHT(TEXT(AL370,"0.#"),1)="."),TRUE,FALSE)</formula>
    </cfRule>
  </conditionalFormatting>
  <conditionalFormatting sqref="AL371:AO371">
    <cfRule type="expression" dxfId="49" priority="51">
      <formula>IF(AND(AL371&gt;=0, RIGHT(TEXT(AL371,"0.#"),1)&lt;&gt;"."),TRUE,FALSE)</formula>
    </cfRule>
    <cfRule type="expression" dxfId="48" priority="52">
      <formula>IF(AND(AL371&gt;=0, RIGHT(TEXT(AL371,"0.#"),1)="."),TRUE,FALSE)</formula>
    </cfRule>
    <cfRule type="expression" dxfId="47" priority="53">
      <formula>IF(AND(AL371&lt;0, RIGHT(TEXT(AL371,"0.#"),1)&lt;&gt;"."),TRUE,FALSE)</formula>
    </cfRule>
    <cfRule type="expression" dxfId="46" priority="54">
      <formula>IF(AND(AL371&lt;0, RIGHT(TEXT(AL371,"0.#"),1)="."),TRUE,FALSE)</formula>
    </cfRule>
  </conditionalFormatting>
  <conditionalFormatting sqref="AL372:AO372">
    <cfRule type="expression" dxfId="45" priority="47">
      <formula>IF(AND(AL372&gt;=0, RIGHT(TEXT(AL372,"0.#"),1)&lt;&gt;"."),TRUE,FALSE)</formula>
    </cfRule>
    <cfRule type="expression" dxfId="44" priority="48">
      <formula>IF(AND(AL372&gt;=0, RIGHT(TEXT(AL372,"0.#"),1)="."),TRUE,FALSE)</formula>
    </cfRule>
    <cfRule type="expression" dxfId="43" priority="49">
      <formula>IF(AND(AL372&lt;0, RIGHT(TEXT(AL372,"0.#"),1)&lt;&gt;"."),TRUE,FALSE)</formula>
    </cfRule>
    <cfRule type="expression" dxfId="42" priority="50">
      <formula>IF(AND(AL372&lt;0, RIGHT(TEXT(AL372,"0.#"),1)="."),TRUE,FALSE)</formula>
    </cfRule>
  </conditionalFormatting>
  <conditionalFormatting sqref="AL373:AO373">
    <cfRule type="expression" dxfId="41" priority="43">
      <formula>IF(AND(AL373&gt;=0, RIGHT(TEXT(AL373,"0.#"),1)&lt;&gt;"."),TRUE,FALSE)</formula>
    </cfRule>
    <cfRule type="expression" dxfId="40" priority="44">
      <formula>IF(AND(AL373&gt;=0, RIGHT(TEXT(AL373,"0.#"),1)="."),TRUE,FALSE)</formula>
    </cfRule>
    <cfRule type="expression" dxfId="39" priority="45">
      <formula>IF(AND(AL373&lt;0, RIGHT(TEXT(AL373,"0.#"),1)&lt;&gt;"."),TRUE,FALSE)</formula>
    </cfRule>
    <cfRule type="expression" dxfId="38" priority="46">
      <formula>IF(AND(AL373&lt;0, RIGHT(TEXT(AL373,"0.#"),1)="."),TRUE,FALSE)</formula>
    </cfRule>
  </conditionalFormatting>
  <conditionalFormatting sqref="AL374:AO374">
    <cfRule type="expression" dxfId="37" priority="39">
      <formula>IF(AND(AL374&gt;=0, RIGHT(TEXT(AL374,"0.#"),1)&lt;&gt;"."),TRUE,FALSE)</formula>
    </cfRule>
    <cfRule type="expression" dxfId="36" priority="40">
      <formula>IF(AND(AL374&gt;=0, RIGHT(TEXT(AL374,"0.#"),1)="."),TRUE,FALSE)</formula>
    </cfRule>
    <cfRule type="expression" dxfId="35" priority="41">
      <formula>IF(AND(AL374&lt;0, RIGHT(TEXT(AL374,"0.#"),1)&lt;&gt;"."),TRUE,FALSE)</formula>
    </cfRule>
    <cfRule type="expression" dxfId="34" priority="42">
      <formula>IF(AND(AL374&lt;0, RIGHT(TEXT(AL374,"0.#"),1)="."),TRUE,FALSE)</formula>
    </cfRule>
  </conditionalFormatting>
  <conditionalFormatting sqref="AL375:AO375">
    <cfRule type="expression" dxfId="33" priority="35">
      <formula>IF(AND(AL375&gt;=0, RIGHT(TEXT(AL375,"0.#"),1)&lt;&gt;"."),TRUE,FALSE)</formula>
    </cfRule>
    <cfRule type="expression" dxfId="32" priority="36">
      <formula>IF(AND(AL375&gt;=0, RIGHT(TEXT(AL375,"0.#"),1)="."),TRUE,FALSE)</formula>
    </cfRule>
    <cfRule type="expression" dxfId="31" priority="37">
      <formula>IF(AND(AL375&lt;0, RIGHT(TEXT(AL375,"0.#"),1)&lt;&gt;"."),TRUE,FALSE)</formula>
    </cfRule>
    <cfRule type="expression" dxfId="30" priority="38">
      <formula>IF(AND(AL375&lt;0, RIGHT(TEXT(AL375,"0.#"),1)="."),TRUE,FALSE)</formula>
    </cfRule>
  </conditionalFormatting>
  <conditionalFormatting sqref="AM75">
    <cfRule type="expression" dxfId="29" priority="29">
      <formula>IF(RIGHT(TEXT(AM75,"0.#"),1)=".",FALSE,TRUE)</formula>
    </cfRule>
    <cfRule type="expression" dxfId="28" priority="30">
      <formula>IF(RIGHT(TEXT(AM75,"0.#"),1)=".",TRUE,FALSE)</formula>
    </cfRule>
  </conditionalFormatting>
  <conditionalFormatting sqref="AM73">
    <cfRule type="expression" dxfId="27" priority="33">
      <formula>IF(RIGHT(TEXT(AM73,"0.#"),1)=".",FALSE,TRUE)</formula>
    </cfRule>
    <cfRule type="expression" dxfId="26" priority="34">
      <formula>IF(RIGHT(TEXT(AM73,"0.#"),1)=".",TRUE,FALSE)</formula>
    </cfRule>
  </conditionalFormatting>
  <conditionalFormatting sqref="AM74">
    <cfRule type="expression" dxfId="25" priority="31">
      <formula>IF(RIGHT(TEXT(AM74,"0.#"),1)=".",FALSE,TRUE)</formula>
    </cfRule>
    <cfRule type="expression" dxfId="24" priority="32">
      <formula>IF(RIGHT(TEXT(AM74,"0.#"),1)=".",TRUE,FALSE)</formula>
    </cfRule>
  </conditionalFormatting>
  <conditionalFormatting sqref="AE141:AE142 AI141:AI142">
    <cfRule type="expression" dxfId="23" priority="27">
      <formula>IF(RIGHT(TEXT(AE141,"0.#"),1)=".",FALSE,TRUE)</formula>
    </cfRule>
    <cfRule type="expression" dxfId="22" priority="28">
      <formula>IF(RIGHT(TEXT(AE141,"0.#"),1)=".",TRUE,FALSE)</formula>
    </cfRule>
  </conditionalFormatting>
  <conditionalFormatting sqref="AQ143">
    <cfRule type="expression" dxfId="21" priority="25">
      <formula>IF(RIGHT(TEXT(AQ143,"0.#"),1)=".",FALSE,TRUE)</formula>
    </cfRule>
    <cfRule type="expression" dxfId="20" priority="26">
      <formula>IF(RIGHT(TEXT(AQ143,"0.#"),1)=".",TRUE,FALSE)</formula>
    </cfRule>
  </conditionalFormatting>
  <conditionalFormatting sqref="AU143">
    <cfRule type="expression" dxfId="19" priority="23">
      <formula>IF(RIGHT(TEXT(AU143,"0.#"),1)=".",FALSE,TRUE)</formula>
    </cfRule>
    <cfRule type="expression" dxfId="18" priority="24">
      <formula>IF(RIGHT(TEXT(AU143,"0.#"),1)=".",TRUE,FALSE)</formula>
    </cfRule>
  </conditionalFormatting>
  <conditionalFormatting sqref="AU141">
    <cfRule type="expression" dxfId="17" priority="17">
      <formula>IF(RIGHT(TEXT(AU141,"0.#"),1)=".",FALSE,TRUE)</formula>
    </cfRule>
    <cfRule type="expression" dxfId="16" priority="18">
      <formula>IF(RIGHT(TEXT(AU141,"0.#"),1)=".",TRUE,FALSE)</formula>
    </cfRule>
  </conditionalFormatting>
  <conditionalFormatting sqref="AI143">
    <cfRule type="expression" dxfId="15" priority="15">
      <formula>IF(RIGHT(TEXT(AI143,"0.#"),1)=".",FALSE,TRUE)</formula>
    </cfRule>
    <cfRule type="expression" dxfId="14" priority="16">
      <formula>IF(RIGHT(TEXT(AI143,"0.#"),1)=".",TRUE,FALSE)</formula>
    </cfRule>
  </conditionalFormatting>
  <conditionalFormatting sqref="AE143">
    <cfRule type="expression" dxfId="13" priority="13">
      <formula>IF(RIGHT(TEXT(AE143,"0.#"),1)=".",FALSE,TRUE)</formula>
    </cfRule>
    <cfRule type="expression" dxfId="12" priority="14">
      <formula>IF(RIGHT(TEXT(AE143,"0.#"),1)=".",TRUE,FALSE)</formula>
    </cfRule>
  </conditionalFormatting>
  <conditionalFormatting sqref="AQ141">
    <cfRule type="expression" dxfId="11" priority="11">
      <formula>IF(RIGHT(TEXT(AQ141,"0.#"),1)=".",FALSE,TRUE)</formula>
    </cfRule>
    <cfRule type="expression" dxfId="10" priority="12">
      <formula>IF(RIGHT(TEXT(AQ141,"0.#"),1)=".",TRUE,FALSE)</formula>
    </cfRule>
  </conditionalFormatting>
  <conditionalFormatting sqref="AQ40">
    <cfRule type="expression" dxfId="9" priority="9">
      <formula>IF(RIGHT(TEXT(AQ40,"0.#"),1)=".",FALSE,TRUE)</formula>
    </cfRule>
    <cfRule type="expression" dxfId="8" priority="10">
      <formula>IF(RIGHT(TEXT(AQ40,"0.#"),1)=".",TRUE,FALSE)</formula>
    </cfRule>
  </conditionalFormatting>
  <conditionalFormatting sqref="AQ74">
    <cfRule type="expression" dxfId="7" priority="7">
      <formula>IF(RIGHT(TEXT(AQ74,"0.#"),1)=".",FALSE,TRUE)</formula>
    </cfRule>
    <cfRule type="expression" dxfId="6" priority="8">
      <formula>IF(RIGHT(TEXT(AQ74,"0.#"),1)=".",TRUE,FALSE)</formula>
    </cfRule>
  </conditionalFormatting>
  <conditionalFormatting sqref="AU74">
    <cfRule type="expression" dxfId="5" priority="5">
      <formula>IF(RIGHT(TEXT(AU74,"0.#"),1)=".",FALSE,TRUE)</formula>
    </cfRule>
    <cfRule type="expression" dxfId="4" priority="6">
      <formula>IF(RIGHT(TEXT(AU74,"0.#"),1)=".",TRUE,FALSE)</formula>
    </cfRule>
  </conditionalFormatting>
  <conditionalFormatting sqref="AQ108">
    <cfRule type="expression" dxfId="3" priority="3">
      <formula>IF(RIGHT(TEXT(AQ108,"0.#"),1)=".",FALSE,TRUE)</formula>
    </cfRule>
    <cfRule type="expression" dxfId="2" priority="4">
      <formula>IF(RIGHT(TEXT(AQ108,"0.#"),1)=".",TRUE,FALSE)</formula>
    </cfRule>
  </conditionalFormatting>
  <conditionalFormatting sqref="AU108">
    <cfRule type="expression" dxfId="1" priority="1">
      <formula>IF(RIGHT(TEXT(AU108,"0.#"),1)=".",FALSE,TRUE)</formula>
    </cfRule>
    <cfRule type="expression" dxfId="0" priority="2">
      <formula>IF(RIGHT(TEXT(AU108,"0.#"),1)=".",TRUE,FALSE)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36" max="16383" man="1"/>
    <brk id="220" max="16383" man="1"/>
    <brk id="248" max="16383"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65" customHeight="1" x14ac:dyDescent="0.2">
      <c r="A2" s="14" t="s">
        <v>80</v>
      </c>
      <c r="B2" s="15"/>
      <c r="C2" s="13" t="str">
        <f>IF(B2="","",A2)</f>
        <v/>
      </c>
      <c r="D2" s="13" t="str">
        <f>IF(C2="","",IF(D1&lt;&gt;"",CONCATENATE(D1,"、",C2),C2))</f>
        <v/>
      </c>
      <c r="F2" s="12" t="s">
        <v>67</v>
      </c>
      <c r="G2" s="17" t="s">
        <v>645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6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6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602</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6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6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t="s">
        <v>645</v>
      </c>
      <c r="R6" s="13" t="str">
        <f t="shared" si="3"/>
        <v>交付</v>
      </c>
      <c r="S6" s="13" t="str">
        <f t="shared" si="4"/>
        <v>交付</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6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交付</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6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交付</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6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6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交付</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6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645</v>
      </c>
      <c r="M11" s="13" t="str">
        <f t="shared" si="2"/>
        <v>その他の事項経費</v>
      </c>
      <c r="N11" s="13" t="str">
        <f t="shared" si="6"/>
        <v>その他の事項経費</v>
      </c>
      <c r="O11" s="13"/>
      <c r="P11" s="13"/>
      <c r="Q11" s="19"/>
      <c r="T11" s="13"/>
      <c r="W11" s="32" t="s">
        <v>599</v>
      </c>
      <c r="Y11" s="32" t="s">
        <v>299</v>
      </c>
      <c r="Z11" s="32" t="s">
        <v>427</v>
      </c>
      <c r="AA11" s="71" t="s">
        <v>393</v>
      </c>
      <c r="AB11" s="71" t="s">
        <v>521</v>
      </c>
      <c r="AC11" s="31"/>
      <c r="AD11" s="31"/>
      <c r="AE11" s="31"/>
      <c r="AF11" s="30"/>
      <c r="AG11" s="42" t="s">
        <v>248</v>
      </c>
      <c r="AK11" s="42" t="str">
        <f t="shared" si="7"/>
        <v>J</v>
      </c>
    </row>
    <row r="12" spans="1:42" ht="13.6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6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6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6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6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6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6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6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6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6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6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310</v>
      </c>
      <c r="Z22" s="32" t="s">
        <v>438</v>
      </c>
      <c r="AA22" s="71" t="s">
        <v>404</v>
      </c>
      <c r="AB22" s="71" t="s">
        <v>532</v>
      </c>
      <c r="AC22" s="31"/>
      <c r="AD22" s="31"/>
      <c r="AE22" s="31"/>
      <c r="AF22" s="30"/>
      <c r="AK22" s="42" t="str">
        <f t="shared" si="7"/>
        <v>U</v>
      </c>
    </row>
    <row r="23" spans="1:37" ht="13.65" customHeight="1" x14ac:dyDescent="0.2">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6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6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6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65" customHeight="1" x14ac:dyDescent="0.2">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6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6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6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6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6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6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6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6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6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600</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604</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甲斐 大貴</cp:lastModifiedBy>
  <cp:lastPrinted>2022-08-18T11:10:38Z</cp:lastPrinted>
  <dcterms:created xsi:type="dcterms:W3CDTF">2012-03-13T00:50:25Z</dcterms:created>
  <dcterms:modified xsi:type="dcterms:W3CDTF">2022-08-29T06:53:49Z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