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1 当初提出\"/>
    </mc:Choice>
  </mc:AlternateContent>
  <xr:revisionPtr revIDLastSave="0" documentId="13_ncr:1_{7CCD2F0C-1465-4A81-87E4-6D5E7FFF149E}"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行政事業レビューシート!$A$1:$AY$628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465" i="11" l="1"/>
  <c r="AY71" i="11" l="1"/>
  <c r="AY76" i="11" s="1"/>
  <c r="AY68" i="11"/>
  <c r="AY69" i="11" s="1"/>
  <c r="AY65" i="11"/>
  <c r="AY67" i="11" s="1"/>
  <c r="AY64" i="11"/>
  <c r="AY400" i="11"/>
  <c r="AY396" i="11"/>
  <c r="AY397" i="11" s="1"/>
  <c r="AY372" i="11"/>
  <c r="AY371" i="11"/>
  <c r="AY370" i="11"/>
  <c r="AY369" i="11"/>
  <c r="AY368" i="11"/>
  <c r="AY367" i="11"/>
  <c r="AY334" i="11"/>
  <c r="AY339" i="11" s="1"/>
  <c r="AY321" i="11"/>
  <c r="AY331" i="11" s="1"/>
  <c r="AY398" i="11" l="1"/>
  <c r="AY399" i="11"/>
  <c r="AY336" i="11"/>
  <c r="AY340" i="11"/>
  <c r="AY325" i="11"/>
  <c r="AY324" i="11"/>
  <c r="AY332" i="11"/>
  <c r="AY326" i="11"/>
  <c r="AY333" i="11"/>
  <c r="AY327" i="11"/>
  <c r="AY337" i="11"/>
  <c r="AY328" i="11"/>
  <c r="AY338" i="11"/>
  <c r="AY329" i="11"/>
  <c r="AY322" i="11"/>
  <c r="AY330" i="11"/>
  <c r="AY341" i="11"/>
  <c r="AY323"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31" i="11" s="1"/>
  <c r="AY122" i="11"/>
  <c r="AY126" i="11" s="1"/>
  <c r="AY112" i="11"/>
  <c r="AY119" i="11" s="1"/>
  <c r="AY99" i="11"/>
  <c r="AY101" i="11" s="1"/>
  <c r="AY98" i="11"/>
  <c r="AY102" i="11"/>
  <c r="AY104" i="11" s="1"/>
  <c r="AY206" i="11" l="1"/>
  <c r="AY213" i="11"/>
  <c r="AY134" i="11"/>
  <c r="AY129" i="11"/>
  <c r="AY154" i="11"/>
  <c r="AY128" i="11"/>
  <c r="AY130" i="11"/>
  <c r="AY152" i="11"/>
  <c r="AY155" i="11"/>
  <c r="AY176" i="11"/>
  <c r="AY141" i="11"/>
  <c r="AY193" i="11"/>
  <c r="AY145" i="11"/>
  <c r="AY164" i="11"/>
  <c r="AY174" i="11"/>
  <c r="AY142" i="11"/>
  <c r="AY143" i="11"/>
  <c r="AY151" i="11"/>
  <c r="AY175" i="11"/>
  <c r="AY205" i="11"/>
  <c r="AY153" i="11"/>
  <c r="AY140" i="11"/>
  <c r="AY177" i="11"/>
  <c r="AY198" i="11"/>
  <c r="AY207" i="11"/>
  <c r="AY115" i="11"/>
  <c r="AY123" i="11"/>
  <c r="AY137" i="11"/>
  <c r="AY116" i="11"/>
  <c r="AY124" i="11"/>
  <c r="AY163" i="11"/>
  <c r="AY178" i="11"/>
  <c r="AY201" i="11"/>
  <c r="AY209" i="11"/>
  <c r="AY117" i="11"/>
  <c r="AY125" i="11"/>
  <c r="AY202" i="11"/>
  <c r="AY210" i="11"/>
  <c r="AY113" i="11"/>
  <c r="AY100" i="11"/>
  <c r="AY118" i="11"/>
  <c r="AY171" i="11"/>
  <c r="AY203" i="11"/>
  <c r="AY211" i="11"/>
  <c r="AY120" i="11"/>
  <c r="AY121"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7" i="11" l="1"/>
  <c r="AY80" i="11"/>
  <c r="AY81" i="11"/>
  <c r="AY55" i="11"/>
  <c r="AY96" i="11"/>
  <c r="AY82" i="11"/>
  <c r="AY83" i="11"/>
  <c r="AY89" i="11"/>
  <c r="AY49" i="11"/>
  <c r="AY92" i="11"/>
  <c r="AY86" i="11"/>
  <c r="AY94" i="11"/>
  <c r="AY63" i="11"/>
  <c r="AY90" i="11"/>
  <c r="AY8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<sst xmlns="http://schemas.openxmlformats.org/spreadsheetml/2006/main" count="1346" uniqueCount="697">
  <si>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</si>
  <si>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</si>
  <si>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</si>
  <si>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</si>
  <si>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</si>
  <si>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</si>
  <si>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</si>
  <si>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</si>
  <si>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</si>
  <si>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</si>
  <si>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</si>
  <si>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</si>
  <si>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</si>
  <si>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</si>
  <si>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</si>
  <si>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</si>
  <si>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</si>
  <si>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</si>
  <si>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</si>
  <si>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</si>
  <si>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</si>
  <si>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</si>
  <si>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</si>
  <si>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</si>
  <si>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</si>
  <si>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</si>
  <si>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</si>
  <si>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</si>
  <si>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</si>
  <si>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</si>
  <si>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</si>
  <si>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</si>
  <si>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</si>
  <si>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</si>
  <si>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</si>
  <si>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</si>
  <si>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</si>
  <si>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</si>
  <si>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</si>
  <si>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</si>
  <si>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</si>
  <si>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</si>
  <si>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</si>
  <si>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</si>
  <si>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</si>
  <si>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</si>
  <si>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</si>
  <si>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</si>
  <si>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</si>
  <si>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</si>
  <si>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</si>
  <si>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</si>
  <si>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</si>
  <si>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</si>
  <si>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</si>
  <si>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</si>
  <si>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</si>
  <si>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</si>
  <si>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</si>
  <si>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</si>
  <si>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</si>
  <si>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</si>
  <si>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</si>
  <si>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</si>
  <si>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</si>
  <si>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</si>
  <si>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</si>
  <si>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</si>
  <si>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</si>
  <si>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</si>
  <si>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</si>
  <si>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</si>
  <si>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</si>
  <si>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</si>
  <si>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</si>
  <si>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</si>
  <si>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</si>
  <si>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</si>
  <si>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</si>
  <si>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</si>
  <si>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</si>
  <si>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</si>
  <si>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</si>
  <si>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</si>
  <si>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</si>
  <si>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</si>
  <si>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</si>
  <si>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</si>
  <si>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</si>
  <si>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</si>
  <si>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</si>
  <si>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</si>
  <si>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</si>
  <si>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</si>
  <si>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</si>
  <si>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</si>
  <si>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</si>
  <si>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</si>
  <si>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</si>
  <si>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</si>
  <si>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</si>
  <si>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</si>
  <si>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</si>
  <si>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</si>
  <si>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</si>
  <si>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</si>
  <si>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</si>
  <si>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</si>
  <si>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</si>
  <si>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</si>
  <si>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</si>
  <si>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</si>
  <si>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</si>
  <si>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</si>
  <si>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</si>
  <si>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</si>
  <si>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</si>
  <si>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</si>
  <si>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</si>
  <si>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</si>
  <si>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</si>
  <si>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</si>
  <si>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</si>
  <si>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</si>
  <si>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</si>
  <si>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</si>
  <si>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</si>
  <si>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</si>
  <si>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</si>
  <si>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</si>
  <si>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</si>
  <si>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</si>
  <si>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</si>
  <si>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</si>
  <si>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</si>
  <si>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</si>
  <si>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</si>
  <si>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</si>
  <si>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</si>
  <si>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</si>
  <si>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</si>
  <si>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</si>
  <si>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</si>
  <si>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</si>
  <si>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</si>
  <si>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</si>
  <si>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</si>
  <si>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</si>
  <si>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</si>
  <si>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</si>
  <si>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</si>
  <si>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</si>
  <si>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</si>
  <si>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</si>
  <si>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</si>
  <si>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</si>
  <si>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</si>
  <si>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</si>
  <si>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</si>
  <si>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</si>
  <si>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</si>
  <si>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</si>
  <si>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</si>
  <si>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</si>
  <si>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</si>
  <si>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</si>
  <si>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</si>
  <si>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</si>
  <si>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</si>
  <si>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</si>
  <si>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</si>
  <si>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</si>
  <si>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</si>
  <si>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</si>
  <si>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</si>
  <si>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</si>
  <si>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</si>
  <si>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</si>
  <si>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</si>
  <si>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</si>
  <si>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</si>
  <si>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</si>
  <si>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</si>
  <si>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</si>
  <si>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</si>
  <si>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</si>
  <si>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</si>
  <si>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</si>
  <si>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</si>
  <si>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</si>
  <si>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</si>
  <si>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</si>
  <si>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</si>
  <si>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</si>
  <si>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</si>
  <si>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</si>
  <si>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</si>
  <si>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</si>
  <si>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</si>
  <si>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</si>
  <si>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</si>
  <si>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</si>
  <si>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</si>
  <si>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</si>
  <si>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</si>
  <si>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</si>
  <si>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</si>
  <si>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</si>
  <si>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</si>
  <si>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</si>
  <si>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</si>
  <si>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</si>
  <si>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</si>
  <si>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</si>
  <si>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</si>
  <si>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</si>
  <si>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</si>
  <si>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</si>
  <si>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</si>
  <si>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</si>
  <si>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</si>
  <si>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</si>
  <si>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</si>
  <si>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</si>
  <si>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</si>
  <si>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</si>
  <si>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</si>
  <si>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</si>
  <si>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</si>
  <si>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</si>
  <si>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</si>
  <si>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</si>
  <si>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</si>
  <si>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</si>
  <si>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</si>
  <si>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</si>
  <si>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</si>
  <si>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</si>
  <si>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</si>
  <si>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</si>
  <si>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</si>
  <si>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</si>
  <si>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</si>
  <si>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</si>
  <si>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</si>
  <si>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</si>
  <si>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</si>
  <si>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</si>
  <si>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</si>
  <si>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</si>
  <si>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</si>
  <si>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</si>
  <si>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</si>
  <si>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</si>
  <si>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</si>
  <si>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</si>
  <si>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</si>
  <si>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</si>
  <si>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</si>
  <si>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</si>
  <si>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</si>
  <si>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</si>
  <si>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</si>
  <si>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</si>
  <si>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</si>
  <si>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</si>
  <si>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</si>
  <si>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</si>
  <si>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</si>
  <si>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</si>
  <si>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</si>
  <si>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</si>
  <si>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</si>
  <si>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</si>
  <si>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</si>
  <si>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</si>
  <si>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</si>
  <si>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</si>
  <si>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</si>
  <si>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</si>
  <si>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</si>
  <si>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</si>
  <si>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</si>
  <si>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</si>
  <si>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</si>
  <si>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</si>
  <si>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</si>
  <si>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</si>
  <si>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</si>
  <si>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</si>
  <si>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</si>
  <si>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</si>
  <si>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</si>
  <si>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</si>
  <si>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</si>
  <si>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</si>
  <si>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</si>
  <si>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</si>
  <si>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</si>
  <si>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</si>
  <si>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</si>
  <si>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</si>
  <si>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</si>
  <si>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</si>
  <si>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</si>
  <si>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</si>
  <si>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</si>
  <si>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</si>
  <si>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</si>
  <si>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</si>
  <si>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</si>
  <si>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</si>
  <si>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</si>
  <si>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</si>
  <si>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</si>
  <si>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</si>
  <si>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</si>
  <si>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</si>
  <si>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</si>
  <si>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</si>
  <si>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</si>
  <si>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</si>
  <si>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</si>
  <si>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</si>
  <si>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</si>
  <si>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</si>
  <si>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</si>
  <si>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</si>
  <si>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</si>
  <si>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</si>
  <si>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</si>
  <si>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</si>
  <si>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</si>
  <si>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</si>
  <si>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</si>
  <si>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</si>
  <si>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</si>
  <si>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</si>
  <si>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</si>
  <si>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</si>
  <si>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</si>
  <si>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</si>
  <si>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</si>
  <si>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</si>
  <si>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</si>
  <si>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</si>
  <si>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</si>
  <si>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</si>
  <si>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</si>
  <si>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</si>
  <si>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</si>
  <si>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</si>
  <si>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</si>
  <si>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</si>
  <si>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</si>
  <si>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</si>
  <si>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</si>
  <si>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</si>
  <si>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</si>
  <si>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</si>
  <si>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</si>
  <si>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</si>
  <si>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</si>
  <si>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</si>
  <si>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</si>
  <si>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</si>
  <si>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</si>
  <si>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</si>
  <si>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</si>
  <si>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</si>
  <si>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</si>
  <si>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</si>
  <si>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</si>
  <si>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</si>
  <si>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</si>
  <si>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</si>
  <si>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</si>
  <si>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</si>
  <si>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</si>
  <si>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</si>
  <si>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</si>
  <si>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</si>
  <si>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</si>
  <si>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</si>
  <si>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</si>
  <si>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</si>
  <si>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</si>
  <si>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</si>
  <si>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</si>
  <si>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</si>
  <si>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</si>
  <si>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</si>
  <si>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</si>
  <si>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</si>
  <si>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</si>
  <si>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</si>
  <si>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</si>
  <si>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</si>
  <si>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</si>
  <si>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</si>
  <si>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</si>
  <si>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</si>
  <si>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</si>
  <si>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</si>
  <si>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</si>
  <si>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</si>
  <si>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</si>
  <si>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</si>
  <si>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</si>
  <si>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</si>
  <si>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</si>
  <si>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</si>
  <si>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</si>
  <si>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</si>
  <si>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</si>
  <si>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</si>
  <si>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</si>
  <si>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</si>
  <si>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</si>
  <si>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</si>
  <si>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</si>
  <si>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</si>
  <si>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</si>
  <si>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</si>
  <si>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</si>
  <si>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</si>
  <si>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</si>
  <si>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</si>
  <si>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</si>
  <si>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</si>
  <si>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</si>
  <si>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</si>
  <si>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</si>
  <si>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</si>
  <si>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</si>
  <si>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</si>
  <si>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</si>
  <si>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</si>
  <si>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</si>
  <si>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</si>
  <si>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</si>
  <si>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</si>
  <si>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</si>
  <si>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</si>
  <si>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</si>
  <si>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</si>
  <si>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</si>
  <si>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</si>
  <si>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</si>
  <si>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</si>
  <si>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</si>
  <si>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</si>
  <si>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</si>
  <si>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</si>
  <si>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</si>
  <si>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</si>
  <si>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</si>
  <si>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</si>
  <si>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</si>
  <si>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</si>
  <si>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</si>
  <si>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</si>
  <si>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</si>
  <si>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</si>
  <si>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</si>
  <si>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</si>
  <si>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</si>
  <si>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</si>
  <si>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</si>
  <si>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</si>
  <si>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</si>
  <si>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</si>
  <si>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</si>
  <si>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</si>
  <si>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</si>
  <si>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</si>
  <si>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</si>
  <si>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</si>
  <si>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</si>
  <si>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</si>
  <si>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</si>
  <si>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</si>
  <si>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</si>
  <si>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</si>
  <si>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</si>
  <si>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</si>
  <si>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</si>
  <si>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</si>
  <si>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</si>
  <si>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</si>
  <si>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</si>
  <si>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</si>
  <si>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</si>
  <si>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</si>
  <si>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</si>
  <si>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</si>
  <si>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</si>
  <si>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</si>
  <si>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</si>
  <si>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</si>
  <si>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</si>
  <si>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</si>
  <si>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</si>
  <si>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</si>
  <si>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</si>
  <si>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</si>
  <si>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</si>
  <si>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</si>
  <si>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</si>
  <si>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</si>
  <si>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</si>
  <si>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</si>
  <si>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</si>
  <si>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</si>
  <si>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</si>
  <si>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</si>
  <si>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</si>
  <si>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</si>
  <si>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</si>
  <si>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</si>
  <si>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</si>
  <si>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</si>
  <si>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</si>
  <si>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</si>
  <si>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</si>
  <si>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</si>
  <si>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</si>
  <si>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</si>
  <si>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</si>
  <si>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</si>
  <si>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</si>
  <si>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</si>
  <si>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</si>
  <si>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</si>
  <si>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</si>
  <si>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</si>
  <si>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</si>
  <si>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</si>
  <si>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</si>
  <si>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</si>
  <si>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</si>
  <si>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</si>
  <si>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</si>
  <si>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</si>
  <si>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</si>
  <si>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</si>
  <si>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</si>
  <si>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</si>
  <si>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</si>
  <si>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</si>
  <si>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</si>
  <si>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</si>
  <si>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</si>
  <si>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</si>
  <si>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</si>
  <si>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</si>
  <si>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</si>
  <si>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</si>
  <si>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</si>
  <si>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</si>
  <si>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</si>
  <si>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</si>
  <si>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</si>
  <si>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</si>
  <si>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</si>
  <si>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</si>
  <si>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</si>
  <si>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</si>
  <si>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</si>
  <si>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</si>
  <si>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</si>
  <si>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</si>
  <si>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</si>
  <si>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</si>
  <si>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</si>
  <si>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</si>
  <si>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</si>
  <si>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</si>
  <si>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</si>
  <si>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</si>
  <si>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</si>
  <si>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</si>
  <si>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</si>
  <si>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</si>
  <si>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</si>
  <si>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</si>
  <si>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</si>
  <si>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</si>
  <si>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</si>
  <si>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</si>
  <si>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</si>
  <si>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</si>
  <si>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</si>
  <si>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</si>
  <si>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</si>
  <si>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</si>
  <si>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</si>
  <si>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</si>
  <si>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</si>
  <si>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</si>
  <si>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</si>
  <si>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</si>
  <si>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</si>
  <si>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</si>
  <si>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</si>
  <si>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廃棄物処理システム開発費</t>
  </si>
  <si>
    <t>環境再生・資源循環局</t>
  </si>
  <si>
    <t>平成13年度</t>
  </si>
  <si>
    <t>廃棄物規制課</t>
  </si>
  <si>
    <t>廃棄物の処理及び清掃に関する法律第23条の２</t>
  </si>
  <si>
    <t>デジタル・ガバメント実行計画（H30.1.16、eガバメント閣僚会議決定）、環境省デジタル・ガバメント中長期計画（H30.6.29、ＣＩＯ連絡会議決定）、デジタル・ガバメント推進標準ガイドライン（H30.2.25、ＣＩＯ連絡会議決定）等</t>
  </si>
  <si>
    <t>-</t>
  </si>
  <si>
    <t>令和５年度までに、自治体における許可に係る情報の登録率を100％に引き上げる。</t>
  </si>
  <si>
    <t>件数</t>
  </si>
  <si>
    <t>産業廃棄物行政組織等調査</t>
  </si>
  <si>
    <t>●●</t>
    <phoneticPr fontId="5"/>
  </si>
  <si>
    <t>国による固有番号付与（業務自動化数）</t>
  </si>
  <si>
    <t>X:本システムの保守・システムへの入力業務に係るコスト／Y:固有番号付与件数　　　　　　　　　　　　　　　</t>
    <phoneticPr fontId="5"/>
  </si>
  <si>
    <t>円</t>
  </si>
  <si>
    <t>　　Ｘ/Ｙ</t>
    <phoneticPr fontId="5"/>
  </si>
  <si>
    <t>／　</t>
    <phoneticPr fontId="5"/>
  </si>
  <si>
    <t>　　/</t>
    <phoneticPr fontId="5"/>
  </si>
  <si>
    <t>／　　　　　　　　　　　　　　</t>
    <phoneticPr fontId="5"/>
  </si>
  <si>
    <t>　　/</t>
    <phoneticPr fontId="5"/>
  </si>
  <si>
    <t>120</t>
  </si>
  <si>
    <t>128</t>
  </si>
  <si>
    <t>163</t>
  </si>
  <si>
    <t>162</t>
  </si>
  <si>
    <t>166</t>
  </si>
  <si>
    <t>158</t>
  </si>
  <si>
    <t>171</t>
  </si>
  <si>
    <t>○</t>
  </si>
  <si>
    <t>国及び都道府県等間で情報を共有することにより、産業廃棄物不適正処理に迅速かつ的確に対処し、行政処分を適正に実施するなど産業廃棄物の適正処理の推進を図る。当該システムを利用し、国による処理業者に対する全国統一の固有番号付与業務及び効率的な情報収集・情報共有を行うことにより、国及び都道府県等における事務の効率化を図る。</t>
    <phoneticPr fontId="5"/>
  </si>
  <si>
    <t>国、都道府県等が保有する産業廃棄物行政に係る許可情報をシステムに登録し、これら情報を共有することにより、産業廃棄物不適正処理に迅速かつ的確に対処し、行政処分を適正に実施するなど産業廃棄物の適正処理の推進や事務の効率化が図られる。</t>
    <rPh sb="0" eb="1">
      <t>クニ</t>
    </rPh>
    <rPh sb="2" eb="6">
      <t>トドウフケン</t>
    </rPh>
    <rPh sb="6" eb="7">
      <t>トウ</t>
    </rPh>
    <rPh sb="8" eb="10">
      <t>ホユウ</t>
    </rPh>
    <rPh sb="12" eb="14">
      <t>サンギョウ</t>
    </rPh>
    <rPh sb="14" eb="17">
      <t>ハイキブツ</t>
    </rPh>
    <rPh sb="17" eb="19">
      <t>ギョウセイ</t>
    </rPh>
    <rPh sb="20" eb="21">
      <t>カカ</t>
    </rPh>
    <rPh sb="22" eb="24">
      <t>キョカ</t>
    </rPh>
    <rPh sb="24" eb="26">
      <t>ジョウホウ</t>
    </rPh>
    <rPh sb="32" eb="34">
      <t>トウロク</t>
    </rPh>
    <phoneticPr fontId="5"/>
  </si>
  <si>
    <t>許可情報の登録</t>
    <rPh sb="0" eb="2">
      <t>キョカ</t>
    </rPh>
    <rPh sb="2" eb="4">
      <t>ジョウホウ</t>
    </rPh>
    <rPh sb="5" eb="7">
      <t>トウロク</t>
    </rPh>
    <phoneticPr fontId="5"/>
  </si>
  <si>
    <t>5,219,000/5,623</t>
    <phoneticPr fontId="5"/>
  </si>
  <si>
    <t>本事業は、都道府県等における事務の効率化の実現と、産業廃棄物を排出する事業者が適正な事業者に処理を委託することの一助になっており、そのことは国民や社会のニーズを満たしていると言える。</t>
    <phoneticPr fontId="5"/>
  </si>
  <si>
    <t>全国規模で行うのが相応しい事業であり、地方自治体や民間に委ねるのは適当でない。</t>
    <phoneticPr fontId="5"/>
  </si>
  <si>
    <t>国による処理業者に対する全国統一の固有番号付与業務及び効率的な情報収集・情報共有を行うものであり、必要不可欠な事業である。</t>
    <phoneticPr fontId="5"/>
  </si>
  <si>
    <t>無</t>
  </si>
  <si>
    <t>有</t>
  </si>
  <si>
    <t>国庫債務負担行為契約時に競争入札を行っており、執行金額の低減に努めている。また、競争性のない随意契約となった業務には、現行システムの設計開発者でなければ知り得ない開発時や残存課題の引き継ぎ業務、アプリ構築業者でなければ困難な撤去業務などが含まれており、現行の業者でなければ、これらの業務を遂行することは困難であった。　　　　</t>
    <phoneticPr fontId="5"/>
  </si>
  <si>
    <t>‐</t>
  </si>
  <si>
    <t>一般競争入札等により実施しており、妥当である。</t>
    <phoneticPr fontId="5"/>
  </si>
  <si>
    <t>使途については、システムの保守、運用に必要な事業に限定されている。</t>
    <phoneticPr fontId="5"/>
  </si>
  <si>
    <t>システム運用を通じた自治体間における情報共有の円滑化と迅速な行政処分の実施により適正処理の確保を推進する。</t>
    <phoneticPr fontId="5"/>
  </si>
  <si>
    <t>目標値の母数である、自治体が環境省の調査に回答した新規許可と更新許可の件数の最新値が平成31年度のものであるため、定量的なアウトカムは設定できないが、成果実績である登録件数は平成31年度から令和3年度にかけて増加しており、自治体による同システムへの登録が進んでいる。</t>
    <phoneticPr fontId="5"/>
  </si>
  <si>
    <t>確実かつ効率的に業務を実施している。</t>
    <phoneticPr fontId="5"/>
  </si>
  <si>
    <t>令和３年度は活動見込みを下回っているが、乖離した数字でなく妥当である。</t>
    <rPh sb="20" eb="22">
      <t>カイリ</t>
    </rPh>
    <rPh sb="24" eb="26">
      <t>スウジ</t>
    </rPh>
    <phoneticPr fontId="5"/>
  </si>
  <si>
    <t>同システムは自治体と環境省間の情報共有に十分活用されている。</t>
    <phoneticPr fontId="5"/>
  </si>
  <si>
    <t>請負者における業務の状況を随時把握し、請負者において仕様書に基づき限られた予算内で確実にかつ効率的に業務が実施され、当初想定された成果が得られたことを確認しており、事業実施状況の把握は適切に行っている。</t>
    <phoneticPr fontId="5"/>
  </si>
  <si>
    <t>引き続きシステムの適切な利用環境を確保する。</t>
    <phoneticPr fontId="5"/>
  </si>
  <si>
    <t>人件費</t>
    <rPh sb="0" eb="3">
      <t>ジンケンヒ</t>
    </rPh>
    <phoneticPr fontId="5"/>
  </si>
  <si>
    <t>ヘルプデスク、システム運用保守等</t>
    <rPh sb="11" eb="13">
      <t>ウンヨウ</t>
    </rPh>
    <rPh sb="13" eb="15">
      <t>ホシュ</t>
    </rPh>
    <rPh sb="15" eb="16">
      <t>トウ</t>
    </rPh>
    <phoneticPr fontId="5"/>
  </si>
  <si>
    <t>消費税</t>
    <rPh sb="0" eb="3">
      <t>ショウヒゼイ</t>
    </rPh>
    <phoneticPr fontId="5"/>
  </si>
  <si>
    <t>外注費</t>
    <rPh sb="0" eb="3">
      <t>ガイチュウヒ</t>
    </rPh>
    <phoneticPr fontId="5"/>
  </si>
  <si>
    <t>アプリケーション改善、消費税</t>
    <rPh sb="8" eb="10">
      <t>カイゼン</t>
    </rPh>
    <rPh sb="11" eb="14">
      <t>ショウヒゼイ</t>
    </rPh>
    <phoneticPr fontId="5"/>
  </si>
  <si>
    <t>C.レバテック株式会社</t>
    <rPh sb="7" eb="9">
      <t>カブシキ</t>
    </rPh>
    <rPh sb="9" eb="11">
      <t>カイシャ</t>
    </rPh>
    <phoneticPr fontId="5"/>
  </si>
  <si>
    <t>D.レキオスソフト株式会社</t>
    <rPh sb="9" eb="11">
      <t>カブシキ</t>
    </rPh>
    <rPh sb="11" eb="13">
      <t>カイシャ</t>
    </rPh>
    <phoneticPr fontId="5"/>
  </si>
  <si>
    <t>B.株式会社ダイナックス都市環境研究所</t>
    <rPh sb="2" eb="4">
      <t>カブシキ</t>
    </rPh>
    <rPh sb="4" eb="6">
      <t>カイシャ</t>
    </rPh>
    <phoneticPr fontId="5"/>
  </si>
  <si>
    <t>A.株式会社セック</t>
    <rPh sb="2" eb="4">
      <t>カブシキ</t>
    </rPh>
    <rPh sb="4" eb="6">
      <t>カイシャ</t>
    </rPh>
    <phoneticPr fontId="5"/>
  </si>
  <si>
    <t>　</t>
    <phoneticPr fontId="5"/>
  </si>
  <si>
    <t>産業廃棄物分野のデジタル化に向けたIT人材の採用に係る支援等</t>
    <phoneticPr fontId="5"/>
  </si>
  <si>
    <t>産業廃棄物行政情報システムのアプリケーションプログラムの保守における一部業務アプリケーション改善業務</t>
    <phoneticPr fontId="5"/>
  </si>
  <si>
    <t>令和２年度から令和６年度までの産業廃棄物行政情報システムの更改及び運用・保守</t>
    <phoneticPr fontId="5"/>
  </si>
  <si>
    <t>回答の集計・分析、報告書作成等</t>
    <rPh sb="0" eb="2">
      <t>カイトウ</t>
    </rPh>
    <rPh sb="3" eb="5">
      <t>シュウケイ</t>
    </rPh>
    <rPh sb="6" eb="8">
      <t>ブンセキ</t>
    </rPh>
    <rPh sb="9" eb="12">
      <t>ホウコクショ</t>
    </rPh>
    <rPh sb="12" eb="14">
      <t>サクセイ</t>
    </rPh>
    <rPh sb="14" eb="15">
      <t>トウ</t>
    </rPh>
    <phoneticPr fontId="5"/>
  </si>
  <si>
    <t>印刷費</t>
    <rPh sb="0" eb="3">
      <t>インサツヒ</t>
    </rPh>
    <phoneticPr fontId="5"/>
  </si>
  <si>
    <t>発送用封筒、調査票等印刷</t>
    <rPh sb="0" eb="3">
      <t>ハッソウヨウ</t>
    </rPh>
    <rPh sb="3" eb="5">
      <t>フウトウ</t>
    </rPh>
    <rPh sb="6" eb="9">
      <t>チョウサヒョウ</t>
    </rPh>
    <rPh sb="9" eb="10">
      <t>トウ</t>
    </rPh>
    <rPh sb="10" eb="12">
      <t>インサツ</t>
    </rPh>
    <phoneticPr fontId="5"/>
  </si>
  <si>
    <t>調査票発送代行等</t>
    <rPh sb="0" eb="3">
      <t>チョウサヒョウ</t>
    </rPh>
    <rPh sb="3" eb="5">
      <t>ハッソウ</t>
    </rPh>
    <rPh sb="5" eb="7">
      <t>ダイコウ</t>
    </rPh>
    <rPh sb="7" eb="8">
      <t>トウ</t>
    </rPh>
    <phoneticPr fontId="5"/>
  </si>
  <si>
    <t>発送費</t>
    <rPh sb="0" eb="3">
      <t>ハッソウヒ</t>
    </rPh>
    <phoneticPr fontId="5"/>
  </si>
  <si>
    <t>調査票送付代、返送代</t>
    <rPh sb="0" eb="3">
      <t>チョウサヒョウ</t>
    </rPh>
    <rPh sb="3" eb="5">
      <t>ソウフ</t>
    </rPh>
    <rPh sb="5" eb="6">
      <t>ダイ</t>
    </rPh>
    <rPh sb="7" eb="10">
      <t>ヘンソウダイ</t>
    </rPh>
    <phoneticPr fontId="5"/>
  </si>
  <si>
    <t>支援業務費</t>
    <rPh sb="0" eb="2">
      <t>シエン</t>
    </rPh>
    <rPh sb="2" eb="5">
      <t>ギョウムヒ</t>
    </rPh>
    <phoneticPr fontId="5"/>
  </si>
  <si>
    <t>広報ページ作成・掲載、選考支援等</t>
    <rPh sb="0" eb="2">
      <t>コウホウ</t>
    </rPh>
    <rPh sb="5" eb="7">
      <t>サクセイ</t>
    </rPh>
    <rPh sb="8" eb="10">
      <t>ケイサイ</t>
    </rPh>
    <rPh sb="11" eb="13">
      <t>センコウ</t>
    </rPh>
    <rPh sb="13" eb="15">
      <t>シエン</t>
    </rPh>
    <rPh sb="15" eb="16">
      <t>トウ</t>
    </rPh>
    <phoneticPr fontId="5"/>
  </si>
  <si>
    <t>人件費、その他</t>
    <rPh sb="0" eb="3">
      <t>ジンケンヒ</t>
    </rPh>
    <rPh sb="6" eb="7">
      <t>タ</t>
    </rPh>
    <phoneticPr fontId="5"/>
  </si>
  <si>
    <t>アプリケーション改善業務、消費税</t>
    <rPh sb="8" eb="10">
      <t>カイゼン</t>
    </rPh>
    <rPh sb="10" eb="12">
      <t>ギョウム</t>
    </rPh>
    <rPh sb="13" eb="16">
      <t>ショウヒゼイ</t>
    </rPh>
    <phoneticPr fontId="5"/>
  </si>
  <si>
    <t>国は廃棄物処理法により、知事、政令市市長が行う産業廃棄物行政事務が円滑に実施されるように、自治体相互間の情報交換を促進し、必要な措置を講ずるように努めるものとされ、産廃処理業や処理施設設置の許可事務のほか、許可取消し等の行政処分を迅速適正に行うためにも情報共有化を図る必要があり、その活用基盤としてのシステムの拡充整備は非常に重要な役割である。本事業は令和２年度から令和６年度にかけての国庫債務負担行為が認められており、令和2年度に第二期政府共通プラットフォームへの移行及びシステム更新を行い、令和3年度以降は運用保守を行っている。(令和４年度からデジタル庁一括計上に変更　変更後のレビューシートの事業名：ＸＸＸＸＸＸＸ事業番号：ＹＹＹＹＹＹ）</t>
    <rPh sb="252" eb="254">
      <t>イコウ</t>
    </rPh>
    <rPh sb="267" eb="269">
      <t>レイワ</t>
    </rPh>
    <rPh sb="270" eb="272">
      <t>ネンド</t>
    </rPh>
    <rPh sb="278" eb="279">
      <t>チョウ</t>
    </rPh>
    <rPh sb="279" eb="281">
      <t>イッカツ</t>
    </rPh>
    <rPh sb="281" eb="283">
      <t>ケイジョウ</t>
    </rPh>
    <rPh sb="284" eb="286">
      <t>ヘンコウ</t>
    </rPh>
    <phoneticPr fontId="5"/>
  </si>
  <si>
    <t>-</t>
    <phoneticPr fontId="5"/>
  </si>
  <si>
    <t>00</t>
    <phoneticPr fontId="5"/>
  </si>
  <si>
    <t>-</t>
    <phoneticPr fontId="5"/>
  </si>
  <si>
    <t>許可番号の件数
（目標値は、自治体が環境省の調査に回答した新規許可と更新許可の件数(R元が最新値）、成果実績は本システム上に実際に登録された新規許可と更新許可の件数）</t>
    <rPh sb="43" eb="44">
      <t>ガン</t>
    </rPh>
    <phoneticPr fontId="5"/>
  </si>
  <si>
    <t>レバテック株式会社</t>
    <phoneticPr fontId="5"/>
  </si>
  <si>
    <t>レキオスソフト株式会社</t>
    <phoneticPr fontId="5"/>
  </si>
  <si>
    <t>株式会社セック株式会社</t>
  </si>
  <si>
    <t>産業廃棄物行政情報システムと電子マニフェストシステムのデータ連携等に係る調査検討等</t>
  </si>
  <si>
    <t>6,177,577/5,607</t>
    <phoneticPr fontId="5"/>
  </si>
  <si>
    <t>3,836,769/5,716</t>
    <phoneticPr fontId="5"/>
  </si>
  <si>
    <t>国庫債務負担行為等</t>
  </si>
  <si>
    <t>https://www.env.go.jp/guide/seisaku/index.html</t>
    <phoneticPr fontId="5"/>
  </si>
  <si>
    <t>目標4-4</t>
    <rPh sb="0" eb="2">
      <t>モクヒョウ</t>
    </rPh>
    <phoneticPr fontId="5"/>
  </si>
  <si>
    <t>４．廃棄物・リサイクル対策の推進</t>
    <phoneticPr fontId="5"/>
  </si>
  <si>
    <t>株式会社ダイナックス都市環境研究所</t>
    <rPh sb="0" eb="2">
      <t>カブシキ</t>
    </rPh>
    <rPh sb="2" eb="4">
      <t>カイシャ</t>
    </rPh>
    <phoneticPr fontId="5"/>
  </si>
  <si>
    <t>廃棄物規制課長
松田　尚之</t>
    <rPh sb="8" eb="10">
      <t>マツダ</t>
    </rPh>
    <rPh sb="11" eb="13">
      <t>ナオユキ</t>
    </rPh>
    <phoneticPr fontId="5"/>
  </si>
  <si>
    <t xml:space="preserve"> 令和４年度からデジタル庁一括計上に変更</t>
    <phoneticPr fontId="5"/>
  </si>
  <si>
    <t>格別のコメントはない。</t>
    <phoneticPr fontId="5"/>
  </si>
  <si>
    <t>デジタル庁一括計上後も、引き続き効率的な事業実施に努める。</t>
    <rPh sb="9" eb="10">
      <t>ゴ</t>
    </rPh>
    <phoneticPr fontId="5"/>
  </si>
  <si>
    <t>終了予定</t>
  </si>
  <si>
    <t>令和3年度で終了の事業。
デジタル庁一括計上後も引き続き適切な事業実施に努めること。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</si>
</sst>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13" fillId="6" borderId="3"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147581</xdr:colOff>
      <xdr:row>270</xdr:row>
      <xdr:rowOff>249381</xdr:rowOff>
    </xdr:from>
    <xdr:to>
      <xdr:col>35</xdr:col>
      <xdr:colOff>145662</xdr:colOff>
      <xdr:row>273</xdr:row>
      <xdr:rowOff>11730</xdr:rowOff>
    </xdr:to>
    <xdr:sp macro="" textlink="">
      <xdr:nvSpPr>
        <xdr:cNvPr id="2" name="正方形/長方形 1">
          <a:extLst>
            <a:ext uri="{FF2B5EF4-FFF2-40B4-BE49-F238E27FC236}">
              <a16:creationId xmlns:a16="http://schemas.microsoft.com/office/drawing/2014/main" id="{6FB50D28-38D8-4093-875C-7DF54B820A99}"/>
            </a:ext>
          </a:extLst>
        </xdr:cNvPr>
        <xdr:cNvSpPr/>
      </xdr:nvSpPr>
      <xdr:spPr>
        <a:xfrm>
          <a:off x="3929872" y="41411236"/>
          <a:ext cx="2519608" cy="8291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８．９百万円</a:t>
          </a:r>
          <a:endParaRPr kumimoji="1" lang="en-US" altLang="ja-JP" sz="1100"/>
        </a:p>
        <a:p>
          <a:pPr algn="ctr"/>
          <a:endParaRPr kumimoji="1" lang="ja-JP" altLang="en-US" sz="1100"/>
        </a:p>
      </xdr:txBody>
    </xdr:sp>
    <xdr:clientData/>
  </xdr:twoCellAnchor>
  <xdr:twoCellAnchor>
    <xdr:from>
      <xdr:col>9</xdr:col>
      <xdr:colOff>172123</xdr:colOff>
      <xdr:row>285</xdr:row>
      <xdr:rowOff>371472</xdr:rowOff>
    </xdr:from>
    <xdr:to>
      <xdr:col>21</xdr:col>
      <xdr:colOff>3000</xdr:colOff>
      <xdr:row>287</xdr:row>
      <xdr:rowOff>405750</xdr:rowOff>
    </xdr:to>
    <xdr:sp macro="" textlink="">
      <xdr:nvSpPr>
        <xdr:cNvPr id="4" name="正方形/長方形 3">
          <a:extLst>
            <a:ext uri="{FF2B5EF4-FFF2-40B4-BE49-F238E27FC236}">
              <a16:creationId xmlns:a16="http://schemas.microsoft.com/office/drawing/2014/main" id="{AD63B29F-AD19-407F-A0C8-A527712EDACB}"/>
            </a:ext>
          </a:extLst>
        </xdr:cNvPr>
        <xdr:cNvSpPr/>
      </xdr:nvSpPr>
      <xdr:spPr>
        <a:xfrm>
          <a:off x="1785770" y="46786237"/>
          <a:ext cx="1982406" cy="137898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t>D</a:t>
          </a:r>
        </a:p>
        <a:p>
          <a:pPr algn="ctr"/>
          <a:endParaRPr kumimoji="1" lang="en-US" altLang="ja-JP" sz="1100"/>
        </a:p>
        <a:p>
          <a:pPr algn="ctr"/>
          <a:r>
            <a:rPr lang="ja-JP" altLang="ja-JP" sz="1100">
              <a:solidFill>
                <a:schemeClr val="dk1"/>
              </a:solidFill>
              <a:effectLst/>
              <a:latin typeface="+mn-lt"/>
              <a:ea typeface="+mn-ea"/>
              <a:cs typeface="+mn-cs"/>
            </a:rPr>
            <a:t>レキオスソフト</a:t>
          </a:r>
          <a:r>
            <a:rPr lang="ja-JP" altLang="en-US" sz="1100">
              <a:solidFill>
                <a:schemeClr val="dk1"/>
              </a:solidFill>
              <a:effectLst/>
              <a:latin typeface="+mn-lt"/>
              <a:ea typeface="+mn-ea"/>
              <a:cs typeface="+mn-cs"/>
            </a:rPr>
            <a:t>株式会社</a:t>
          </a:r>
          <a:endParaRPr kumimoji="1" lang="en-US" altLang="ja-JP" sz="1100"/>
        </a:p>
        <a:p>
          <a:pPr algn="ctr"/>
          <a:endParaRPr kumimoji="1" lang="en-US" altLang="ja-JP" sz="1100"/>
        </a:p>
        <a:p>
          <a:pPr algn="ctr"/>
          <a:r>
            <a:rPr kumimoji="1" lang="ja-JP" altLang="en-US" sz="1100"/>
            <a:t>０．９百万円</a:t>
          </a:r>
        </a:p>
      </xdr:txBody>
    </xdr:sp>
    <xdr:clientData/>
  </xdr:twoCellAnchor>
  <xdr:twoCellAnchor>
    <xdr:from>
      <xdr:col>22</xdr:col>
      <xdr:colOff>149262</xdr:colOff>
      <xdr:row>276</xdr:row>
      <xdr:rowOff>1905</xdr:rowOff>
    </xdr:from>
    <xdr:to>
      <xdr:col>34</xdr:col>
      <xdr:colOff>6809</xdr:colOff>
      <xdr:row>279</xdr:row>
      <xdr:rowOff>297504</xdr:rowOff>
    </xdr:to>
    <xdr:sp macro="" textlink="">
      <xdr:nvSpPr>
        <xdr:cNvPr id="5" name="正方形/長方形 4">
          <a:extLst>
            <a:ext uri="{FF2B5EF4-FFF2-40B4-BE49-F238E27FC236}">
              <a16:creationId xmlns:a16="http://schemas.microsoft.com/office/drawing/2014/main" id="{7D8E1EE1-EE0B-4064-A2B3-EBFFDE8C5302}"/>
            </a:ext>
          </a:extLst>
        </xdr:cNvPr>
        <xdr:cNvSpPr/>
      </xdr:nvSpPr>
      <xdr:spPr>
        <a:xfrm>
          <a:off x="4093733" y="43200581"/>
          <a:ext cx="2009076" cy="13713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t>B</a:t>
          </a:r>
        </a:p>
        <a:p>
          <a:pPr algn="ctr"/>
          <a:endParaRPr kumimoji="1" lang="en-US" altLang="ja-JP" sz="1100"/>
        </a:p>
        <a:p>
          <a:pPr algn="ctr"/>
          <a:r>
            <a:rPr kumimoji="1" lang="ja-JP" altLang="en-US" sz="1100"/>
            <a:t>株式会社ダイナックス都市環境研究所</a:t>
          </a:r>
          <a:endParaRPr kumimoji="1" lang="en-US" altLang="ja-JP" sz="1100"/>
        </a:p>
        <a:p>
          <a:pPr algn="ctr"/>
          <a:endParaRPr kumimoji="1" lang="en-US" altLang="ja-JP" sz="1100"/>
        </a:p>
        <a:p>
          <a:pPr algn="ctr"/>
          <a:r>
            <a:rPr kumimoji="1" lang="ja-JP" altLang="en-US" sz="1100"/>
            <a:t>４．６百万円</a:t>
          </a:r>
        </a:p>
      </xdr:txBody>
    </xdr:sp>
    <xdr:clientData/>
  </xdr:twoCellAnchor>
  <xdr:twoCellAnchor>
    <xdr:from>
      <xdr:col>36</xdr:col>
      <xdr:colOff>82027</xdr:colOff>
      <xdr:row>275</xdr:row>
      <xdr:rowOff>328780</xdr:rowOff>
    </xdr:from>
    <xdr:to>
      <xdr:col>47</xdr:col>
      <xdr:colOff>91411</xdr:colOff>
      <xdr:row>279</xdr:row>
      <xdr:rowOff>270284</xdr:rowOff>
    </xdr:to>
    <xdr:sp macro="" textlink="">
      <xdr:nvSpPr>
        <xdr:cNvPr id="6" name="正方形/長方形 5">
          <a:extLst>
            <a:ext uri="{FF2B5EF4-FFF2-40B4-BE49-F238E27FC236}">
              <a16:creationId xmlns:a16="http://schemas.microsoft.com/office/drawing/2014/main" id="{7CB822B3-1A36-4D2E-BAAB-550BB8E8D5C4}"/>
            </a:ext>
          </a:extLst>
        </xdr:cNvPr>
        <xdr:cNvSpPr/>
      </xdr:nvSpPr>
      <xdr:spPr>
        <a:xfrm>
          <a:off x="6536615" y="43180074"/>
          <a:ext cx="1981620" cy="13646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t>C</a:t>
          </a:r>
        </a:p>
        <a:p>
          <a:pPr algn="ctr"/>
          <a:endParaRPr kumimoji="1" lang="en-US" altLang="ja-JP" sz="1100"/>
        </a:p>
        <a:p>
          <a:pPr algn="ctr"/>
          <a:r>
            <a:rPr kumimoji="1" lang="ja-JP" altLang="en-US" sz="1100"/>
            <a:t>レバテック株式会社</a:t>
          </a:r>
          <a:endParaRPr kumimoji="1" lang="en-US" altLang="ja-JP" sz="1100"/>
        </a:p>
        <a:p>
          <a:pPr algn="ctr"/>
          <a:endParaRPr kumimoji="1" lang="en-US" altLang="ja-JP" sz="1100"/>
        </a:p>
        <a:p>
          <a:pPr algn="ctr"/>
          <a:r>
            <a:rPr kumimoji="1" lang="ja-JP" altLang="en-US" sz="1100"/>
            <a:t>１．０百万円</a:t>
          </a:r>
        </a:p>
      </xdr:txBody>
    </xdr:sp>
    <xdr:clientData/>
  </xdr:twoCellAnchor>
  <xdr:twoCellAnchor>
    <xdr:from>
      <xdr:col>9</xdr:col>
      <xdr:colOff>130661</xdr:colOff>
      <xdr:row>280</xdr:row>
      <xdr:rowOff>138055</xdr:rowOff>
    </xdr:from>
    <xdr:to>
      <xdr:col>20</xdr:col>
      <xdr:colOff>130636</xdr:colOff>
      <xdr:row>283</xdr:row>
      <xdr:rowOff>48312</xdr:rowOff>
    </xdr:to>
    <xdr:sp macro="" textlink="">
      <xdr:nvSpPr>
        <xdr:cNvPr id="11" name="大かっこ 10">
          <a:extLst>
            <a:ext uri="{FF2B5EF4-FFF2-40B4-BE49-F238E27FC236}">
              <a16:creationId xmlns:a16="http://schemas.microsoft.com/office/drawing/2014/main" id="{1C12F0D3-7356-419F-B6F9-E9D864A66A03}"/>
            </a:ext>
          </a:extLst>
        </xdr:cNvPr>
        <xdr:cNvSpPr/>
      </xdr:nvSpPr>
      <xdr:spPr>
        <a:xfrm>
          <a:off x="1744308" y="44771084"/>
          <a:ext cx="1972210" cy="974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令和２年度から令和６年度までの産業廃棄物行政情報システムの更改及び運用・保守</a:t>
          </a:r>
          <a:endParaRPr kumimoji="1" lang="en-US" altLang="ja-JP" sz="1100">
            <a:solidFill>
              <a:schemeClr val="tx1"/>
            </a:solidFill>
            <a:effectLst/>
            <a:latin typeface="+mn-lt"/>
            <a:ea typeface="+mn-ea"/>
            <a:cs typeface="+mn-cs"/>
          </a:endParaRPr>
        </a:p>
      </xdr:txBody>
    </xdr:sp>
    <xdr:clientData/>
  </xdr:twoCellAnchor>
  <xdr:oneCellAnchor>
    <xdr:from>
      <xdr:col>23</xdr:col>
      <xdr:colOff>55805</xdr:colOff>
      <xdr:row>274</xdr:row>
      <xdr:rowOff>309954</xdr:rowOff>
    </xdr:from>
    <xdr:ext cx="1863998" cy="334326"/>
    <xdr:sp macro="" textlink="">
      <xdr:nvSpPr>
        <xdr:cNvPr id="13" name="正方形/長方形 12">
          <a:extLst>
            <a:ext uri="{FF2B5EF4-FFF2-40B4-BE49-F238E27FC236}">
              <a16:creationId xmlns:a16="http://schemas.microsoft.com/office/drawing/2014/main" id="{09C2DED7-7A1F-4538-AB7A-3CD56918A693}"/>
            </a:ext>
          </a:extLst>
        </xdr:cNvPr>
        <xdr:cNvSpPr/>
      </xdr:nvSpPr>
      <xdr:spPr>
        <a:xfrm>
          <a:off x="4179570" y="42802660"/>
          <a:ext cx="1863998" cy="3343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一般競争入札（最低価格）</a:t>
          </a:r>
          <a:r>
            <a:rPr kumimoji="1" lang="en-US" altLang="ja-JP" sz="1100" b="0" cap="none" spc="0">
              <a:ln>
                <a:noFill/>
              </a:ln>
              <a:solidFill>
                <a:schemeClr val="tx1"/>
              </a:solidFill>
              <a:effectLst/>
            </a:rPr>
            <a:t>】</a:t>
          </a:r>
        </a:p>
      </xdr:txBody>
    </xdr:sp>
    <xdr:clientData/>
  </xdr:oneCellAnchor>
  <xdr:oneCellAnchor>
    <xdr:from>
      <xdr:col>37</xdr:col>
      <xdr:colOff>25998</xdr:colOff>
      <xdr:row>274</xdr:row>
      <xdr:rowOff>309954</xdr:rowOff>
    </xdr:from>
    <xdr:ext cx="1678061" cy="302931"/>
    <xdr:sp macro="" textlink="">
      <xdr:nvSpPr>
        <xdr:cNvPr id="14" name="正方形/長方形 13">
          <a:extLst>
            <a:ext uri="{FF2B5EF4-FFF2-40B4-BE49-F238E27FC236}">
              <a16:creationId xmlns:a16="http://schemas.microsoft.com/office/drawing/2014/main" id="{D01B7F86-A968-48F6-B180-3B95A42BB95F}"/>
            </a:ext>
          </a:extLst>
        </xdr:cNvPr>
        <xdr:cNvSpPr/>
      </xdr:nvSpPr>
      <xdr:spPr>
        <a:xfrm>
          <a:off x="6659880" y="42802660"/>
          <a:ext cx="1678061"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随意契約（少額）</a:t>
          </a:r>
          <a:r>
            <a:rPr kumimoji="1" lang="en-US" altLang="ja-JP" sz="1100" b="0" cap="none" spc="0">
              <a:ln>
                <a:noFill/>
              </a:ln>
              <a:solidFill>
                <a:schemeClr val="tx1"/>
              </a:solidFill>
              <a:effectLst/>
            </a:rPr>
            <a:t>】</a:t>
          </a:r>
        </a:p>
      </xdr:txBody>
    </xdr:sp>
    <xdr:clientData/>
  </xdr:oneCellAnchor>
  <xdr:twoCellAnchor>
    <xdr:from>
      <xdr:col>9</xdr:col>
      <xdr:colOff>171898</xdr:colOff>
      <xdr:row>287</xdr:row>
      <xdr:rowOff>494964</xdr:rowOff>
    </xdr:from>
    <xdr:to>
      <xdr:col>20</xdr:col>
      <xdr:colOff>171510</xdr:colOff>
      <xdr:row>290</xdr:row>
      <xdr:rowOff>222384</xdr:rowOff>
    </xdr:to>
    <xdr:sp macro="" textlink="">
      <xdr:nvSpPr>
        <xdr:cNvPr id="15" name="大かっこ 14">
          <a:extLst>
            <a:ext uri="{FF2B5EF4-FFF2-40B4-BE49-F238E27FC236}">
              <a16:creationId xmlns:a16="http://schemas.microsoft.com/office/drawing/2014/main" id="{F16C1832-A401-4497-81DF-F4B7F81E4201}"/>
            </a:ext>
          </a:extLst>
        </xdr:cNvPr>
        <xdr:cNvSpPr/>
      </xdr:nvSpPr>
      <xdr:spPr>
        <a:xfrm>
          <a:off x="1785545" y="48254435"/>
          <a:ext cx="1971847" cy="9824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産業廃棄物行政情報システムの</a:t>
          </a:r>
          <a:r>
            <a:rPr lang="ja-JP" altLang="ja-JP" sz="1100">
              <a:solidFill>
                <a:schemeClr val="tx1"/>
              </a:solidFill>
              <a:effectLst/>
              <a:latin typeface="+mn-lt"/>
              <a:ea typeface="+mn-ea"/>
              <a:cs typeface="+mn-cs"/>
            </a:rPr>
            <a:t>アプリケーション</a:t>
          </a:r>
          <a:r>
            <a:rPr lang="ja-JP" altLang="en-US" sz="1100">
              <a:solidFill>
                <a:schemeClr val="tx1"/>
              </a:solidFill>
              <a:effectLst/>
              <a:latin typeface="+mn-lt"/>
              <a:ea typeface="+mn-ea"/>
              <a:cs typeface="+mn-cs"/>
            </a:rPr>
            <a:t>プログラムの保守における一部業務アプリケーション</a:t>
          </a:r>
          <a:r>
            <a:rPr lang="ja-JP" altLang="ja-JP" sz="1100">
              <a:solidFill>
                <a:schemeClr val="tx1"/>
              </a:solidFill>
              <a:effectLst/>
              <a:latin typeface="+mn-lt"/>
              <a:ea typeface="+mn-ea"/>
              <a:cs typeface="+mn-cs"/>
            </a:rPr>
            <a:t>改善業務</a:t>
          </a:r>
          <a:endParaRPr kumimoji="1" lang="ja-JP" altLang="en-US" sz="1100"/>
        </a:p>
      </xdr:txBody>
    </xdr:sp>
    <xdr:clientData/>
  </xdr:twoCellAnchor>
  <xdr:oneCellAnchor>
    <xdr:from>
      <xdr:col>10</xdr:col>
      <xdr:colOff>97267</xdr:colOff>
      <xdr:row>285</xdr:row>
      <xdr:rowOff>20504</xdr:rowOff>
    </xdr:from>
    <xdr:ext cx="1678061" cy="302931"/>
    <xdr:sp macro="" textlink="">
      <xdr:nvSpPr>
        <xdr:cNvPr id="16" name="正方形/長方形 15">
          <a:extLst>
            <a:ext uri="{FF2B5EF4-FFF2-40B4-BE49-F238E27FC236}">
              <a16:creationId xmlns:a16="http://schemas.microsoft.com/office/drawing/2014/main" id="{A4EDEA07-F3B9-4F8E-92D8-665406D3324E}"/>
            </a:ext>
          </a:extLst>
        </xdr:cNvPr>
        <xdr:cNvSpPr/>
      </xdr:nvSpPr>
      <xdr:spPr>
        <a:xfrm>
          <a:off x="1890208" y="46435269"/>
          <a:ext cx="1678061" cy="30293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再委託</a:t>
          </a:r>
          <a:r>
            <a:rPr kumimoji="1" lang="en-US" altLang="ja-JP" sz="1100" b="0" cap="none" spc="0">
              <a:ln>
                <a:noFill/>
              </a:ln>
              <a:solidFill>
                <a:schemeClr val="tx1"/>
              </a:solidFill>
              <a:effectLst/>
            </a:rPr>
            <a:t>】</a:t>
          </a:r>
        </a:p>
      </xdr:txBody>
    </xdr:sp>
    <xdr:clientData/>
  </xdr:oneCellAnchor>
  <xdr:twoCellAnchor>
    <xdr:from>
      <xdr:col>22</xdr:col>
      <xdr:colOff>172122</xdr:colOff>
      <xdr:row>280</xdr:row>
      <xdr:rowOff>113963</xdr:rowOff>
    </xdr:from>
    <xdr:to>
      <xdr:col>33</xdr:col>
      <xdr:colOff>149237</xdr:colOff>
      <xdr:row>283</xdr:row>
      <xdr:rowOff>10885</xdr:rowOff>
    </xdr:to>
    <xdr:sp macro="" textlink="">
      <xdr:nvSpPr>
        <xdr:cNvPr id="17" name="大かっこ 16">
          <a:extLst>
            <a:ext uri="{FF2B5EF4-FFF2-40B4-BE49-F238E27FC236}">
              <a16:creationId xmlns:a16="http://schemas.microsoft.com/office/drawing/2014/main" id="{B3080244-6421-4A62-80C7-FF3501E88654}"/>
            </a:ext>
          </a:extLst>
        </xdr:cNvPr>
        <xdr:cNvSpPr/>
      </xdr:nvSpPr>
      <xdr:spPr>
        <a:xfrm>
          <a:off x="4116593" y="44746992"/>
          <a:ext cx="1949350" cy="9614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産業廃棄物行政情報システム</a:t>
          </a:r>
          <a:r>
            <a:rPr kumimoji="1" lang="ja-JP" altLang="en-US" sz="1100">
              <a:solidFill>
                <a:schemeClr val="tx1"/>
              </a:solidFill>
              <a:effectLst/>
              <a:latin typeface="+mn-lt"/>
              <a:ea typeface="+mn-ea"/>
              <a:cs typeface="+mn-cs"/>
            </a:rPr>
            <a:t>と電子マニフェストシステムのデータ連携等に係る調査検討等</a:t>
          </a:r>
          <a:endParaRPr kumimoji="1" lang="en-US" altLang="ja-JP" sz="1100">
            <a:solidFill>
              <a:schemeClr val="tx1"/>
            </a:solidFill>
            <a:effectLst/>
            <a:latin typeface="+mn-lt"/>
            <a:ea typeface="+mn-ea"/>
            <a:cs typeface="+mn-cs"/>
          </a:endParaRPr>
        </a:p>
      </xdr:txBody>
    </xdr:sp>
    <xdr:clientData/>
  </xdr:twoCellAnchor>
  <xdr:twoCellAnchor>
    <xdr:from>
      <xdr:col>36</xdr:col>
      <xdr:colOff>134694</xdr:colOff>
      <xdr:row>280</xdr:row>
      <xdr:rowOff>97041</xdr:rowOff>
    </xdr:from>
    <xdr:to>
      <xdr:col>47</xdr:col>
      <xdr:colOff>113713</xdr:colOff>
      <xdr:row>283</xdr:row>
      <xdr:rowOff>7298</xdr:rowOff>
    </xdr:to>
    <xdr:sp macro="" textlink="">
      <xdr:nvSpPr>
        <xdr:cNvPr id="18" name="大かっこ 17">
          <a:extLst>
            <a:ext uri="{FF2B5EF4-FFF2-40B4-BE49-F238E27FC236}">
              <a16:creationId xmlns:a16="http://schemas.microsoft.com/office/drawing/2014/main" id="{750BD803-2AE6-4457-9742-FFB4036D0B31}"/>
            </a:ext>
          </a:extLst>
        </xdr:cNvPr>
        <xdr:cNvSpPr/>
      </xdr:nvSpPr>
      <xdr:spPr>
        <a:xfrm>
          <a:off x="6589282" y="44730070"/>
          <a:ext cx="1951255" cy="974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産業廃棄物分野のデジタル化に向けた</a:t>
          </a:r>
          <a:r>
            <a:rPr kumimoji="1" lang="en-US" altLang="ja-JP" sz="1100">
              <a:solidFill>
                <a:schemeClr val="tx1"/>
              </a:solidFill>
              <a:effectLst/>
              <a:latin typeface="+mn-lt"/>
              <a:ea typeface="+mn-ea"/>
              <a:cs typeface="+mn-cs"/>
            </a:rPr>
            <a:t>IT</a:t>
          </a:r>
          <a:r>
            <a:rPr kumimoji="1" lang="ja-JP" altLang="en-US" sz="1100">
              <a:solidFill>
                <a:schemeClr val="tx1"/>
              </a:solidFill>
              <a:effectLst/>
              <a:latin typeface="+mn-lt"/>
              <a:ea typeface="+mn-ea"/>
              <a:cs typeface="+mn-cs"/>
            </a:rPr>
            <a:t>人材の採用に係る支援等</a:t>
          </a:r>
          <a:endParaRPr kumimoji="1" lang="en-US" altLang="ja-JP" sz="1100">
            <a:solidFill>
              <a:schemeClr val="tx1"/>
            </a:solidFill>
            <a:effectLst/>
            <a:latin typeface="+mn-lt"/>
            <a:ea typeface="+mn-ea"/>
            <a:cs typeface="+mn-cs"/>
          </a:endParaRPr>
        </a:p>
      </xdr:txBody>
    </xdr:sp>
    <xdr:clientData/>
  </xdr:twoCellAnchor>
  <xdr:oneCellAnchor>
    <xdr:from>
      <xdr:col>10</xdr:col>
      <xdr:colOff>148599</xdr:colOff>
      <xdr:row>274</xdr:row>
      <xdr:rowOff>223630</xdr:rowOff>
    </xdr:from>
    <xdr:ext cx="1863998" cy="614961"/>
    <xdr:sp macro="" textlink="">
      <xdr:nvSpPr>
        <xdr:cNvPr id="19" name="正方形/長方形 18">
          <a:extLst>
            <a:ext uri="{FF2B5EF4-FFF2-40B4-BE49-F238E27FC236}">
              <a16:creationId xmlns:a16="http://schemas.microsoft.com/office/drawing/2014/main" id="{1A3A9867-A556-4514-BC09-9D621970317A}"/>
            </a:ext>
          </a:extLst>
        </xdr:cNvPr>
        <xdr:cNvSpPr/>
      </xdr:nvSpPr>
      <xdr:spPr>
        <a:xfrm>
          <a:off x="2136425" y="40659326"/>
          <a:ext cx="1863998" cy="61496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ctr"/>
          <a:r>
            <a:rPr kumimoji="1" lang="en-US" altLang="ja-JP" sz="1100" b="0" cap="none" spc="0">
              <a:ln>
                <a:noFill/>
              </a:ln>
              <a:solidFill>
                <a:schemeClr val="tx1"/>
              </a:solidFill>
              <a:effectLst/>
              <a:latin typeface="+mn-ea"/>
              <a:ea typeface="+mn-ea"/>
            </a:rPr>
            <a:t>【</a:t>
          </a:r>
          <a:r>
            <a:rPr kumimoji="1" lang="ja-JP" altLang="en-US" sz="1100" b="0" cap="none" spc="0">
              <a:ln>
                <a:noFill/>
              </a:ln>
              <a:solidFill>
                <a:schemeClr val="tx1"/>
              </a:solidFill>
              <a:effectLst/>
              <a:latin typeface="+mn-ea"/>
              <a:ea typeface="+mn-ea"/>
            </a:rPr>
            <a:t>国庫債務負担行為等</a:t>
          </a:r>
          <a:r>
            <a:rPr kumimoji="1" lang="en-US" altLang="ja-JP" sz="1100" b="0" cap="none" spc="0">
              <a:ln>
                <a:noFill/>
              </a:ln>
              <a:solidFill>
                <a:schemeClr val="tx1"/>
              </a:solidFill>
              <a:effectLst/>
            </a:rPr>
            <a:t>】</a:t>
          </a:r>
        </a:p>
      </xdr:txBody>
    </xdr:sp>
    <xdr:clientData/>
  </xdr:oneCellAnchor>
  <xdr:twoCellAnchor>
    <xdr:from>
      <xdr:col>15</xdr:col>
      <xdr:colOff>86685</xdr:colOff>
      <xdr:row>273</xdr:row>
      <xdr:rowOff>190500</xdr:rowOff>
    </xdr:from>
    <xdr:to>
      <xdr:col>21</xdr:col>
      <xdr:colOff>190500</xdr:colOff>
      <xdr:row>274</xdr:row>
      <xdr:rowOff>223630</xdr:rowOff>
    </xdr:to>
    <xdr:cxnSp macro="">
      <xdr:nvCxnSpPr>
        <xdr:cNvPr id="20" name="直線コネクタ 19">
          <a:extLst>
            <a:ext uri="{FF2B5EF4-FFF2-40B4-BE49-F238E27FC236}">
              <a16:creationId xmlns:a16="http://schemas.microsoft.com/office/drawing/2014/main" id="{54C44EE7-2EBF-4434-8099-4330AA73A4CA}"/>
            </a:ext>
          </a:extLst>
        </xdr:cNvPr>
        <xdr:cNvCxnSpPr>
          <a:endCxn id="19" idx="0"/>
        </xdr:cNvCxnSpPr>
      </xdr:nvCxnSpPr>
      <xdr:spPr>
        <a:xfrm flipH="1">
          <a:off x="3068424" y="40270043"/>
          <a:ext cx="1296511" cy="389283"/>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123265</xdr:colOff>
      <xdr:row>273</xdr:row>
      <xdr:rowOff>100853</xdr:rowOff>
    </xdr:from>
    <xdr:to>
      <xdr:col>28</xdr:col>
      <xdr:colOff>123265</xdr:colOff>
      <xdr:row>274</xdr:row>
      <xdr:rowOff>317170</xdr:rowOff>
    </xdr:to>
    <xdr:cxnSp macro="">
      <xdr:nvCxnSpPr>
        <xdr:cNvPr id="22" name="直線コネクタ 21">
          <a:extLst>
            <a:ext uri="{FF2B5EF4-FFF2-40B4-BE49-F238E27FC236}">
              <a16:creationId xmlns:a16="http://schemas.microsoft.com/office/drawing/2014/main" id="{BEE2792E-33BE-465C-9CCD-483E2BF790E7}"/>
            </a:ext>
          </a:extLst>
        </xdr:cNvPr>
        <xdr:cNvCxnSpPr/>
      </xdr:nvCxnSpPr>
      <xdr:spPr>
        <a:xfrm>
          <a:off x="5143500" y="42234971"/>
          <a:ext cx="0" cy="574905"/>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93457</xdr:colOff>
      <xdr:row>272</xdr:row>
      <xdr:rowOff>334272</xdr:rowOff>
    </xdr:from>
    <xdr:to>
      <xdr:col>41</xdr:col>
      <xdr:colOff>78441</xdr:colOff>
      <xdr:row>274</xdr:row>
      <xdr:rowOff>291353</xdr:rowOff>
    </xdr:to>
    <xdr:cxnSp macro="">
      <xdr:nvCxnSpPr>
        <xdr:cNvPr id="23" name="直線コネクタ 22">
          <a:extLst>
            <a:ext uri="{FF2B5EF4-FFF2-40B4-BE49-F238E27FC236}">
              <a16:creationId xmlns:a16="http://schemas.microsoft.com/office/drawing/2014/main" id="{E68FC7CB-F30F-4007-81CC-3334E11E47DB}"/>
            </a:ext>
          </a:extLst>
        </xdr:cNvPr>
        <xdr:cNvCxnSpPr/>
      </xdr:nvCxnSpPr>
      <xdr:spPr>
        <a:xfrm>
          <a:off x="6548045" y="42121007"/>
          <a:ext cx="881455" cy="663052"/>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283</xdr:row>
      <xdr:rowOff>87739</xdr:rowOff>
    </xdr:from>
    <xdr:to>
      <xdr:col>15</xdr:col>
      <xdr:colOff>0</xdr:colOff>
      <xdr:row>284</xdr:row>
      <xdr:rowOff>304056</xdr:rowOff>
    </xdr:to>
    <xdr:cxnSp macro="">
      <xdr:nvCxnSpPr>
        <xdr:cNvPr id="26" name="直線コネクタ 25">
          <a:extLst>
            <a:ext uri="{FF2B5EF4-FFF2-40B4-BE49-F238E27FC236}">
              <a16:creationId xmlns:a16="http://schemas.microsoft.com/office/drawing/2014/main" id="{7D6118A8-2D88-4E36-83C5-27F2F82C8E38}"/>
            </a:ext>
          </a:extLst>
        </xdr:cNvPr>
        <xdr:cNvCxnSpPr/>
      </xdr:nvCxnSpPr>
      <xdr:spPr>
        <a:xfrm>
          <a:off x="2689412" y="45785327"/>
          <a:ext cx="0" cy="574905"/>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98947</xdr:colOff>
      <xdr:row>276</xdr:row>
      <xdr:rowOff>24316</xdr:rowOff>
    </xdr:from>
    <xdr:to>
      <xdr:col>20</xdr:col>
      <xdr:colOff>117857</xdr:colOff>
      <xdr:row>279</xdr:row>
      <xdr:rowOff>308485</xdr:rowOff>
    </xdr:to>
    <xdr:sp macro="" textlink="">
      <xdr:nvSpPr>
        <xdr:cNvPr id="3" name="正方形/長方形 2">
          <a:extLst>
            <a:ext uri="{FF2B5EF4-FFF2-40B4-BE49-F238E27FC236}">
              <a16:creationId xmlns:a16="http://schemas.microsoft.com/office/drawing/2014/main" id="{DBFC1212-772C-4842-9AC0-600835820D21}"/>
            </a:ext>
          </a:extLst>
        </xdr:cNvPr>
        <xdr:cNvSpPr/>
      </xdr:nvSpPr>
      <xdr:spPr>
        <a:xfrm>
          <a:off x="1712594" y="43222992"/>
          <a:ext cx="1991145" cy="13599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t>A</a:t>
          </a:r>
        </a:p>
        <a:p>
          <a:pPr algn="ctr"/>
          <a:endParaRPr kumimoji="1" lang="en-US" altLang="ja-JP" sz="1100"/>
        </a:p>
        <a:p>
          <a:pPr algn="ctr"/>
          <a:r>
            <a:rPr kumimoji="1" lang="ja-JP" altLang="en-US" sz="1100"/>
            <a:t>株式会社セック</a:t>
          </a:r>
          <a:endParaRPr kumimoji="1" lang="en-US" altLang="ja-JP" sz="1100"/>
        </a:p>
        <a:p>
          <a:pPr algn="ctr"/>
          <a:endParaRPr kumimoji="1" lang="en-US" altLang="ja-JP" sz="1100"/>
        </a:p>
        <a:p>
          <a:pPr algn="ctr"/>
          <a:r>
            <a:rPr kumimoji="1" lang="ja-JP" altLang="en-US" sz="1100"/>
            <a:t>３．３百万円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23" zoomScale="80" zoomScaleNormal="75" zoomScaleSheetLayoutView="80" zoomScalePageLayoutView="85" workbookViewId="0">
      <selection activeCell="F254" sqref="F254:AX25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281</v>
      </c>
      <c r="AJ2" s="835" t="s">
        <v>602</v>
      </c>
      <c r="AK2" s="835"/>
      <c r="AL2" s="835"/>
      <c r="AM2" s="835"/>
      <c r="AN2" s="75" t="s">
        <v>281</v>
      </c>
      <c r="AO2" s="835">
        <v>21</v>
      </c>
      <c r="AP2" s="835"/>
      <c r="AQ2" s="835"/>
      <c r="AR2" s="76" t="s">
        <v>281</v>
      </c>
      <c r="AS2" s="836">
        <v>161</v>
      </c>
      <c r="AT2" s="836"/>
      <c r="AU2" s="836"/>
      <c r="AV2" s="75" t="str">
        <f>IF(AW2="","","-")</f>
        <v/>
      </c>
      <c r="AW2" s="837"/>
      <c r="AX2" s="837"/>
    </row>
    <row r="3" spans="1:50" ht="21" customHeight="1" thickBot="1" x14ac:dyDescent="0.25">
      <c r="A3" s="838" t="s">
        <v>592</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604</v>
      </c>
      <c r="AK3" s="840"/>
      <c r="AL3" s="840"/>
      <c r="AM3" s="840"/>
      <c r="AN3" s="840"/>
      <c r="AO3" s="840"/>
      <c r="AP3" s="840"/>
      <c r="AQ3" s="840"/>
      <c r="AR3" s="840"/>
      <c r="AS3" s="840"/>
      <c r="AT3" s="840"/>
      <c r="AU3" s="840"/>
      <c r="AV3" s="840"/>
      <c r="AW3" s="840"/>
      <c r="AX3" s="24" t="s">
        <v>60</v>
      </c>
    </row>
    <row r="4" spans="1:50" ht="24.75" customHeight="1" x14ac:dyDescent="0.2">
      <c r="A4" s="810" t="s">
        <v>23</v>
      </c>
      <c r="B4" s="811"/>
      <c r="C4" s="811"/>
      <c r="D4" s="811"/>
      <c r="E4" s="811"/>
      <c r="F4" s="811"/>
      <c r="G4" s="812" t="s">
        <v>605</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606</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2">
      <c r="A5" s="822" t="s">
        <v>62</v>
      </c>
      <c r="B5" s="823"/>
      <c r="C5" s="823"/>
      <c r="D5" s="823"/>
      <c r="E5" s="823"/>
      <c r="F5" s="824"/>
      <c r="G5" s="825" t="s">
        <v>607</v>
      </c>
      <c r="H5" s="826"/>
      <c r="I5" s="826"/>
      <c r="J5" s="826"/>
      <c r="K5" s="826"/>
      <c r="L5" s="826"/>
      <c r="M5" s="827" t="s">
        <v>61</v>
      </c>
      <c r="N5" s="828"/>
      <c r="O5" s="828"/>
      <c r="P5" s="828"/>
      <c r="Q5" s="828"/>
      <c r="R5" s="829"/>
      <c r="S5" s="830" t="s">
        <v>383</v>
      </c>
      <c r="T5" s="826"/>
      <c r="U5" s="826"/>
      <c r="V5" s="826"/>
      <c r="W5" s="826"/>
      <c r="X5" s="831"/>
      <c r="Y5" s="832" t="s">
        <v>3</v>
      </c>
      <c r="Z5" s="833"/>
      <c r="AA5" s="833"/>
      <c r="AB5" s="833"/>
      <c r="AC5" s="833"/>
      <c r="AD5" s="834"/>
      <c r="AE5" s="855" t="s">
        <v>608</v>
      </c>
      <c r="AF5" s="855"/>
      <c r="AG5" s="855"/>
      <c r="AH5" s="855"/>
      <c r="AI5" s="855"/>
      <c r="AJ5" s="855"/>
      <c r="AK5" s="855"/>
      <c r="AL5" s="855"/>
      <c r="AM5" s="855"/>
      <c r="AN5" s="855"/>
      <c r="AO5" s="855"/>
      <c r="AP5" s="856"/>
      <c r="AQ5" s="857" t="s">
        <v>691</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80.099999999999994" customHeight="1" x14ac:dyDescent="0.2">
      <c r="A7" s="841" t="s">
        <v>20</v>
      </c>
      <c r="B7" s="842"/>
      <c r="C7" s="842"/>
      <c r="D7" s="842"/>
      <c r="E7" s="842"/>
      <c r="F7" s="843"/>
      <c r="G7" s="865" t="s">
        <v>609</v>
      </c>
      <c r="H7" s="866"/>
      <c r="I7" s="866"/>
      <c r="J7" s="866"/>
      <c r="K7" s="866"/>
      <c r="L7" s="866"/>
      <c r="M7" s="866"/>
      <c r="N7" s="866"/>
      <c r="O7" s="866"/>
      <c r="P7" s="866"/>
      <c r="Q7" s="866"/>
      <c r="R7" s="866"/>
      <c r="S7" s="866"/>
      <c r="T7" s="866"/>
      <c r="U7" s="866"/>
      <c r="V7" s="866"/>
      <c r="W7" s="866"/>
      <c r="X7" s="867"/>
      <c r="Y7" s="868" t="s">
        <v>266</v>
      </c>
      <c r="Z7" s="691"/>
      <c r="AA7" s="691"/>
      <c r="AB7" s="691"/>
      <c r="AC7" s="691"/>
      <c r="AD7" s="869"/>
      <c r="AE7" s="797" t="s">
        <v>610</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770" t="s">
        <v>21</v>
      </c>
      <c r="B9" s="771"/>
      <c r="C9" s="771"/>
      <c r="D9" s="771"/>
      <c r="E9" s="771"/>
      <c r="F9" s="771"/>
      <c r="G9" s="852" t="s">
        <v>632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9.900000000000006" customHeight="1" x14ac:dyDescent="0.2">
      <c r="A10" s="758" t="s">
        <v>27</v>
      </c>
      <c r="B10" s="759"/>
      <c r="C10" s="759"/>
      <c r="D10" s="759"/>
      <c r="E10" s="759"/>
      <c r="F10" s="759"/>
      <c r="G10" s="760" t="s">
        <v>675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58" t="s">
        <v>413</v>
      </c>
      <c r="Q12" s="159"/>
      <c r="R12" s="159"/>
      <c r="S12" s="159"/>
      <c r="T12" s="159"/>
      <c r="U12" s="159"/>
      <c r="V12" s="160"/>
      <c r="W12" s="158" t="s">
        <v>565</v>
      </c>
      <c r="X12" s="159"/>
      <c r="Y12" s="159"/>
      <c r="Z12" s="159"/>
      <c r="AA12" s="159"/>
      <c r="AB12" s="159"/>
      <c r="AC12" s="160"/>
      <c r="AD12" s="158" t="s">
        <v>567</v>
      </c>
      <c r="AE12" s="159"/>
      <c r="AF12" s="159"/>
      <c r="AG12" s="159"/>
      <c r="AH12" s="159"/>
      <c r="AI12" s="159"/>
      <c r="AJ12" s="160"/>
      <c r="AK12" s="158" t="s">
        <v>583</v>
      </c>
      <c r="AL12" s="159"/>
      <c r="AM12" s="159"/>
      <c r="AN12" s="159"/>
      <c r="AO12" s="159"/>
      <c r="AP12" s="159"/>
      <c r="AQ12" s="160"/>
      <c r="AR12" s="158" t="s">
        <v>584</v>
      </c>
      <c r="AS12" s="159"/>
      <c r="AT12" s="159"/>
      <c r="AU12" s="159"/>
      <c r="AV12" s="159"/>
      <c r="AW12" s="159"/>
      <c r="AX12" s="803"/>
    </row>
    <row r="13" spans="1:50" ht="21" customHeight="1" x14ac:dyDescent="0.2">
      <c r="A13" s="316"/>
      <c r="B13" s="317"/>
      <c r="C13" s="317"/>
      <c r="D13" s="317"/>
      <c r="E13" s="317"/>
      <c r="F13" s="318"/>
      <c r="G13" s="787" t="s">
        <v>6</v>
      </c>
      <c r="H13" s="788"/>
      <c r="I13" s="804" t="s">
        <v>7</v>
      </c>
      <c r="J13" s="805"/>
      <c r="K13" s="805"/>
      <c r="L13" s="805"/>
      <c r="M13" s="805"/>
      <c r="N13" s="805"/>
      <c r="O13" s="806"/>
      <c r="P13" s="698">
        <v>5</v>
      </c>
      <c r="Q13" s="699"/>
      <c r="R13" s="699"/>
      <c r="S13" s="699"/>
      <c r="T13" s="699"/>
      <c r="U13" s="699"/>
      <c r="V13" s="700"/>
      <c r="W13" s="698">
        <v>80</v>
      </c>
      <c r="X13" s="699"/>
      <c r="Y13" s="699"/>
      <c r="Z13" s="699"/>
      <c r="AA13" s="699"/>
      <c r="AB13" s="699"/>
      <c r="AC13" s="700"/>
      <c r="AD13" s="698">
        <v>9</v>
      </c>
      <c r="AE13" s="699"/>
      <c r="AF13" s="699"/>
      <c r="AG13" s="699"/>
      <c r="AH13" s="699"/>
      <c r="AI13" s="699"/>
      <c r="AJ13" s="700"/>
      <c r="AK13" s="698" t="s">
        <v>611</v>
      </c>
      <c r="AL13" s="699"/>
      <c r="AM13" s="699"/>
      <c r="AN13" s="699"/>
      <c r="AO13" s="699"/>
      <c r="AP13" s="699"/>
      <c r="AQ13" s="700"/>
      <c r="AR13" s="738" t="s">
        <v>611</v>
      </c>
      <c r="AS13" s="739"/>
      <c r="AT13" s="739"/>
      <c r="AU13" s="739"/>
      <c r="AV13" s="739"/>
      <c r="AW13" s="739"/>
      <c r="AX13" s="807"/>
    </row>
    <row r="14" spans="1:50" ht="21" customHeight="1" x14ac:dyDescent="0.2">
      <c r="A14" s="316"/>
      <c r="B14" s="317"/>
      <c r="C14" s="317"/>
      <c r="D14" s="317"/>
      <c r="E14" s="317"/>
      <c r="F14" s="318"/>
      <c r="G14" s="789"/>
      <c r="H14" s="790"/>
      <c r="I14" s="782" t="s">
        <v>8</v>
      </c>
      <c r="J14" s="783"/>
      <c r="K14" s="783"/>
      <c r="L14" s="783"/>
      <c r="M14" s="783"/>
      <c r="N14" s="783"/>
      <c r="O14" s="784"/>
      <c r="P14" s="698" t="s">
        <v>611</v>
      </c>
      <c r="Q14" s="699"/>
      <c r="R14" s="699"/>
      <c r="S14" s="699"/>
      <c r="T14" s="699"/>
      <c r="U14" s="699"/>
      <c r="V14" s="700"/>
      <c r="W14" s="698" t="s">
        <v>611</v>
      </c>
      <c r="X14" s="699"/>
      <c r="Y14" s="699"/>
      <c r="Z14" s="699"/>
      <c r="AA14" s="699"/>
      <c r="AB14" s="699"/>
      <c r="AC14" s="700"/>
      <c r="AD14" s="698" t="s">
        <v>611</v>
      </c>
      <c r="AE14" s="699"/>
      <c r="AF14" s="699"/>
      <c r="AG14" s="699"/>
      <c r="AH14" s="699"/>
      <c r="AI14" s="699"/>
      <c r="AJ14" s="700"/>
      <c r="AK14" s="698" t="s">
        <v>611</v>
      </c>
      <c r="AL14" s="699"/>
      <c r="AM14" s="699"/>
      <c r="AN14" s="699"/>
      <c r="AO14" s="699"/>
      <c r="AP14" s="699"/>
      <c r="AQ14" s="700"/>
      <c r="AR14" s="793"/>
      <c r="AS14" s="793"/>
      <c r="AT14" s="793"/>
      <c r="AU14" s="793"/>
      <c r="AV14" s="793"/>
      <c r="AW14" s="793"/>
      <c r="AX14" s="794"/>
    </row>
    <row r="15" spans="1:50" ht="21" customHeight="1" x14ac:dyDescent="0.2">
      <c r="A15" s="316"/>
      <c r="B15" s="317"/>
      <c r="C15" s="317"/>
      <c r="D15" s="317"/>
      <c r="E15" s="317"/>
      <c r="F15" s="318"/>
      <c r="G15" s="789"/>
      <c r="H15" s="790"/>
      <c r="I15" s="782" t="s">
        <v>47</v>
      </c>
      <c r="J15" s="795"/>
      <c r="K15" s="795"/>
      <c r="L15" s="795"/>
      <c r="M15" s="795"/>
      <c r="N15" s="795"/>
      <c r="O15" s="796"/>
      <c r="P15" s="698" t="s">
        <v>611</v>
      </c>
      <c r="Q15" s="699"/>
      <c r="R15" s="699"/>
      <c r="S15" s="699"/>
      <c r="T15" s="699"/>
      <c r="U15" s="699"/>
      <c r="V15" s="700"/>
      <c r="W15" s="698" t="s">
        <v>611</v>
      </c>
      <c r="X15" s="699"/>
      <c r="Y15" s="699"/>
      <c r="Z15" s="699"/>
      <c r="AA15" s="699"/>
      <c r="AB15" s="699"/>
      <c r="AC15" s="700"/>
      <c r="AD15" s="698" t="s">
        <v>611</v>
      </c>
      <c r="AE15" s="699"/>
      <c r="AF15" s="699"/>
      <c r="AG15" s="699"/>
      <c r="AH15" s="699"/>
      <c r="AI15" s="699"/>
      <c r="AJ15" s="700"/>
      <c r="AK15" s="698" t="s">
        <v>611</v>
      </c>
      <c r="AL15" s="699"/>
      <c r="AM15" s="699"/>
      <c r="AN15" s="699"/>
      <c r="AO15" s="699"/>
      <c r="AP15" s="699"/>
      <c r="AQ15" s="700"/>
      <c r="AR15" s="698" t="s">
        <v>281</v>
      </c>
      <c r="AS15" s="699"/>
      <c r="AT15" s="699"/>
      <c r="AU15" s="699"/>
      <c r="AV15" s="699"/>
      <c r="AW15" s="699"/>
      <c r="AX15" s="808"/>
    </row>
    <row r="16" spans="1:50" ht="21" customHeight="1" x14ac:dyDescent="0.2">
      <c r="A16" s="316"/>
      <c r="B16" s="317"/>
      <c r="C16" s="317"/>
      <c r="D16" s="317"/>
      <c r="E16" s="317"/>
      <c r="F16" s="318"/>
      <c r="G16" s="789"/>
      <c r="H16" s="790"/>
      <c r="I16" s="782" t="s">
        <v>48</v>
      </c>
      <c r="J16" s="795"/>
      <c r="K16" s="795"/>
      <c r="L16" s="795"/>
      <c r="M16" s="795"/>
      <c r="N16" s="795"/>
      <c r="O16" s="796"/>
      <c r="P16" s="698" t="s">
        <v>611</v>
      </c>
      <c r="Q16" s="699"/>
      <c r="R16" s="699"/>
      <c r="S16" s="699"/>
      <c r="T16" s="699"/>
      <c r="U16" s="699"/>
      <c r="V16" s="700"/>
      <c r="W16" s="698" t="s">
        <v>611</v>
      </c>
      <c r="X16" s="699"/>
      <c r="Y16" s="699"/>
      <c r="Z16" s="699"/>
      <c r="AA16" s="699"/>
      <c r="AB16" s="699"/>
      <c r="AC16" s="700"/>
      <c r="AD16" s="698" t="s">
        <v>611</v>
      </c>
      <c r="AE16" s="699"/>
      <c r="AF16" s="699"/>
      <c r="AG16" s="699"/>
      <c r="AH16" s="699"/>
      <c r="AI16" s="699"/>
      <c r="AJ16" s="700"/>
      <c r="AK16" s="698" t="s">
        <v>611</v>
      </c>
      <c r="AL16" s="699"/>
      <c r="AM16" s="699"/>
      <c r="AN16" s="699"/>
      <c r="AO16" s="699"/>
      <c r="AP16" s="699"/>
      <c r="AQ16" s="700"/>
      <c r="AR16" s="800"/>
      <c r="AS16" s="801"/>
      <c r="AT16" s="801"/>
      <c r="AU16" s="801"/>
      <c r="AV16" s="801"/>
      <c r="AW16" s="801"/>
      <c r="AX16" s="802"/>
    </row>
    <row r="17" spans="1:50" ht="24.75" customHeight="1" x14ac:dyDescent="0.2">
      <c r="A17" s="316"/>
      <c r="B17" s="317"/>
      <c r="C17" s="317"/>
      <c r="D17" s="317"/>
      <c r="E17" s="317"/>
      <c r="F17" s="318"/>
      <c r="G17" s="789"/>
      <c r="H17" s="790"/>
      <c r="I17" s="782" t="s">
        <v>46</v>
      </c>
      <c r="J17" s="783"/>
      <c r="K17" s="783"/>
      <c r="L17" s="783"/>
      <c r="M17" s="783"/>
      <c r="N17" s="783"/>
      <c r="O17" s="784"/>
      <c r="P17" s="698" t="s">
        <v>611</v>
      </c>
      <c r="Q17" s="699"/>
      <c r="R17" s="699"/>
      <c r="S17" s="699"/>
      <c r="T17" s="699"/>
      <c r="U17" s="699"/>
      <c r="V17" s="700"/>
      <c r="W17" s="698" t="s">
        <v>611</v>
      </c>
      <c r="X17" s="699"/>
      <c r="Y17" s="699"/>
      <c r="Z17" s="699"/>
      <c r="AA17" s="699"/>
      <c r="AB17" s="699"/>
      <c r="AC17" s="700"/>
      <c r="AD17" s="698" t="s">
        <v>611</v>
      </c>
      <c r="AE17" s="699"/>
      <c r="AF17" s="699"/>
      <c r="AG17" s="699"/>
      <c r="AH17" s="699"/>
      <c r="AI17" s="699"/>
      <c r="AJ17" s="700"/>
      <c r="AK17" s="698" t="s">
        <v>611</v>
      </c>
      <c r="AL17" s="699"/>
      <c r="AM17" s="699"/>
      <c r="AN17" s="699"/>
      <c r="AO17" s="699"/>
      <c r="AP17" s="699"/>
      <c r="AQ17" s="700"/>
      <c r="AR17" s="785"/>
      <c r="AS17" s="785"/>
      <c r="AT17" s="785"/>
      <c r="AU17" s="785"/>
      <c r="AV17" s="785"/>
      <c r="AW17" s="785"/>
      <c r="AX17" s="786"/>
    </row>
    <row r="18" spans="1:50" ht="24.75" customHeight="1" x14ac:dyDescent="0.2">
      <c r="A18" s="316"/>
      <c r="B18" s="317"/>
      <c r="C18" s="317"/>
      <c r="D18" s="317"/>
      <c r="E18" s="317"/>
      <c r="F18" s="318"/>
      <c r="G18" s="791"/>
      <c r="H18" s="792"/>
      <c r="I18" s="775" t="s">
        <v>18</v>
      </c>
      <c r="J18" s="776"/>
      <c r="K18" s="776"/>
      <c r="L18" s="776"/>
      <c r="M18" s="776"/>
      <c r="N18" s="776"/>
      <c r="O18" s="777"/>
      <c r="P18" s="778">
        <f>SUM(P13:V17)</f>
        <v>5</v>
      </c>
      <c r="Q18" s="779"/>
      <c r="R18" s="779"/>
      <c r="S18" s="779"/>
      <c r="T18" s="779"/>
      <c r="U18" s="779"/>
      <c r="V18" s="780"/>
      <c r="W18" s="778">
        <f>SUM(W13:AC17)</f>
        <v>80</v>
      </c>
      <c r="X18" s="779"/>
      <c r="Y18" s="779"/>
      <c r="Z18" s="779"/>
      <c r="AA18" s="779"/>
      <c r="AB18" s="779"/>
      <c r="AC18" s="780"/>
      <c r="AD18" s="778">
        <f>SUM(AD13:AJ17)</f>
        <v>9</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2">
      <c r="A19" s="316"/>
      <c r="B19" s="317"/>
      <c r="C19" s="317"/>
      <c r="D19" s="317"/>
      <c r="E19" s="317"/>
      <c r="F19" s="318"/>
      <c r="G19" s="753" t="s">
        <v>9</v>
      </c>
      <c r="H19" s="754"/>
      <c r="I19" s="754"/>
      <c r="J19" s="754"/>
      <c r="K19" s="754"/>
      <c r="L19" s="754"/>
      <c r="M19" s="754"/>
      <c r="N19" s="754"/>
      <c r="O19" s="754"/>
      <c r="P19" s="698">
        <v>4</v>
      </c>
      <c r="Q19" s="699"/>
      <c r="R19" s="699"/>
      <c r="S19" s="699"/>
      <c r="T19" s="699"/>
      <c r="U19" s="699"/>
      <c r="V19" s="700"/>
      <c r="W19" s="698">
        <v>64</v>
      </c>
      <c r="X19" s="699"/>
      <c r="Y19" s="699"/>
      <c r="Z19" s="699"/>
      <c r="AA19" s="699"/>
      <c r="AB19" s="699"/>
      <c r="AC19" s="700"/>
      <c r="AD19" s="698">
        <v>9</v>
      </c>
      <c r="AE19" s="699"/>
      <c r="AF19" s="699"/>
      <c r="AG19" s="699"/>
      <c r="AH19" s="699"/>
      <c r="AI19" s="699"/>
      <c r="AJ19" s="700"/>
      <c r="AK19" s="750"/>
      <c r="AL19" s="750"/>
      <c r="AM19" s="750"/>
      <c r="AN19" s="750"/>
      <c r="AO19" s="750"/>
      <c r="AP19" s="750"/>
      <c r="AQ19" s="750"/>
      <c r="AR19" s="750"/>
      <c r="AS19" s="750"/>
      <c r="AT19" s="750"/>
      <c r="AU19" s="750"/>
      <c r="AV19" s="750"/>
      <c r="AW19" s="750"/>
      <c r="AX19" s="752"/>
    </row>
    <row r="20" spans="1:50" ht="24.75" customHeight="1" x14ac:dyDescent="0.2">
      <c r="A20" s="316"/>
      <c r="B20" s="317"/>
      <c r="C20" s="317"/>
      <c r="D20" s="317"/>
      <c r="E20" s="317"/>
      <c r="F20" s="318"/>
      <c r="G20" s="753" t="s">
        <v>10</v>
      </c>
      <c r="H20" s="754"/>
      <c r="I20" s="754"/>
      <c r="J20" s="754"/>
      <c r="K20" s="754"/>
      <c r="L20" s="754"/>
      <c r="M20" s="754"/>
      <c r="N20" s="754"/>
      <c r="O20" s="754"/>
      <c r="P20" s="749">
        <f>IF(P18=0, "-", SUM(P19)/P18)</f>
        <v>0.8</v>
      </c>
      <c r="Q20" s="749"/>
      <c r="R20" s="749"/>
      <c r="S20" s="749"/>
      <c r="T20" s="749"/>
      <c r="U20" s="749"/>
      <c r="V20" s="749"/>
      <c r="W20" s="749">
        <f>IF(W18=0, "-", SUM(W19)/W18)</f>
        <v>0.8</v>
      </c>
      <c r="X20" s="749"/>
      <c r="Y20" s="749"/>
      <c r="Z20" s="749"/>
      <c r="AA20" s="749"/>
      <c r="AB20" s="749"/>
      <c r="AC20" s="749"/>
      <c r="AD20" s="749">
        <f>IF(AD18=0, "-", SUM(AD19)/AD18)</f>
        <v>1</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2">
      <c r="A21" s="770"/>
      <c r="B21" s="771"/>
      <c r="C21" s="771"/>
      <c r="D21" s="771"/>
      <c r="E21" s="771"/>
      <c r="F21" s="772"/>
      <c r="G21" s="747" t="s">
        <v>237</v>
      </c>
      <c r="H21" s="748"/>
      <c r="I21" s="748"/>
      <c r="J21" s="748"/>
      <c r="K21" s="748"/>
      <c r="L21" s="748"/>
      <c r="M21" s="748"/>
      <c r="N21" s="748"/>
      <c r="O21" s="748"/>
      <c r="P21" s="749">
        <f>IF(P19=0, "-", SUM(P19)/SUM(P13,P14))</f>
        <v>0.8</v>
      </c>
      <c r="Q21" s="749"/>
      <c r="R21" s="749"/>
      <c r="S21" s="749"/>
      <c r="T21" s="749"/>
      <c r="U21" s="749"/>
      <c r="V21" s="749"/>
      <c r="W21" s="749">
        <f>IF(W19=0, "-", SUM(W19)/SUM(W13,W14))</f>
        <v>0.8</v>
      </c>
      <c r="X21" s="749"/>
      <c r="Y21" s="749"/>
      <c r="Z21" s="749"/>
      <c r="AA21" s="749"/>
      <c r="AB21" s="749"/>
      <c r="AC21" s="749"/>
      <c r="AD21" s="749">
        <f>IF(AD19=0, "-", SUM(AD19)/SUM(AD13,AD14))</f>
        <v>1</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2">
      <c r="A22" s="704" t="s">
        <v>587</v>
      </c>
      <c r="B22" s="705"/>
      <c r="C22" s="705"/>
      <c r="D22" s="705"/>
      <c r="E22" s="705"/>
      <c r="F22" s="706"/>
      <c r="G22" s="710" t="s">
        <v>227</v>
      </c>
      <c r="H22" s="557"/>
      <c r="I22" s="557"/>
      <c r="J22" s="557"/>
      <c r="K22" s="557"/>
      <c r="L22" s="557"/>
      <c r="M22" s="557"/>
      <c r="N22" s="557"/>
      <c r="O22" s="558"/>
      <c r="P22" s="711" t="s">
        <v>585</v>
      </c>
      <c r="Q22" s="557"/>
      <c r="R22" s="557"/>
      <c r="S22" s="557"/>
      <c r="T22" s="557"/>
      <c r="U22" s="557"/>
      <c r="V22" s="558"/>
      <c r="W22" s="711" t="s">
        <v>586</v>
      </c>
      <c r="X22" s="557"/>
      <c r="Y22" s="557"/>
      <c r="Z22" s="557"/>
      <c r="AA22" s="557"/>
      <c r="AB22" s="557"/>
      <c r="AC22" s="558"/>
      <c r="AD22" s="711" t="s">
        <v>226</v>
      </c>
      <c r="AE22" s="557"/>
      <c r="AF22" s="557"/>
      <c r="AG22" s="557"/>
      <c r="AH22" s="557"/>
      <c r="AI22" s="557"/>
      <c r="AJ22" s="557"/>
      <c r="AK22" s="557"/>
      <c r="AL22" s="557"/>
      <c r="AM22" s="557"/>
      <c r="AN22" s="557"/>
      <c r="AO22" s="557"/>
      <c r="AP22" s="557"/>
      <c r="AQ22" s="557"/>
      <c r="AR22" s="557"/>
      <c r="AS22" s="557"/>
      <c r="AT22" s="557"/>
      <c r="AU22" s="557"/>
      <c r="AV22" s="557"/>
      <c r="AW22" s="557"/>
      <c r="AX22" s="731"/>
    </row>
    <row r="23" spans="1:50" ht="25.5" customHeight="1" x14ac:dyDescent="0.2">
      <c r="A23" s="707"/>
      <c r="B23" s="708"/>
      <c r="C23" s="708"/>
      <c r="D23" s="708"/>
      <c r="E23" s="708"/>
      <c r="F23" s="709"/>
      <c r="G23" s="732" t="s">
        <v>281</v>
      </c>
      <c r="H23" s="733"/>
      <c r="I23" s="733"/>
      <c r="J23" s="733"/>
      <c r="K23" s="733"/>
      <c r="L23" s="733"/>
      <c r="M23" s="733"/>
      <c r="N23" s="733"/>
      <c r="O23" s="734"/>
      <c r="P23" s="735" t="s">
        <v>281</v>
      </c>
      <c r="Q23" s="736"/>
      <c r="R23" s="736"/>
      <c r="S23" s="736"/>
      <c r="T23" s="736"/>
      <c r="U23" s="736"/>
      <c r="V23" s="737"/>
      <c r="W23" s="738" t="s">
        <v>281</v>
      </c>
      <c r="X23" s="739"/>
      <c r="Y23" s="739"/>
      <c r="Z23" s="739"/>
      <c r="AA23" s="739"/>
      <c r="AB23" s="739"/>
      <c r="AC23" s="740"/>
      <c r="AD23" s="741" t="s">
        <v>692</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2">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2">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2">
      <c r="A28" s="707"/>
      <c r="B28" s="708"/>
      <c r="C28" s="708"/>
      <c r="D28" s="708"/>
      <c r="E28" s="708"/>
      <c r="F28" s="709"/>
      <c r="G28" s="755"/>
      <c r="H28" s="756"/>
      <c r="I28" s="756"/>
      <c r="J28" s="756"/>
      <c r="K28" s="756"/>
      <c r="L28" s="756"/>
      <c r="M28" s="756"/>
      <c r="N28" s="756"/>
      <c r="O28" s="757"/>
      <c r="P28" s="735"/>
      <c r="Q28" s="736"/>
      <c r="R28" s="736"/>
      <c r="S28" s="736"/>
      <c r="T28" s="736"/>
      <c r="U28" s="736"/>
      <c r="V28" s="737"/>
      <c r="W28" s="735"/>
      <c r="X28" s="736"/>
      <c r="Y28" s="736"/>
      <c r="Z28" s="736"/>
      <c r="AA28" s="736"/>
      <c r="AB28" s="736"/>
      <c r="AC28" s="737"/>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5">
      <c r="A29" s="707"/>
      <c r="B29" s="708"/>
      <c r="C29" s="708"/>
      <c r="D29" s="708"/>
      <c r="E29" s="708"/>
      <c r="F29" s="709"/>
      <c r="G29" s="305" t="s">
        <v>18</v>
      </c>
      <c r="H29" s="718"/>
      <c r="I29" s="718"/>
      <c r="J29" s="718"/>
      <c r="K29" s="718"/>
      <c r="L29" s="718"/>
      <c r="M29" s="718"/>
      <c r="N29" s="718"/>
      <c r="O29" s="719"/>
      <c r="P29" s="720" t="str">
        <f>AK13</f>
        <v>-</v>
      </c>
      <c r="Q29" s="721"/>
      <c r="R29" s="721"/>
      <c r="S29" s="721"/>
      <c r="T29" s="721"/>
      <c r="U29" s="721"/>
      <c r="V29" s="722"/>
      <c r="W29" s="723" t="str">
        <f>AR13</f>
        <v>-</v>
      </c>
      <c r="X29" s="724"/>
      <c r="Y29" s="724"/>
      <c r="Z29" s="724"/>
      <c r="AA29" s="724"/>
      <c r="AB29" s="724"/>
      <c r="AC29" s="725"/>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2">
      <c r="A30" s="726" t="s">
        <v>576</v>
      </c>
      <c r="B30" s="727"/>
      <c r="C30" s="727"/>
      <c r="D30" s="727"/>
      <c r="E30" s="727"/>
      <c r="F30" s="728"/>
      <c r="G30" s="729" t="s">
        <v>633</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97" t="s">
        <v>577</v>
      </c>
      <c r="B31" s="151"/>
      <c r="C31" s="151"/>
      <c r="D31" s="151"/>
      <c r="E31" s="151"/>
      <c r="F31" s="152"/>
      <c r="G31" s="693" t="s">
        <v>569</v>
      </c>
      <c r="H31" s="694"/>
      <c r="I31" s="694"/>
      <c r="J31" s="694"/>
      <c r="K31" s="694"/>
      <c r="L31" s="694"/>
      <c r="M31" s="694"/>
      <c r="N31" s="694"/>
      <c r="O31" s="694"/>
      <c r="P31" s="695" t="s">
        <v>568</v>
      </c>
      <c r="Q31" s="694"/>
      <c r="R31" s="694"/>
      <c r="S31" s="694"/>
      <c r="T31" s="694"/>
      <c r="U31" s="694"/>
      <c r="V31" s="694"/>
      <c r="W31" s="694"/>
      <c r="X31" s="696"/>
      <c r="Y31" s="681"/>
      <c r="Z31" s="682"/>
      <c r="AA31" s="683"/>
      <c r="AB31" s="645" t="s">
        <v>11</v>
      </c>
      <c r="AC31" s="645"/>
      <c r="AD31" s="645"/>
      <c r="AE31" s="114" t="s">
        <v>413</v>
      </c>
      <c r="AF31" s="667"/>
      <c r="AG31" s="667"/>
      <c r="AH31" s="668"/>
      <c r="AI31" s="114" t="s">
        <v>565</v>
      </c>
      <c r="AJ31" s="667"/>
      <c r="AK31" s="667"/>
      <c r="AL31" s="668"/>
      <c r="AM31" s="114" t="s">
        <v>381</v>
      </c>
      <c r="AN31" s="667"/>
      <c r="AO31" s="667"/>
      <c r="AP31" s="668"/>
      <c r="AQ31" s="642" t="s">
        <v>412</v>
      </c>
      <c r="AR31" s="643"/>
      <c r="AS31" s="643"/>
      <c r="AT31" s="644"/>
      <c r="AU31" s="642" t="s">
        <v>588</v>
      </c>
      <c r="AV31" s="643"/>
      <c r="AW31" s="643"/>
      <c r="AX31" s="647"/>
    </row>
    <row r="32" spans="1:50" ht="23.25" customHeight="1" x14ac:dyDescent="0.2">
      <c r="A32" s="697"/>
      <c r="B32" s="151"/>
      <c r="C32" s="151"/>
      <c r="D32" s="151"/>
      <c r="E32" s="151"/>
      <c r="F32" s="152"/>
      <c r="G32" s="730" t="s">
        <v>634</v>
      </c>
      <c r="H32" s="649"/>
      <c r="I32" s="649"/>
      <c r="J32" s="649"/>
      <c r="K32" s="649"/>
      <c r="L32" s="649"/>
      <c r="M32" s="649"/>
      <c r="N32" s="649"/>
      <c r="O32" s="649"/>
      <c r="P32" s="636" t="s">
        <v>616</v>
      </c>
      <c r="Q32" s="637"/>
      <c r="R32" s="637"/>
      <c r="S32" s="637"/>
      <c r="T32" s="637"/>
      <c r="U32" s="637"/>
      <c r="V32" s="637"/>
      <c r="W32" s="637"/>
      <c r="X32" s="638"/>
      <c r="Y32" s="652" t="s">
        <v>51</v>
      </c>
      <c r="Z32" s="653"/>
      <c r="AA32" s="654"/>
      <c r="AB32" s="646" t="s">
        <v>613</v>
      </c>
      <c r="AC32" s="646"/>
      <c r="AD32" s="646"/>
      <c r="AE32" s="622">
        <v>5716</v>
      </c>
      <c r="AF32" s="622"/>
      <c r="AG32" s="622"/>
      <c r="AH32" s="622"/>
      <c r="AI32" s="622">
        <v>5607</v>
      </c>
      <c r="AJ32" s="622"/>
      <c r="AK32" s="622"/>
      <c r="AL32" s="622"/>
      <c r="AM32" s="622">
        <v>5623</v>
      </c>
      <c r="AN32" s="622"/>
      <c r="AO32" s="622"/>
      <c r="AP32" s="622"/>
      <c r="AQ32" s="622" t="s">
        <v>611</v>
      </c>
      <c r="AR32" s="622"/>
      <c r="AS32" s="622"/>
      <c r="AT32" s="622"/>
      <c r="AU32" s="165" t="s">
        <v>611</v>
      </c>
      <c r="AV32" s="166"/>
      <c r="AW32" s="166"/>
      <c r="AX32" s="167"/>
    </row>
    <row r="33" spans="1:51" ht="23.25" customHeight="1" x14ac:dyDescent="0.2">
      <c r="A33" s="196"/>
      <c r="B33" s="163"/>
      <c r="C33" s="163"/>
      <c r="D33" s="163"/>
      <c r="E33" s="163"/>
      <c r="F33" s="164"/>
      <c r="G33" s="650"/>
      <c r="H33" s="651"/>
      <c r="I33" s="651"/>
      <c r="J33" s="651"/>
      <c r="K33" s="651"/>
      <c r="L33" s="651"/>
      <c r="M33" s="651"/>
      <c r="N33" s="651"/>
      <c r="O33" s="651"/>
      <c r="P33" s="639"/>
      <c r="Q33" s="640"/>
      <c r="R33" s="640"/>
      <c r="S33" s="640"/>
      <c r="T33" s="640"/>
      <c r="U33" s="640"/>
      <c r="V33" s="640"/>
      <c r="W33" s="640"/>
      <c r="X33" s="641"/>
      <c r="Y33" s="168" t="s">
        <v>52</v>
      </c>
      <c r="Z33" s="169"/>
      <c r="AA33" s="170"/>
      <c r="AB33" s="646" t="s">
        <v>613</v>
      </c>
      <c r="AC33" s="646"/>
      <c r="AD33" s="646"/>
      <c r="AE33" s="622">
        <v>7500</v>
      </c>
      <c r="AF33" s="622"/>
      <c r="AG33" s="622"/>
      <c r="AH33" s="622"/>
      <c r="AI33" s="622">
        <v>6000</v>
      </c>
      <c r="AJ33" s="622"/>
      <c r="AK33" s="622"/>
      <c r="AL33" s="622"/>
      <c r="AM33" s="622">
        <v>6000</v>
      </c>
      <c r="AN33" s="622"/>
      <c r="AO33" s="622"/>
      <c r="AP33" s="622"/>
      <c r="AQ33" s="655" t="s">
        <v>678</v>
      </c>
      <c r="AR33" s="622"/>
      <c r="AS33" s="622"/>
      <c r="AT33" s="622"/>
      <c r="AU33" s="165" t="s">
        <v>611</v>
      </c>
      <c r="AV33" s="166"/>
      <c r="AW33" s="166"/>
      <c r="AX33" s="167"/>
    </row>
    <row r="34" spans="1:51" ht="23.25" customHeight="1" x14ac:dyDescent="0.2">
      <c r="A34" s="684" t="s">
        <v>578</v>
      </c>
      <c r="B34" s="685"/>
      <c r="C34" s="685"/>
      <c r="D34" s="685"/>
      <c r="E34" s="685"/>
      <c r="F34" s="686"/>
      <c r="G34" s="159" t="s">
        <v>579</v>
      </c>
      <c r="H34" s="159"/>
      <c r="I34" s="159"/>
      <c r="J34" s="159"/>
      <c r="K34" s="159"/>
      <c r="L34" s="159"/>
      <c r="M34" s="159"/>
      <c r="N34" s="159"/>
      <c r="O34" s="159"/>
      <c r="P34" s="159"/>
      <c r="Q34" s="159"/>
      <c r="R34" s="159"/>
      <c r="S34" s="159"/>
      <c r="T34" s="159"/>
      <c r="U34" s="159"/>
      <c r="V34" s="159"/>
      <c r="W34" s="159"/>
      <c r="X34" s="160"/>
      <c r="Y34" s="630"/>
      <c r="Z34" s="631"/>
      <c r="AA34" s="632"/>
      <c r="AB34" s="158" t="s">
        <v>11</v>
      </c>
      <c r="AC34" s="159"/>
      <c r="AD34" s="160"/>
      <c r="AE34" s="158" t="s">
        <v>413</v>
      </c>
      <c r="AF34" s="159"/>
      <c r="AG34" s="159"/>
      <c r="AH34" s="160"/>
      <c r="AI34" s="158" t="s">
        <v>565</v>
      </c>
      <c r="AJ34" s="159"/>
      <c r="AK34" s="159"/>
      <c r="AL34" s="160"/>
      <c r="AM34" s="158" t="s">
        <v>381</v>
      </c>
      <c r="AN34" s="159"/>
      <c r="AO34" s="159"/>
      <c r="AP34" s="160"/>
      <c r="AQ34" s="633" t="s">
        <v>589</v>
      </c>
      <c r="AR34" s="634"/>
      <c r="AS34" s="634"/>
      <c r="AT34" s="634"/>
      <c r="AU34" s="634"/>
      <c r="AV34" s="634"/>
      <c r="AW34" s="634"/>
      <c r="AX34" s="635"/>
    </row>
    <row r="35" spans="1:51" ht="23.25" customHeight="1" x14ac:dyDescent="0.2">
      <c r="A35" s="687"/>
      <c r="B35" s="688"/>
      <c r="C35" s="688"/>
      <c r="D35" s="688"/>
      <c r="E35" s="688"/>
      <c r="F35" s="689"/>
      <c r="G35" s="657" t="s">
        <v>617</v>
      </c>
      <c r="H35" s="658"/>
      <c r="I35" s="658"/>
      <c r="J35" s="658"/>
      <c r="K35" s="658"/>
      <c r="L35" s="658"/>
      <c r="M35" s="658"/>
      <c r="N35" s="658"/>
      <c r="O35" s="658"/>
      <c r="P35" s="658"/>
      <c r="Q35" s="658"/>
      <c r="R35" s="658"/>
      <c r="S35" s="658"/>
      <c r="T35" s="658"/>
      <c r="U35" s="658"/>
      <c r="V35" s="658"/>
      <c r="W35" s="658"/>
      <c r="X35" s="658"/>
      <c r="Y35" s="661" t="s">
        <v>578</v>
      </c>
      <c r="Z35" s="662"/>
      <c r="AA35" s="663"/>
      <c r="AB35" s="664" t="s">
        <v>618</v>
      </c>
      <c r="AC35" s="665"/>
      <c r="AD35" s="666"/>
      <c r="AE35" s="655">
        <v>671</v>
      </c>
      <c r="AF35" s="655"/>
      <c r="AG35" s="655"/>
      <c r="AH35" s="655"/>
      <c r="AI35" s="655">
        <v>1102</v>
      </c>
      <c r="AJ35" s="655"/>
      <c r="AK35" s="655"/>
      <c r="AL35" s="655"/>
      <c r="AM35" s="655">
        <v>928</v>
      </c>
      <c r="AN35" s="655"/>
      <c r="AO35" s="655"/>
      <c r="AP35" s="655"/>
      <c r="AQ35" s="89" t="s">
        <v>611</v>
      </c>
      <c r="AR35" s="90"/>
      <c r="AS35" s="90"/>
      <c r="AT35" s="90"/>
      <c r="AU35" s="90"/>
      <c r="AV35" s="90"/>
      <c r="AW35" s="90"/>
      <c r="AX35" s="94"/>
    </row>
    <row r="36" spans="1:51" ht="39.9" customHeight="1" x14ac:dyDescent="0.2">
      <c r="A36" s="690"/>
      <c r="B36" s="691"/>
      <c r="C36" s="691"/>
      <c r="D36" s="691"/>
      <c r="E36" s="691"/>
      <c r="F36" s="692"/>
      <c r="G36" s="659"/>
      <c r="H36" s="660"/>
      <c r="I36" s="660"/>
      <c r="J36" s="660"/>
      <c r="K36" s="660"/>
      <c r="L36" s="660"/>
      <c r="M36" s="660"/>
      <c r="N36" s="660"/>
      <c r="O36" s="660"/>
      <c r="P36" s="660"/>
      <c r="Q36" s="660"/>
      <c r="R36" s="660"/>
      <c r="S36" s="660"/>
      <c r="T36" s="660"/>
      <c r="U36" s="660"/>
      <c r="V36" s="660"/>
      <c r="W36" s="660"/>
      <c r="X36" s="660"/>
      <c r="Y36" s="155" t="s">
        <v>580</v>
      </c>
      <c r="Z36" s="623"/>
      <c r="AA36" s="624"/>
      <c r="AB36" s="618" t="s">
        <v>619</v>
      </c>
      <c r="AC36" s="619"/>
      <c r="AD36" s="620"/>
      <c r="AE36" s="621" t="s">
        <v>685</v>
      </c>
      <c r="AF36" s="621"/>
      <c r="AG36" s="621"/>
      <c r="AH36" s="621"/>
      <c r="AI36" s="621" t="s">
        <v>684</v>
      </c>
      <c r="AJ36" s="621"/>
      <c r="AK36" s="621"/>
      <c r="AL36" s="621"/>
      <c r="AM36" s="621" t="s">
        <v>635</v>
      </c>
      <c r="AN36" s="621"/>
      <c r="AO36" s="621"/>
      <c r="AP36" s="621"/>
      <c r="AQ36" s="621" t="s">
        <v>611</v>
      </c>
      <c r="AR36" s="621"/>
      <c r="AS36" s="621"/>
      <c r="AT36" s="621"/>
      <c r="AU36" s="621"/>
      <c r="AV36" s="621"/>
      <c r="AW36" s="621"/>
      <c r="AX36" s="656"/>
    </row>
    <row r="37" spans="1:51" ht="18.75" customHeight="1" x14ac:dyDescent="0.2">
      <c r="A37" s="669" t="s">
        <v>234</v>
      </c>
      <c r="B37" s="670"/>
      <c r="C37" s="670"/>
      <c r="D37" s="670"/>
      <c r="E37" s="670"/>
      <c r="F37" s="671"/>
      <c r="G37" s="608" t="s">
        <v>139</v>
      </c>
      <c r="H37" s="205"/>
      <c r="I37" s="205"/>
      <c r="J37" s="205"/>
      <c r="K37" s="205"/>
      <c r="L37" s="205"/>
      <c r="M37" s="205"/>
      <c r="N37" s="205"/>
      <c r="O37" s="206"/>
      <c r="P37" s="207" t="s">
        <v>55</v>
      </c>
      <c r="Q37" s="205"/>
      <c r="R37" s="205"/>
      <c r="S37" s="205"/>
      <c r="T37" s="205"/>
      <c r="U37" s="205"/>
      <c r="V37" s="205"/>
      <c r="W37" s="205"/>
      <c r="X37" s="206"/>
      <c r="Y37" s="609"/>
      <c r="Z37" s="610"/>
      <c r="AA37" s="611"/>
      <c r="AB37" s="615" t="s">
        <v>11</v>
      </c>
      <c r="AC37" s="616"/>
      <c r="AD37" s="617"/>
      <c r="AE37" s="615" t="s">
        <v>413</v>
      </c>
      <c r="AF37" s="616"/>
      <c r="AG37" s="616"/>
      <c r="AH37" s="617"/>
      <c r="AI37" s="679" t="s">
        <v>565</v>
      </c>
      <c r="AJ37" s="679"/>
      <c r="AK37" s="679"/>
      <c r="AL37" s="615"/>
      <c r="AM37" s="679" t="s">
        <v>381</v>
      </c>
      <c r="AN37" s="679"/>
      <c r="AO37" s="679"/>
      <c r="AP37" s="615"/>
      <c r="AQ37" s="224" t="s">
        <v>174</v>
      </c>
      <c r="AR37" s="225"/>
      <c r="AS37" s="225"/>
      <c r="AT37" s="226"/>
      <c r="AU37" s="205" t="s">
        <v>128</v>
      </c>
      <c r="AV37" s="205"/>
      <c r="AW37" s="205"/>
      <c r="AX37" s="208"/>
    </row>
    <row r="38" spans="1:51" ht="18.75" customHeight="1" x14ac:dyDescent="0.2">
      <c r="A38" s="672"/>
      <c r="B38" s="673"/>
      <c r="C38" s="673"/>
      <c r="D38" s="673"/>
      <c r="E38" s="673"/>
      <c r="F38" s="674"/>
      <c r="G38" s="154"/>
      <c r="H38" s="106"/>
      <c r="I38" s="106"/>
      <c r="J38" s="106"/>
      <c r="K38" s="106"/>
      <c r="L38" s="106"/>
      <c r="M38" s="106"/>
      <c r="N38" s="106"/>
      <c r="O38" s="107"/>
      <c r="P38" s="105"/>
      <c r="Q38" s="106"/>
      <c r="R38" s="106"/>
      <c r="S38" s="106"/>
      <c r="T38" s="106"/>
      <c r="U38" s="106"/>
      <c r="V38" s="106"/>
      <c r="W38" s="106"/>
      <c r="X38" s="107"/>
      <c r="Y38" s="612"/>
      <c r="Z38" s="613"/>
      <c r="AA38" s="614"/>
      <c r="AB38" s="114"/>
      <c r="AC38" s="115"/>
      <c r="AD38" s="116"/>
      <c r="AE38" s="114"/>
      <c r="AF38" s="115"/>
      <c r="AG38" s="115"/>
      <c r="AH38" s="116"/>
      <c r="AI38" s="680"/>
      <c r="AJ38" s="680"/>
      <c r="AK38" s="680"/>
      <c r="AL38" s="114"/>
      <c r="AM38" s="680"/>
      <c r="AN38" s="680"/>
      <c r="AO38" s="680"/>
      <c r="AP38" s="114"/>
      <c r="AQ38" s="227" t="s">
        <v>611</v>
      </c>
      <c r="AR38" s="228"/>
      <c r="AS38" s="125" t="s">
        <v>175</v>
      </c>
      <c r="AT38" s="126"/>
      <c r="AU38" s="124">
        <v>5</v>
      </c>
      <c r="AV38" s="124"/>
      <c r="AW38" s="106" t="s">
        <v>166</v>
      </c>
      <c r="AX38" s="127"/>
    </row>
    <row r="39" spans="1:51" ht="50.1" customHeight="1" x14ac:dyDescent="0.2">
      <c r="A39" s="675"/>
      <c r="B39" s="673"/>
      <c r="C39" s="673"/>
      <c r="D39" s="673"/>
      <c r="E39" s="673"/>
      <c r="F39" s="674"/>
      <c r="G39" s="186" t="s">
        <v>612</v>
      </c>
      <c r="H39" s="187"/>
      <c r="I39" s="187"/>
      <c r="J39" s="187"/>
      <c r="K39" s="187"/>
      <c r="L39" s="187"/>
      <c r="M39" s="187"/>
      <c r="N39" s="187"/>
      <c r="O39" s="188"/>
      <c r="P39" s="133" t="s">
        <v>679</v>
      </c>
      <c r="Q39" s="133"/>
      <c r="R39" s="133"/>
      <c r="S39" s="133"/>
      <c r="T39" s="133"/>
      <c r="U39" s="133"/>
      <c r="V39" s="133"/>
      <c r="W39" s="133"/>
      <c r="X39" s="134"/>
      <c r="Y39" s="155" t="s">
        <v>12</v>
      </c>
      <c r="Z39" s="156"/>
      <c r="AA39" s="157"/>
      <c r="AB39" s="131" t="s">
        <v>613</v>
      </c>
      <c r="AC39" s="131"/>
      <c r="AD39" s="131"/>
      <c r="AE39" s="89">
        <v>38608</v>
      </c>
      <c r="AF39" s="90"/>
      <c r="AG39" s="90"/>
      <c r="AH39" s="90"/>
      <c r="AI39" s="89">
        <v>41231</v>
      </c>
      <c r="AJ39" s="90"/>
      <c r="AK39" s="90"/>
      <c r="AL39" s="90"/>
      <c r="AM39" s="89">
        <v>44489</v>
      </c>
      <c r="AN39" s="90"/>
      <c r="AO39" s="90"/>
      <c r="AP39" s="90"/>
      <c r="AQ39" s="91" t="s">
        <v>611</v>
      </c>
      <c r="AR39" s="92"/>
      <c r="AS39" s="92"/>
      <c r="AT39" s="93"/>
      <c r="AU39" s="90" t="s">
        <v>611</v>
      </c>
      <c r="AV39" s="90"/>
      <c r="AW39" s="90"/>
      <c r="AX39" s="94"/>
    </row>
    <row r="40" spans="1:51" ht="50.1" customHeight="1" x14ac:dyDescent="0.2">
      <c r="A40" s="676"/>
      <c r="B40" s="677"/>
      <c r="C40" s="677"/>
      <c r="D40" s="677"/>
      <c r="E40" s="677"/>
      <c r="F40" s="678"/>
      <c r="G40" s="189"/>
      <c r="H40" s="190"/>
      <c r="I40" s="190"/>
      <c r="J40" s="190"/>
      <c r="K40" s="190"/>
      <c r="L40" s="190"/>
      <c r="M40" s="190"/>
      <c r="N40" s="190"/>
      <c r="O40" s="191"/>
      <c r="P40" s="136"/>
      <c r="Q40" s="136"/>
      <c r="R40" s="136"/>
      <c r="S40" s="136"/>
      <c r="T40" s="136"/>
      <c r="U40" s="136"/>
      <c r="V40" s="136"/>
      <c r="W40" s="136"/>
      <c r="X40" s="137"/>
      <c r="Y40" s="158" t="s">
        <v>50</v>
      </c>
      <c r="Z40" s="159"/>
      <c r="AA40" s="160"/>
      <c r="AB40" s="101" t="s">
        <v>613</v>
      </c>
      <c r="AC40" s="101"/>
      <c r="AD40" s="101"/>
      <c r="AE40" s="89">
        <v>50314</v>
      </c>
      <c r="AF40" s="90"/>
      <c r="AG40" s="90"/>
      <c r="AH40" s="90"/>
      <c r="AI40" s="89">
        <v>50314</v>
      </c>
      <c r="AJ40" s="90"/>
      <c r="AK40" s="90"/>
      <c r="AL40" s="90"/>
      <c r="AM40" s="89">
        <v>50314</v>
      </c>
      <c r="AN40" s="90"/>
      <c r="AO40" s="90"/>
      <c r="AP40" s="90"/>
      <c r="AQ40" s="91" t="s">
        <v>611</v>
      </c>
      <c r="AR40" s="92"/>
      <c r="AS40" s="92"/>
      <c r="AT40" s="93"/>
      <c r="AU40" s="90" t="s">
        <v>611</v>
      </c>
      <c r="AV40" s="90"/>
      <c r="AW40" s="90"/>
      <c r="AX40" s="94"/>
    </row>
    <row r="41" spans="1:51" ht="23.25" customHeight="1" x14ac:dyDescent="0.2">
      <c r="A41" s="675"/>
      <c r="B41" s="673"/>
      <c r="C41" s="673"/>
      <c r="D41" s="673"/>
      <c r="E41" s="673"/>
      <c r="F41" s="674"/>
      <c r="G41" s="192"/>
      <c r="H41" s="193"/>
      <c r="I41" s="193"/>
      <c r="J41" s="193"/>
      <c r="K41" s="193"/>
      <c r="L41" s="193"/>
      <c r="M41" s="193"/>
      <c r="N41" s="193"/>
      <c r="O41" s="194"/>
      <c r="P41" s="139"/>
      <c r="Q41" s="139"/>
      <c r="R41" s="139"/>
      <c r="S41" s="139"/>
      <c r="T41" s="139"/>
      <c r="U41" s="139"/>
      <c r="V41" s="139"/>
      <c r="W41" s="139"/>
      <c r="X41" s="140"/>
      <c r="Y41" s="158" t="s">
        <v>13</v>
      </c>
      <c r="Z41" s="159"/>
      <c r="AA41" s="160"/>
      <c r="AB41" s="161" t="s">
        <v>14</v>
      </c>
      <c r="AC41" s="161"/>
      <c r="AD41" s="161"/>
      <c r="AE41" s="89">
        <v>77</v>
      </c>
      <c r="AF41" s="90"/>
      <c r="AG41" s="90"/>
      <c r="AH41" s="90"/>
      <c r="AI41" s="89">
        <v>82</v>
      </c>
      <c r="AJ41" s="90"/>
      <c r="AK41" s="90"/>
      <c r="AL41" s="90"/>
      <c r="AM41" s="89">
        <v>88</v>
      </c>
      <c r="AN41" s="90"/>
      <c r="AO41" s="90"/>
      <c r="AP41" s="90"/>
      <c r="AQ41" s="91" t="s">
        <v>611</v>
      </c>
      <c r="AR41" s="92"/>
      <c r="AS41" s="92"/>
      <c r="AT41" s="93"/>
      <c r="AU41" s="90">
        <v>100</v>
      </c>
      <c r="AV41" s="90"/>
      <c r="AW41" s="90"/>
      <c r="AX41" s="94"/>
    </row>
    <row r="42" spans="1:51" ht="23.25" customHeight="1" x14ac:dyDescent="0.2">
      <c r="A42" s="195" t="s">
        <v>258</v>
      </c>
      <c r="B42" s="148"/>
      <c r="C42" s="148"/>
      <c r="D42" s="148"/>
      <c r="E42" s="148"/>
      <c r="F42" s="149"/>
      <c r="G42" s="197" t="s">
        <v>614</v>
      </c>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9"/>
    </row>
    <row r="43" spans="1:51" ht="34.950000000000003" customHeight="1" x14ac:dyDescent="0.2">
      <c r="A43" s="196"/>
      <c r="B43" s="163"/>
      <c r="C43" s="163"/>
      <c r="D43" s="163"/>
      <c r="E43" s="163"/>
      <c r="F43" s="164"/>
      <c r="G43" s="200"/>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2"/>
    </row>
    <row r="44" spans="1:51" ht="18.75" hidden="1" customHeight="1" x14ac:dyDescent="0.2">
      <c r="A44" s="246" t="s">
        <v>570</v>
      </c>
      <c r="B44" s="150" t="s">
        <v>571</v>
      </c>
      <c r="C44" s="151"/>
      <c r="D44" s="151"/>
      <c r="E44" s="151"/>
      <c r="F44" s="152"/>
      <c r="G44" s="205" t="s">
        <v>572</v>
      </c>
      <c r="H44" s="205"/>
      <c r="I44" s="205"/>
      <c r="J44" s="205"/>
      <c r="K44" s="205"/>
      <c r="L44" s="205"/>
      <c r="M44" s="205"/>
      <c r="N44" s="205"/>
      <c r="O44" s="205"/>
      <c r="P44" s="205"/>
      <c r="Q44" s="205"/>
      <c r="R44" s="205"/>
      <c r="S44" s="205"/>
      <c r="T44" s="205"/>
      <c r="U44" s="205"/>
      <c r="V44" s="205"/>
      <c r="W44" s="205"/>
      <c r="X44" s="205"/>
      <c r="Y44" s="205"/>
      <c r="Z44" s="205"/>
      <c r="AA44" s="206"/>
      <c r="AB44" s="207" t="s">
        <v>590</v>
      </c>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8"/>
      <c r="AY44">
        <f>COUNTA($G$46)</f>
        <v>0</v>
      </c>
    </row>
    <row r="45" spans="1:51" ht="22.5" hidden="1" customHeight="1" x14ac:dyDescent="0.2">
      <c r="A45" s="203"/>
      <c r="B45" s="150"/>
      <c r="C45" s="151"/>
      <c r="D45" s="151"/>
      <c r="E45" s="151"/>
      <c r="F45" s="152"/>
      <c r="G45" s="106"/>
      <c r="H45" s="106"/>
      <c r="I45" s="106"/>
      <c r="J45" s="106"/>
      <c r="K45" s="106"/>
      <c r="L45" s="106"/>
      <c r="M45" s="106"/>
      <c r="N45" s="106"/>
      <c r="O45" s="106"/>
      <c r="P45" s="106"/>
      <c r="Q45" s="106"/>
      <c r="R45" s="106"/>
      <c r="S45" s="106"/>
      <c r="T45" s="106"/>
      <c r="U45" s="106"/>
      <c r="V45" s="106"/>
      <c r="W45" s="106"/>
      <c r="X45" s="106"/>
      <c r="Y45" s="106"/>
      <c r="Z45" s="106"/>
      <c r="AA45" s="107"/>
      <c r="AB45" s="105"/>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27"/>
      <c r="AY45">
        <f t="shared" ref="AY45:AY53" si="0">$AY$44</f>
        <v>0</v>
      </c>
    </row>
    <row r="46" spans="1:51" ht="22.5" hidden="1" customHeight="1" x14ac:dyDescent="0.2">
      <c r="A46" s="203"/>
      <c r="B46" s="150"/>
      <c r="C46" s="151"/>
      <c r="D46" s="151"/>
      <c r="E46" s="151"/>
      <c r="F46" s="152"/>
      <c r="G46" s="209"/>
      <c r="H46" s="209"/>
      <c r="I46" s="209"/>
      <c r="J46" s="209"/>
      <c r="K46" s="209"/>
      <c r="L46" s="209"/>
      <c r="M46" s="209"/>
      <c r="N46" s="209"/>
      <c r="O46" s="209"/>
      <c r="P46" s="209"/>
      <c r="Q46" s="209"/>
      <c r="R46" s="209"/>
      <c r="S46" s="209"/>
      <c r="T46" s="209"/>
      <c r="U46" s="209"/>
      <c r="V46" s="209"/>
      <c r="W46" s="209"/>
      <c r="X46" s="209"/>
      <c r="Y46" s="209"/>
      <c r="Z46" s="209"/>
      <c r="AA46" s="210"/>
      <c r="AB46" s="215"/>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16"/>
      <c r="AY46">
        <f t="shared" si="0"/>
        <v>0</v>
      </c>
    </row>
    <row r="47" spans="1:51" ht="22.5" hidden="1" customHeight="1" x14ac:dyDescent="0.2">
      <c r="A47" s="203"/>
      <c r="B47" s="150"/>
      <c r="C47" s="151"/>
      <c r="D47" s="151"/>
      <c r="E47" s="151"/>
      <c r="F47" s="152"/>
      <c r="G47" s="211"/>
      <c r="H47" s="211"/>
      <c r="I47" s="211"/>
      <c r="J47" s="211"/>
      <c r="K47" s="211"/>
      <c r="L47" s="211"/>
      <c r="M47" s="211"/>
      <c r="N47" s="211"/>
      <c r="O47" s="211"/>
      <c r="P47" s="211"/>
      <c r="Q47" s="211"/>
      <c r="R47" s="211"/>
      <c r="S47" s="211"/>
      <c r="T47" s="211"/>
      <c r="U47" s="211"/>
      <c r="V47" s="211"/>
      <c r="W47" s="211"/>
      <c r="X47" s="211"/>
      <c r="Y47" s="211"/>
      <c r="Z47" s="211"/>
      <c r="AA47" s="212"/>
      <c r="AB47" s="217"/>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8"/>
      <c r="AY47">
        <f t="shared" si="0"/>
        <v>0</v>
      </c>
    </row>
    <row r="48" spans="1:51" ht="19.5" hidden="1" customHeight="1" x14ac:dyDescent="0.2">
      <c r="A48" s="203"/>
      <c r="B48" s="162"/>
      <c r="C48" s="163"/>
      <c r="D48" s="163"/>
      <c r="E48" s="163"/>
      <c r="F48" s="164"/>
      <c r="G48" s="213"/>
      <c r="H48" s="213"/>
      <c r="I48" s="213"/>
      <c r="J48" s="213"/>
      <c r="K48" s="213"/>
      <c r="L48" s="213"/>
      <c r="M48" s="213"/>
      <c r="N48" s="213"/>
      <c r="O48" s="213"/>
      <c r="P48" s="213"/>
      <c r="Q48" s="213"/>
      <c r="R48" s="213"/>
      <c r="S48" s="213"/>
      <c r="T48" s="213"/>
      <c r="U48" s="213"/>
      <c r="V48" s="213"/>
      <c r="W48" s="213"/>
      <c r="X48" s="213"/>
      <c r="Y48" s="213"/>
      <c r="Z48" s="213"/>
      <c r="AA48" s="214"/>
      <c r="AB48" s="219"/>
      <c r="AC48" s="213"/>
      <c r="AD48" s="213"/>
      <c r="AE48" s="211"/>
      <c r="AF48" s="211"/>
      <c r="AG48" s="211"/>
      <c r="AH48" s="211"/>
      <c r="AI48" s="211"/>
      <c r="AJ48" s="211"/>
      <c r="AK48" s="211"/>
      <c r="AL48" s="211"/>
      <c r="AM48" s="211"/>
      <c r="AN48" s="211"/>
      <c r="AO48" s="211"/>
      <c r="AP48" s="211"/>
      <c r="AQ48" s="211"/>
      <c r="AR48" s="211"/>
      <c r="AS48" s="211"/>
      <c r="AT48" s="211"/>
      <c r="AU48" s="213"/>
      <c r="AV48" s="213"/>
      <c r="AW48" s="213"/>
      <c r="AX48" s="220"/>
      <c r="AY48">
        <f t="shared" si="0"/>
        <v>0</v>
      </c>
    </row>
    <row r="49" spans="1:60" ht="18.75" hidden="1" customHeight="1" x14ac:dyDescent="0.2">
      <c r="A49" s="203"/>
      <c r="B49" s="147" t="s">
        <v>138</v>
      </c>
      <c r="C49" s="148"/>
      <c r="D49" s="148"/>
      <c r="E49" s="148"/>
      <c r="F49" s="149"/>
      <c r="G49" s="153" t="s">
        <v>56</v>
      </c>
      <c r="H49" s="103"/>
      <c r="I49" s="103"/>
      <c r="J49" s="103"/>
      <c r="K49" s="103"/>
      <c r="L49" s="103"/>
      <c r="M49" s="103"/>
      <c r="N49" s="103"/>
      <c r="O49" s="104"/>
      <c r="P49" s="102" t="s">
        <v>58</v>
      </c>
      <c r="Q49" s="103"/>
      <c r="R49" s="103"/>
      <c r="S49" s="103"/>
      <c r="T49" s="103"/>
      <c r="U49" s="103"/>
      <c r="V49" s="103"/>
      <c r="W49" s="103"/>
      <c r="X49" s="104"/>
      <c r="Y49" s="108"/>
      <c r="Z49" s="109"/>
      <c r="AA49" s="110"/>
      <c r="AB49" s="111" t="s">
        <v>11</v>
      </c>
      <c r="AC49" s="112"/>
      <c r="AD49" s="113"/>
      <c r="AE49" s="117" t="s">
        <v>413</v>
      </c>
      <c r="AF49" s="117"/>
      <c r="AG49" s="117"/>
      <c r="AH49" s="117"/>
      <c r="AI49" s="117" t="s">
        <v>565</v>
      </c>
      <c r="AJ49" s="117"/>
      <c r="AK49" s="117"/>
      <c r="AL49" s="117"/>
      <c r="AM49" s="117" t="s">
        <v>381</v>
      </c>
      <c r="AN49" s="117"/>
      <c r="AO49" s="117"/>
      <c r="AP49" s="117"/>
      <c r="AQ49" s="118" t="s">
        <v>174</v>
      </c>
      <c r="AR49" s="119"/>
      <c r="AS49" s="119"/>
      <c r="AT49" s="120"/>
      <c r="AU49" s="121" t="s">
        <v>128</v>
      </c>
      <c r="AV49" s="121"/>
      <c r="AW49" s="121"/>
      <c r="AX49" s="122"/>
      <c r="AY49">
        <f t="shared" si="0"/>
        <v>0</v>
      </c>
      <c r="AZ49" s="10"/>
      <c r="BA49" s="10"/>
      <c r="BB49" s="10"/>
      <c r="BC49" s="10"/>
    </row>
    <row r="50" spans="1:60" ht="18.75" hidden="1" customHeight="1" x14ac:dyDescent="0.2">
      <c r="A50" s="203"/>
      <c r="B50" s="150"/>
      <c r="C50" s="151"/>
      <c r="D50" s="151"/>
      <c r="E50" s="151"/>
      <c r="F50" s="152"/>
      <c r="G50" s="154"/>
      <c r="H50" s="106"/>
      <c r="I50" s="106"/>
      <c r="J50" s="106"/>
      <c r="K50" s="106"/>
      <c r="L50" s="106"/>
      <c r="M50" s="106"/>
      <c r="N50" s="106"/>
      <c r="O50" s="107"/>
      <c r="P50" s="105"/>
      <c r="Q50" s="106"/>
      <c r="R50" s="106"/>
      <c r="S50" s="106"/>
      <c r="T50" s="106"/>
      <c r="U50" s="106"/>
      <c r="V50" s="106"/>
      <c r="W50" s="106"/>
      <c r="X50" s="107"/>
      <c r="Y50" s="108"/>
      <c r="Z50" s="109"/>
      <c r="AA50" s="110"/>
      <c r="AB50" s="114"/>
      <c r="AC50" s="115"/>
      <c r="AD50" s="116"/>
      <c r="AE50" s="117"/>
      <c r="AF50" s="117"/>
      <c r="AG50" s="117"/>
      <c r="AH50" s="117"/>
      <c r="AI50" s="117"/>
      <c r="AJ50" s="117"/>
      <c r="AK50" s="117"/>
      <c r="AL50" s="117"/>
      <c r="AM50" s="117"/>
      <c r="AN50" s="117"/>
      <c r="AO50" s="117"/>
      <c r="AP50" s="117"/>
      <c r="AQ50" s="123"/>
      <c r="AR50" s="124"/>
      <c r="AS50" s="125" t="s">
        <v>175</v>
      </c>
      <c r="AT50" s="126"/>
      <c r="AU50" s="124"/>
      <c r="AV50" s="124"/>
      <c r="AW50" s="106" t="s">
        <v>166</v>
      </c>
      <c r="AX50" s="127"/>
      <c r="AY50">
        <f t="shared" si="0"/>
        <v>0</v>
      </c>
      <c r="AZ50" s="10"/>
      <c r="BA50" s="10"/>
      <c r="BB50" s="10"/>
      <c r="BC50" s="10"/>
      <c r="BD50" s="10"/>
      <c r="BE50" s="10"/>
      <c r="BF50" s="10"/>
      <c r="BG50" s="10"/>
      <c r="BH50" s="10"/>
    </row>
    <row r="51" spans="1:60" ht="23.25" hidden="1" customHeight="1" x14ac:dyDescent="0.2">
      <c r="A51" s="203"/>
      <c r="B51" s="150"/>
      <c r="C51" s="151"/>
      <c r="D51" s="151"/>
      <c r="E51" s="151"/>
      <c r="F51" s="152"/>
      <c r="G51" s="132"/>
      <c r="H51" s="133"/>
      <c r="I51" s="133"/>
      <c r="J51" s="133"/>
      <c r="K51" s="133"/>
      <c r="L51" s="133"/>
      <c r="M51" s="133"/>
      <c r="N51" s="133"/>
      <c r="O51" s="134"/>
      <c r="P51" s="133"/>
      <c r="Q51" s="141"/>
      <c r="R51" s="141"/>
      <c r="S51" s="141"/>
      <c r="T51" s="141"/>
      <c r="U51" s="141"/>
      <c r="V51" s="141"/>
      <c r="W51" s="141"/>
      <c r="X51" s="142"/>
      <c r="Y51" s="128" t="s">
        <v>57</v>
      </c>
      <c r="Z51" s="129"/>
      <c r="AA51" s="130"/>
      <c r="AB51" s="131"/>
      <c r="AC51" s="131"/>
      <c r="AD51" s="131"/>
      <c r="AE51" s="89"/>
      <c r="AF51" s="90"/>
      <c r="AG51" s="90"/>
      <c r="AH51" s="90"/>
      <c r="AI51" s="89"/>
      <c r="AJ51" s="90"/>
      <c r="AK51" s="90"/>
      <c r="AL51" s="90"/>
      <c r="AM51" s="89"/>
      <c r="AN51" s="90"/>
      <c r="AO51" s="90"/>
      <c r="AP51" s="90"/>
      <c r="AQ51" s="91"/>
      <c r="AR51" s="92"/>
      <c r="AS51" s="92"/>
      <c r="AT51" s="93"/>
      <c r="AU51" s="90"/>
      <c r="AV51" s="90"/>
      <c r="AW51" s="90"/>
      <c r="AX51" s="94"/>
      <c r="AY51">
        <f t="shared" si="0"/>
        <v>0</v>
      </c>
    </row>
    <row r="52" spans="1:60" ht="23.25" hidden="1" customHeight="1" x14ac:dyDescent="0.2">
      <c r="A52" s="203"/>
      <c r="B52" s="150"/>
      <c r="C52" s="151"/>
      <c r="D52" s="151"/>
      <c r="E52" s="151"/>
      <c r="F52" s="152"/>
      <c r="G52" s="135"/>
      <c r="H52" s="136"/>
      <c r="I52" s="136"/>
      <c r="J52" s="136"/>
      <c r="K52" s="136"/>
      <c r="L52" s="136"/>
      <c r="M52" s="136"/>
      <c r="N52" s="136"/>
      <c r="O52" s="137"/>
      <c r="P52" s="143"/>
      <c r="Q52" s="143"/>
      <c r="R52" s="143"/>
      <c r="S52" s="143"/>
      <c r="T52" s="143"/>
      <c r="U52" s="143"/>
      <c r="V52" s="143"/>
      <c r="W52" s="143"/>
      <c r="X52" s="144"/>
      <c r="Y52" s="95" t="s">
        <v>50</v>
      </c>
      <c r="Z52" s="96"/>
      <c r="AA52" s="97"/>
      <c r="AB52" s="101"/>
      <c r="AC52" s="101"/>
      <c r="AD52" s="101"/>
      <c r="AE52" s="89"/>
      <c r="AF52" s="90"/>
      <c r="AG52" s="90"/>
      <c r="AH52" s="90"/>
      <c r="AI52" s="89"/>
      <c r="AJ52" s="90"/>
      <c r="AK52" s="90"/>
      <c r="AL52" s="90"/>
      <c r="AM52" s="89"/>
      <c r="AN52" s="90"/>
      <c r="AO52" s="90"/>
      <c r="AP52" s="90"/>
      <c r="AQ52" s="91"/>
      <c r="AR52" s="92"/>
      <c r="AS52" s="92"/>
      <c r="AT52" s="93"/>
      <c r="AU52" s="90"/>
      <c r="AV52" s="90"/>
      <c r="AW52" s="90"/>
      <c r="AX52" s="94"/>
      <c r="AY52">
        <f t="shared" si="0"/>
        <v>0</v>
      </c>
      <c r="AZ52" s="10"/>
      <c r="BA52" s="10"/>
      <c r="BB52" s="10"/>
      <c r="BC52" s="10"/>
    </row>
    <row r="53" spans="1:60" ht="23.25" hidden="1" customHeight="1" x14ac:dyDescent="0.2">
      <c r="A53" s="203"/>
      <c r="B53" s="150"/>
      <c r="C53" s="151"/>
      <c r="D53" s="151"/>
      <c r="E53" s="151"/>
      <c r="F53" s="152"/>
      <c r="G53" s="138"/>
      <c r="H53" s="139"/>
      <c r="I53" s="139"/>
      <c r="J53" s="139"/>
      <c r="K53" s="139"/>
      <c r="L53" s="139"/>
      <c r="M53" s="139"/>
      <c r="N53" s="139"/>
      <c r="O53" s="140"/>
      <c r="P53" s="145"/>
      <c r="Q53" s="145"/>
      <c r="R53" s="145"/>
      <c r="S53" s="145"/>
      <c r="T53" s="145"/>
      <c r="U53" s="145"/>
      <c r="V53" s="145"/>
      <c r="W53" s="145"/>
      <c r="X53" s="146"/>
      <c r="Y53" s="95" t="s">
        <v>13</v>
      </c>
      <c r="Z53" s="96"/>
      <c r="AA53" s="97"/>
      <c r="AB53" s="98" t="s">
        <v>14</v>
      </c>
      <c r="AC53" s="98"/>
      <c r="AD53" s="98"/>
      <c r="AE53" s="99"/>
      <c r="AF53" s="100"/>
      <c r="AG53" s="100"/>
      <c r="AH53" s="100"/>
      <c r="AI53" s="99"/>
      <c r="AJ53" s="100"/>
      <c r="AK53" s="100"/>
      <c r="AL53" s="100"/>
      <c r="AM53" s="99"/>
      <c r="AN53" s="100"/>
      <c r="AO53" s="100"/>
      <c r="AP53" s="100"/>
      <c r="AQ53" s="91"/>
      <c r="AR53" s="92"/>
      <c r="AS53" s="92"/>
      <c r="AT53" s="93"/>
      <c r="AU53" s="90"/>
      <c r="AV53" s="90"/>
      <c r="AW53" s="90"/>
      <c r="AX53" s="94"/>
      <c r="AY53">
        <f t="shared" si="0"/>
        <v>0</v>
      </c>
      <c r="AZ53" s="10"/>
      <c r="BA53" s="10"/>
      <c r="BB53" s="10"/>
      <c r="BC53" s="10"/>
      <c r="BD53" s="10"/>
      <c r="BE53" s="10"/>
      <c r="BF53" s="10"/>
      <c r="BG53" s="10"/>
      <c r="BH53" s="10"/>
    </row>
    <row r="54" spans="1:60" ht="18.75" hidden="1" customHeight="1" x14ac:dyDescent="0.2">
      <c r="A54" s="203"/>
      <c r="B54" s="147" t="s">
        <v>138</v>
      </c>
      <c r="C54" s="148"/>
      <c r="D54" s="148"/>
      <c r="E54" s="148"/>
      <c r="F54" s="149"/>
      <c r="G54" s="153" t="s">
        <v>56</v>
      </c>
      <c r="H54" s="103"/>
      <c r="I54" s="103"/>
      <c r="J54" s="103"/>
      <c r="K54" s="103"/>
      <c r="L54" s="103"/>
      <c r="M54" s="103"/>
      <c r="N54" s="103"/>
      <c r="O54" s="104"/>
      <c r="P54" s="102" t="s">
        <v>58</v>
      </c>
      <c r="Q54" s="103"/>
      <c r="R54" s="103"/>
      <c r="S54" s="103"/>
      <c r="T54" s="103"/>
      <c r="U54" s="103"/>
      <c r="V54" s="103"/>
      <c r="W54" s="103"/>
      <c r="X54" s="104"/>
      <c r="Y54" s="108"/>
      <c r="Z54" s="109"/>
      <c r="AA54" s="110"/>
      <c r="AB54" s="111" t="s">
        <v>11</v>
      </c>
      <c r="AC54" s="112"/>
      <c r="AD54" s="113"/>
      <c r="AE54" s="117" t="s">
        <v>413</v>
      </c>
      <c r="AF54" s="117"/>
      <c r="AG54" s="117"/>
      <c r="AH54" s="117"/>
      <c r="AI54" s="117" t="s">
        <v>565</v>
      </c>
      <c r="AJ54" s="117"/>
      <c r="AK54" s="117"/>
      <c r="AL54" s="117"/>
      <c r="AM54" s="117" t="s">
        <v>381</v>
      </c>
      <c r="AN54" s="117"/>
      <c r="AO54" s="117"/>
      <c r="AP54" s="117"/>
      <c r="AQ54" s="118" t="s">
        <v>174</v>
      </c>
      <c r="AR54" s="119"/>
      <c r="AS54" s="119"/>
      <c r="AT54" s="120"/>
      <c r="AU54" s="121" t="s">
        <v>128</v>
      </c>
      <c r="AV54" s="121"/>
      <c r="AW54" s="121"/>
      <c r="AX54" s="122"/>
      <c r="AY54">
        <f>COUNTA($G$56)</f>
        <v>0</v>
      </c>
      <c r="AZ54" s="10"/>
      <c r="BA54" s="10"/>
      <c r="BB54" s="10"/>
      <c r="BC54" s="10"/>
    </row>
    <row r="55" spans="1:60" ht="18.75" hidden="1" customHeight="1" x14ac:dyDescent="0.2">
      <c r="A55" s="203"/>
      <c r="B55" s="150"/>
      <c r="C55" s="151"/>
      <c r="D55" s="151"/>
      <c r="E55" s="151"/>
      <c r="F55" s="152"/>
      <c r="G55" s="154"/>
      <c r="H55" s="106"/>
      <c r="I55" s="106"/>
      <c r="J55" s="106"/>
      <c r="K55" s="106"/>
      <c r="L55" s="106"/>
      <c r="M55" s="106"/>
      <c r="N55" s="106"/>
      <c r="O55" s="107"/>
      <c r="P55" s="105"/>
      <c r="Q55" s="106"/>
      <c r="R55" s="106"/>
      <c r="S55" s="106"/>
      <c r="T55" s="106"/>
      <c r="U55" s="106"/>
      <c r="V55" s="106"/>
      <c r="W55" s="106"/>
      <c r="X55" s="107"/>
      <c r="Y55" s="108"/>
      <c r="Z55" s="109"/>
      <c r="AA55" s="110"/>
      <c r="AB55" s="114"/>
      <c r="AC55" s="115"/>
      <c r="AD55" s="116"/>
      <c r="AE55" s="117"/>
      <c r="AF55" s="117"/>
      <c r="AG55" s="117"/>
      <c r="AH55" s="117"/>
      <c r="AI55" s="117"/>
      <c r="AJ55" s="117"/>
      <c r="AK55" s="117"/>
      <c r="AL55" s="117"/>
      <c r="AM55" s="117"/>
      <c r="AN55" s="117"/>
      <c r="AO55" s="117"/>
      <c r="AP55" s="117"/>
      <c r="AQ55" s="123"/>
      <c r="AR55" s="124"/>
      <c r="AS55" s="125" t="s">
        <v>175</v>
      </c>
      <c r="AT55" s="126"/>
      <c r="AU55" s="124"/>
      <c r="AV55" s="124"/>
      <c r="AW55" s="106" t="s">
        <v>166</v>
      </c>
      <c r="AX55" s="127"/>
      <c r="AY55">
        <f>$AY$54</f>
        <v>0</v>
      </c>
      <c r="AZ55" s="10"/>
      <c r="BA55" s="10"/>
      <c r="BB55" s="10"/>
      <c r="BC55" s="10"/>
      <c r="BD55" s="10"/>
      <c r="BE55" s="10"/>
      <c r="BF55" s="10"/>
      <c r="BG55" s="10"/>
      <c r="BH55" s="10"/>
    </row>
    <row r="56" spans="1:60" ht="23.25" hidden="1" customHeight="1" x14ac:dyDescent="0.2">
      <c r="A56" s="203"/>
      <c r="B56" s="150"/>
      <c r="C56" s="151"/>
      <c r="D56" s="151"/>
      <c r="E56" s="151"/>
      <c r="F56" s="152"/>
      <c r="G56" s="132"/>
      <c r="H56" s="133"/>
      <c r="I56" s="133"/>
      <c r="J56" s="133"/>
      <c r="K56" s="133"/>
      <c r="L56" s="133"/>
      <c r="M56" s="133"/>
      <c r="N56" s="133"/>
      <c r="O56" s="134"/>
      <c r="P56" s="133"/>
      <c r="Q56" s="141"/>
      <c r="R56" s="141"/>
      <c r="S56" s="141"/>
      <c r="T56" s="141"/>
      <c r="U56" s="141"/>
      <c r="V56" s="141"/>
      <c r="W56" s="141"/>
      <c r="X56" s="142"/>
      <c r="Y56" s="128" t="s">
        <v>57</v>
      </c>
      <c r="Z56" s="129"/>
      <c r="AA56" s="130"/>
      <c r="AB56" s="131"/>
      <c r="AC56" s="131"/>
      <c r="AD56" s="131"/>
      <c r="AE56" s="89"/>
      <c r="AF56" s="90"/>
      <c r="AG56" s="90"/>
      <c r="AH56" s="90"/>
      <c r="AI56" s="89"/>
      <c r="AJ56" s="90"/>
      <c r="AK56" s="90"/>
      <c r="AL56" s="90"/>
      <c r="AM56" s="89"/>
      <c r="AN56" s="90"/>
      <c r="AO56" s="90"/>
      <c r="AP56" s="90"/>
      <c r="AQ56" s="91"/>
      <c r="AR56" s="92"/>
      <c r="AS56" s="92"/>
      <c r="AT56" s="93"/>
      <c r="AU56" s="90"/>
      <c r="AV56" s="90"/>
      <c r="AW56" s="90"/>
      <c r="AX56" s="94"/>
      <c r="AY56">
        <f>$AY$54</f>
        <v>0</v>
      </c>
    </row>
    <row r="57" spans="1:60" ht="23.25" hidden="1" customHeight="1" x14ac:dyDescent="0.2">
      <c r="A57" s="203"/>
      <c r="B57" s="150"/>
      <c r="C57" s="151"/>
      <c r="D57" s="151"/>
      <c r="E57" s="151"/>
      <c r="F57" s="152"/>
      <c r="G57" s="135"/>
      <c r="H57" s="136"/>
      <c r="I57" s="136"/>
      <c r="J57" s="136"/>
      <c r="K57" s="136"/>
      <c r="L57" s="136"/>
      <c r="M57" s="136"/>
      <c r="N57" s="136"/>
      <c r="O57" s="137"/>
      <c r="P57" s="143"/>
      <c r="Q57" s="143"/>
      <c r="R57" s="143"/>
      <c r="S57" s="143"/>
      <c r="T57" s="143"/>
      <c r="U57" s="143"/>
      <c r="V57" s="143"/>
      <c r="W57" s="143"/>
      <c r="X57" s="144"/>
      <c r="Y57" s="95" t="s">
        <v>50</v>
      </c>
      <c r="Z57" s="96"/>
      <c r="AA57" s="97"/>
      <c r="AB57" s="101"/>
      <c r="AC57" s="101"/>
      <c r="AD57" s="101"/>
      <c r="AE57" s="89"/>
      <c r="AF57" s="90"/>
      <c r="AG57" s="90"/>
      <c r="AH57" s="90"/>
      <c r="AI57" s="89"/>
      <c r="AJ57" s="90"/>
      <c r="AK57" s="90"/>
      <c r="AL57" s="90"/>
      <c r="AM57" s="89"/>
      <c r="AN57" s="90"/>
      <c r="AO57" s="90"/>
      <c r="AP57" s="90"/>
      <c r="AQ57" s="91"/>
      <c r="AR57" s="92"/>
      <c r="AS57" s="92"/>
      <c r="AT57" s="93"/>
      <c r="AU57" s="90"/>
      <c r="AV57" s="90"/>
      <c r="AW57" s="90"/>
      <c r="AX57" s="94"/>
      <c r="AY57">
        <f>$AY$54</f>
        <v>0</v>
      </c>
      <c r="AZ57" s="10"/>
      <c r="BA57" s="10"/>
      <c r="BB57" s="10"/>
      <c r="BC57" s="10"/>
    </row>
    <row r="58" spans="1:60" ht="23.25" hidden="1" customHeight="1" x14ac:dyDescent="0.2">
      <c r="A58" s="203"/>
      <c r="B58" s="162"/>
      <c r="C58" s="163"/>
      <c r="D58" s="163"/>
      <c r="E58" s="163"/>
      <c r="F58" s="164"/>
      <c r="G58" s="138"/>
      <c r="H58" s="139"/>
      <c r="I58" s="139"/>
      <c r="J58" s="139"/>
      <c r="K58" s="139"/>
      <c r="L58" s="139"/>
      <c r="M58" s="139"/>
      <c r="N58" s="139"/>
      <c r="O58" s="140"/>
      <c r="P58" s="145"/>
      <c r="Q58" s="145"/>
      <c r="R58" s="145"/>
      <c r="S58" s="145"/>
      <c r="T58" s="145"/>
      <c r="U58" s="145"/>
      <c r="V58" s="145"/>
      <c r="W58" s="145"/>
      <c r="X58" s="146"/>
      <c r="Y58" s="95" t="s">
        <v>13</v>
      </c>
      <c r="Z58" s="96"/>
      <c r="AA58" s="97"/>
      <c r="AB58" s="98" t="s">
        <v>14</v>
      </c>
      <c r="AC58" s="98"/>
      <c r="AD58" s="98"/>
      <c r="AE58" s="99"/>
      <c r="AF58" s="100"/>
      <c r="AG58" s="100"/>
      <c r="AH58" s="100"/>
      <c r="AI58" s="99"/>
      <c r="AJ58" s="100"/>
      <c r="AK58" s="100"/>
      <c r="AL58" s="100"/>
      <c r="AM58" s="99"/>
      <c r="AN58" s="100"/>
      <c r="AO58" s="100"/>
      <c r="AP58" s="100"/>
      <c r="AQ58" s="91"/>
      <c r="AR58" s="92"/>
      <c r="AS58" s="92"/>
      <c r="AT58" s="93"/>
      <c r="AU58" s="90"/>
      <c r="AV58" s="90"/>
      <c r="AW58" s="90"/>
      <c r="AX58" s="94"/>
      <c r="AY58">
        <f>$AY$54</f>
        <v>0</v>
      </c>
      <c r="AZ58" s="10"/>
      <c r="BA58" s="10"/>
      <c r="BB58" s="10"/>
      <c r="BC58" s="10"/>
      <c r="BD58" s="10"/>
      <c r="BE58" s="10"/>
      <c r="BF58" s="10"/>
      <c r="BG58" s="10"/>
      <c r="BH58" s="10"/>
    </row>
    <row r="59" spans="1:60" ht="18.75" hidden="1" customHeight="1" x14ac:dyDescent="0.2">
      <c r="A59" s="203"/>
      <c r="B59" s="147" t="s">
        <v>138</v>
      </c>
      <c r="C59" s="148"/>
      <c r="D59" s="148"/>
      <c r="E59" s="148"/>
      <c r="F59" s="149"/>
      <c r="G59" s="153" t="s">
        <v>56</v>
      </c>
      <c r="H59" s="103"/>
      <c r="I59" s="103"/>
      <c r="J59" s="103"/>
      <c r="K59" s="103"/>
      <c r="L59" s="103"/>
      <c r="M59" s="103"/>
      <c r="N59" s="103"/>
      <c r="O59" s="104"/>
      <c r="P59" s="102" t="s">
        <v>58</v>
      </c>
      <c r="Q59" s="103"/>
      <c r="R59" s="103"/>
      <c r="S59" s="103"/>
      <c r="T59" s="103"/>
      <c r="U59" s="103"/>
      <c r="V59" s="103"/>
      <c r="W59" s="103"/>
      <c r="X59" s="104"/>
      <c r="Y59" s="108"/>
      <c r="Z59" s="109"/>
      <c r="AA59" s="110"/>
      <c r="AB59" s="111" t="s">
        <v>11</v>
      </c>
      <c r="AC59" s="112"/>
      <c r="AD59" s="113"/>
      <c r="AE59" s="117" t="s">
        <v>413</v>
      </c>
      <c r="AF59" s="117"/>
      <c r="AG59" s="117"/>
      <c r="AH59" s="117"/>
      <c r="AI59" s="117" t="s">
        <v>565</v>
      </c>
      <c r="AJ59" s="117"/>
      <c r="AK59" s="117"/>
      <c r="AL59" s="117"/>
      <c r="AM59" s="117" t="s">
        <v>381</v>
      </c>
      <c r="AN59" s="117"/>
      <c r="AO59" s="117"/>
      <c r="AP59" s="117"/>
      <c r="AQ59" s="118" t="s">
        <v>174</v>
      </c>
      <c r="AR59" s="119"/>
      <c r="AS59" s="119"/>
      <c r="AT59" s="120"/>
      <c r="AU59" s="121" t="s">
        <v>128</v>
      </c>
      <c r="AV59" s="121"/>
      <c r="AW59" s="121"/>
      <c r="AX59" s="122"/>
      <c r="AY59">
        <f>COUNTA($G$61)</f>
        <v>0</v>
      </c>
      <c r="AZ59" s="10"/>
      <c r="BA59" s="10"/>
      <c r="BB59" s="10"/>
      <c r="BC59" s="10"/>
    </row>
    <row r="60" spans="1:60" ht="18.75" hidden="1" customHeight="1" x14ac:dyDescent="0.2">
      <c r="A60" s="203"/>
      <c r="B60" s="150"/>
      <c r="C60" s="151"/>
      <c r="D60" s="151"/>
      <c r="E60" s="151"/>
      <c r="F60" s="152"/>
      <c r="G60" s="154"/>
      <c r="H60" s="106"/>
      <c r="I60" s="106"/>
      <c r="J60" s="106"/>
      <c r="K60" s="106"/>
      <c r="L60" s="106"/>
      <c r="M60" s="106"/>
      <c r="N60" s="106"/>
      <c r="O60" s="107"/>
      <c r="P60" s="105"/>
      <c r="Q60" s="106"/>
      <c r="R60" s="106"/>
      <c r="S60" s="106"/>
      <c r="T60" s="106"/>
      <c r="U60" s="106"/>
      <c r="V60" s="106"/>
      <c r="W60" s="106"/>
      <c r="X60" s="107"/>
      <c r="Y60" s="108"/>
      <c r="Z60" s="109"/>
      <c r="AA60" s="110"/>
      <c r="AB60" s="114"/>
      <c r="AC60" s="115"/>
      <c r="AD60" s="116"/>
      <c r="AE60" s="117"/>
      <c r="AF60" s="117"/>
      <c r="AG60" s="117"/>
      <c r="AH60" s="117"/>
      <c r="AI60" s="117"/>
      <c r="AJ60" s="117"/>
      <c r="AK60" s="117"/>
      <c r="AL60" s="117"/>
      <c r="AM60" s="117"/>
      <c r="AN60" s="117"/>
      <c r="AO60" s="117"/>
      <c r="AP60" s="117"/>
      <c r="AQ60" s="123"/>
      <c r="AR60" s="124"/>
      <c r="AS60" s="125" t="s">
        <v>175</v>
      </c>
      <c r="AT60" s="126"/>
      <c r="AU60" s="124"/>
      <c r="AV60" s="124"/>
      <c r="AW60" s="106" t="s">
        <v>166</v>
      </c>
      <c r="AX60" s="127"/>
      <c r="AY60">
        <f>$AY$59</f>
        <v>0</v>
      </c>
      <c r="AZ60" s="10"/>
      <c r="BA60" s="10"/>
      <c r="BB60" s="10"/>
      <c r="BC60" s="10"/>
      <c r="BD60" s="10"/>
      <c r="BE60" s="10"/>
      <c r="BF60" s="10"/>
      <c r="BG60" s="10"/>
      <c r="BH60" s="10"/>
    </row>
    <row r="61" spans="1:60" ht="23.25" hidden="1" customHeight="1" x14ac:dyDescent="0.2">
      <c r="A61" s="203"/>
      <c r="B61" s="150"/>
      <c r="C61" s="151"/>
      <c r="D61" s="151"/>
      <c r="E61" s="151"/>
      <c r="F61" s="152"/>
      <c r="G61" s="132"/>
      <c r="H61" s="133"/>
      <c r="I61" s="133"/>
      <c r="J61" s="133"/>
      <c r="K61" s="133"/>
      <c r="L61" s="133"/>
      <c r="M61" s="133"/>
      <c r="N61" s="133"/>
      <c r="O61" s="134"/>
      <c r="P61" s="133"/>
      <c r="Q61" s="141"/>
      <c r="R61" s="141"/>
      <c r="S61" s="141"/>
      <c r="T61" s="141"/>
      <c r="U61" s="141"/>
      <c r="V61" s="141"/>
      <c r="W61" s="141"/>
      <c r="X61" s="142"/>
      <c r="Y61" s="128" t="s">
        <v>57</v>
      </c>
      <c r="Z61" s="129"/>
      <c r="AA61" s="130"/>
      <c r="AB61" s="131"/>
      <c r="AC61" s="131"/>
      <c r="AD61" s="131"/>
      <c r="AE61" s="89"/>
      <c r="AF61" s="90"/>
      <c r="AG61" s="90"/>
      <c r="AH61" s="90"/>
      <c r="AI61" s="89"/>
      <c r="AJ61" s="90"/>
      <c r="AK61" s="90"/>
      <c r="AL61" s="90"/>
      <c r="AM61" s="89"/>
      <c r="AN61" s="90"/>
      <c r="AO61" s="90"/>
      <c r="AP61" s="90"/>
      <c r="AQ61" s="91"/>
      <c r="AR61" s="92"/>
      <c r="AS61" s="92"/>
      <c r="AT61" s="93"/>
      <c r="AU61" s="90"/>
      <c r="AV61" s="90"/>
      <c r="AW61" s="90"/>
      <c r="AX61" s="94"/>
      <c r="AY61">
        <f>$AY$59</f>
        <v>0</v>
      </c>
    </row>
    <row r="62" spans="1:60" ht="23.25" hidden="1" customHeight="1" x14ac:dyDescent="0.2">
      <c r="A62" s="203"/>
      <c r="B62" s="150"/>
      <c r="C62" s="151"/>
      <c r="D62" s="151"/>
      <c r="E62" s="151"/>
      <c r="F62" s="152"/>
      <c r="G62" s="135"/>
      <c r="H62" s="136"/>
      <c r="I62" s="136"/>
      <c r="J62" s="136"/>
      <c r="K62" s="136"/>
      <c r="L62" s="136"/>
      <c r="M62" s="136"/>
      <c r="N62" s="136"/>
      <c r="O62" s="137"/>
      <c r="P62" s="143"/>
      <c r="Q62" s="143"/>
      <c r="R62" s="143"/>
      <c r="S62" s="143"/>
      <c r="T62" s="143"/>
      <c r="U62" s="143"/>
      <c r="V62" s="143"/>
      <c r="W62" s="143"/>
      <c r="X62" s="144"/>
      <c r="Y62" s="95" t="s">
        <v>50</v>
      </c>
      <c r="Z62" s="96"/>
      <c r="AA62" s="97"/>
      <c r="AB62" s="101"/>
      <c r="AC62" s="101"/>
      <c r="AD62" s="101"/>
      <c r="AE62" s="89"/>
      <c r="AF62" s="90"/>
      <c r="AG62" s="90"/>
      <c r="AH62" s="90"/>
      <c r="AI62" s="89"/>
      <c r="AJ62" s="90"/>
      <c r="AK62" s="90"/>
      <c r="AL62" s="90"/>
      <c r="AM62" s="89"/>
      <c r="AN62" s="90"/>
      <c r="AO62" s="90"/>
      <c r="AP62" s="90"/>
      <c r="AQ62" s="91"/>
      <c r="AR62" s="92"/>
      <c r="AS62" s="92"/>
      <c r="AT62" s="93"/>
      <c r="AU62" s="90"/>
      <c r="AV62" s="90"/>
      <c r="AW62" s="90"/>
      <c r="AX62" s="94"/>
      <c r="AY62">
        <f>$AY$59</f>
        <v>0</v>
      </c>
      <c r="AZ62" s="10"/>
      <c r="BA62" s="10"/>
      <c r="BB62" s="10"/>
      <c r="BC62" s="10"/>
    </row>
    <row r="63" spans="1:60" ht="23.25" hidden="1" customHeight="1" thickBot="1" x14ac:dyDescent="0.25">
      <c r="A63" s="204"/>
      <c r="B63" s="221"/>
      <c r="C63" s="222"/>
      <c r="D63" s="222"/>
      <c r="E63" s="222"/>
      <c r="F63" s="223"/>
      <c r="G63" s="138"/>
      <c r="H63" s="139"/>
      <c r="I63" s="139"/>
      <c r="J63" s="139"/>
      <c r="K63" s="139"/>
      <c r="L63" s="139"/>
      <c r="M63" s="139"/>
      <c r="N63" s="139"/>
      <c r="O63" s="140"/>
      <c r="P63" s="145"/>
      <c r="Q63" s="145"/>
      <c r="R63" s="145"/>
      <c r="S63" s="145"/>
      <c r="T63" s="145"/>
      <c r="U63" s="145"/>
      <c r="V63" s="145"/>
      <c r="W63" s="145"/>
      <c r="X63" s="146"/>
      <c r="Y63" s="95" t="s">
        <v>13</v>
      </c>
      <c r="Z63" s="96"/>
      <c r="AA63" s="97"/>
      <c r="AB63" s="98" t="s">
        <v>14</v>
      </c>
      <c r="AC63" s="98"/>
      <c r="AD63" s="98"/>
      <c r="AE63" s="99"/>
      <c r="AF63" s="100"/>
      <c r="AG63" s="100"/>
      <c r="AH63" s="100"/>
      <c r="AI63" s="99"/>
      <c r="AJ63" s="100"/>
      <c r="AK63" s="100"/>
      <c r="AL63" s="100"/>
      <c r="AM63" s="99"/>
      <c r="AN63" s="100"/>
      <c r="AO63" s="100"/>
      <c r="AP63" s="100"/>
      <c r="AQ63" s="91"/>
      <c r="AR63" s="92"/>
      <c r="AS63" s="92"/>
      <c r="AT63" s="93"/>
      <c r="AU63" s="90"/>
      <c r="AV63" s="90"/>
      <c r="AW63" s="90"/>
      <c r="AX63" s="94"/>
      <c r="AY63">
        <f>$AY$59</f>
        <v>0</v>
      </c>
      <c r="AZ63" s="10"/>
      <c r="BA63" s="10"/>
      <c r="BB63" s="10"/>
      <c r="BC63" s="10"/>
      <c r="BD63" s="10"/>
      <c r="BE63" s="10"/>
      <c r="BF63" s="10"/>
      <c r="BG63" s="10"/>
      <c r="BH63" s="10"/>
    </row>
    <row r="64" spans="1:60" ht="47.25" hidden="1" customHeight="1" x14ac:dyDescent="0.2">
      <c r="A64" s="726" t="s">
        <v>576</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97" t="s">
        <v>577</v>
      </c>
      <c r="B65" s="151"/>
      <c r="C65" s="151"/>
      <c r="D65" s="151"/>
      <c r="E65" s="151"/>
      <c r="F65" s="152"/>
      <c r="G65" s="693" t="s">
        <v>569</v>
      </c>
      <c r="H65" s="694"/>
      <c r="I65" s="694"/>
      <c r="J65" s="694"/>
      <c r="K65" s="694"/>
      <c r="L65" s="694"/>
      <c r="M65" s="694"/>
      <c r="N65" s="694"/>
      <c r="O65" s="694"/>
      <c r="P65" s="695" t="s">
        <v>568</v>
      </c>
      <c r="Q65" s="694"/>
      <c r="R65" s="694"/>
      <c r="S65" s="694"/>
      <c r="T65" s="694"/>
      <c r="U65" s="694"/>
      <c r="V65" s="694"/>
      <c r="W65" s="694"/>
      <c r="X65" s="696"/>
      <c r="Y65" s="681"/>
      <c r="Z65" s="682"/>
      <c r="AA65" s="683"/>
      <c r="AB65" s="645" t="s">
        <v>11</v>
      </c>
      <c r="AC65" s="645"/>
      <c r="AD65" s="645"/>
      <c r="AE65" s="114" t="s">
        <v>413</v>
      </c>
      <c r="AF65" s="667"/>
      <c r="AG65" s="667"/>
      <c r="AH65" s="668"/>
      <c r="AI65" s="114" t="s">
        <v>565</v>
      </c>
      <c r="AJ65" s="667"/>
      <c r="AK65" s="667"/>
      <c r="AL65" s="668"/>
      <c r="AM65" s="114" t="s">
        <v>381</v>
      </c>
      <c r="AN65" s="667"/>
      <c r="AO65" s="667"/>
      <c r="AP65" s="668"/>
      <c r="AQ65" s="642" t="s">
        <v>412</v>
      </c>
      <c r="AR65" s="643"/>
      <c r="AS65" s="643"/>
      <c r="AT65" s="644"/>
      <c r="AU65" s="642" t="s">
        <v>588</v>
      </c>
      <c r="AV65" s="643"/>
      <c r="AW65" s="643"/>
      <c r="AX65" s="647"/>
      <c r="AY65">
        <f>COUNTA($G$66)</f>
        <v>0</v>
      </c>
    </row>
    <row r="66" spans="1:51" ht="23.25" hidden="1" customHeight="1" x14ac:dyDescent="0.2">
      <c r="A66" s="697"/>
      <c r="B66" s="151"/>
      <c r="C66" s="151"/>
      <c r="D66" s="151"/>
      <c r="E66" s="151"/>
      <c r="F66" s="152"/>
      <c r="G66" s="648"/>
      <c r="H66" s="649"/>
      <c r="I66" s="649"/>
      <c r="J66" s="649"/>
      <c r="K66" s="649"/>
      <c r="L66" s="649"/>
      <c r="M66" s="649"/>
      <c r="N66" s="649"/>
      <c r="O66" s="649"/>
      <c r="P66" s="636"/>
      <c r="Q66" s="637"/>
      <c r="R66" s="637"/>
      <c r="S66" s="637"/>
      <c r="T66" s="637"/>
      <c r="U66" s="637"/>
      <c r="V66" s="637"/>
      <c r="W66" s="637"/>
      <c r="X66" s="638"/>
      <c r="Y66" s="652" t="s">
        <v>51</v>
      </c>
      <c r="Z66" s="653"/>
      <c r="AA66" s="654"/>
      <c r="AB66" s="646"/>
      <c r="AC66" s="646"/>
      <c r="AD66" s="646"/>
      <c r="AE66" s="622"/>
      <c r="AF66" s="622"/>
      <c r="AG66" s="622"/>
      <c r="AH66" s="622"/>
      <c r="AI66" s="622"/>
      <c r="AJ66" s="622"/>
      <c r="AK66" s="622"/>
      <c r="AL66" s="622"/>
      <c r="AM66" s="622"/>
      <c r="AN66" s="622"/>
      <c r="AO66" s="622"/>
      <c r="AP66" s="622"/>
      <c r="AQ66" s="622"/>
      <c r="AR66" s="622"/>
      <c r="AS66" s="622"/>
      <c r="AT66" s="622"/>
      <c r="AU66" s="165"/>
      <c r="AV66" s="166"/>
      <c r="AW66" s="166"/>
      <c r="AX66" s="167"/>
      <c r="AY66">
        <f>$AY$65</f>
        <v>0</v>
      </c>
    </row>
    <row r="67" spans="1:51" ht="23.25" hidden="1" customHeight="1" x14ac:dyDescent="0.2">
      <c r="A67" s="196"/>
      <c r="B67" s="163"/>
      <c r="C67" s="163"/>
      <c r="D67" s="163"/>
      <c r="E67" s="163"/>
      <c r="F67" s="164"/>
      <c r="G67" s="650"/>
      <c r="H67" s="651"/>
      <c r="I67" s="651"/>
      <c r="J67" s="651"/>
      <c r="K67" s="651"/>
      <c r="L67" s="651"/>
      <c r="M67" s="651"/>
      <c r="N67" s="651"/>
      <c r="O67" s="651"/>
      <c r="P67" s="639"/>
      <c r="Q67" s="640"/>
      <c r="R67" s="640"/>
      <c r="S67" s="640"/>
      <c r="T67" s="640"/>
      <c r="U67" s="640"/>
      <c r="V67" s="640"/>
      <c r="W67" s="640"/>
      <c r="X67" s="641"/>
      <c r="Y67" s="168" t="s">
        <v>52</v>
      </c>
      <c r="Z67" s="169"/>
      <c r="AA67" s="170"/>
      <c r="AB67" s="646"/>
      <c r="AC67" s="646"/>
      <c r="AD67" s="646"/>
      <c r="AE67" s="622"/>
      <c r="AF67" s="622"/>
      <c r="AG67" s="622"/>
      <c r="AH67" s="622"/>
      <c r="AI67" s="622"/>
      <c r="AJ67" s="622"/>
      <c r="AK67" s="622"/>
      <c r="AL67" s="622"/>
      <c r="AM67" s="622"/>
      <c r="AN67" s="622"/>
      <c r="AO67" s="622"/>
      <c r="AP67" s="622"/>
      <c r="AQ67" s="622"/>
      <c r="AR67" s="622"/>
      <c r="AS67" s="622"/>
      <c r="AT67" s="622"/>
      <c r="AU67" s="165"/>
      <c r="AV67" s="166"/>
      <c r="AW67" s="166"/>
      <c r="AX67" s="167"/>
      <c r="AY67">
        <f>$AY$65</f>
        <v>0</v>
      </c>
    </row>
    <row r="68" spans="1:51" ht="23.25" hidden="1" customHeight="1" x14ac:dyDescent="0.2">
      <c r="A68" s="684" t="s">
        <v>578</v>
      </c>
      <c r="B68" s="685"/>
      <c r="C68" s="685"/>
      <c r="D68" s="685"/>
      <c r="E68" s="685"/>
      <c r="F68" s="686"/>
      <c r="G68" s="159" t="s">
        <v>579</v>
      </c>
      <c r="H68" s="159"/>
      <c r="I68" s="159"/>
      <c r="J68" s="159"/>
      <c r="K68" s="159"/>
      <c r="L68" s="159"/>
      <c r="M68" s="159"/>
      <c r="N68" s="159"/>
      <c r="O68" s="159"/>
      <c r="P68" s="159"/>
      <c r="Q68" s="159"/>
      <c r="R68" s="159"/>
      <c r="S68" s="159"/>
      <c r="T68" s="159"/>
      <c r="U68" s="159"/>
      <c r="V68" s="159"/>
      <c r="W68" s="159"/>
      <c r="X68" s="160"/>
      <c r="Y68" s="630"/>
      <c r="Z68" s="631"/>
      <c r="AA68" s="632"/>
      <c r="AB68" s="158" t="s">
        <v>11</v>
      </c>
      <c r="AC68" s="159"/>
      <c r="AD68" s="160"/>
      <c r="AE68" s="117" t="s">
        <v>413</v>
      </c>
      <c r="AF68" s="117"/>
      <c r="AG68" s="117"/>
      <c r="AH68" s="117"/>
      <c r="AI68" s="117" t="s">
        <v>565</v>
      </c>
      <c r="AJ68" s="117"/>
      <c r="AK68" s="117"/>
      <c r="AL68" s="117"/>
      <c r="AM68" s="117" t="s">
        <v>381</v>
      </c>
      <c r="AN68" s="117"/>
      <c r="AO68" s="117"/>
      <c r="AP68" s="117"/>
      <c r="AQ68" s="633" t="s">
        <v>589</v>
      </c>
      <c r="AR68" s="634"/>
      <c r="AS68" s="634"/>
      <c r="AT68" s="634"/>
      <c r="AU68" s="634"/>
      <c r="AV68" s="634"/>
      <c r="AW68" s="634"/>
      <c r="AX68" s="635"/>
      <c r="AY68">
        <f>IF(SUBSTITUTE(SUBSTITUTE($G$69,"／",""),"　","")="",0,1)</f>
        <v>0</v>
      </c>
    </row>
    <row r="69" spans="1:51" ht="23.25" hidden="1" customHeight="1" x14ac:dyDescent="0.2">
      <c r="A69" s="687"/>
      <c r="B69" s="688"/>
      <c r="C69" s="688"/>
      <c r="D69" s="688"/>
      <c r="E69" s="688"/>
      <c r="F69" s="689"/>
      <c r="G69" s="657" t="s">
        <v>620</v>
      </c>
      <c r="H69" s="658"/>
      <c r="I69" s="658"/>
      <c r="J69" s="658"/>
      <c r="K69" s="658"/>
      <c r="L69" s="658"/>
      <c r="M69" s="658"/>
      <c r="N69" s="658"/>
      <c r="O69" s="658"/>
      <c r="P69" s="658"/>
      <c r="Q69" s="658"/>
      <c r="R69" s="658"/>
      <c r="S69" s="658"/>
      <c r="T69" s="658"/>
      <c r="U69" s="658"/>
      <c r="V69" s="658"/>
      <c r="W69" s="658"/>
      <c r="X69" s="658"/>
      <c r="Y69" s="661" t="s">
        <v>578</v>
      </c>
      <c r="Z69" s="662"/>
      <c r="AA69" s="663"/>
      <c r="AB69" s="664"/>
      <c r="AC69" s="665"/>
      <c r="AD69" s="666"/>
      <c r="AE69" s="655"/>
      <c r="AF69" s="655"/>
      <c r="AG69" s="655"/>
      <c r="AH69" s="655"/>
      <c r="AI69" s="655"/>
      <c r="AJ69" s="655"/>
      <c r="AK69" s="655"/>
      <c r="AL69" s="655"/>
      <c r="AM69" s="655"/>
      <c r="AN69" s="655"/>
      <c r="AO69" s="655"/>
      <c r="AP69" s="655"/>
      <c r="AQ69" s="89"/>
      <c r="AR69" s="90"/>
      <c r="AS69" s="90"/>
      <c r="AT69" s="90"/>
      <c r="AU69" s="90"/>
      <c r="AV69" s="90"/>
      <c r="AW69" s="90"/>
      <c r="AX69" s="94"/>
      <c r="AY69">
        <f>$AY$68</f>
        <v>0</v>
      </c>
    </row>
    <row r="70" spans="1:51" ht="46.5" hidden="1" customHeight="1" x14ac:dyDescent="0.2">
      <c r="A70" s="690"/>
      <c r="B70" s="691"/>
      <c r="C70" s="691"/>
      <c r="D70" s="691"/>
      <c r="E70" s="691"/>
      <c r="F70" s="692"/>
      <c r="G70" s="659"/>
      <c r="H70" s="660"/>
      <c r="I70" s="660"/>
      <c r="J70" s="660"/>
      <c r="K70" s="660"/>
      <c r="L70" s="660"/>
      <c r="M70" s="660"/>
      <c r="N70" s="660"/>
      <c r="O70" s="660"/>
      <c r="P70" s="660"/>
      <c r="Q70" s="660"/>
      <c r="R70" s="660"/>
      <c r="S70" s="660"/>
      <c r="T70" s="660"/>
      <c r="U70" s="660"/>
      <c r="V70" s="660"/>
      <c r="W70" s="660"/>
      <c r="X70" s="660"/>
      <c r="Y70" s="155" t="s">
        <v>580</v>
      </c>
      <c r="Z70" s="623"/>
      <c r="AA70" s="624"/>
      <c r="AB70" s="618" t="s">
        <v>621</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6"/>
      <c r="AY70">
        <f>$AY$68</f>
        <v>0</v>
      </c>
    </row>
    <row r="71" spans="1:51" ht="18.75" hidden="1" customHeight="1" x14ac:dyDescent="0.2">
      <c r="A71" s="426" t="s">
        <v>234</v>
      </c>
      <c r="B71" s="599"/>
      <c r="C71" s="599"/>
      <c r="D71" s="599"/>
      <c r="E71" s="599"/>
      <c r="F71" s="600"/>
      <c r="G71" s="608" t="s">
        <v>139</v>
      </c>
      <c r="H71" s="205"/>
      <c r="I71" s="205"/>
      <c r="J71" s="205"/>
      <c r="K71" s="205"/>
      <c r="L71" s="205"/>
      <c r="M71" s="205"/>
      <c r="N71" s="205"/>
      <c r="O71" s="206"/>
      <c r="P71" s="207" t="s">
        <v>55</v>
      </c>
      <c r="Q71" s="205"/>
      <c r="R71" s="205"/>
      <c r="S71" s="205"/>
      <c r="T71" s="205"/>
      <c r="U71" s="205"/>
      <c r="V71" s="205"/>
      <c r="W71" s="205"/>
      <c r="X71" s="206"/>
      <c r="Y71" s="609"/>
      <c r="Z71" s="610"/>
      <c r="AA71" s="611"/>
      <c r="AB71" s="615" t="s">
        <v>11</v>
      </c>
      <c r="AC71" s="616"/>
      <c r="AD71" s="617"/>
      <c r="AE71" s="117" t="s">
        <v>413</v>
      </c>
      <c r="AF71" s="117"/>
      <c r="AG71" s="117"/>
      <c r="AH71" s="117"/>
      <c r="AI71" s="117" t="s">
        <v>565</v>
      </c>
      <c r="AJ71" s="117"/>
      <c r="AK71" s="117"/>
      <c r="AL71" s="117"/>
      <c r="AM71" s="117" t="s">
        <v>381</v>
      </c>
      <c r="AN71" s="117"/>
      <c r="AO71" s="117"/>
      <c r="AP71" s="117"/>
      <c r="AQ71" s="224" t="s">
        <v>174</v>
      </c>
      <c r="AR71" s="225"/>
      <c r="AS71" s="225"/>
      <c r="AT71" s="226"/>
      <c r="AU71" s="205" t="s">
        <v>128</v>
      </c>
      <c r="AV71" s="205"/>
      <c r="AW71" s="205"/>
      <c r="AX71" s="208"/>
      <c r="AY71">
        <f>COUNTA($G$73)</f>
        <v>0</v>
      </c>
    </row>
    <row r="72" spans="1:51" ht="18.75" hidden="1" customHeight="1" x14ac:dyDescent="0.2">
      <c r="A72" s="601"/>
      <c r="B72" s="602"/>
      <c r="C72" s="602"/>
      <c r="D72" s="602"/>
      <c r="E72" s="602"/>
      <c r="F72" s="603"/>
      <c r="G72" s="154"/>
      <c r="H72" s="106"/>
      <c r="I72" s="106"/>
      <c r="J72" s="106"/>
      <c r="K72" s="106"/>
      <c r="L72" s="106"/>
      <c r="M72" s="106"/>
      <c r="N72" s="106"/>
      <c r="O72" s="107"/>
      <c r="P72" s="105"/>
      <c r="Q72" s="106"/>
      <c r="R72" s="106"/>
      <c r="S72" s="106"/>
      <c r="T72" s="106"/>
      <c r="U72" s="106"/>
      <c r="V72" s="106"/>
      <c r="W72" s="106"/>
      <c r="X72" s="107"/>
      <c r="Y72" s="612"/>
      <c r="Z72" s="613"/>
      <c r="AA72" s="614"/>
      <c r="AB72" s="114"/>
      <c r="AC72" s="115"/>
      <c r="AD72" s="116"/>
      <c r="AE72" s="117"/>
      <c r="AF72" s="117"/>
      <c r="AG72" s="117"/>
      <c r="AH72" s="117"/>
      <c r="AI72" s="117"/>
      <c r="AJ72" s="117"/>
      <c r="AK72" s="117"/>
      <c r="AL72" s="117"/>
      <c r="AM72" s="117"/>
      <c r="AN72" s="117"/>
      <c r="AO72" s="117"/>
      <c r="AP72" s="117"/>
      <c r="AQ72" s="227"/>
      <c r="AR72" s="228"/>
      <c r="AS72" s="125" t="s">
        <v>175</v>
      </c>
      <c r="AT72" s="126"/>
      <c r="AU72" s="124"/>
      <c r="AV72" s="124"/>
      <c r="AW72" s="106" t="s">
        <v>166</v>
      </c>
      <c r="AX72" s="127"/>
      <c r="AY72">
        <f t="shared" ref="AY72:AY77" si="1">$AY$71</f>
        <v>0</v>
      </c>
    </row>
    <row r="73" spans="1:51" ht="23.25" hidden="1" customHeight="1" x14ac:dyDescent="0.2">
      <c r="A73" s="604"/>
      <c r="B73" s="602"/>
      <c r="C73" s="602"/>
      <c r="D73" s="602"/>
      <c r="E73" s="602"/>
      <c r="F73" s="603"/>
      <c r="G73" s="186"/>
      <c r="H73" s="187"/>
      <c r="I73" s="187"/>
      <c r="J73" s="187"/>
      <c r="K73" s="187"/>
      <c r="L73" s="187"/>
      <c r="M73" s="187"/>
      <c r="N73" s="187"/>
      <c r="O73" s="188"/>
      <c r="P73" s="133"/>
      <c r="Q73" s="133"/>
      <c r="R73" s="133"/>
      <c r="S73" s="133"/>
      <c r="T73" s="133"/>
      <c r="U73" s="133"/>
      <c r="V73" s="133"/>
      <c r="W73" s="133"/>
      <c r="X73" s="134"/>
      <c r="Y73" s="155" t="s">
        <v>12</v>
      </c>
      <c r="Z73" s="156"/>
      <c r="AA73" s="157"/>
      <c r="AB73" s="131"/>
      <c r="AC73" s="131"/>
      <c r="AD73" s="131"/>
      <c r="AE73" s="89"/>
      <c r="AF73" s="90"/>
      <c r="AG73" s="90"/>
      <c r="AH73" s="90"/>
      <c r="AI73" s="89"/>
      <c r="AJ73" s="90"/>
      <c r="AK73" s="90"/>
      <c r="AL73" s="90"/>
      <c r="AM73" s="89"/>
      <c r="AN73" s="90"/>
      <c r="AO73" s="90"/>
      <c r="AP73" s="90"/>
      <c r="AQ73" s="91"/>
      <c r="AR73" s="92"/>
      <c r="AS73" s="92"/>
      <c r="AT73" s="93"/>
      <c r="AU73" s="90"/>
      <c r="AV73" s="90"/>
      <c r="AW73" s="90"/>
      <c r="AX73" s="94"/>
      <c r="AY73">
        <f t="shared" si="1"/>
        <v>0</v>
      </c>
    </row>
    <row r="74" spans="1:51" ht="23.25" hidden="1" customHeight="1" x14ac:dyDescent="0.2">
      <c r="A74" s="605"/>
      <c r="B74" s="606"/>
      <c r="C74" s="606"/>
      <c r="D74" s="606"/>
      <c r="E74" s="606"/>
      <c r="F74" s="607"/>
      <c r="G74" s="189"/>
      <c r="H74" s="190"/>
      <c r="I74" s="190"/>
      <c r="J74" s="190"/>
      <c r="K74" s="190"/>
      <c r="L74" s="190"/>
      <c r="M74" s="190"/>
      <c r="N74" s="190"/>
      <c r="O74" s="191"/>
      <c r="P74" s="136"/>
      <c r="Q74" s="136"/>
      <c r="R74" s="136"/>
      <c r="S74" s="136"/>
      <c r="T74" s="136"/>
      <c r="U74" s="136"/>
      <c r="V74" s="136"/>
      <c r="W74" s="136"/>
      <c r="X74" s="137"/>
      <c r="Y74" s="158" t="s">
        <v>50</v>
      </c>
      <c r="Z74" s="159"/>
      <c r="AA74" s="160"/>
      <c r="AB74" s="101"/>
      <c r="AC74" s="101"/>
      <c r="AD74" s="101"/>
      <c r="AE74" s="89"/>
      <c r="AF74" s="90"/>
      <c r="AG74" s="90"/>
      <c r="AH74" s="90"/>
      <c r="AI74" s="89"/>
      <c r="AJ74" s="90"/>
      <c r="AK74" s="90"/>
      <c r="AL74" s="90"/>
      <c r="AM74" s="89"/>
      <c r="AN74" s="90"/>
      <c r="AO74" s="90"/>
      <c r="AP74" s="90"/>
      <c r="AQ74" s="91"/>
      <c r="AR74" s="92"/>
      <c r="AS74" s="92"/>
      <c r="AT74" s="93"/>
      <c r="AU74" s="90"/>
      <c r="AV74" s="90"/>
      <c r="AW74" s="90"/>
      <c r="AX74" s="94"/>
      <c r="AY74">
        <f t="shared" si="1"/>
        <v>0</v>
      </c>
    </row>
    <row r="75" spans="1:51" ht="23.25" hidden="1" customHeight="1" x14ac:dyDescent="0.2">
      <c r="A75" s="604"/>
      <c r="B75" s="602"/>
      <c r="C75" s="602"/>
      <c r="D75" s="602"/>
      <c r="E75" s="602"/>
      <c r="F75" s="603"/>
      <c r="G75" s="192"/>
      <c r="H75" s="193"/>
      <c r="I75" s="193"/>
      <c r="J75" s="193"/>
      <c r="K75" s="193"/>
      <c r="L75" s="193"/>
      <c r="M75" s="193"/>
      <c r="N75" s="193"/>
      <c r="O75" s="194"/>
      <c r="P75" s="139"/>
      <c r="Q75" s="139"/>
      <c r="R75" s="139"/>
      <c r="S75" s="139"/>
      <c r="T75" s="139"/>
      <c r="U75" s="139"/>
      <c r="V75" s="139"/>
      <c r="W75" s="139"/>
      <c r="X75" s="140"/>
      <c r="Y75" s="158" t="s">
        <v>13</v>
      </c>
      <c r="Z75" s="159"/>
      <c r="AA75" s="160"/>
      <c r="AB75" s="161" t="s">
        <v>14</v>
      </c>
      <c r="AC75" s="161"/>
      <c r="AD75" s="161"/>
      <c r="AE75" s="89"/>
      <c r="AF75" s="90"/>
      <c r="AG75" s="90"/>
      <c r="AH75" s="90"/>
      <c r="AI75" s="89"/>
      <c r="AJ75" s="90"/>
      <c r="AK75" s="90"/>
      <c r="AL75" s="90"/>
      <c r="AM75" s="89"/>
      <c r="AN75" s="90"/>
      <c r="AO75" s="90"/>
      <c r="AP75" s="90"/>
      <c r="AQ75" s="91"/>
      <c r="AR75" s="92"/>
      <c r="AS75" s="92"/>
      <c r="AT75" s="93"/>
      <c r="AU75" s="90"/>
      <c r="AV75" s="90"/>
      <c r="AW75" s="90"/>
      <c r="AX75" s="94"/>
      <c r="AY75">
        <f t="shared" si="1"/>
        <v>0</v>
      </c>
    </row>
    <row r="76" spans="1:51" ht="23.25" hidden="1" customHeight="1" x14ac:dyDescent="0.2">
      <c r="A76" s="195" t="s">
        <v>258</v>
      </c>
      <c r="B76" s="148"/>
      <c r="C76" s="148"/>
      <c r="D76" s="148"/>
      <c r="E76" s="148"/>
      <c r="F76" s="149"/>
      <c r="G76" s="197"/>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9"/>
      <c r="AY76">
        <f t="shared" si="1"/>
        <v>0</v>
      </c>
    </row>
    <row r="77" spans="1:51" ht="23.25" hidden="1" customHeight="1" x14ac:dyDescent="0.2">
      <c r="A77" s="196"/>
      <c r="B77" s="163"/>
      <c r="C77" s="163"/>
      <c r="D77" s="163"/>
      <c r="E77" s="163"/>
      <c r="F77" s="164"/>
      <c r="G77" s="200"/>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2"/>
      <c r="AY77">
        <f t="shared" si="1"/>
        <v>0</v>
      </c>
    </row>
    <row r="78" spans="1:51" ht="18.75" hidden="1" customHeight="1" x14ac:dyDescent="0.2">
      <c r="A78" s="203" t="s">
        <v>570</v>
      </c>
      <c r="B78" s="150" t="s">
        <v>571</v>
      </c>
      <c r="C78" s="151"/>
      <c r="D78" s="151"/>
      <c r="E78" s="151"/>
      <c r="F78" s="152"/>
      <c r="G78" s="205" t="s">
        <v>572</v>
      </c>
      <c r="H78" s="205"/>
      <c r="I78" s="205"/>
      <c r="J78" s="205"/>
      <c r="K78" s="205"/>
      <c r="L78" s="205"/>
      <c r="M78" s="205"/>
      <c r="N78" s="205"/>
      <c r="O78" s="205"/>
      <c r="P78" s="205"/>
      <c r="Q78" s="205"/>
      <c r="R78" s="205"/>
      <c r="S78" s="205"/>
      <c r="T78" s="205"/>
      <c r="U78" s="205"/>
      <c r="V78" s="205"/>
      <c r="W78" s="205"/>
      <c r="X78" s="205"/>
      <c r="Y78" s="205"/>
      <c r="Z78" s="205"/>
      <c r="AA78" s="206"/>
      <c r="AB78" s="207" t="s">
        <v>590</v>
      </c>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8"/>
      <c r="AY78">
        <f>COUNTA($G$80)</f>
        <v>0</v>
      </c>
    </row>
    <row r="79" spans="1:51" ht="22.5" hidden="1" customHeight="1" x14ac:dyDescent="0.2">
      <c r="A79" s="203"/>
      <c r="B79" s="150"/>
      <c r="C79" s="151"/>
      <c r="D79" s="151"/>
      <c r="E79" s="151"/>
      <c r="F79" s="152"/>
      <c r="G79" s="106"/>
      <c r="H79" s="106"/>
      <c r="I79" s="106"/>
      <c r="J79" s="106"/>
      <c r="K79" s="106"/>
      <c r="L79" s="106"/>
      <c r="M79" s="106"/>
      <c r="N79" s="106"/>
      <c r="O79" s="106"/>
      <c r="P79" s="106"/>
      <c r="Q79" s="106"/>
      <c r="R79" s="106"/>
      <c r="S79" s="106"/>
      <c r="T79" s="106"/>
      <c r="U79" s="106"/>
      <c r="V79" s="106"/>
      <c r="W79" s="106"/>
      <c r="X79" s="106"/>
      <c r="Y79" s="106"/>
      <c r="Z79" s="106"/>
      <c r="AA79" s="107"/>
      <c r="AB79" s="105"/>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27"/>
      <c r="AY79">
        <f t="shared" ref="AY79:AY87" si="2">$AY$78</f>
        <v>0</v>
      </c>
    </row>
    <row r="80" spans="1:51" ht="22.5" hidden="1" customHeight="1" x14ac:dyDescent="0.2">
      <c r="A80" s="203"/>
      <c r="B80" s="150"/>
      <c r="C80" s="151"/>
      <c r="D80" s="151"/>
      <c r="E80" s="151"/>
      <c r="F80" s="152"/>
      <c r="G80" s="209"/>
      <c r="H80" s="209"/>
      <c r="I80" s="209"/>
      <c r="J80" s="209"/>
      <c r="K80" s="209"/>
      <c r="L80" s="209"/>
      <c r="M80" s="209"/>
      <c r="N80" s="209"/>
      <c r="O80" s="209"/>
      <c r="P80" s="209"/>
      <c r="Q80" s="209"/>
      <c r="R80" s="209"/>
      <c r="S80" s="209"/>
      <c r="T80" s="209"/>
      <c r="U80" s="209"/>
      <c r="V80" s="209"/>
      <c r="W80" s="209"/>
      <c r="X80" s="209"/>
      <c r="Y80" s="209"/>
      <c r="Z80" s="209"/>
      <c r="AA80" s="210"/>
      <c r="AB80" s="215"/>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16"/>
      <c r="AY80">
        <f t="shared" si="2"/>
        <v>0</v>
      </c>
    </row>
    <row r="81" spans="1:60" ht="22.5" hidden="1" customHeight="1" x14ac:dyDescent="0.2">
      <c r="A81" s="203"/>
      <c r="B81" s="150"/>
      <c r="C81" s="151"/>
      <c r="D81" s="151"/>
      <c r="E81" s="151"/>
      <c r="F81" s="152"/>
      <c r="G81" s="211"/>
      <c r="H81" s="211"/>
      <c r="I81" s="211"/>
      <c r="J81" s="211"/>
      <c r="K81" s="211"/>
      <c r="L81" s="211"/>
      <c r="M81" s="211"/>
      <c r="N81" s="211"/>
      <c r="O81" s="211"/>
      <c r="P81" s="211"/>
      <c r="Q81" s="211"/>
      <c r="R81" s="211"/>
      <c r="S81" s="211"/>
      <c r="T81" s="211"/>
      <c r="U81" s="211"/>
      <c r="V81" s="211"/>
      <c r="W81" s="211"/>
      <c r="X81" s="211"/>
      <c r="Y81" s="211"/>
      <c r="Z81" s="211"/>
      <c r="AA81" s="212"/>
      <c r="AB81" s="217"/>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8"/>
      <c r="AY81">
        <f t="shared" si="2"/>
        <v>0</v>
      </c>
    </row>
    <row r="82" spans="1:60" ht="19.5" hidden="1" customHeight="1" x14ac:dyDescent="0.2">
      <c r="A82" s="203"/>
      <c r="B82" s="162"/>
      <c r="C82" s="163"/>
      <c r="D82" s="163"/>
      <c r="E82" s="163"/>
      <c r="F82" s="164"/>
      <c r="G82" s="213"/>
      <c r="H82" s="213"/>
      <c r="I82" s="213"/>
      <c r="J82" s="213"/>
      <c r="K82" s="213"/>
      <c r="L82" s="213"/>
      <c r="M82" s="213"/>
      <c r="N82" s="213"/>
      <c r="O82" s="213"/>
      <c r="P82" s="213"/>
      <c r="Q82" s="213"/>
      <c r="R82" s="213"/>
      <c r="S82" s="213"/>
      <c r="T82" s="213"/>
      <c r="U82" s="213"/>
      <c r="V82" s="213"/>
      <c r="W82" s="213"/>
      <c r="X82" s="213"/>
      <c r="Y82" s="213"/>
      <c r="Z82" s="213"/>
      <c r="AA82" s="214"/>
      <c r="AB82" s="219"/>
      <c r="AC82" s="213"/>
      <c r="AD82" s="213"/>
      <c r="AE82" s="211"/>
      <c r="AF82" s="211"/>
      <c r="AG82" s="211"/>
      <c r="AH82" s="211"/>
      <c r="AI82" s="211"/>
      <c r="AJ82" s="211"/>
      <c r="AK82" s="211"/>
      <c r="AL82" s="211"/>
      <c r="AM82" s="211"/>
      <c r="AN82" s="211"/>
      <c r="AO82" s="211"/>
      <c r="AP82" s="211"/>
      <c r="AQ82" s="211"/>
      <c r="AR82" s="211"/>
      <c r="AS82" s="211"/>
      <c r="AT82" s="211"/>
      <c r="AU82" s="213"/>
      <c r="AV82" s="213"/>
      <c r="AW82" s="213"/>
      <c r="AX82" s="220"/>
      <c r="AY82">
        <f t="shared" si="2"/>
        <v>0</v>
      </c>
    </row>
    <row r="83" spans="1:60" ht="18.75" hidden="1" customHeight="1" x14ac:dyDescent="0.2">
      <c r="A83" s="203"/>
      <c r="B83" s="147" t="s">
        <v>138</v>
      </c>
      <c r="C83" s="148"/>
      <c r="D83" s="148"/>
      <c r="E83" s="148"/>
      <c r="F83" s="149"/>
      <c r="G83" s="153" t="s">
        <v>56</v>
      </c>
      <c r="H83" s="103"/>
      <c r="I83" s="103"/>
      <c r="J83" s="103"/>
      <c r="K83" s="103"/>
      <c r="L83" s="103"/>
      <c r="M83" s="103"/>
      <c r="N83" s="103"/>
      <c r="O83" s="104"/>
      <c r="P83" s="102" t="s">
        <v>58</v>
      </c>
      <c r="Q83" s="103"/>
      <c r="R83" s="103"/>
      <c r="S83" s="103"/>
      <c r="T83" s="103"/>
      <c r="U83" s="103"/>
      <c r="V83" s="103"/>
      <c r="W83" s="103"/>
      <c r="X83" s="104"/>
      <c r="Y83" s="108"/>
      <c r="Z83" s="109"/>
      <c r="AA83" s="110"/>
      <c r="AB83" s="111" t="s">
        <v>11</v>
      </c>
      <c r="AC83" s="112"/>
      <c r="AD83" s="113"/>
      <c r="AE83" s="117" t="s">
        <v>413</v>
      </c>
      <c r="AF83" s="117"/>
      <c r="AG83" s="117"/>
      <c r="AH83" s="117"/>
      <c r="AI83" s="117" t="s">
        <v>565</v>
      </c>
      <c r="AJ83" s="117"/>
      <c r="AK83" s="117"/>
      <c r="AL83" s="117"/>
      <c r="AM83" s="117" t="s">
        <v>381</v>
      </c>
      <c r="AN83" s="117"/>
      <c r="AO83" s="117"/>
      <c r="AP83" s="117"/>
      <c r="AQ83" s="118" t="s">
        <v>174</v>
      </c>
      <c r="AR83" s="119"/>
      <c r="AS83" s="119"/>
      <c r="AT83" s="120"/>
      <c r="AU83" s="121" t="s">
        <v>128</v>
      </c>
      <c r="AV83" s="121"/>
      <c r="AW83" s="121"/>
      <c r="AX83" s="122"/>
      <c r="AY83">
        <f t="shared" si="2"/>
        <v>0</v>
      </c>
      <c r="AZ83" s="10"/>
      <c r="BA83" s="10"/>
      <c r="BB83" s="10"/>
      <c r="BC83" s="10"/>
    </row>
    <row r="84" spans="1:60" ht="18.75" hidden="1" customHeight="1" x14ac:dyDescent="0.2">
      <c r="A84" s="203"/>
      <c r="B84" s="150"/>
      <c r="C84" s="151"/>
      <c r="D84" s="151"/>
      <c r="E84" s="151"/>
      <c r="F84" s="152"/>
      <c r="G84" s="154"/>
      <c r="H84" s="106"/>
      <c r="I84" s="106"/>
      <c r="J84" s="106"/>
      <c r="K84" s="106"/>
      <c r="L84" s="106"/>
      <c r="M84" s="106"/>
      <c r="N84" s="106"/>
      <c r="O84" s="107"/>
      <c r="P84" s="105"/>
      <c r="Q84" s="106"/>
      <c r="R84" s="106"/>
      <c r="S84" s="106"/>
      <c r="T84" s="106"/>
      <c r="U84" s="106"/>
      <c r="V84" s="106"/>
      <c r="W84" s="106"/>
      <c r="X84" s="107"/>
      <c r="Y84" s="108"/>
      <c r="Z84" s="109"/>
      <c r="AA84" s="110"/>
      <c r="AB84" s="114"/>
      <c r="AC84" s="115"/>
      <c r="AD84" s="116"/>
      <c r="AE84" s="117"/>
      <c r="AF84" s="117"/>
      <c r="AG84" s="117"/>
      <c r="AH84" s="117"/>
      <c r="AI84" s="117"/>
      <c r="AJ84" s="117"/>
      <c r="AK84" s="117"/>
      <c r="AL84" s="117"/>
      <c r="AM84" s="117"/>
      <c r="AN84" s="117"/>
      <c r="AO84" s="117"/>
      <c r="AP84" s="117"/>
      <c r="AQ84" s="123"/>
      <c r="AR84" s="124"/>
      <c r="AS84" s="125" t="s">
        <v>175</v>
      </c>
      <c r="AT84" s="126"/>
      <c r="AU84" s="124"/>
      <c r="AV84" s="124"/>
      <c r="AW84" s="106" t="s">
        <v>166</v>
      </c>
      <c r="AX84" s="127"/>
      <c r="AY84">
        <f t="shared" si="2"/>
        <v>0</v>
      </c>
      <c r="AZ84" s="10"/>
      <c r="BA84" s="10"/>
      <c r="BB84" s="10"/>
      <c r="BC84" s="10"/>
      <c r="BD84" s="10"/>
      <c r="BE84" s="10"/>
      <c r="BF84" s="10"/>
      <c r="BG84" s="10"/>
      <c r="BH84" s="10"/>
    </row>
    <row r="85" spans="1:60" ht="23.25" hidden="1" customHeight="1" x14ac:dyDescent="0.2">
      <c r="A85" s="203"/>
      <c r="B85" s="150"/>
      <c r="C85" s="151"/>
      <c r="D85" s="151"/>
      <c r="E85" s="151"/>
      <c r="F85" s="152"/>
      <c r="G85" s="132"/>
      <c r="H85" s="133"/>
      <c r="I85" s="133"/>
      <c r="J85" s="133"/>
      <c r="K85" s="133"/>
      <c r="L85" s="133"/>
      <c r="M85" s="133"/>
      <c r="N85" s="133"/>
      <c r="O85" s="134"/>
      <c r="P85" s="133"/>
      <c r="Q85" s="141"/>
      <c r="R85" s="141"/>
      <c r="S85" s="141"/>
      <c r="T85" s="141"/>
      <c r="U85" s="141"/>
      <c r="V85" s="141"/>
      <c r="W85" s="141"/>
      <c r="X85" s="142"/>
      <c r="Y85" s="128" t="s">
        <v>57</v>
      </c>
      <c r="Z85" s="129"/>
      <c r="AA85" s="130"/>
      <c r="AB85" s="131"/>
      <c r="AC85" s="131"/>
      <c r="AD85" s="131"/>
      <c r="AE85" s="89"/>
      <c r="AF85" s="90"/>
      <c r="AG85" s="90"/>
      <c r="AH85" s="90"/>
      <c r="AI85" s="89"/>
      <c r="AJ85" s="90"/>
      <c r="AK85" s="90"/>
      <c r="AL85" s="90"/>
      <c r="AM85" s="89"/>
      <c r="AN85" s="90"/>
      <c r="AO85" s="90"/>
      <c r="AP85" s="90"/>
      <c r="AQ85" s="91"/>
      <c r="AR85" s="92"/>
      <c r="AS85" s="92"/>
      <c r="AT85" s="93"/>
      <c r="AU85" s="90"/>
      <c r="AV85" s="90"/>
      <c r="AW85" s="90"/>
      <c r="AX85" s="94"/>
      <c r="AY85">
        <f t="shared" si="2"/>
        <v>0</v>
      </c>
    </row>
    <row r="86" spans="1:60" ht="23.25" hidden="1" customHeight="1" x14ac:dyDescent="0.2">
      <c r="A86" s="203"/>
      <c r="B86" s="150"/>
      <c r="C86" s="151"/>
      <c r="D86" s="151"/>
      <c r="E86" s="151"/>
      <c r="F86" s="152"/>
      <c r="G86" s="135"/>
      <c r="H86" s="136"/>
      <c r="I86" s="136"/>
      <c r="J86" s="136"/>
      <c r="K86" s="136"/>
      <c r="L86" s="136"/>
      <c r="M86" s="136"/>
      <c r="N86" s="136"/>
      <c r="O86" s="137"/>
      <c r="P86" s="143"/>
      <c r="Q86" s="143"/>
      <c r="R86" s="143"/>
      <c r="S86" s="143"/>
      <c r="T86" s="143"/>
      <c r="U86" s="143"/>
      <c r="V86" s="143"/>
      <c r="W86" s="143"/>
      <c r="X86" s="144"/>
      <c r="Y86" s="95" t="s">
        <v>50</v>
      </c>
      <c r="Z86" s="96"/>
      <c r="AA86" s="97"/>
      <c r="AB86" s="101"/>
      <c r="AC86" s="101"/>
      <c r="AD86" s="101"/>
      <c r="AE86" s="89"/>
      <c r="AF86" s="90"/>
      <c r="AG86" s="90"/>
      <c r="AH86" s="90"/>
      <c r="AI86" s="89"/>
      <c r="AJ86" s="90"/>
      <c r="AK86" s="90"/>
      <c r="AL86" s="90"/>
      <c r="AM86" s="89"/>
      <c r="AN86" s="90"/>
      <c r="AO86" s="90"/>
      <c r="AP86" s="90"/>
      <c r="AQ86" s="91"/>
      <c r="AR86" s="92"/>
      <c r="AS86" s="92"/>
      <c r="AT86" s="93"/>
      <c r="AU86" s="90"/>
      <c r="AV86" s="90"/>
      <c r="AW86" s="90"/>
      <c r="AX86" s="94"/>
      <c r="AY86">
        <f t="shared" si="2"/>
        <v>0</v>
      </c>
      <c r="AZ86" s="10"/>
      <c r="BA86" s="10"/>
      <c r="BB86" s="10"/>
      <c r="BC86" s="10"/>
    </row>
    <row r="87" spans="1:60" ht="23.25" hidden="1" customHeight="1" x14ac:dyDescent="0.2">
      <c r="A87" s="203"/>
      <c r="B87" s="150"/>
      <c r="C87" s="151"/>
      <c r="D87" s="151"/>
      <c r="E87" s="151"/>
      <c r="F87" s="152"/>
      <c r="G87" s="138"/>
      <c r="H87" s="139"/>
      <c r="I87" s="139"/>
      <c r="J87" s="139"/>
      <c r="K87" s="139"/>
      <c r="L87" s="139"/>
      <c r="M87" s="139"/>
      <c r="N87" s="139"/>
      <c r="O87" s="140"/>
      <c r="P87" s="145"/>
      <c r="Q87" s="145"/>
      <c r="R87" s="145"/>
      <c r="S87" s="145"/>
      <c r="T87" s="145"/>
      <c r="U87" s="145"/>
      <c r="V87" s="145"/>
      <c r="W87" s="145"/>
      <c r="X87" s="146"/>
      <c r="Y87" s="95" t="s">
        <v>13</v>
      </c>
      <c r="Z87" s="96"/>
      <c r="AA87" s="97"/>
      <c r="AB87" s="98" t="s">
        <v>14</v>
      </c>
      <c r="AC87" s="98"/>
      <c r="AD87" s="98"/>
      <c r="AE87" s="99"/>
      <c r="AF87" s="100"/>
      <c r="AG87" s="100"/>
      <c r="AH87" s="100"/>
      <c r="AI87" s="99"/>
      <c r="AJ87" s="100"/>
      <c r="AK87" s="100"/>
      <c r="AL87" s="100"/>
      <c r="AM87" s="99"/>
      <c r="AN87" s="100"/>
      <c r="AO87" s="100"/>
      <c r="AP87" s="100"/>
      <c r="AQ87" s="91"/>
      <c r="AR87" s="92"/>
      <c r="AS87" s="92"/>
      <c r="AT87" s="93"/>
      <c r="AU87" s="90"/>
      <c r="AV87" s="90"/>
      <c r="AW87" s="90"/>
      <c r="AX87" s="94"/>
      <c r="AY87">
        <f t="shared" si="2"/>
        <v>0</v>
      </c>
      <c r="AZ87" s="10"/>
      <c r="BA87" s="10"/>
      <c r="BB87" s="10"/>
      <c r="BC87" s="10"/>
      <c r="BD87" s="10"/>
      <c r="BE87" s="10"/>
      <c r="BF87" s="10"/>
      <c r="BG87" s="10"/>
      <c r="BH87" s="10"/>
    </row>
    <row r="88" spans="1:60" ht="18.75" hidden="1" customHeight="1" x14ac:dyDescent="0.2">
      <c r="A88" s="203"/>
      <c r="B88" s="147" t="s">
        <v>138</v>
      </c>
      <c r="C88" s="148"/>
      <c r="D88" s="148"/>
      <c r="E88" s="148"/>
      <c r="F88" s="149"/>
      <c r="G88" s="153" t="s">
        <v>56</v>
      </c>
      <c r="H88" s="103"/>
      <c r="I88" s="103"/>
      <c r="J88" s="103"/>
      <c r="K88" s="103"/>
      <c r="L88" s="103"/>
      <c r="M88" s="103"/>
      <c r="N88" s="103"/>
      <c r="O88" s="104"/>
      <c r="P88" s="102" t="s">
        <v>58</v>
      </c>
      <c r="Q88" s="103"/>
      <c r="R88" s="103"/>
      <c r="S88" s="103"/>
      <c r="T88" s="103"/>
      <c r="U88" s="103"/>
      <c r="V88" s="103"/>
      <c r="W88" s="103"/>
      <c r="X88" s="104"/>
      <c r="Y88" s="108"/>
      <c r="Z88" s="109"/>
      <c r="AA88" s="110"/>
      <c r="AB88" s="111" t="s">
        <v>11</v>
      </c>
      <c r="AC88" s="112"/>
      <c r="AD88" s="113"/>
      <c r="AE88" s="117" t="s">
        <v>413</v>
      </c>
      <c r="AF88" s="117"/>
      <c r="AG88" s="117"/>
      <c r="AH88" s="117"/>
      <c r="AI88" s="117" t="s">
        <v>565</v>
      </c>
      <c r="AJ88" s="117"/>
      <c r="AK88" s="117"/>
      <c r="AL88" s="117"/>
      <c r="AM88" s="117" t="s">
        <v>381</v>
      </c>
      <c r="AN88" s="117"/>
      <c r="AO88" s="117"/>
      <c r="AP88" s="117"/>
      <c r="AQ88" s="118" t="s">
        <v>174</v>
      </c>
      <c r="AR88" s="119"/>
      <c r="AS88" s="119"/>
      <c r="AT88" s="120"/>
      <c r="AU88" s="121" t="s">
        <v>128</v>
      </c>
      <c r="AV88" s="121"/>
      <c r="AW88" s="121"/>
      <c r="AX88" s="122"/>
      <c r="AY88">
        <f>$G$90</f>
        <v>0</v>
      </c>
      <c r="AZ88" s="10"/>
      <c r="BA88" s="10"/>
      <c r="BB88" s="10"/>
      <c r="BC88" s="10"/>
    </row>
    <row r="89" spans="1:60" ht="18.75" hidden="1" customHeight="1" x14ac:dyDescent="0.2">
      <c r="A89" s="203"/>
      <c r="B89" s="150"/>
      <c r="C89" s="151"/>
      <c r="D89" s="151"/>
      <c r="E89" s="151"/>
      <c r="F89" s="152"/>
      <c r="G89" s="154"/>
      <c r="H89" s="106"/>
      <c r="I89" s="106"/>
      <c r="J89" s="106"/>
      <c r="K89" s="106"/>
      <c r="L89" s="106"/>
      <c r="M89" s="106"/>
      <c r="N89" s="106"/>
      <c r="O89" s="107"/>
      <c r="P89" s="105"/>
      <c r="Q89" s="106"/>
      <c r="R89" s="106"/>
      <c r="S89" s="106"/>
      <c r="T89" s="106"/>
      <c r="U89" s="106"/>
      <c r="V89" s="106"/>
      <c r="W89" s="106"/>
      <c r="X89" s="107"/>
      <c r="Y89" s="108"/>
      <c r="Z89" s="109"/>
      <c r="AA89" s="110"/>
      <c r="AB89" s="114"/>
      <c r="AC89" s="115"/>
      <c r="AD89" s="116"/>
      <c r="AE89" s="117"/>
      <c r="AF89" s="117"/>
      <c r="AG89" s="117"/>
      <c r="AH89" s="117"/>
      <c r="AI89" s="117"/>
      <c r="AJ89" s="117"/>
      <c r="AK89" s="117"/>
      <c r="AL89" s="117"/>
      <c r="AM89" s="117"/>
      <c r="AN89" s="117"/>
      <c r="AO89" s="117"/>
      <c r="AP89" s="117"/>
      <c r="AQ89" s="123"/>
      <c r="AR89" s="124"/>
      <c r="AS89" s="125" t="s">
        <v>175</v>
      </c>
      <c r="AT89" s="126"/>
      <c r="AU89" s="124"/>
      <c r="AV89" s="124"/>
      <c r="AW89" s="106" t="s">
        <v>166</v>
      </c>
      <c r="AX89" s="127"/>
      <c r="AY89">
        <f>$AY$88</f>
        <v>0</v>
      </c>
      <c r="AZ89" s="10"/>
      <c r="BA89" s="10"/>
      <c r="BB89" s="10"/>
      <c r="BC89" s="10"/>
      <c r="BD89" s="10"/>
      <c r="BE89" s="10"/>
      <c r="BF89" s="10"/>
      <c r="BG89" s="10"/>
      <c r="BH89" s="10"/>
    </row>
    <row r="90" spans="1:60" ht="23.25" hidden="1" customHeight="1" x14ac:dyDescent="0.2">
      <c r="A90" s="203"/>
      <c r="B90" s="150"/>
      <c r="C90" s="151"/>
      <c r="D90" s="151"/>
      <c r="E90" s="151"/>
      <c r="F90" s="152"/>
      <c r="G90" s="132"/>
      <c r="H90" s="133"/>
      <c r="I90" s="133"/>
      <c r="J90" s="133"/>
      <c r="K90" s="133"/>
      <c r="L90" s="133"/>
      <c r="M90" s="133"/>
      <c r="N90" s="133"/>
      <c r="O90" s="134"/>
      <c r="P90" s="133"/>
      <c r="Q90" s="141"/>
      <c r="R90" s="141"/>
      <c r="S90" s="141"/>
      <c r="T90" s="141"/>
      <c r="U90" s="141"/>
      <c r="V90" s="141"/>
      <c r="W90" s="141"/>
      <c r="X90" s="142"/>
      <c r="Y90" s="128" t="s">
        <v>57</v>
      </c>
      <c r="Z90" s="129"/>
      <c r="AA90" s="130"/>
      <c r="AB90" s="131"/>
      <c r="AC90" s="131"/>
      <c r="AD90" s="131"/>
      <c r="AE90" s="89"/>
      <c r="AF90" s="90"/>
      <c r="AG90" s="90"/>
      <c r="AH90" s="90"/>
      <c r="AI90" s="89"/>
      <c r="AJ90" s="90"/>
      <c r="AK90" s="90"/>
      <c r="AL90" s="90"/>
      <c r="AM90" s="89"/>
      <c r="AN90" s="90"/>
      <c r="AO90" s="90"/>
      <c r="AP90" s="90"/>
      <c r="AQ90" s="91"/>
      <c r="AR90" s="92"/>
      <c r="AS90" s="92"/>
      <c r="AT90" s="93"/>
      <c r="AU90" s="90"/>
      <c r="AV90" s="90"/>
      <c r="AW90" s="90"/>
      <c r="AX90" s="94"/>
      <c r="AY90">
        <f>$AY$88</f>
        <v>0</v>
      </c>
    </row>
    <row r="91" spans="1:60" ht="23.25" hidden="1" customHeight="1" x14ac:dyDescent="0.2">
      <c r="A91" s="203"/>
      <c r="B91" s="150"/>
      <c r="C91" s="151"/>
      <c r="D91" s="151"/>
      <c r="E91" s="151"/>
      <c r="F91" s="152"/>
      <c r="G91" s="135"/>
      <c r="H91" s="136"/>
      <c r="I91" s="136"/>
      <c r="J91" s="136"/>
      <c r="K91" s="136"/>
      <c r="L91" s="136"/>
      <c r="M91" s="136"/>
      <c r="N91" s="136"/>
      <c r="O91" s="137"/>
      <c r="P91" s="143"/>
      <c r="Q91" s="143"/>
      <c r="R91" s="143"/>
      <c r="S91" s="143"/>
      <c r="T91" s="143"/>
      <c r="U91" s="143"/>
      <c r="V91" s="143"/>
      <c r="W91" s="143"/>
      <c r="X91" s="144"/>
      <c r="Y91" s="95" t="s">
        <v>50</v>
      </c>
      <c r="Z91" s="96"/>
      <c r="AA91" s="97"/>
      <c r="AB91" s="101"/>
      <c r="AC91" s="101"/>
      <c r="AD91" s="101"/>
      <c r="AE91" s="89"/>
      <c r="AF91" s="90"/>
      <c r="AG91" s="90"/>
      <c r="AH91" s="90"/>
      <c r="AI91" s="89"/>
      <c r="AJ91" s="90"/>
      <c r="AK91" s="90"/>
      <c r="AL91" s="90"/>
      <c r="AM91" s="89"/>
      <c r="AN91" s="90"/>
      <c r="AO91" s="90"/>
      <c r="AP91" s="90"/>
      <c r="AQ91" s="91"/>
      <c r="AR91" s="92"/>
      <c r="AS91" s="92"/>
      <c r="AT91" s="93"/>
      <c r="AU91" s="90"/>
      <c r="AV91" s="90"/>
      <c r="AW91" s="90"/>
      <c r="AX91" s="94"/>
      <c r="AY91">
        <f>$AY$88</f>
        <v>0</v>
      </c>
      <c r="AZ91" s="10"/>
      <c r="BA91" s="10"/>
      <c r="BB91" s="10"/>
      <c r="BC91" s="10"/>
    </row>
    <row r="92" spans="1:60" ht="23.25" hidden="1" customHeight="1" x14ac:dyDescent="0.2">
      <c r="A92" s="203"/>
      <c r="B92" s="162"/>
      <c r="C92" s="163"/>
      <c r="D92" s="163"/>
      <c r="E92" s="163"/>
      <c r="F92" s="164"/>
      <c r="G92" s="138"/>
      <c r="H92" s="139"/>
      <c r="I92" s="139"/>
      <c r="J92" s="139"/>
      <c r="K92" s="139"/>
      <c r="L92" s="139"/>
      <c r="M92" s="139"/>
      <c r="N92" s="139"/>
      <c r="O92" s="140"/>
      <c r="P92" s="145"/>
      <c r="Q92" s="145"/>
      <c r="R92" s="145"/>
      <c r="S92" s="145"/>
      <c r="T92" s="145"/>
      <c r="U92" s="145"/>
      <c r="V92" s="145"/>
      <c r="W92" s="145"/>
      <c r="X92" s="146"/>
      <c r="Y92" s="95" t="s">
        <v>13</v>
      </c>
      <c r="Z92" s="96"/>
      <c r="AA92" s="97"/>
      <c r="AB92" s="98" t="s">
        <v>14</v>
      </c>
      <c r="AC92" s="98"/>
      <c r="AD92" s="98"/>
      <c r="AE92" s="99"/>
      <c r="AF92" s="100"/>
      <c r="AG92" s="100"/>
      <c r="AH92" s="100"/>
      <c r="AI92" s="99"/>
      <c r="AJ92" s="100"/>
      <c r="AK92" s="100"/>
      <c r="AL92" s="100"/>
      <c r="AM92" s="99"/>
      <c r="AN92" s="100"/>
      <c r="AO92" s="100"/>
      <c r="AP92" s="100"/>
      <c r="AQ92" s="91"/>
      <c r="AR92" s="92"/>
      <c r="AS92" s="92"/>
      <c r="AT92" s="93"/>
      <c r="AU92" s="90"/>
      <c r="AV92" s="90"/>
      <c r="AW92" s="90"/>
      <c r="AX92" s="94"/>
      <c r="AY92">
        <f>$AY$88</f>
        <v>0</v>
      </c>
      <c r="AZ92" s="10"/>
      <c r="BA92" s="10"/>
      <c r="BB92" s="10"/>
      <c r="BC92" s="10"/>
      <c r="BD92" s="10"/>
      <c r="BE92" s="10"/>
      <c r="BF92" s="10"/>
      <c r="BG92" s="10"/>
      <c r="BH92" s="10"/>
    </row>
    <row r="93" spans="1:60" ht="18.75" hidden="1" customHeight="1" x14ac:dyDescent="0.2">
      <c r="A93" s="203"/>
      <c r="B93" s="150" t="s">
        <v>138</v>
      </c>
      <c r="C93" s="151"/>
      <c r="D93" s="151"/>
      <c r="E93" s="151"/>
      <c r="F93" s="152"/>
      <c r="G93" s="153" t="s">
        <v>56</v>
      </c>
      <c r="H93" s="103"/>
      <c r="I93" s="103"/>
      <c r="J93" s="103"/>
      <c r="K93" s="103"/>
      <c r="L93" s="103"/>
      <c r="M93" s="103"/>
      <c r="N93" s="103"/>
      <c r="O93" s="104"/>
      <c r="P93" s="102" t="s">
        <v>58</v>
      </c>
      <c r="Q93" s="103"/>
      <c r="R93" s="103"/>
      <c r="S93" s="103"/>
      <c r="T93" s="103"/>
      <c r="U93" s="103"/>
      <c r="V93" s="103"/>
      <c r="W93" s="103"/>
      <c r="X93" s="104"/>
      <c r="Y93" s="108"/>
      <c r="Z93" s="109"/>
      <c r="AA93" s="110"/>
      <c r="AB93" s="111" t="s">
        <v>11</v>
      </c>
      <c r="AC93" s="112"/>
      <c r="AD93" s="113"/>
      <c r="AE93" s="117" t="s">
        <v>413</v>
      </c>
      <c r="AF93" s="117"/>
      <c r="AG93" s="117"/>
      <c r="AH93" s="117"/>
      <c r="AI93" s="117" t="s">
        <v>565</v>
      </c>
      <c r="AJ93" s="117"/>
      <c r="AK93" s="117"/>
      <c r="AL93" s="117"/>
      <c r="AM93" s="117" t="s">
        <v>381</v>
      </c>
      <c r="AN93" s="117"/>
      <c r="AO93" s="117"/>
      <c r="AP93" s="117"/>
      <c r="AQ93" s="118" t="s">
        <v>174</v>
      </c>
      <c r="AR93" s="119"/>
      <c r="AS93" s="119"/>
      <c r="AT93" s="120"/>
      <c r="AU93" s="121" t="s">
        <v>128</v>
      </c>
      <c r="AV93" s="121"/>
      <c r="AW93" s="121"/>
      <c r="AX93" s="122"/>
      <c r="AY93">
        <f>$G$95</f>
        <v>0</v>
      </c>
      <c r="AZ93" s="10"/>
      <c r="BA93" s="10"/>
      <c r="BB93" s="10"/>
      <c r="BC93" s="10"/>
    </row>
    <row r="94" spans="1:60" ht="18.75" hidden="1" customHeight="1" x14ac:dyDescent="0.2">
      <c r="A94" s="203"/>
      <c r="B94" s="150"/>
      <c r="C94" s="151"/>
      <c r="D94" s="151"/>
      <c r="E94" s="151"/>
      <c r="F94" s="152"/>
      <c r="G94" s="154"/>
      <c r="H94" s="106"/>
      <c r="I94" s="106"/>
      <c r="J94" s="106"/>
      <c r="K94" s="106"/>
      <c r="L94" s="106"/>
      <c r="M94" s="106"/>
      <c r="N94" s="106"/>
      <c r="O94" s="107"/>
      <c r="P94" s="105"/>
      <c r="Q94" s="106"/>
      <c r="R94" s="106"/>
      <c r="S94" s="106"/>
      <c r="T94" s="106"/>
      <c r="U94" s="106"/>
      <c r="V94" s="106"/>
      <c r="W94" s="106"/>
      <c r="X94" s="107"/>
      <c r="Y94" s="108"/>
      <c r="Z94" s="109"/>
      <c r="AA94" s="110"/>
      <c r="AB94" s="114"/>
      <c r="AC94" s="115"/>
      <c r="AD94" s="116"/>
      <c r="AE94" s="117"/>
      <c r="AF94" s="117"/>
      <c r="AG94" s="117"/>
      <c r="AH94" s="117"/>
      <c r="AI94" s="117"/>
      <c r="AJ94" s="117"/>
      <c r="AK94" s="117"/>
      <c r="AL94" s="117"/>
      <c r="AM94" s="117"/>
      <c r="AN94" s="117"/>
      <c r="AO94" s="117"/>
      <c r="AP94" s="117"/>
      <c r="AQ94" s="123"/>
      <c r="AR94" s="124"/>
      <c r="AS94" s="125" t="s">
        <v>175</v>
      </c>
      <c r="AT94" s="126"/>
      <c r="AU94" s="124"/>
      <c r="AV94" s="124"/>
      <c r="AW94" s="106" t="s">
        <v>166</v>
      </c>
      <c r="AX94" s="127"/>
      <c r="AY94">
        <f>$AY$93</f>
        <v>0</v>
      </c>
      <c r="AZ94" s="10"/>
      <c r="BA94" s="10"/>
      <c r="BB94" s="10"/>
      <c r="BC94" s="10"/>
      <c r="BD94" s="10"/>
      <c r="BE94" s="10"/>
      <c r="BF94" s="10"/>
      <c r="BG94" s="10"/>
      <c r="BH94" s="10"/>
    </row>
    <row r="95" spans="1:60" ht="23.25" hidden="1" customHeight="1" x14ac:dyDescent="0.2">
      <c r="A95" s="203"/>
      <c r="B95" s="150"/>
      <c r="C95" s="151"/>
      <c r="D95" s="151"/>
      <c r="E95" s="151"/>
      <c r="F95" s="152"/>
      <c r="G95" s="132"/>
      <c r="H95" s="133"/>
      <c r="I95" s="133"/>
      <c r="J95" s="133"/>
      <c r="K95" s="133"/>
      <c r="L95" s="133"/>
      <c r="M95" s="133"/>
      <c r="N95" s="133"/>
      <c r="O95" s="134"/>
      <c r="P95" s="133"/>
      <c r="Q95" s="141"/>
      <c r="R95" s="141"/>
      <c r="S95" s="141"/>
      <c r="T95" s="141"/>
      <c r="U95" s="141"/>
      <c r="V95" s="141"/>
      <c r="W95" s="141"/>
      <c r="X95" s="142"/>
      <c r="Y95" s="128" t="s">
        <v>57</v>
      </c>
      <c r="Z95" s="129"/>
      <c r="AA95" s="130"/>
      <c r="AB95" s="131"/>
      <c r="AC95" s="131"/>
      <c r="AD95" s="131"/>
      <c r="AE95" s="89"/>
      <c r="AF95" s="90"/>
      <c r="AG95" s="90"/>
      <c r="AH95" s="90"/>
      <c r="AI95" s="89"/>
      <c r="AJ95" s="90"/>
      <c r="AK95" s="90"/>
      <c r="AL95" s="90"/>
      <c r="AM95" s="89"/>
      <c r="AN95" s="90"/>
      <c r="AO95" s="90"/>
      <c r="AP95" s="90"/>
      <c r="AQ95" s="91"/>
      <c r="AR95" s="92"/>
      <c r="AS95" s="92"/>
      <c r="AT95" s="93"/>
      <c r="AU95" s="90"/>
      <c r="AV95" s="90"/>
      <c r="AW95" s="90"/>
      <c r="AX95" s="94"/>
      <c r="AY95">
        <f>$AY$93</f>
        <v>0</v>
      </c>
    </row>
    <row r="96" spans="1:60" ht="23.25" hidden="1" customHeight="1" x14ac:dyDescent="0.2">
      <c r="A96" s="203"/>
      <c r="B96" s="150"/>
      <c r="C96" s="151"/>
      <c r="D96" s="151"/>
      <c r="E96" s="151"/>
      <c r="F96" s="152"/>
      <c r="G96" s="135"/>
      <c r="H96" s="136"/>
      <c r="I96" s="136"/>
      <c r="J96" s="136"/>
      <c r="K96" s="136"/>
      <c r="L96" s="136"/>
      <c r="M96" s="136"/>
      <c r="N96" s="136"/>
      <c r="O96" s="137"/>
      <c r="P96" s="143"/>
      <c r="Q96" s="143"/>
      <c r="R96" s="143"/>
      <c r="S96" s="143"/>
      <c r="T96" s="143"/>
      <c r="U96" s="143"/>
      <c r="V96" s="143"/>
      <c r="W96" s="143"/>
      <c r="X96" s="144"/>
      <c r="Y96" s="95" t="s">
        <v>50</v>
      </c>
      <c r="Z96" s="96"/>
      <c r="AA96" s="97"/>
      <c r="AB96" s="101"/>
      <c r="AC96" s="101"/>
      <c r="AD96" s="101"/>
      <c r="AE96" s="89"/>
      <c r="AF96" s="90"/>
      <c r="AG96" s="90"/>
      <c r="AH96" s="90"/>
      <c r="AI96" s="89"/>
      <c r="AJ96" s="90"/>
      <c r="AK96" s="90"/>
      <c r="AL96" s="90"/>
      <c r="AM96" s="89"/>
      <c r="AN96" s="90"/>
      <c r="AO96" s="90"/>
      <c r="AP96" s="90"/>
      <c r="AQ96" s="91"/>
      <c r="AR96" s="92"/>
      <c r="AS96" s="92"/>
      <c r="AT96" s="93"/>
      <c r="AU96" s="90"/>
      <c r="AV96" s="90"/>
      <c r="AW96" s="90"/>
      <c r="AX96" s="94"/>
      <c r="AY96">
        <f>$AY$93</f>
        <v>0</v>
      </c>
      <c r="AZ96" s="10"/>
      <c r="BA96" s="10"/>
      <c r="BB96" s="10"/>
      <c r="BC96" s="10"/>
    </row>
    <row r="97" spans="1:60" ht="23.25" hidden="1" customHeight="1" thickBot="1" x14ac:dyDescent="0.25">
      <c r="A97" s="204"/>
      <c r="B97" s="221"/>
      <c r="C97" s="222"/>
      <c r="D97" s="222"/>
      <c r="E97" s="222"/>
      <c r="F97" s="223"/>
      <c r="G97" s="138"/>
      <c r="H97" s="139"/>
      <c r="I97" s="139"/>
      <c r="J97" s="139"/>
      <c r="K97" s="139"/>
      <c r="L97" s="139"/>
      <c r="M97" s="139"/>
      <c r="N97" s="139"/>
      <c r="O97" s="140"/>
      <c r="P97" s="145"/>
      <c r="Q97" s="145"/>
      <c r="R97" s="145"/>
      <c r="S97" s="145"/>
      <c r="T97" s="145"/>
      <c r="U97" s="145"/>
      <c r="V97" s="145"/>
      <c r="W97" s="145"/>
      <c r="X97" s="146"/>
      <c r="Y97" s="95" t="s">
        <v>13</v>
      </c>
      <c r="Z97" s="96"/>
      <c r="AA97" s="97"/>
      <c r="AB97" s="98" t="s">
        <v>14</v>
      </c>
      <c r="AC97" s="98"/>
      <c r="AD97" s="98"/>
      <c r="AE97" s="99"/>
      <c r="AF97" s="100"/>
      <c r="AG97" s="100"/>
      <c r="AH97" s="100"/>
      <c r="AI97" s="99"/>
      <c r="AJ97" s="100"/>
      <c r="AK97" s="100"/>
      <c r="AL97" s="100"/>
      <c r="AM97" s="99"/>
      <c r="AN97" s="100"/>
      <c r="AO97" s="100"/>
      <c r="AP97" s="100"/>
      <c r="AQ97" s="91"/>
      <c r="AR97" s="92"/>
      <c r="AS97" s="92"/>
      <c r="AT97" s="93"/>
      <c r="AU97" s="90"/>
      <c r="AV97" s="90"/>
      <c r="AW97" s="90"/>
      <c r="AX97" s="94"/>
      <c r="AY97">
        <f>$AY$93</f>
        <v>0</v>
      </c>
      <c r="AZ97" s="10"/>
      <c r="BA97" s="10"/>
      <c r="BB97" s="10"/>
      <c r="BC97" s="10"/>
      <c r="BD97" s="10"/>
      <c r="BE97" s="10"/>
      <c r="BF97" s="10"/>
      <c r="BG97" s="10"/>
      <c r="BH97" s="10"/>
    </row>
    <row r="98" spans="1:60" ht="47.25" hidden="1" customHeight="1" x14ac:dyDescent="0.2">
      <c r="A98" s="712" t="s">
        <v>576</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97" t="s">
        <v>577</v>
      </c>
      <c r="B99" s="151"/>
      <c r="C99" s="151"/>
      <c r="D99" s="151"/>
      <c r="E99" s="151"/>
      <c r="F99" s="152"/>
      <c r="G99" s="693" t="s">
        <v>569</v>
      </c>
      <c r="H99" s="694"/>
      <c r="I99" s="694"/>
      <c r="J99" s="694"/>
      <c r="K99" s="694"/>
      <c r="L99" s="694"/>
      <c r="M99" s="694"/>
      <c r="N99" s="694"/>
      <c r="O99" s="694"/>
      <c r="P99" s="695" t="s">
        <v>568</v>
      </c>
      <c r="Q99" s="694"/>
      <c r="R99" s="694"/>
      <c r="S99" s="694"/>
      <c r="T99" s="694"/>
      <c r="U99" s="694"/>
      <c r="V99" s="694"/>
      <c r="W99" s="694"/>
      <c r="X99" s="696"/>
      <c r="Y99" s="681"/>
      <c r="Z99" s="682"/>
      <c r="AA99" s="683"/>
      <c r="AB99" s="645" t="s">
        <v>11</v>
      </c>
      <c r="AC99" s="645"/>
      <c r="AD99" s="645"/>
      <c r="AE99" s="117" t="s">
        <v>413</v>
      </c>
      <c r="AF99" s="117"/>
      <c r="AG99" s="117"/>
      <c r="AH99" s="117"/>
      <c r="AI99" s="117" t="s">
        <v>565</v>
      </c>
      <c r="AJ99" s="117"/>
      <c r="AK99" s="117"/>
      <c r="AL99" s="117"/>
      <c r="AM99" s="117" t="s">
        <v>381</v>
      </c>
      <c r="AN99" s="117"/>
      <c r="AO99" s="117"/>
      <c r="AP99" s="117"/>
      <c r="AQ99" s="642" t="s">
        <v>412</v>
      </c>
      <c r="AR99" s="643"/>
      <c r="AS99" s="643"/>
      <c r="AT99" s="644"/>
      <c r="AU99" s="642" t="s">
        <v>588</v>
      </c>
      <c r="AV99" s="643"/>
      <c r="AW99" s="643"/>
      <c r="AX99" s="647"/>
      <c r="AY99">
        <f>COUNTA($G$100)</f>
        <v>0</v>
      </c>
    </row>
    <row r="100" spans="1:60" ht="23.25" hidden="1" customHeight="1" x14ac:dyDescent="0.2">
      <c r="A100" s="697"/>
      <c r="B100" s="151"/>
      <c r="C100" s="151"/>
      <c r="D100" s="151"/>
      <c r="E100" s="151"/>
      <c r="F100" s="152"/>
      <c r="G100" s="648"/>
      <c r="H100" s="649"/>
      <c r="I100" s="649"/>
      <c r="J100" s="649"/>
      <c r="K100" s="649"/>
      <c r="L100" s="649"/>
      <c r="M100" s="649"/>
      <c r="N100" s="649"/>
      <c r="O100" s="649"/>
      <c r="P100" s="636"/>
      <c r="Q100" s="637"/>
      <c r="R100" s="637"/>
      <c r="S100" s="637"/>
      <c r="T100" s="637"/>
      <c r="U100" s="637"/>
      <c r="V100" s="637"/>
      <c r="W100" s="637"/>
      <c r="X100" s="638"/>
      <c r="Y100" s="652" t="s">
        <v>51</v>
      </c>
      <c r="Z100" s="653"/>
      <c r="AA100" s="654"/>
      <c r="AB100" s="646"/>
      <c r="AC100" s="646"/>
      <c r="AD100" s="646"/>
      <c r="AE100" s="622"/>
      <c r="AF100" s="622"/>
      <c r="AG100" s="622"/>
      <c r="AH100" s="622"/>
      <c r="AI100" s="622"/>
      <c r="AJ100" s="622"/>
      <c r="AK100" s="622"/>
      <c r="AL100" s="622"/>
      <c r="AM100" s="622"/>
      <c r="AN100" s="622"/>
      <c r="AO100" s="622"/>
      <c r="AP100" s="622"/>
      <c r="AQ100" s="622"/>
      <c r="AR100" s="622"/>
      <c r="AS100" s="622"/>
      <c r="AT100" s="622"/>
      <c r="AU100" s="165"/>
      <c r="AV100" s="166"/>
      <c r="AW100" s="166"/>
      <c r="AX100" s="167"/>
      <c r="AY100">
        <f>$AY$99</f>
        <v>0</v>
      </c>
    </row>
    <row r="101" spans="1:60" ht="23.25" hidden="1" customHeight="1" x14ac:dyDescent="0.2">
      <c r="A101" s="196"/>
      <c r="B101" s="163"/>
      <c r="C101" s="163"/>
      <c r="D101" s="163"/>
      <c r="E101" s="163"/>
      <c r="F101" s="164"/>
      <c r="G101" s="650"/>
      <c r="H101" s="651"/>
      <c r="I101" s="651"/>
      <c r="J101" s="651"/>
      <c r="K101" s="651"/>
      <c r="L101" s="651"/>
      <c r="M101" s="651"/>
      <c r="N101" s="651"/>
      <c r="O101" s="651"/>
      <c r="P101" s="639"/>
      <c r="Q101" s="640"/>
      <c r="R101" s="640"/>
      <c r="S101" s="640"/>
      <c r="T101" s="640"/>
      <c r="U101" s="640"/>
      <c r="V101" s="640"/>
      <c r="W101" s="640"/>
      <c r="X101" s="641"/>
      <c r="Y101" s="168" t="s">
        <v>52</v>
      </c>
      <c r="Z101" s="169"/>
      <c r="AA101" s="170"/>
      <c r="AB101" s="646"/>
      <c r="AC101" s="646"/>
      <c r="AD101" s="646"/>
      <c r="AE101" s="622"/>
      <c r="AF101" s="622"/>
      <c r="AG101" s="622"/>
      <c r="AH101" s="622"/>
      <c r="AI101" s="622"/>
      <c r="AJ101" s="622"/>
      <c r="AK101" s="622"/>
      <c r="AL101" s="622"/>
      <c r="AM101" s="622"/>
      <c r="AN101" s="622"/>
      <c r="AO101" s="622"/>
      <c r="AP101" s="622"/>
      <c r="AQ101" s="622"/>
      <c r="AR101" s="622"/>
      <c r="AS101" s="622"/>
      <c r="AT101" s="622"/>
      <c r="AU101" s="165"/>
      <c r="AV101" s="166"/>
      <c r="AW101" s="166"/>
      <c r="AX101" s="167"/>
      <c r="AY101">
        <f>$AY$99</f>
        <v>0</v>
      </c>
    </row>
    <row r="102" spans="1:60" ht="23.25" hidden="1" customHeight="1" x14ac:dyDescent="0.2">
      <c r="A102" s="195" t="s">
        <v>578</v>
      </c>
      <c r="B102" s="103"/>
      <c r="C102" s="103"/>
      <c r="D102" s="103"/>
      <c r="E102" s="103"/>
      <c r="F102" s="625"/>
      <c r="G102" s="159" t="s">
        <v>579</v>
      </c>
      <c r="H102" s="159"/>
      <c r="I102" s="159"/>
      <c r="J102" s="159"/>
      <c r="K102" s="159"/>
      <c r="L102" s="159"/>
      <c r="M102" s="159"/>
      <c r="N102" s="159"/>
      <c r="O102" s="159"/>
      <c r="P102" s="159"/>
      <c r="Q102" s="159"/>
      <c r="R102" s="159"/>
      <c r="S102" s="159"/>
      <c r="T102" s="159"/>
      <c r="U102" s="159"/>
      <c r="V102" s="159"/>
      <c r="W102" s="159"/>
      <c r="X102" s="160"/>
      <c r="Y102" s="630"/>
      <c r="Z102" s="631"/>
      <c r="AA102" s="632"/>
      <c r="AB102" s="158" t="s">
        <v>11</v>
      </c>
      <c r="AC102" s="159"/>
      <c r="AD102" s="160"/>
      <c r="AE102" s="117" t="s">
        <v>413</v>
      </c>
      <c r="AF102" s="117"/>
      <c r="AG102" s="117"/>
      <c r="AH102" s="117"/>
      <c r="AI102" s="117" t="s">
        <v>565</v>
      </c>
      <c r="AJ102" s="117"/>
      <c r="AK102" s="117"/>
      <c r="AL102" s="117"/>
      <c r="AM102" s="117" t="s">
        <v>381</v>
      </c>
      <c r="AN102" s="117"/>
      <c r="AO102" s="117"/>
      <c r="AP102" s="117"/>
      <c r="AQ102" s="633" t="s">
        <v>589</v>
      </c>
      <c r="AR102" s="634"/>
      <c r="AS102" s="634"/>
      <c r="AT102" s="634"/>
      <c r="AU102" s="634"/>
      <c r="AV102" s="634"/>
      <c r="AW102" s="634"/>
      <c r="AX102" s="635"/>
      <c r="AY102">
        <f>IF(SUBSTITUTE(SUBSTITUTE($G$103,"／",""),"　","")="",0,1)</f>
        <v>0</v>
      </c>
    </row>
    <row r="103" spans="1:60" ht="23.25" hidden="1" customHeight="1" x14ac:dyDescent="0.2">
      <c r="A103" s="626"/>
      <c r="B103" s="205"/>
      <c r="C103" s="205"/>
      <c r="D103" s="205"/>
      <c r="E103" s="205"/>
      <c r="F103" s="627"/>
      <c r="G103" s="657" t="s">
        <v>622</v>
      </c>
      <c r="H103" s="658"/>
      <c r="I103" s="658"/>
      <c r="J103" s="658"/>
      <c r="K103" s="658"/>
      <c r="L103" s="658"/>
      <c r="M103" s="658"/>
      <c r="N103" s="658"/>
      <c r="O103" s="658"/>
      <c r="P103" s="658"/>
      <c r="Q103" s="658"/>
      <c r="R103" s="658"/>
      <c r="S103" s="658"/>
      <c r="T103" s="658"/>
      <c r="U103" s="658"/>
      <c r="V103" s="658"/>
      <c r="W103" s="658"/>
      <c r="X103" s="658"/>
      <c r="Y103" s="661" t="s">
        <v>578</v>
      </c>
      <c r="Z103" s="662"/>
      <c r="AA103" s="663"/>
      <c r="AB103" s="664"/>
      <c r="AC103" s="665"/>
      <c r="AD103" s="666"/>
      <c r="AE103" s="655"/>
      <c r="AF103" s="655"/>
      <c r="AG103" s="655"/>
      <c r="AH103" s="655"/>
      <c r="AI103" s="655"/>
      <c r="AJ103" s="655"/>
      <c r="AK103" s="655"/>
      <c r="AL103" s="655"/>
      <c r="AM103" s="655"/>
      <c r="AN103" s="655"/>
      <c r="AO103" s="655"/>
      <c r="AP103" s="655"/>
      <c r="AQ103" s="89"/>
      <c r="AR103" s="90"/>
      <c r="AS103" s="90"/>
      <c r="AT103" s="90"/>
      <c r="AU103" s="90"/>
      <c r="AV103" s="90"/>
      <c r="AW103" s="90"/>
      <c r="AX103" s="94"/>
      <c r="AY103">
        <f>$AY$102</f>
        <v>0</v>
      </c>
    </row>
    <row r="104" spans="1:60" ht="46.5" hidden="1" customHeight="1" x14ac:dyDescent="0.2">
      <c r="A104" s="628"/>
      <c r="B104" s="106"/>
      <c r="C104" s="106"/>
      <c r="D104" s="106"/>
      <c r="E104" s="106"/>
      <c r="F104" s="629"/>
      <c r="G104" s="659"/>
      <c r="H104" s="660"/>
      <c r="I104" s="660"/>
      <c r="J104" s="660"/>
      <c r="K104" s="660"/>
      <c r="L104" s="660"/>
      <c r="M104" s="660"/>
      <c r="N104" s="660"/>
      <c r="O104" s="660"/>
      <c r="P104" s="660"/>
      <c r="Q104" s="660"/>
      <c r="R104" s="660"/>
      <c r="S104" s="660"/>
      <c r="T104" s="660"/>
      <c r="U104" s="660"/>
      <c r="V104" s="660"/>
      <c r="W104" s="660"/>
      <c r="X104" s="660"/>
      <c r="Y104" s="155" t="s">
        <v>580</v>
      </c>
      <c r="Z104" s="623"/>
      <c r="AA104" s="624"/>
      <c r="AB104" s="618" t="s">
        <v>623</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6"/>
      <c r="AY104">
        <f>$AY$102</f>
        <v>0</v>
      </c>
    </row>
    <row r="105" spans="1:60" ht="18.75" hidden="1" customHeight="1" x14ac:dyDescent="0.2">
      <c r="A105" s="426" t="s">
        <v>234</v>
      </c>
      <c r="B105" s="599"/>
      <c r="C105" s="599"/>
      <c r="D105" s="599"/>
      <c r="E105" s="599"/>
      <c r="F105" s="600"/>
      <c r="G105" s="608" t="s">
        <v>139</v>
      </c>
      <c r="H105" s="205"/>
      <c r="I105" s="205"/>
      <c r="J105" s="205"/>
      <c r="K105" s="205"/>
      <c r="L105" s="205"/>
      <c r="M105" s="205"/>
      <c r="N105" s="205"/>
      <c r="O105" s="206"/>
      <c r="P105" s="207" t="s">
        <v>55</v>
      </c>
      <c r="Q105" s="205"/>
      <c r="R105" s="205"/>
      <c r="S105" s="205"/>
      <c r="T105" s="205"/>
      <c r="U105" s="205"/>
      <c r="V105" s="205"/>
      <c r="W105" s="205"/>
      <c r="X105" s="206"/>
      <c r="Y105" s="609"/>
      <c r="Z105" s="610"/>
      <c r="AA105" s="611"/>
      <c r="AB105" s="615" t="s">
        <v>11</v>
      </c>
      <c r="AC105" s="616"/>
      <c r="AD105" s="617"/>
      <c r="AE105" s="117" t="s">
        <v>413</v>
      </c>
      <c r="AF105" s="117"/>
      <c r="AG105" s="117"/>
      <c r="AH105" s="117"/>
      <c r="AI105" s="117" t="s">
        <v>565</v>
      </c>
      <c r="AJ105" s="117"/>
      <c r="AK105" s="117"/>
      <c r="AL105" s="117"/>
      <c r="AM105" s="117" t="s">
        <v>381</v>
      </c>
      <c r="AN105" s="117"/>
      <c r="AO105" s="117"/>
      <c r="AP105" s="117"/>
      <c r="AQ105" s="224" t="s">
        <v>174</v>
      </c>
      <c r="AR105" s="225"/>
      <c r="AS105" s="225"/>
      <c r="AT105" s="226"/>
      <c r="AU105" s="205" t="s">
        <v>128</v>
      </c>
      <c r="AV105" s="205"/>
      <c r="AW105" s="205"/>
      <c r="AX105" s="208"/>
      <c r="AY105">
        <f>COUNTA($G$107)</f>
        <v>0</v>
      </c>
    </row>
    <row r="106" spans="1:60" ht="18.75" hidden="1" customHeight="1" x14ac:dyDescent="0.2">
      <c r="A106" s="601"/>
      <c r="B106" s="602"/>
      <c r="C106" s="602"/>
      <c r="D106" s="602"/>
      <c r="E106" s="602"/>
      <c r="F106" s="603"/>
      <c r="G106" s="154"/>
      <c r="H106" s="106"/>
      <c r="I106" s="106"/>
      <c r="J106" s="106"/>
      <c r="K106" s="106"/>
      <c r="L106" s="106"/>
      <c r="M106" s="106"/>
      <c r="N106" s="106"/>
      <c r="O106" s="107"/>
      <c r="P106" s="105"/>
      <c r="Q106" s="106"/>
      <c r="R106" s="106"/>
      <c r="S106" s="106"/>
      <c r="T106" s="106"/>
      <c r="U106" s="106"/>
      <c r="V106" s="106"/>
      <c r="W106" s="106"/>
      <c r="X106" s="107"/>
      <c r="Y106" s="612"/>
      <c r="Z106" s="613"/>
      <c r="AA106" s="614"/>
      <c r="AB106" s="114"/>
      <c r="AC106" s="115"/>
      <c r="AD106" s="116"/>
      <c r="AE106" s="117"/>
      <c r="AF106" s="117"/>
      <c r="AG106" s="117"/>
      <c r="AH106" s="117"/>
      <c r="AI106" s="117"/>
      <c r="AJ106" s="117"/>
      <c r="AK106" s="117"/>
      <c r="AL106" s="117"/>
      <c r="AM106" s="117"/>
      <c r="AN106" s="117"/>
      <c r="AO106" s="117"/>
      <c r="AP106" s="117"/>
      <c r="AQ106" s="227"/>
      <c r="AR106" s="228"/>
      <c r="AS106" s="125" t="s">
        <v>175</v>
      </c>
      <c r="AT106" s="126"/>
      <c r="AU106" s="124"/>
      <c r="AV106" s="124"/>
      <c r="AW106" s="106" t="s">
        <v>166</v>
      </c>
      <c r="AX106" s="127"/>
      <c r="AY106">
        <f t="shared" ref="AY106:AY111" si="3">$AY$105</f>
        <v>0</v>
      </c>
    </row>
    <row r="107" spans="1:60" ht="23.25" hidden="1" customHeight="1" x14ac:dyDescent="0.2">
      <c r="A107" s="604"/>
      <c r="B107" s="602"/>
      <c r="C107" s="602"/>
      <c r="D107" s="602"/>
      <c r="E107" s="602"/>
      <c r="F107" s="603"/>
      <c r="G107" s="186"/>
      <c r="H107" s="187"/>
      <c r="I107" s="187"/>
      <c r="J107" s="187"/>
      <c r="K107" s="187"/>
      <c r="L107" s="187"/>
      <c r="M107" s="187"/>
      <c r="N107" s="187"/>
      <c r="O107" s="188"/>
      <c r="P107" s="133"/>
      <c r="Q107" s="133"/>
      <c r="R107" s="133"/>
      <c r="S107" s="133"/>
      <c r="T107" s="133"/>
      <c r="U107" s="133"/>
      <c r="V107" s="133"/>
      <c r="W107" s="133"/>
      <c r="X107" s="134"/>
      <c r="Y107" s="155" t="s">
        <v>12</v>
      </c>
      <c r="Z107" s="156"/>
      <c r="AA107" s="157"/>
      <c r="AB107" s="131"/>
      <c r="AC107" s="131"/>
      <c r="AD107" s="131"/>
      <c r="AE107" s="89"/>
      <c r="AF107" s="90"/>
      <c r="AG107" s="90"/>
      <c r="AH107" s="90"/>
      <c r="AI107" s="89"/>
      <c r="AJ107" s="90"/>
      <c r="AK107" s="90"/>
      <c r="AL107" s="90"/>
      <c r="AM107" s="89"/>
      <c r="AN107" s="90"/>
      <c r="AO107" s="90"/>
      <c r="AP107" s="90"/>
      <c r="AQ107" s="91"/>
      <c r="AR107" s="92"/>
      <c r="AS107" s="92"/>
      <c r="AT107" s="93"/>
      <c r="AU107" s="90"/>
      <c r="AV107" s="90"/>
      <c r="AW107" s="90"/>
      <c r="AX107" s="94"/>
      <c r="AY107">
        <f t="shared" si="3"/>
        <v>0</v>
      </c>
    </row>
    <row r="108" spans="1:60" ht="23.25" hidden="1" customHeight="1" x14ac:dyDescent="0.2">
      <c r="A108" s="605"/>
      <c r="B108" s="606"/>
      <c r="C108" s="606"/>
      <c r="D108" s="606"/>
      <c r="E108" s="606"/>
      <c r="F108" s="607"/>
      <c r="G108" s="189"/>
      <c r="H108" s="190"/>
      <c r="I108" s="190"/>
      <c r="J108" s="190"/>
      <c r="K108" s="190"/>
      <c r="L108" s="190"/>
      <c r="M108" s="190"/>
      <c r="N108" s="190"/>
      <c r="O108" s="191"/>
      <c r="P108" s="136"/>
      <c r="Q108" s="136"/>
      <c r="R108" s="136"/>
      <c r="S108" s="136"/>
      <c r="T108" s="136"/>
      <c r="U108" s="136"/>
      <c r="V108" s="136"/>
      <c r="W108" s="136"/>
      <c r="X108" s="137"/>
      <c r="Y108" s="158" t="s">
        <v>50</v>
      </c>
      <c r="Z108" s="159"/>
      <c r="AA108" s="160"/>
      <c r="AB108" s="101"/>
      <c r="AC108" s="101"/>
      <c r="AD108" s="101"/>
      <c r="AE108" s="89"/>
      <c r="AF108" s="90"/>
      <c r="AG108" s="90"/>
      <c r="AH108" s="90"/>
      <c r="AI108" s="89"/>
      <c r="AJ108" s="90"/>
      <c r="AK108" s="90"/>
      <c r="AL108" s="90"/>
      <c r="AM108" s="89"/>
      <c r="AN108" s="90"/>
      <c r="AO108" s="90"/>
      <c r="AP108" s="90"/>
      <c r="AQ108" s="91"/>
      <c r="AR108" s="92"/>
      <c r="AS108" s="92"/>
      <c r="AT108" s="93"/>
      <c r="AU108" s="90"/>
      <c r="AV108" s="90"/>
      <c r="AW108" s="90"/>
      <c r="AX108" s="94"/>
      <c r="AY108">
        <f t="shared" si="3"/>
        <v>0</v>
      </c>
    </row>
    <row r="109" spans="1:60" ht="23.25" hidden="1" customHeight="1" x14ac:dyDescent="0.2">
      <c r="A109" s="604"/>
      <c r="B109" s="602"/>
      <c r="C109" s="602"/>
      <c r="D109" s="602"/>
      <c r="E109" s="602"/>
      <c r="F109" s="603"/>
      <c r="G109" s="192"/>
      <c r="H109" s="193"/>
      <c r="I109" s="193"/>
      <c r="J109" s="193"/>
      <c r="K109" s="193"/>
      <c r="L109" s="193"/>
      <c r="M109" s="193"/>
      <c r="N109" s="193"/>
      <c r="O109" s="194"/>
      <c r="P109" s="139"/>
      <c r="Q109" s="139"/>
      <c r="R109" s="139"/>
      <c r="S109" s="139"/>
      <c r="T109" s="139"/>
      <c r="U109" s="139"/>
      <c r="V109" s="139"/>
      <c r="W109" s="139"/>
      <c r="X109" s="140"/>
      <c r="Y109" s="158" t="s">
        <v>13</v>
      </c>
      <c r="Z109" s="159"/>
      <c r="AA109" s="160"/>
      <c r="AB109" s="161" t="s">
        <v>14</v>
      </c>
      <c r="AC109" s="161"/>
      <c r="AD109" s="161"/>
      <c r="AE109" s="89"/>
      <c r="AF109" s="90"/>
      <c r="AG109" s="90"/>
      <c r="AH109" s="90"/>
      <c r="AI109" s="89"/>
      <c r="AJ109" s="90"/>
      <c r="AK109" s="90"/>
      <c r="AL109" s="90"/>
      <c r="AM109" s="89"/>
      <c r="AN109" s="90"/>
      <c r="AO109" s="90"/>
      <c r="AP109" s="90"/>
      <c r="AQ109" s="91"/>
      <c r="AR109" s="92"/>
      <c r="AS109" s="92"/>
      <c r="AT109" s="93"/>
      <c r="AU109" s="90"/>
      <c r="AV109" s="90"/>
      <c r="AW109" s="90"/>
      <c r="AX109" s="94"/>
      <c r="AY109">
        <f t="shared" si="3"/>
        <v>0</v>
      </c>
    </row>
    <row r="110" spans="1:60" ht="23.25" hidden="1" customHeight="1" x14ac:dyDescent="0.2">
      <c r="A110" s="195" t="s">
        <v>258</v>
      </c>
      <c r="B110" s="148"/>
      <c r="C110" s="148"/>
      <c r="D110" s="148"/>
      <c r="E110" s="148"/>
      <c r="F110" s="149"/>
      <c r="G110" s="197"/>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9"/>
      <c r="AY110">
        <f t="shared" si="3"/>
        <v>0</v>
      </c>
    </row>
    <row r="111" spans="1:60" ht="23.25" hidden="1" customHeight="1" x14ac:dyDescent="0.2">
      <c r="A111" s="196"/>
      <c r="B111" s="163"/>
      <c r="C111" s="163"/>
      <c r="D111" s="163"/>
      <c r="E111" s="163"/>
      <c r="F111" s="164"/>
      <c r="G111" s="200"/>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2"/>
      <c r="AY111">
        <f t="shared" si="3"/>
        <v>0</v>
      </c>
    </row>
    <row r="112" spans="1:60" ht="18.75" hidden="1" customHeight="1" x14ac:dyDescent="0.2">
      <c r="A112" s="203" t="s">
        <v>570</v>
      </c>
      <c r="B112" s="150" t="s">
        <v>571</v>
      </c>
      <c r="C112" s="151"/>
      <c r="D112" s="151"/>
      <c r="E112" s="151"/>
      <c r="F112" s="152"/>
      <c r="G112" s="205" t="s">
        <v>572</v>
      </c>
      <c r="H112" s="205"/>
      <c r="I112" s="205"/>
      <c r="J112" s="205"/>
      <c r="K112" s="205"/>
      <c r="L112" s="205"/>
      <c r="M112" s="205"/>
      <c r="N112" s="205"/>
      <c r="O112" s="205"/>
      <c r="P112" s="205"/>
      <c r="Q112" s="205"/>
      <c r="R112" s="205"/>
      <c r="S112" s="205"/>
      <c r="T112" s="205"/>
      <c r="U112" s="205"/>
      <c r="V112" s="205"/>
      <c r="W112" s="205"/>
      <c r="X112" s="205"/>
      <c r="Y112" s="205"/>
      <c r="Z112" s="205"/>
      <c r="AA112" s="206"/>
      <c r="AB112" s="207" t="s">
        <v>590</v>
      </c>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8"/>
      <c r="AY112">
        <f>COUNTA($G$114)</f>
        <v>0</v>
      </c>
    </row>
    <row r="113" spans="1:60" ht="22.5" hidden="1" customHeight="1" x14ac:dyDescent="0.2">
      <c r="A113" s="203"/>
      <c r="B113" s="150"/>
      <c r="C113" s="151"/>
      <c r="D113" s="151"/>
      <c r="E113" s="151"/>
      <c r="F113" s="152"/>
      <c r="G113" s="106"/>
      <c r="H113" s="106"/>
      <c r="I113" s="106"/>
      <c r="J113" s="106"/>
      <c r="K113" s="106"/>
      <c r="L113" s="106"/>
      <c r="M113" s="106"/>
      <c r="N113" s="106"/>
      <c r="O113" s="106"/>
      <c r="P113" s="106"/>
      <c r="Q113" s="106"/>
      <c r="R113" s="106"/>
      <c r="S113" s="106"/>
      <c r="T113" s="106"/>
      <c r="U113" s="106"/>
      <c r="V113" s="106"/>
      <c r="W113" s="106"/>
      <c r="X113" s="106"/>
      <c r="Y113" s="106"/>
      <c r="Z113" s="106"/>
      <c r="AA113" s="107"/>
      <c r="AB113" s="105"/>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27"/>
      <c r="AY113">
        <f t="shared" ref="AY113:AY121" si="4">$AY$112</f>
        <v>0</v>
      </c>
    </row>
    <row r="114" spans="1:60" ht="22.5" hidden="1" customHeight="1" x14ac:dyDescent="0.2">
      <c r="A114" s="203"/>
      <c r="B114" s="150"/>
      <c r="C114" s="151"/>
      <c r="D114" s="151"/>
      <c r="E114" s="151"/>
      <c r="F114" s="152"/>
      <c r="G114" s="209"/>
      <c r="H114" s="209"/>
      <c r="I114" s="209"/>
      <c r="J114" s="209"/>
      <c r="K114" s="209"/>
      <c r="L114" s="209"/>
      <c r="M114" s="209"/>
      <c r="N114" s="209"/>
      <c r="O114" s="209"/>
      <c r="P114" s="209"/>
      <c r="Q114" s="209"/>
      <c r="R114" s="209"/>
      <c r="S114" s="209"/>
      <c r="T114" s="209"/>
      <c r="U114" s="209"/>
      <c r="V114" s="209"/>
      <c r="W114" s="209"/>
      <c r="X114" s="209"/>
      <c r="Y114" s="209"/>
      <c r="Z114" s="209"/>
      <c r="AA114" s="210"/>
      <c r="AB114" s="215"/>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16"/>
      <c r="AY114">
        <f t="shared" si="4"/>
        <v>0</v>
      </c>
    </row>
    <row r="115" spans="1:60" ht="22.5" hidden="1" customHeight="1" x14ac:dyDescent="0.2">
      <c r="A115" s="203"/>
      <c r="B115" s="150"/>
      <c r="C115" s="151"/>
      <c r="D115" s="151"/>
      <c r="E115" s="151"/>
      <c r="F115" s="152"/>
      <c r="G115" s="211"/>
      <c r="H115" s="211"/>
      <c r="I115" s="211"/>
      <c r="J115" s="211"/>
      <c r="K115" s="211"/>
      <c r="L115" s="211"/>
      <c r="M115" s="211"/>
      <c r="N115" s="211"/>
      <c r="O115" s="211"/>
      <c r="P115" s="211"/>
      <c r="Q115" s="211"/>
      <c r="R115" s="211"/>
      <c r="S115" s="211"/>
      <c r="T115" s="211"/>
      <c r="U115" s="211"/>
      <c r="V115" s="211"/>
      <c r="W115" s="211"/>
      <c r="X115" s="211"/>
      <c r="Y115" s="211"/>
      <c r="Z115" s="211"/>
      <c r="AA115" s="212"/>
      <c r="AB115" s="217"/>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8"/>
      <c r="AY115">
        <f t="shared" si="4"/>
        <v>0</v>
      </c>
    </row>
    <row r="116" spans="1:60" ht="19.5" hidden="1" customHeight="1" x14ac:dyDescent="0.2">
      <c r="A116" s="203"/>
      <c r="B116" s="162"/>
      <c r="C116" s="163"/>
      <c r="D116" s="163"/>
      <c r="E116" s="163"/>
      <c r="F116" s="164"/>
      <c r="G116" s="213"/>
      <c r="H116" s="213"/>
      <c r="I116" s="213"/>
      <c r="J116" s="213"/>
      <c r="K116" s="213"/>
      <c r="L116" s="213"/>
      <c r="M116" s="213"/>
      <c r="N116" s="213"/>
      <c r="O116" s="213"/>
      <c r="P116" s="213"/>
      <c r="Q116" s="213"/>
      <c r="R116" s="213"/>
      <c r="S116" s="213"/>
      <c r="T116" s="213"/>
      <c r="U116" s="213"/>
      <c r="V116" s="213"/>
      <c r="W116" s="213"/>
      <c r="X116" s="213"/>
      <c r="Y116" s="213"/>
      <c r="Z116" s="213"/>
      <c r="AA116" s="214"/>
      <c r="AB116" s="219"/>
      <c r="AC116" s="213"/>
      <c r="AD116" s="213"/>
      <c r="AE116" s="211"/>
      <c r="AF116" s="211"/>
      <c r="AG116" s="211"/>
      <c r="AH116" s="211"/>
      <c r="AI116" s="211"/>
      <c r="AJ116" s="211"/>
      <c r="AK116" s="211"/>
      <c r="AL116" s="211"/>
      <c r="AM116" s="211"/>
      <c r="AN116" s="211"/>
      <c r="AO116" s="211"/>
      <c r="AP116" s="211"/>
      <c r="AQ116" s="211"/>
      <c r="AR116" s="211"/>
      <c r="AS116" s="211"/>
      <c r="AT116" s="211"/>
      <c r="AU116" s="213"/>
      <c r="AV116" s="213"/>
      <c r="AW116" s="213"/>
      <c r="AX116" s="220"/>
      <c r="AY116">
        <f t="shared" si="4"/>
        <v>0</v>
      </c>
    </row>
    <row r="117" spans="1:60" ht="18.75" hidden="1" customHeight="1" x14ac:dyDescent="0.2">
      <c r="A117" s="203"/>
      <c r="B117" s="147" t="s">
        <v>138</v>
      </c>
      <c r="C117" s="148"/>
      <c r="D117" s="148"/>
      <c r="E117" s="148"/>
      <c r="F117" s="149"/>
      <c r="G117" s="153" t="s">
        <v>56</v>
      </c>
      <c r="H117" s="103"/>
      <c r="I117" s="103"/>
      <c r="J117" s="103"/>
      <c r="K117" s="103"/>
      <c r="L117" s="103"/>
      <c r="M117" s="103"/>
      <c r="N117" s="103"/>
      <c r="O117" s="104"/>
      <c r="P117" s="102" t="s">
        <v>58</v>
      </c>
      <c r="Q117" s="103"/>
      <c r="R117" s="103"/>
      <c r="S117" s="103"/>
      <c r="T117" s="103"/>
      <c r="U117" s="103"/>
      <c r="V117" s="103"/>
      <c r="W117" s="103"/>
      <c r="X117" s="104"/>
      <c r="Y117" s="108"/>
      <c r="Z117" s="109"/>
      <c r="AA117" s="110"/>
      <c r="AB117" s="111" t="s">
        <v>11</v>
      </c>
      <c r="AC117" s="112"/>
      <c r="AD117" s="113"/>
      <c r="AE117" s="117" t="s">
        <v>413</v>
      </c>
      <c r="AF117" s="117"/>
      <c r="AG117" s="117"/>
      <c r="AH117" s="117"/>
      <c r="AI117" s="117" t="s">
        <v>565</v>
      </c>
      <c r="AJ117" s="117"/>
      <c r="AK117" s="117"/>
      <c r="AL117" s="117"/>
      <c r="AM117" s="117" t="s">
        <v>381</v>
      </c>
      <c r="AN117" s="117"/>
      <c r="AO117" s="117"/>
      <c r="AP117" s="117"/>
      <c r="AQ117" s="118" t="s">
        <v>174</v>
      </c>
      <c r="AR117" s="119"/>
      <c r="AS117" s="119"/>
      <c r="AT117" s="120"/>
      <c r="AU117" s="121" t="s">
        <v>128</v>
      </c>
      <c r="AV117" s="121"/>
      <c r="AW117" s="121"/>
      <c r="AX117" s="122"/>
      <c r="AY117">
        <f t="shared" si="4"/>
        <v>0</v>
      </c>
      <c r="AZ117" s="10"/>
      <c r="BA117" s="10"/>
      <c r="BB117" s="10"/>
      <c r="BC117" s="10"/>
    </row>
    <row r="118" spans="1:60" ht="18.75" hidden="1" customHeight="1" x14ac:dyDescent="0.2">
      <c r="A118" s="203"/>
      <c r="B118" s="150"/>
      <c r="C118" s="151"/>
      <c r="D118" s="151"/>
      <c r="E118" s="151"/>
      <c r="F118" s="152"/>
      <c r="G118" s="154"/>
      <c r="H118" s="106"/>
      <c r="I118" s="106"/>
      <c r="J118" s="106"/>
      <c r="K118" s="106"/>
      <c r="L118" s="106"/>
      <c r="M118" s="106"/>
      <c r="N118" s="106"/>
      <c r="O118" s="107"/>
      <c r="P118" s="105"/>
      <c r="Q118" s="106"/>
      <c r="R118" s="106"/>
      <c r="S118" s="106"/>
      <c r="T118" s="106"/>
      <c r="U118" s="106"/>
      <c r="V118" s="106"/>
      <c r="W118" s="106"/>
      <c r="X118" s="107"/>
      <c r="Y118" s="108"/>
      <c r="Z118" s="109"/>
      <c r="AA118" s="110"/>
      <c r="AB118" s="114"/>
      <c r="AC118" s="115"/>
      <c r="AD118" s="116"/>
      <c r="AE118" s="117"/>
      <c r="AF118" s="117"/>
      <c r="AG118" s="117"/>
      <c r="AH118" s="117"/>
      <c r="AI118" s="117"/>
      <c r="AJ118" s="117"/>
      <c r="AK118" s="117"/>
      <c r="AL118" s="117"/>
      <c r="AM118" s="117"/>
      <c r="AN118" s="117"/>
      <c r="AO118" s="117"/>
      <c r="AP118" s="117"/>
      <c r="AQ118" s="123"/>
      <c r="AR118" s="124"/>
      <c r="AS118" s="125" t="s">
        <v>175</v>
      </c>
      <c r="AT118" s="126"/>
      <c r="AU118" s="124"/>
      <c r="AV118" s="124"/>
      <c r="AW118" s="106" t="s">
        <v>166</v>
      </c>
      <c r="AX118" s="127"/>
      <c r="AY118">
        <f t="shared" si="4"/>
        <v>0</v>
      </c>
      <c r="AZ118" s="10"/>
      <c r="BA118" s="10"/>
      <c r="BB118" s="10"/>
      <c r="BC118" s="10"/>
      <c r="BD118" s="10"/>
      <c r="BE118" s="10"/>
      <c r="BF118" s="10"/>
      <c r="BG118" s="10"/>
      <c r="BH118" s="10"/>
    </row>
    <row r="119" spans="1:60" ht="23.25" hidden="1" customHeight="1" x14ac:dyDescent="0.2">
      <c r="A119" s="203"/>
      <c r="B119" s="150"/>
      <c r="C119" s="151"/>
      <c r="D119" s="151"/>
      <c r="E119" s="151"/>
      <c r="F119" s="152"/>
      <c r="G119" s="132"/>
      <c r="H119" s="133"/>
      <c r="I119" s="133"/>
      <c r="J119" s="133"/>
      <c r="K119" s="133"/>
      <c r="L119" s="133"/>
      <c r="M119" s="133"/>
      <c r="N119" s="133"/>
      <c r="O119" s="134"/>
      <c r="P119" s="133"/>
      <c r="Q119" s="141"/>
      <c r="R119" s="141"/>
      <c r="S119" s="141"/>
      <c r="T119" s="141"/>
      <c r="U119" s="141"/>
      <c r="V119" s="141"/>
      <c r="W119" s="141"/>
      <c r="X119" s="142"/>
      <c r="Y119" s="128" t="s">
        <v>57</v>
      </c>
      <c r="Z119" s="129"/>
      <c r="AA119" s="130"/>
      <c r="AB119" s="131"/>
      <c r="AC119" s="131"/>
      <c r="AD119" s="131"/>
      <c r="AE119" s="89"/>
      <c r="AF119" s="90"/>
      <c r="AG119" s="90"/>
      <c r="AH119" s="90"/>
      <c r="AI119" s="89"/>
      <c r="AJ119" s="90"/>
      <c r="AK119" s="90"/>
      <c r="AL119" s="90"/>
      <c r="AM119" s="89"/>
      <c r="AN119" s="90"/>
      <c r="AO119" s="90"/>
      <c r="AP119" s="90"/>
      <c r="AQ119" s="91"/>
      <c r="AR119" s="92"/>
      <c r="AS119" s="92"/>
      <c r="AT119" s="93"/>
      <c r="AU119" s="90"/>
      <c r="AV119" s="90"/>
      <c r="AW119" s="90"/>
      <c r="AX119" s="94"/>
      <c r="AY119">
        <f t="shared" si="4"/>
        <v>0</v>
      </c>
    </row>
    <row r="120" spans="1:60" ht="23.25" hidden="1" customHeight="1" x14ac:dyDescent="0.2">
      <c r="A120" s="203"/>
      <c r="B120" s="150"/>
      <c r="C120" s="151"/>
      <c r="D120" s="151"/>
      <c r="E120" s="151"/>
      <c r="F120" s="152"/>
      <c r="G120" s="135"/>
      <c r="H120" s="136"/>
      <c r="I120" s="136"/>
      <c r="J120" s="136"/>
      <c r="K120" s="136"/>
      <c r="L120" s="136"/>
      <c r="M120" s="136"/>
      <c r="N120" s="136"/>
      <c r="O120" s="137"/>
      <c r="P120" s="143"/>
      <c r="Q120" s="143"/>
      <c r="R120" s="143"/>
      <c r="S120" s="143"/>
      <c r="T120" s="143"/>
      <c r="U120" s="143"/>
      <c r="V120" s="143"/>
      <c r="W120" s="143"/>
      <c r="X120" s="144"/>
      <c r="Y120" s="95" t="s">
        <v>50</v>
      </c>
      <c r="Z120" s="96"/>
      <c r="AA120" s="97"/>
      <c r="AB120" s="101"/>
      <c r="AC120" s="101"/>
      <c r="AD120" s="101"/>
      <c r="AE120" s="89"/>
      <c r="AF120" s="90"/>
      <c r="AG120" s="90"/>
      <c r="AH120" s="90"/>
      <c r="AI120" s="89"/>
      <c r="AJ120" s="90"/>
      <c r="AK120" s="90"/>
      <c r="AL120" s="90"/>
      <c r="AM120" s="89"/>
      <c r="AN120" s="90"/>
      <c r="AO120" s="90"/>
      <c r="AP120" s="90"/>
      <c r="AQ120" s="91"/>
      <c r="AR120" s="92"/>
      <c r="AS120" s="92"/>
      <c r="AT120" s="93"/>
      <c r="AU120" s="90"/>
      <c r="AV120" s="90"/>
      <c r="AW120" s="90"/>
      <c r="AX120" s="94"/>
      <c r="AY120">
        <f t="shared" si="4"/>
        <v>0</v>
      </c>
      <c r="AZ120" s="10"/>
      <c r="BA120" s="10"/>
      <c r="BB120" s="10"/>
      <c r="BC120" s="10"/>
    </row>
    <row r="121" spans="1:60" ht="23.25" hidden="1" customHeight="1" x14ac:dyDescent="0.2">
      <c r="A121" s="203"/>
      <c r="B121" s="150"/>
      <c r="C121" s="151"/>
      <c r="D121" s="151"/>
      <c r="E121" s="151"/>
      <c r="F121" s="152"/>
      <c r="G121" s="138"/>
      <c r="H121" s="139"/>
      <c r="I121" s="139"/>
      <c r="J121" s="139"/>
      <c r="K121" s="139"/>
      <c r="L121" s="139"/>
      <c r="M121" s="139"/>
      <c r="N121" s="139"/>
      <c r="O121" s="140"/>
      <c r="P121" s="145"/>
      <c r="Q121" s="145"/>
      <c r="R121" s="145"/>
      <c r="S121" s="145"/>
      <c r="T121" s="145"/>
      <c r="U121" s="145"/>
      <c r="V121" s="145"/>
      <c r="W121" s="145"/>
      <c r="X121" s="146"/>
      <c r="Y121" s="95" t="s">
        <v>13</v>
      </c>
      <c r="Z121" s="96"/>
      <c r="AA121" s="97"/>
      <c r="AB121" s="98" t="s">
        <v>14</v>
      </c>
      <c r="AC121" s="98"/>
      <c r="AD121" s="98"/>
      <c r="AE121" s="99"/>
      <c r="AF121" s="100"/>
      <c r="AG121" s="100"/>
      <c r="AH121" s="100"/>
      <c r="AI121" s="99"/>
      <c r="AJ121" s="100"/>
      <c r="AK121" s="100"/>
      <c r="AL121" s="100"/>
      <c r="AM121" s="99"/>
      <c r="AN121" s="100"/>
      <c r="AO121" s="100"/>
      <c r="AP121" s="100"/>
      <c r="AQ121" s="91"/>
      <c r="AR121" s="92"/>
      <c r="AS121" s="92"/>
      <c r="AT121" s="93"/>
      <c r="AU121" s="90"/>
      <c r="AV121" s="90"/>
      <c r="AW121" s="90"/>
      <c r="AX121" s="94"/>
      <c r="AY121">
        <f t="shared" si="4"/>
        <v>0</v>
      </c>
      <c r="AZ121" s="10"/>
      <c r="BA121" s="10"/>
      <c r="BB121" s="10"/>
      <c r="BC121" s="10"/>
      <c r="BD121" s="10"/>
      <c r="BE121" s="10"/>
      <c r="BF121" s="10"/>
      <c r="BG121" s="10"/>
      <c r="BH121" s="10"/>
    </row>
    <row r="122" spans="1:60" ht="18.75" hidden="1" customHeight="1" x14ac:dyDescent="0.2">
      <c r="A122" s="203"/>
      <c r="B122" s="147" t="s">
        <v>138</v>
      </c>
      <c r="C122" s="148"/>
      <c r="D122" s="148"/>
      <c r="E122" s="148"/>
      <c r="F122" s="149"/>
      <c r="G122" s="153" t="s">
        <v>56</v>
      </c>
      <c r="H122" s="103"/>
      <c r="I122" s="103"/>
      <c r="J122" s="103"/>
      <c r="K122" s="103"/>
      <c r="L122" s="103"/>
      <c r="M122" s="103"/>
      <c r="N122" s="103"/>
      <c r="O122" s="104"/>
      <c r="P122" s="102" t="s">
        <v>58</v>
      </c>
      <c r="Q122" s="103"/>
      <c r="R122" s="103"/>
      <c r="S122" s="103"/>
      <c r="T122" s="103"/>
      <c r="U122" s="103"/>
      <c r="V122" s="103"/>
      <c r="W122" s="103"/>
      <c r="X122" s="104"/>
      <c r="Y122" s="108"/>
      <c r="Z122" s="109"/>
      <c r="AA122" s="110"/>
      <c r="AB122" s="111" t="s">
        <v>11</v>
      </c>
      <c r="AC122" s="112"/>
      <c r="AD122" s="113"/>
      <c r="AE122" s="117" t="s">
        <v>413</v>
      </c>
      <c r="AF122" s="117"/>
      <c r="AG122" s="117"/>
      <c r="AH122" s="117"/>
      <c r="AI122" s="117" t="s">
        <v>565</v>
      </c>
      <c r="AJ122" s="117"/>
      <c r="AK122" s="117"/>
      <c r="AL122" s="117"/>
      <c r="AM122" s="117" t="s">
        <v>381</v>
      </c>
      <c r="AN122" s="117"/>
      <c r="AO122" s="117"/>
      <c r="AP122" s="117"/>
      <c r="AQ122" s="118" t="s">
        <v>174</v>
      </c>
      <c r="AR122" s="119"/>
      <c r="AS122" s="119"/>
      <c r="AT122" s="120"/>
      <c r="AU122" s="121" t="s">
        <v>128</v>
      </c>
      <c r="AV122" s="121"/>
      <c r="AW122" s="121"/>
      <c r="AX122" s="122"/>
      <c r="AY122">
        <f>COUNTA($G$124)</f>
        <v>0</v>
      </c>
      <c r="AZ122" s="10"/>
      <c r="BA122" s="10"/>
      <c r="BB122" s="10"/>
      <c r="BC122" s="10"/>
    </row>
    <row r="123" spans="1:60" ht="18.75" hidden="1" customHeight="1" x14ac:dyDescent="0.2">
      <c r="A123" s="203"/>
      <c r="B123" s="150"/>
      <c r="C123" s="151"/>
      <c r="D123" s="151"/>
      <c r="E123" s="151"/>
      <c r="F123" s="152"/>
      <c r="G123" s="154"/>
      <c r="H123" s="106"/>
      <c r="I123" s="106"/>
      <c r="J123" s="106"/>
      <c r="K123" s="106"/>
      <c r="L123" s="106"/>
      <c r="M123" s="106"/>
      <c r="N123" s="106"/>
      <c r="O123" s="107"/>
      <c r="P123" s="105"/>
      <c r="Q123" s="106"/>
      <c r="R123" s="106"/>
      <c r="S123" s="106"/>
      <c r="T123" s="106"/>
      <c r="U123" s="106"/>
      <c r="V123" s="106"/>
      <c r="W123" s="106"/>
      <c r="X123" s="107"/>
      <c r="Y123" s="108"/>
      <c r="Z123" s="109"/>
      <c r="AA123" s="110"/>
      <c r="AB123" s="114"/>
      <c r="AC123" s="115"/>
      <c r="AD123" s="116"/>
      <c r="AE123" s="117"/>
      <c r="AF123" s="117"/>
      <c r="AG123" s="117"/>
      <c r="AH123" s="117"/>
      <c r="AI123" s="117"/>
      <c r="AJ123" s="117"/>
      <c r="AK123" s="117"/>
      <c r="AL123" s="117"/>
      <c r="AM123" s="117"/>
      <c r="AN123" s="117"/>
      <c r="AO123" s="117"/>
      <c r="AP123" s="117"/>
      <c r="AQ123" s="123"/>
      <c r="AR123" s="124"/>
      <c r="AS123" s="125" t="s">
        <v>175</v>
      </c>
      <c r="AT123" s="126"/>
      <c r="AU123" s="124"/>
      <c r="AV123" s="124"/>
      <c r="AW123" s="106" t="s">
        <v>166</v>
      </c>
      <c r="AX123" s="127"/>
      <c r="AY123">
        <f>$AY$122</f>
        <v>0</v>
      </c>
      <c r="AZ123" s="10"/>
      <c r="BA123" s="10"/>
      <c r="BB123" s="10"/>
      <c r="BC123" s="10"/>
      <c r="BD123" s="10"/>
      <c r="BE123" s="10"/>
      <c r="BF123" s="10"/>
      <c r="BG123" s="10"/>
      <c r="BH123" s="10"/>
    </row>
    <row r="124" spans="1:60" ht="23.25" hidden="1" customHeight="1" x14ac:dyDescent="0.2">
      <c r="A124" s="203"/>
      <c r="B124" s="150"/>
      <c r="C124" s="151"/>
      <c r="D124" s="151"/>
      <c r="E124" s="151"/>
      <c r="F124" s="152"/>
      <c r="G124" s="132"/>
      <c r="H124" s="133"/>
      <c r="I124" s="133"/>
      <c r="J124" s="133"/>
      <c r="K124" s="133"/>
      <c r="L124" s="133"/>
      <c r="M124" s="133"/>
      <c r="N124" s="133"/>
      <c r="O124" s="134"/>
      <c r="P124" s="133"/>
      <c r="Q124" s="141"/>
      <c r="R124" s="141"/>
      <c r="S124" s="141"/>
      <c r="T124" s="141"/>
      <c r="U124" s="141"/>
      <c r="V124" s="141"/>
      <c r="W124" s="141"/>
      <c r="X124" s="142"/>
      <c r="Y124" s="128" t="s">
        <v>57</v>
      </c>
      <c r="Z124" s="129"/>
      <c r="AA124" s="130"/>
      <c r="AB124" s="131"/>
      <c r="AC124" s="131"/>
      <c r="AD124" s="131"/>
      <c r="AE124" s="89"/>
      <c r="AF124" s="90"/>
      <c r="AG124" s="90"/>
      <c r="AH124" s="90"/>
      <c r="AI124" s="89"/>
      <c r="AJ124" s="90"/>
      <c r="AK124" s="90"/>
      <c r="AL124" s="90"/>
      <c r="AM124" s="89"/>
      <c r="AN124" s="90"/>
      <c r="AO124" s="90"/>
      <c r="AP124" s="90"/>
      <c r="AQ124" s="91"/>
      <c r="AR124" s="92"/>
      <c r="AS124" s="92"/>
      <c r="AT124" s="93"/>
      <c r="AU124" s="90"/>
      <c r="AV124" s="90"/>
      <c r="AW124" s="90"/>
      <c r="AX124" s="94"/>
      <c r="AY124">
        <f>$AY$122</f>
        <v>0</v>
      </c>
    </row>
    <row r="125" spans="1:60" ht="23.25" hidden="1" customHeight="1" x14ac:dyDescent="0.2">
      <c r="A125" s="203"/>
      <c r="B125" s="150"/>
      <c r="C125" s="151"/>
      <c r="D125" s="151"/>
      <c r="E125" s="151"/>
      <c r="F125" s="152"/>
      <c r="G125" s="135"/>
      <c r="H125" s="136"/>
      <c r="I125" s="136"/>
      <c r="J125" s="136"/>
      <c r="K125" s="136"/>
      <c r="L125" s="136"/>
      <c r="M125" s="136"/>
      <c r="N125" s="136"/>
      <c r="O125" s="137"/>
      <c r="P125" s="143"/>
      <c r="Q125" s="143"/>
      <c r="R125" s="143"/>
      <c r="S125" s="143"/>
      <c r="T125" s="143"/>
      <c r="U125" s="143"/>
      <c r="V125" s="143"/>
      <c r="W125" s="143"/>
      <c r="X125" s="144"/>
      <c r="Y125" s="95" t="s">
        <v>50</v>
      </c>
      <c r="Z125" s="96"/>
      <c r="AA125" s="97"/>
      <c r="AB125" s="101"/>
      <c r="AC125" s="101"/>
      <c r="AD125" s="101"/>
      <c r="AE125" s="89"/>
      <c r="AF125" s="90"/>
      <c r="AG125" s="90"/>
      <c r="AH125" s="90"/>
      <c r="AI125" s="89"/>
      <c r="AJ125" s="90"/>
      <c r="AK125" s="90"/>
      <c r="AL125" s="90"/>
      <c r="AM125" s="89"/>
      <c r="AN125" s="90"/>
      <c r="AO125" s="90"/>
      <c r="AP125" s="90"/>
      <c r="AQ125" s="91"/>
      <c r="AR125" s="92"/>
      <c r="AS125" s="92"/>
      <c r="AT125" s="93"/>
      <c r="AU125" s="90"/>
      <c r="AV125" s="90"/>
      <c r="AW125" s="90"/>
      <c r="AX125" s="94"/>
      <c r="AY125">
        <f>$AY$122</f>
        <v>0</v>
      </c>
      <c r="AZ125" s="10"/>
      <c r="BA125" s="10"/>
      <c r="BB125" s="10"/>
      <c r="BC125" s="10"/>
    </row>
    <row r="126" spans="1:60" ht="23.25" hidden="1" customHeight="1" x14ac:dyDescent="0.2">
      <c r="A126" s="203"/>
      <c r="B126" s="162"/>
      <c r="C126" s="163"/>
      <c r="D126" s="163"/>
      <c r="E126" s="163"/>
      <c r="F126" s="164"/>
      <c r="G126" s="138"/>
      <c r="H126" s="139"/>
      <c r="I126" s="139"/>
      <c r="J126" s="139"/>
      <c r="K126" s="139"/>
      <c r="L126" s="139"/>
      <c r="M126" s="139"/>
      <c r="N126" s="139"/>
      <c r="O126" s="140"/>
      <c r="P126" s="145"/>
      <c r="Q126" s="145"/>
      <c r="R126" s="145"/>
      <c r="S126" s="145"/>
      <c r="T126" s="145"/>
      <c r="U126" s="145"/>
      <c r="V126" s="145"/>
      <c r="W126" s="145"/>
      <c r="X126" s="146"/>
      <c r="Y126" s="95" t="s">
        <v>13</v>
      </c>
      <c r="Z126" s="96"/>
      <c r="AA126" s="97"/>
      <c r="AB126" s="98" t="s">
        <v>14</v>
      </c>
      <c r="AC126" s="98"/>
      <c r="AD126" s="98"/>
      <c r="AE126" s="99"/>
      <c r="AF126" s="100"/>
      <c r="AG126" s="100"/>
      <c r="AH126" s="100"/>
      <c r="AI126" s="99"/>
      <c r="AJ126" s="100"/>
      <c r="AK126" s="100"/>
      <c r="AL126" s="100"/>
      <c r="AM126" s="99"/>
      <c r="AN126" s="100"/>
      <c r="AO126" s="100"/>
      <c r="AP126" s="100"/>
      <c r="AQ126" s="91"/>
      <c r="AR126" s="92"/>
      <c r="AS126" s="92"/>
      <c r="AT126" s="93"/>
      <c r="AU126" s="90"/>
      <c r="AV126" s="90"/>
      <c r="AW126" s="90"/>
      <c r="AX126" s="94"/>
      <c r="AY126">
        <f>$AY$122</f>
        <v>0</v>
      </c>
      <c r="AZ126" s="10"/>
      <c r="BA126" s="10"/>
      <c r="BB126" s="10"/>
      <c r="BC126" s="10"/>
      <c r="BD126" s="10"/>
      <c r="BE126" s="10"/>
      <c r="BF126" s="10"/>
      <c r="BG126" s="10"/>
      <c r="BH126" s="10"/>
    </row>
    <row r="127" spans="1:60" ht="18.75" hidden="1" customHeight="1" x14ac:dyDescent="0.2">
      <c r="A127" s="203"/>
      <c r="B127" s="147" t="s">
        <v>138</v>
      </c>
      <c r="C127" s="148"/>
      <c r="D127" s="148"/>
      <c r="E127" s="148"/>
      <c r="F127" s="149"/>
      <c r="G127" s="153" t="s">
        <v>56</v>
      </c>
      <c r="H127" s="103"/>
      <c r="I127" s="103"/>
      <c r="J127" s="103"/>
      <c r="K127" s="103"/>
      <c r="L127" s="103"/>
      <c r="M127" s="103"/>
      <c r="N127" s="103"/>
      <c r="O127" s="104"/>
      <c r="P127" s="102" t="s">
        <v>58</v>
      </c>
      <c r="Q127" s="103"/>
      <c r="R127" s="103"/>
      <c r="S127" s="103"/>
      <c r="T127" s="103"/>
      <c r="U127" s="103"/>
      <c r="V127" s="103"/>
      <c r="W127" s="103"/>
      <c r="X127" s="104"/>
      <c r="Y127" s="108"/>
      <c r="Z127" s="109"/>
      <c r="AA127" s="110"/>
      <c r="AB127" s="111" t="s">
        <v>11</v>
      </c>
      <c r="AC127" s="112"/>
      <c r="AD127" s="113"/>
      <c r="AE127" s="117" t="s">
        <v>413</v>
      </c>
      <c r="AF127" s="117"/>
      <c r="AG127" s="117"/>
      <c r="AH127" s="117"/>
      <c r="AI127" s="117" t="s">
        <v>565</v>
      </c>
      <c r="AJ127" s="117"/>
      <c r="AK127" s="117"/>
      <c r="AL127" s="117"/>
      <c r="AM127" s="117" t="s">
        <v>381</v>
      </c>
      <c r="AN127" s="117"/>
      <c r="AO127" s="117"/>
      <c r="AP127" s="117"/>
      <c r="AQ127" s="118" t="s">
        <v>174</v>
      </c>
      <c r="AR127" s="119"/>
      <c r="AS127" s="119"/>
      <c r="AT127" s="120"/>
      <c r="AU127" s="121" t="s">
        <v>128</v>
      </c>
      <c r="AV127" s="121"/>
      <c r="AW127" s="121"/>
      <c r="AX127" s="122"/>
      <c r="AY127">
        <f>COUNTA($G$129)</f>
        <v>0</v>
      </c>
      <c r="AZ127" s="10"/>
      <c r="BA127" s="10"/>
      <c r="BB127" s="10"/>
      <c r="BC127" s="10"/>
    </row>
    <row r="128" spans="1:60" ht="18.75" hidden="1" customHeight="1" x14ac:dyDescent="0.2">
      <c r="A128" s="203"/>
      <c r="B128" s="150"/>
      <c r="C128" s="151"/>
      <c r="D128" s="151"/>
      <c r="E128" s="151"/>
      <c r="F128" s="152"/>
      <c r="G128" s="154"/>
      <c r="H128" s="106"/>
      <c r="I128" s="106"/>
      <c r="J128" s="106"/>
      <c r="K128" s="106"/>
      <c r="L128" s="106"/>
      <c r="M128" s="106"/>
      <c r="N128" s="106"/>
      <c r="O128" s="107"/>
      <c r="P128" s="105"/>
      <c r="Q128" s="106"/>
      <c r="R128" s="106"/>
      <c r="S128" s="106"/>
      <c r="T128" s="106"/>
      <c r="U128" s="106"/>
      <c r="V128" s="106"/>
      <c r="W128" s="106"/>
      <c r="X128" s="107"/>
      <c r="Y128" s="108"/>
      <c r="Z128" s="109"/>
      <c r="AA128" s="110"/>
      <c r="AB128" s="114"/>
      <c r="AC128" s="115"/>
      <c r="AD128" s="116"/>
      <c r="AE128" s="117"/>
      <c r="AF128" s="117"/>
      <c r="AG128" s="117"/>
      <c r="AH128" s="117"/>
      <c r="AI128" s="117"/>
      <c r="AJ128" s="117"/>
      <c r="AK128" s="117"/>
      <c r="AL128" s="117"/>
      <c r="AM128" s="117"/>
      <c r="AN128" s="117"/>
      <c r="AO128" s="117"/>
      <c r="AP128" s="117"/>
      <c r="AQ128" s="123"/>
      <c r="AR128" s="124"/>
      <c r="AS128" s="125" t="s">
        <v>175</v>
      </c>
      <c r="AT128" s="126"/>
      <c r="AU128" s="124"/>
      <c r="AV128" s="124"/>
      <c r="AW128" s="106" t="s">
        <v>166</v>
      </c>
      <c r="AX128" s="127"/>
      <c r="AY128">
        <f>$AY$127</f>
        <v>0</v>
      </c>
      <c r="AZ128" s="10"/>
      <c r="BA128" s="10"/>
      <c r="BB128" s="10"/>
      <c r="BC128" s="10"/>
      <c r="BD128" s="10"/>
      <c r="BE128" s="10"/>
      <c r="BF128" s="10"/>
      <c r="BG128" s="10"/>
      <c r="BH128" s="10"/>
    </row>
    <row r="129" spans="1:60" ht="23.25" hidden="1" customHeight="1" x14ac:dyDescent="0.2">
      <c r="A129" s="203"/>
      <c r="B129" s="150"/>
      <c r="C129" s="151"/>
      <c r="D129" s="151"/>
      <c r="E129" s="151"/>
      <c r="F129" s="152"/>
      <c r="G129" s="132"/>
      <c r="H129" s="133"/>
      <c r="I129" s="133"/>
      <c r="J129" s="133"/>
      <c r="K129" s="133"/>
      <c r="L129" s="133"/>
      <c r="M129" s="133"/>
      <c r="N129" s="133"/>
      <c r="O129" s="134"/>
      <c r="P129" s="133"/>
      <c r="Q129" s="141"/>
      <c r="R129" s="141"/>
      <c r="S129" s="141"/>
      <c r="T129" s="141"/>
      <c r="U129" s="141"/>
      <c r="V129" s="141"/>
      <c r="W129" s="141"/>
      <c r="X129" s="142"/>
      <c r="Y129" s="128" t="s">
        <v>57</v>
      </c>
      <c r="Z129" s="129"/>
      <c r="AA129" s="130"/>
      <c r="AB129" s="131"/>
      <c r="AC129" s="131"/>
      <c r="AD129" s="131"/>
      <c r="AE129" s="89"/>
      <c r="AF129" s="90"/>
      <c r="AG129" s="90"/>
      <c r="AH129" s="90"/>
      <c r="AI129" s="89"/>
      <c r="AJ129" s="90"/>
      <c r="AK129" s="90"/>
      <c r="AL129" s="90"/>
      <c r="AM129" s="89"/>
      <c r="AN129" s="90"/>
      <c r="AO129" s="90"/>
      <c r="AP129" s="90"/>
      <c r="AQ129" s="91"/>
      <c r="AR129" s="92"/>
      <c r="AS129" s="92"/>
      <c r="AT129" s="93"/>
      <c r="AU129" s="90"/>
      <c r="AV129" s="90"/>
      <c r="AW129" s="90"/>
      <c r="AX129" s="94"/>
      <c r="AY129">
        <f>$AY$127</f>
        <v>0</v>
      </c>
    </row>
    <row r="130" spans="1:60" ht="23.25" hidden="1" customHeight="1" x14ac:dyDescent="0.2">
      <c r="A130" s="203"/>
      <c r="B130" s="150"/>
      <c r="C130" s="151"/>
      <c r="D130" s="151"/>
      <c r="E130" s="151"/>
      <c r="F130" s="152"/>
      <c r="G130" s="135"/>
      <c r="H130" s="136"/>
      <c r="I130" s="136"/>
      <c r="J130" s="136"/>
      <c r="K130" s="136"/>
      <c r="L130" s="136"/>
      <c r="M130" s="136"/>
      <c r="N130" s="136"/>
      <c r="O130" s="137"/>
      <c r="P130" s="143"/>
      <c r="Q130" s="143"/>
      <c r="R130" s="143"/>
      <c r="S130" s="143"/>
      <c r="T130" s="143"/>
      <c r="U130" s="143"/>
      <c r="V130" s="143"/>
      <c r="W130" s="143"/>
      <c r="X130" s="144"/>
      <c r="Y130" s="95" t="s">
        <v>50</v>
      </c>
      <c r="Z130" s="96"/>
      <c r="AA130" s="97"/>
      <c r="AB130" s="101"/>
      <c r="AC130" s="101"/>
      <c r="AD130" s="101"/>
      <c r="AE130" s="89"/>
      <c r="AF130" s="90"/>
      <c r="AG130" s="90"/>
      <c r="AH130" s="90"/>
      <c r="AI130" s="89"/>
      <c r="AJ130" s="90"/>
      <c r="AK130" s="90"/>
      <c r="AL130" s="90"/>
      <c r="AM130" s="89"/>
      <c r="AN130" s="90"/>
      <c r="AO130" s="90"/>
      <c r="AP130" s="90"/>
      <c r="AQ130" s="91"/>
      <c r="AR130" s="92"/>
      <c r="AS130" s="92"/>
      <c r="AT130" s="93"/>
      <c r="AU130" s="90"/>
      <c r="AV130" s="90"/>
      <c r="AW130" s="90"/>
      <c r="AX130" s="94"/>
      <c r="AY130">
        <f>$AY$127</f>
        <v>0</v>
      </c>
      <c r="AZ130" s="10"/>
      <c r="BA130" s="10"/>
      <c r="BB130" s="10"/>
      <c r="BC130" s="10"/>
    </row>
    <row r="131" spans="1:60" ht="23.25" hidden="1" customHeight="1" thickBot="1" x14ac:dyDescent="0.25">
      <c r="A131" s="204"/>
      <c r="B131" s="221"/>
      <c r="C131" s="222"/>
      <c r="D131" s="222"/>
      <c r="E131" s="222"/>
      <c r="F131" s="223"/>
      <c r="G131" s="138"/>
      <c r="H131" s="139"/>
      <c r="I131" s="139"/>
      <c r="J131" s="139"/>
      <c r="K131" s="139"/>
      <c r="L131" s="139"/>
      <c r="M131" s="139"/>
      <c r="N131" s="139"/>
      <c r="O131" s="140"/>
      <c r="P131" s="145"/>
      <c r="Q131" s="145"/>
      <c r="R131" s="145"/>
      <c r="S131" s="145"/>
      <c r="T131" s="145"/>
      <c r="U131" s="145"/>
      <c r="V131" s="145"/>
      <c r="W131" s="145"/>
      <c r="X131" s="146"/>
      <c r="Y131" s="95" t="s">
        <v>13</v>
      </c>
      <c r="Z131" s="96"/>
      <c r="AA131" s="97"/>
      <c r="AB131" s="98" t="s">
        <v>14</v>
      </c>
      <c r="AC131" s="98"/>
      <c r="AD131" s="98"/>
      <c r="AE131" s="99"/>
      <c r="AF131" s="100"/>
      <c r="AG131" s="100"/>
      <c r="AH131" s="100"/>
      <c r="AI131" s="99"/>
      <c r="AJ131" s="100"/>
      <c r="AK131" s="100"/>
      <c r="AL131" s="100"/>
      <c r="AM131" s="99"/>
      <c r="AN131" s="100"/>
      <c r="AO131" s="100"/>
      <c r="AP131" s="100"/>
      <c r="AQ131" s="91"/>
      <c r="AR131" s="92"/>
      <c r="AS131" s="92"/>
      <c r="AT131" s="93"/>
      <c r="AU131" s="90"/>
      <c r="AV131" s="90"/>
      <c r="AW131" s="90"/>
      <c r="AX131" s="94"/>
      <c r="AY131">
        <f>$AY$127</f>
        <v>0</v>
      </c>
      <c r="AZ131" s="10"/>
      <c r="BA131" s="10"/>
      <c r="BB131" s="10"/>
      <c r="BC131" s="10"/>
      <c r="BD131" s="10"/>
      <c r="BE131" s="10"/>
      <c r="BF131" s="10"/>
      <c r="BG131" s="10"/>
      <c r="BH131" s="10"/>
    </row>
    <row r="132" spans="1:60" ht="47.25" hidden="1" customHeight="1" x14ac:dyDescent="0.2">
      <c r="A132" s="712" t="s">
        <v>576</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97" t="s">
        <v>577</v>
      </c>
      <c r="B133" s="151"/>
      <c r="C133" s="151"/>
      <c r="D133" s="151"/>
      <c r="E133" s="151"/>
      <c r="F133" s="152"/>
      <c r="G133" s="693" t="s">
        <v>569</v>
      </c>
      <c r="H133" s="694"/>
      <c r="I133" s="694"/>
      <c r="J133" s="694"/>
      <c r="K133" s="694"/>
      <c r="L133" s="694"/>
      <c r="M133" s="694"/>
      <c r="N133" s="694"/>
      <c r="O133" s="694"/>
      <c r="P133" s="695" t="s">
        <v>568</v>
      </c>
      <c r="Q133" s="694"/>
      <c r="R133" s="694"/>
      <c r="S133" s="694"/>
      <c r="T133" s="694"/>
      <c r="U133" s="694"/>
      <c r="V133" s="694"/>
      <c r="W133" s="694"/>
      <c r="X133" s="696"/>
      <c r="Y133" s="681"/>
      <c r="Z133" s="682"/>
      <c r="AA133" s="683"/>
      <c r="AB133" s="645" t="s">
        <v>11</v>
      </c>
      <c r="AC133" s="645"/>
      <c r="AD133" s="645"/>
      <c r="AE133" s="117" t="s">
        <v>413</v>
      </c>
      <c r="AF133" s="117"/>
      <c r="AG133" s="117"/>
      <c r="AH133" s="117"/>
      <c r="AI133" s="117" t="s">
        <v>565</v>
      </c>
      <c r="AJ133" s="117"/>
      <c r="AK133" s="117"/>
      <c r="AL133" s="117"/>
      <c r="AM133" s="117" t="s">
        <v>381</v>
      </c>
      <c r="AN133" s="117"/>
      <c r="AO133" s="117"/>
      <c r="AP133" s="117"/>
      <c r="AQ133" s="642" t="s">
        <v>412</v>
      </c>
      <c r="AR133" s="643"/>
      <c r="AS133" s="643"/>
      <c r="AT133" s="644"/>
      <c r="AU133" s="642" t="s">
        <v>588</v>
      </c>
      <c r="AV133" s="643"/>
      <c r="AW133" s="643"/>
      <c r="AX133" s="647"/>
      <c r="AY133">
        <f>COUNTA($G$134)</f>
        <v>0</v>
      </c>
    </row>
    <row r="134" spans="1:60" ht="23.25" hidden="1" customHeight="1" x14ac:dyDescent="0.2">
      <c r="A134" s="697"/>
      <c r="B134" s="151"/>
      <c r="C134" s="151"/>
      <c r="D134" s="151"/>
      <c r="E134" s="151"/>
      <c r="F134" s="152"/>
      <c r="G134" s="648"/>
      <c r="H134" s="649"/>
      <c r="I134" s="649"/>
      <c r="J134" s="649"/>
      <c r="K134" s="649"/>
      <c r="L134" s="649"/>
      <c r="M134" s="649"/>
      <c r="N134" s="649"/>
      <c r="O134" s="649"/>
      <c r="P134" s="636"/>
      <c r="Q134" s="637"/>
      <c r="R134" s="637"/>
      <c r="S134" s="637"/>
      <c r="T134" s="637"/>
      <c r="U134" s="637"/>
      <c r="V134" s="637"/>
      <c r="W134" s="637"/>
      <c r="X134" s="638"/>
      <c r="Y134" s="652" t="s">
        <v>51</v>
      </c>
      <c r="Z134" s="653"/>
      <c r="AA134" s="654"/>
      <c r="AB134" s="646"/>
      <c r="AC134" s="646"/>
      <c r="AD134" s="646"/>
      <c r="AE134" s="622"/>
      <c r="AF134" s="622"/>
      <c r="AG134" s="622"/>
      <c r="AH134" s="622"/>
      <c r="AI134" s="622"/>
      <c r="AJ134" s="622"/>
      <c r="AK134" s="622"/>
      <c r="AL134" s="622"/>
      <c r="AM134" s="622"/>
      <c r="AN134" s="622"/>
      <c r="AO134" s="622"/>
      <c r="AP134" s="622"/>
      <c r="AQ134" s="622"/>
      <c r="AR134" s="622"/>
      <c r="AS134" s="622"/>
      <c r="AT134" s="622"/>
      <c r="AU134" s="165"/>
      <c r="AV134" s="166"/>
      <c r="AW134" s="166"/>
      <c r="AX134" s="167"/>
      <c r="AY134">
        <f>$AY$133</f>
        <v>0</v>
      </c>
    </row>
    <row r="135" spans="1:60" ht="23.25" hidden="1" customHeight="1" x14ac:dyDescent="0.2">
      <c r="A135" s="196"/>
      <c r="B135" s="163"/>
      <c r="C135" s="163"/>
      <c r="D135" s="163"/>
      <c r="E135" s="163"/>
      <c r="F135" s="164"/>
      <c r="G135" s="650"/>
      <c r="H135" s="651"/>
      <c r="I135" s="651"/>
      <c r="J135" s="651"/>
      <c r="K135" s="651"/>
      <c r="L135" s="651"/>
      <c r="M135" s="651"/>
      <c r="N135" s="651"/>
      <c r="O135" s="651"/>
      <c r="P135" s="639"/>
      <c r="Q135" s="640"/>
      <c r="R135" s="640"/>
      <c r="S135" s="640"/>
      <c r="T135" s="640"/>
      <c r="U135" s="640"/>
      <c r="V135" s="640"/>
      <c r="W135" s="640"/>
      <c r="X135" s="641"/>
      <c r="Y135" s="168" t="s">
        <v>52</v>
      </c>
      <c r="Z135" s="169"/>
      <c r="AA135" s="170"/>
      <c r="AB135" s="646"/>
      <c r="AC135" s="646"/>
      <c r="AD135" s="646"/>
      <c r="AE135" s="622"/>
      <c r="AF135" s="622"/>
      <c r="AG135" s="622"/>
      <c r="AH135" s="622"/>
      <c r="AI135" s="622"/>
      <c r="AJ135" s="622"/>
      <c r="AK135" s="622"/>
      <c r="AL135" s="622"/>
      <c r="AM135" s="622"/>
      <c r="AN135" s="622"/>
      <c r="AO135" s="622"/>
      <c r="AP135" s="622"/>
      <c r="AQ135" s="622"/>
      <c r="AR135" s="622"/>
      <c r="AS135" s="622"/>
      <c r="AT135" s="622"/>
      <c r="AU135" s="165"/>
      <c r="AV135" s="166"/>
      <c r="AW135" s="166"/>
      <c r="AX135" s="167"/>
      <c r="AY135">
        <f>$AY$133</f>
        <v>0</v>
      </c>
    </row>
    <row r="136" spans="1:60" ht="23.25" hidden="1" customHeight="1" x14ac:dyDescent="0.2">
      <c r="A136" s="195" t="s">
        <v>578</v>
      </c>
      <c r="B136" s="103"/>
      <c r="C136" s="103"/>
      <c r="D136" s="103"/>
      <c r="E136" s="103"/>
      <c r="F136" s="625"/>
      <c r="G136" s="159" t="s">
        <v>579</v>
      </c>
      <c r="H136" s="159"/>
      <c r="I136" s="159"/>
      <c r="J136" s="159"/>
      <c r="K136" s="159"/>
      <c r="L136" s="159"/>
      <c r="M136" s="159"/>
      <c r="N136" s="159"/>
      <c r="O136" s="159"/>
      <c r="P136" s="159"/>
      <c r="Q136" s="159"/>
      <c r="R136" s="159"/>
      <c r="S136" s="159"/>
      <c r="T136" s="159"/>
      <c r="U136" s="159"/>
      <c r="V136" s="159"/>
      <c r="W136" s="159"/>
      <c r="X136" s="160"/>
      <c r="Y136" s="630"/>
      <c r="Z136" s="631"/>
      <c r="AA136" s="632"/>
      <c r="AB136" s="158" t="s">
        <v>11</v>
      </c>
      <c r="AC136" s="159"/>
      <c r="AD136" s="160"/>
      <c r="AE136" s="117" t="s">
        <v>413</v>
      </c>
      <c r="AF136" s="117"/>
      <c r="AG136" s="117"/>
      <c r="AH136" s="117"/>
      <c r="AI136" s="117" t="s">
        <v>565</v>
      </c>
      <c r="AJ136" s="117"/>
      <c r="AK136" s="117"/>
      <c r="AL136" s="117"/>
      <c r="AM136" s="117" t="s">
        <v>381</v>
      </c>
      <c r="AN136" s="117"/>
      <c r="AO136" s="117"/>
      <c r="AP136" s="117"/>
      <c r="AQ136" s="633" t="s">
        <v>589</v>
      </c>
      <c r="AR136" s="634"/>
      <c r="AS136" s="634"/>
      <c r="AT136" s="634"/>
      <c r="AU136" s="634"/>
      <c r="AV136" s="634"/>
      <c r="AW136" s="634"/>
      <c r="AX136" s="635"/>
      <c r="AY136">
        <f>IF(SUBSTITUTE(SUBSTITUTE($G$137,"／",""),"　","")="",0,1)</f>
        <v>0</v>
      </c>
    </row>
    <row r="137" spans="1:60" ht="23.25" hidden="1" customHeight="1" x14ac:dyDescent="0.2">
      <c r="A137" s="626"/>
      <c r="B137" s="205"/>
      <c r="C137" s="205"/>
      <c r="D137" s="205"/>
      <c r="E137" s="205"/>
      <c r="F137" s="627"/>
      <c r="G137" s="657" t="s">
        <v>622</v>
      </c>
      <c r="H137" s="658"/>
      <c r="I137" s="658"/>
      <c r="J137" s="658"/>
      <c r="K137" s="658"/>
      <c r="L137" s="658"/>
      <c r="M137" s="658"/>
      <c r="N137" s="658"/>
      <c r="O137" s="658"/>
      <c r="P137" s="658"/>
      <c r="Q137" s="658"/>
      <c r="R137" s="658"/>
      <c r="S137" s="658"/>
      <c r="T137" s="658"/>
      <c r="U137" s="658"/>
      <c r="V137" s="658"/>
      <c r="W137" s="658"/>
      <c r="X137" s="658"/>
      <c r="Y137" s="661" t="s">
        <v>578</v>
      </c>
      <c r="Z137" s="662"/>
      <c r="AA137" s="663"/>
      <c r="AB137" s="664"/>
      <c r="AC137" s="665"/>
      <c r="AD137" s="666"/>
      <c r="AE137" s="655"/>
      <c r="AF137" s="655"/>
      <c r="AG137" s="655"/>
      <c r="AH137" s="655"/>
      <c r="AI137" s="655"/>
      <c r="AJ137" s="655"/>
      <c r="AK137" s="655"/>
      <c r="AL137" s="655"/>
      <c r="AM137" s="655"/>
      <c r="AN137" s="655"/>
      <c r="AO137" s="655"/>
      <c r="AP137" s="655"/>
      <c r="AQ137" s="89"/>
      <c r="AR137" s="90"/>
      <c r="AS137" s="90"/>
      <c r="AT137" s="90"/>
      <c r="AU137" s="90"/>
      <c r="AV137" s="90"/>
      <c r="AW137" s="90"/>
      <c r="AX137" s="94"/>
      <c r="AY137">
        <f>$AY$136</f>
        <v>0</v>
      </c>
    </row>
    <row r="138" spans="1:60" ht="46.5" hidden="1" customHeight="1" x14ac:dyDescent="0.2">
      <c r="A138" s="628"/>
      <c r="B138" s="106"/>
      <c r="C138" s="106"/>
      <c r="D138" s="106"/>
      <c r="E138" s="106"/>
      <c r="F138" s="629"/>
      <c r="G138" s="659"/>
      <c r="H138" s="660"/>
      <c r="I138" s="660"/>
      <c r="J138" s="660"/>
      <c r="K138" s="660"/>
      <c r="L138" s="660"/>
      <c r="M138" s="660"/>
      <c r="N138" s="660"/>
      <c r="O138" s="660"/>
      <c r="P138" s="660"/>
      <c r="Q138" s="660"/>
      <c r="R138" s="660"/>
      <c r="S138" s="660"/>
      <c r="T138" s="660"/>
      <c r="U138" s="660"/>
      <c r="V138" s="660"/>
      <c r="W138" s="660"/>
      <c r="X138" s="660"/>
      <c r="Y138" s="155" t="s">
        <v>580</v>
      </c>
      <c r="Z138" s="623"/>
      <c r="AA138" s="624"/>
      <c r="AB138" s="618" t="s">
        <v>623</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6"/>
      <c r="AY138">
        <f>$AY$136</f>
        <v>0</v>
      </c>
    </row>
    <row r="139" spans="1:60" ht="18.75" hidden="1" customHeight="1" x14ac:dyDescent="0.2">
      <c r="A139" s="426" t="s">
        <v>234</v>
      </c>
      <c r="B139" s="599"/>
      <c r="C139" s="599"/>
      <c r="D139" s="599"/>
      <c r="E139" s="599"/>
      <c r="F139" s="600"/>
      <c r="G139" s="608" t="s">
        <v>139</v>
      </c>
      <c r="H139" s="205"/>
      <c r="I139" s="205"/>
      <c r="J139" s="205"/>
      <c r="K139" s="205"/>
      <c r="L139" s="205"/>
      <c r="M139" s="205"/>
      <c r="N139" s="205"/>
      <c r="O139" s="206"/>
      <c r="P139" s="207" t="s">
        <v>55</v>
      </c>
      <c r="Q139" s="205"/>
      <c r="R139" s="205"/>
      <c r="S139" s="205"/>
      <c r="T139" s="205"/>
      <c r="U139" s="205"/>
      <c r="V139" s="205"/>
      <c r="W139" s="205"/>
      <c r="X139" s="206"/>
      <c r="Y139" s="609"/>
      <c r="Z139" s="610"/>
      <c r="AA139" s="611"/>
      <c r="AB139" s="615" t="s">
        <v>11</v>
      </c>
      <c r="AC139" s="616"/>
      <c r="AD139" s="617"/>
      <c r="AE139" s="117" t="s">
        <v>413</v>
      </c>
      <c r="AF139" s="117"/>
      <c r="AG139" s="117"/>
      <c r="AH139" s="117"/>
      <c r="AI139" s="117" t="s">
        <v>565</v>
      </c>
      <c r="AJ139" s="117"/>
      <c r="AK139" s="117"/>
      <c r="AL139" s="117"/>
      <c r="AM139" s="117" t="s">
        <v>381</v>
      </c>
      <c r="AN139" s="117"/>
      <c r="AO139" s="117"/>
      <c r="AP139" s="117"/>
      <c r="AQ139" s="224" t="s">
        <v>174</v>
      </c>
      <c r="AR139" s="225"/>
      <c r="AS139" s="225"/>
      <c r="AT139" s="226"/>
      <c r="AU139" s="205" t="s">
        <v>128</v>
      </c>
      <c r="AV139" s="205"/>
      <c r="AW139" s="205"/>
      <c r="AX139" s="208"/>
      <c r="AY139">
        <f>COUNTA($G$141)</f>
        <v>0</v>
      </c>
    </row>
    <row r="140" spans="1:60" ht="18.75" hidden="1" customHeight="1" x14ac:dyDescent="0.2">
      <c r="A140" s="601"/>
      <c r="B140" s="602"/>
      <c r="C140" s="602"/>
      <c r="D140" s="602"/>
      <c r="E140" s="602"/>
      <c r="F140" s="603"/>
      <c r="G140" s="154"/>
      <c r="H140" s="106"/>
      <c r="I140" s="106"/>
      <c r="J140" s="106"/>
      <c r="K140" s="106"/>
      <c r="L140" s="106"/>
      <c r="M140" s="106"/>
      <c r="N140" s="106"/>
      <c r="O140" s="107"/>
      <c r="P140" s="105"/>
      <c r="Q140" s="106"/>
      <c r="R140" s="106"/>
      <c r="S140" s="106"/>
      <c r="T140" s="106"/>
      <c r="U140" s="106"/>
      <c r="V140" s="106"/>
      <c r="W140" s="106"/>
      <c r="X140" s="107"/>
      <c r="Y140" s="612"/>
      <c r="Z140" s="613"/>
      <c r="AA140" s="614"/>
      <c r="AB140" s="114"/>
      <c r="AC140" s="115"/>
      <c r="AD140" s="116"/>
      <c r="AE140" s="117"/>
      <c r="AF140" s="117"/>
      <c r="AG140" s="117"/>
      <c r="AH140" s="117"/>
      <c r="AI140" s="117"/>
      <c r="AJ140" s="117"/>
      <c r="AK140" s="117"/>
      <c r="AL140" s="117"/>
      <c r="AM140" s="117"/>
      <c r="AN140" s="117"/>
      <c r="AO140" s="117"/>
      <c r="AP140" s="117"/>
      <c r="AQ140" s="227"/>
      <c r="AR140" s="228"/>
      <c r="AS140" s="125" t="s">
        <v>175</v>
      </c>
      <c r="AT140" s="126"/>
      <c r="AU140" s="124"/>
      <c r="AV140" s="124"/>
      <c r="AW140" s="106" t="s">
        <v>166</v>
      </c>
      <c r="AX140" s="127"/>
      <c r="AY140">
        <f t="shared" ref="AY140:AY145" si="5">$AY$139</f>
        <v>0</v>
      </c>
    </row>
    <row r="141" spans="1:60" ht="23.25" hidden="1" customHeight="1" x14ac:dyDescent="0.2">
      <c r="A141" s="604"/>
      <c r="B141" s="602"/>
      <c r="C141" s="602"/>
      <c r="D141" s="602"/>
      <c r="E141" s="602"/>
      <c r="F141" s="603"/>
      <c r="G141" s="186"/>
      <c r="H141" s="187"/>
      <c r="I141" s="187"/>
      <c r="J141" s="187"/>
      <c r="K141" s="187"/>
      <c r="L141" s="187"/>
      <c r="M141" s="187"/>
      <c r="N141" s="187"/>
      <c r="O141" s="188"/>
      <c r="P141" s="133"/>
      <c r="Q141" s="133"/>
      <c r="R141" s="133"/>
      <c r="S141" s="133"/>
      <c r="T141" s="133"/>
      <c r="U141" s="133"/>
      <c r="V141" s="133"/>
      <c r="W141" s="133"/>
      <c r="X141" s="134"/>
      <c r="Y141" s="155" t="s">
        <v>12</v>
      </c>
      <c r="Z141" s="156"/>
      <c r="AA141" s="157"/>
      <c r="AB141" s="131"/>
      <c r="AC141" s="131"/>
      <c r="AD141" s="131"/>
      <c r="AE141" s="89"/>
      <c r="AF141" s="90"/>
      <c r="AG141" s="90"/>
      <c r="AH141" s="90"/>
      <c r="AI141" s="89"/>
      <c r="AJ141" s="90"/>
      <c r="AK141" s="90"/>
      <c r="AL141" s="90"/>
      <c r="AM141" s="89"/>
      <c r="AN141" s="90"/>
      <c r="AO141" s="90"/>
      <c r="AP141" s="90"/>
      <c r="AQ141" s="91"/>
      <c r="AR141" s="92"/>
      <c r="AS141" s="92"/>
      <c r="AT141" s="93"/>
      <c r="AU141" s="90"/>
      <c r="AV141" s="90"/>
      <c r="AW141" s="90"/>
      <c r="AX141" s="94"/>
      <c r="AY141">
        <f t="shared" si="5"/>
        <v>0</v>
      </c>
    </row>
    <row r="142" spans="1:60" ht="23.25" hidden="1" customHeight="1" x14ac:dyDescent="0.2">
      <c r="A142" s="605"/>
      <c r="B142" s="606"/>
      <c r="C142" s="606"/>
      <c r="D142" s="606"/>
      <c r="E142" s="606"/>
      <c r="F142" s="607"/>
      <c r="G142" s="189"/>
      <c r="H142" s="190"/>
      <c r="I142" s="190"/>
      <c r="J142" s="190"/>
      <c r="K142" s="190"/>
      <c r="L142" s="190"/>
      <c r="M142" s="190"/>
      <c r="N142" s="190"/>
      <c r="O142" s="191"/>
      <c r="P142" s="136"/>
      <c r="Q142" s="136"/>
      <c r="R142" s="136"/>
      <c r="S142" s="136"/>
      <c r="T142" s="136"/>
      <c r="U142" s="136"/>
      <c r="V142" s="136"/>
      <c r="W142" s="136"/>
      <c r="X142" s="137"/>
      <c r="Y142" s="158" t="s">
        <v>50</v>
      </c>
      <c r="Z142" s="159"/>
      <c r="AA142" s="160"/>
      <c r="AB142" s="101"/>
      <c r="AC142" s="101"/>
      <c r="AD142" s="101"/>
      <c r="AE142" s="89"/>
      <c r="AF142" s="90"/>
      <c r="AG142" s="90"/>
      <c r="AH142" s="90"/>
      <c r="AI142" s="89"/>
      <c r="AJ142" s="90"/>
      <c r="AK142" s="90"/>
      <c r="AL142" s="90"/>
      <c r="AM142" s="89"/>
      <c r="AN142" s="90"/>
      <c r="AO142" s="90"/>
      <c r="AP142" s="90"/>
      <c r="AQ142" s="91"/>
      <c r="AR142" s="92"/>
      <c r="AS142" s="92"/>
      <c r="AT142" s="93"/>
      <c r="AU142" s="90"/>
      <c r="AV142" s="90"/>
      <c r="AW142" s="90"/>
      <c r="AX142" s="94"/>
      <c r="AY142">
        <f t="shared" si="5"/>
        <v>0</v>
      </c>
    </row>
    <row r="143" spans="1:60" ht="23.25" hidden="1" customHeight="1" x14ac:dyDescent="0.2">
      <c r="A143" s="604"/>
      <c r="B143" s="602"/>
      <c r="C143" s="602"/>
      <c r="D143" s="602"/>
      <c r="E143" s="602"/>
      <c r="F143" s="603"/>
      <c r="G143" s="192"/>
      <c r="H143" s="193"/>
      <c r="I143" s="193"/>
      <c r="J143" s="193"/>
      <c r="K143" s="193"/>
      <c r="L143" s="193"/>
      <c r="M143" s="193"/>
      <c r="N143" s="193"/>
      <c r="O143" s="194"/>
      <c r="P143" s="139"/>
      <c r="Q143" s="139"/>
      <c r="R143" s="139"/>
      <c r="S143" s="139"/>
      <c r="T143" s="139"/>
      <c r="U143" s="139"/>
      <c r="V143" s="139"/>
      <c r="W143" s="139"/>
      <c r="X143" s="140"/>
      <c r="Y143" s="158" t="s">
        <v>13</v>
      </c>
      <c r="Z143" s="159"/>
      <c r="AA143" s="160"/>
      <c r="AB143" s="161" t="s">
        <v>14</v>
      </c>
      <c r="AC143" s="161"/>
      <c r="AD143" s="161"/>
      <c r="AE143" s="89"/>
      <c r="AF143" s="90"/>
      <c r="AG143" s="90"/>
      <c r="AH143" s="90"/>
      <c r="AI143" s="89"/>
      <c r="AJ143" s="90"/>
      <c r="AK143" s="90"/>
      <c r="AL143" s="90"/>
      <c r="AM143" s="89"/>
      <c r="AN143" s="90"/>
      <c r="AO143" s="90"/>
      <c r="AP143" s="90"/>
      <c r="AQ143" s="91"/>
      <c r="AR143" s="92"/>
      <c r="AS143" s="92"/>
      <c r="AT143" s="93"/>
      <c r="AU143" s="90"/>
      <c r="AV143" s="90"/>
      <c r="AW143" s="90"/>
      <c r="AX143" s="94"/>
      <c r="AY143">
        <f t="shared" si="5"/>
        <v>0</v>
      </c>
    </row>
    <row r="144" spans="1:60" ht="23.25" hidden="1" customHeight="1" x14ac:dyDescent="0.2">
      <c r="A144" s="195" t="s">
        <v>258</v>
      </c>
      <c r="B144" s="148"/>
      <c r="C144" s="148"/>
      <c r="D144" s="148"/>
      <c r="E144" s="148"/>
      <c r="F144" s="149"/>
      <c r="G144" s="197"/>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9"/>
      <c r="AY144">
        <f t="shared" si="5"/>
        <v>0</v>
      </c>
    </row>
    <row r="145" spans="1:60" ht="23.25" hidden="1" customHeight="1" x14ac:dyDescent="0.2">
      <c r="A145" s="196"/>
      <c r="B145" s="163"/>
      <c r="C145" s="163"/>
      <c r="D145" s="163"/>
      <c r="E145" s="163"/>
      <c r="F145" s="164"/>
      <c r="G145" s="200"/>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2"/>
      <c r="AY145">
        <f t="shared" si="5"/>
        <v>0</v>
      </c>
    </row>
    <row r="146" spans="1:60" ht="18.75" hidden="1" customHeight="1" x14ac:dyDescent="0.2">
      <c r="A146" s="203" t="s">
        <v>570</v>
      </c>
      <c r="B146" s="150" t="s">
        <v>571</v>
      </c>
      <c r="C146" s="151"/>
      <c r="D146" s="151"/>
      <c r="E146" s="151"/>
      <c r="F146" s="152"/>
      <c r="G146" s="205" t="s">
        <v>572</v>
      </c>
      <c r="H146" s="205"/>
      <c r="I146" s="205"/>
      <c r="J146" s="205"/>
      <c r="K146" s="205"/>
      <c r="L146" s="205"/>
      <c r="M146" s="205"/>
      <c r="N146" s="205"/>
      <c r="O146" s="205"/>
      <c r="P146" s="205"/>
      <c r="Q146" s="205"/>
      <c r="R146" s="205"/>
      <c r="S146" s="205"/>
      <c r="T146" s="205"/>
      <c r="U146" s="205"/>
      <c r="V146" s="205"/>
      <c r="W146" s="205"/>
      <c r="X146" s="205"/>
      <c r="Y146" s="205"/>
      <c r="Z146" s="205"/>
      <c r="AA146" s="206"/>
      <c r="AB146" s="207" t="s">
        <v>590</v>
      </c>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8"/>
      <c r="AY146">
        <f>COUNTA($G$148)</f>
        <v>0</v>
      </c>
    </row>
    <row r="147" spans="1:60" ht="22.5" hidden="1" customHeight="1" x14ac:dyDescent="0.2">
      <c r="A147" s="203"/>
      <c r="B147" s="150"/>
      <c r="C147" s="151"/>
      <c r="D147" s="151"/>
      <c r="E147" s="151"/>
      <c r="F147" s="152"/>
      <c r="G147" s="106"/>
      <c r="H147" s="106"/>
      <c r="I147" s="106"/>
      <c r="J147" s="106"/>
      <c r="K147" s="106"/>
      <c r="L147" s="106"/>
      <c r="M147" s="106"/>
      <c r="N147" s="106"/>
      <c r="O147" s="106"/>
      <c r="P147" s="106"/>
      <c r="Q147" s="106"/>
      <c r="R147" s="106"/>
      <c r="S147" s="106"/>
      <c r="T147" s="106"/>
      <c r="U147" s="106"/>
      <c r="V147" s="106"/>
      <c r="W147" s="106"/>
      <c r="X147" s="106"/>
      <c r="Y147" s="106"/>
      <c r="Z147" s="106"/>
      <c r="AA147" s="107"/>
      <c r="AB147" s="105"/>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27"/>
      <c r="AY147">
        <f t="shared" ref="AY147:AY155" si="6">$AY$146</f>
        <v>0</v>
      </c>
    </row>
    <row r="148" spans="1:60" ht="22.5" hidden="1" customHeight="1" x14ac:dyDescent="0.2">
      <c r="A148" s="203"/>
      <c r="B148" s="150"/>
      <c r="C148" s="151"/>
      <c r="D148" s="151"/>
      <c r="E148" s="151"/>
      <c r="F148" s="152"/>
      <c r="G148" s="209"/>
      <c r="H148" s="209"/>
      <c r="I148" s="209"/>
      <c r="J148" s="209"/>
      <c r="K148" s="209"/>
      <c r="L148" s="209"/>
      <c r="M148" s="209"/>
      <c r="N148" s="209"/>
      <c r="O148" s="209"/>
      <c r="P148" s="209"/>
      <c r="Q148" s="209"/>
      <c r="R148" s="209"/>
      <c r="S148" s="209"/>
      <c r="T148" s="209"/>
      <c r="U148" s="209"/>
      <c r="V148" s="209"/>
      <c r="W148" s="209"/>
      <c r="X148" s="209"/>
      <c r="Y148" s="209"/>
      <c r="Z148" s="209"/>
      <c r="AA148" s="210"/>
      <c r="AB148" s="215"/>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16"/>
      <c r="AY148">
        <f t="shared" si="6"/>
        <v>0</v>
      </c>
    </row>
    <row r="149" spans="1:60" ht="22.5" hidden="1" customHeight="1" x14ac:dyDescent="0.2">
      <c r="A149" s="203"/>
      <c r="B149" s="150"/>
      <c r="C149" s="151"/>
      <c r="D149" s="151"/>
      <c r="E149" s="151"/>
      <c r="F149" s="152"/>
      <c r="G149" s="211"/>
      <c r="H149" s="211"/>
      <c r="I149" s="211"/>
      <c r="J149" s="211"/>
      <c r="K149" s="211"/>
      <c r="L149" s="211"/>
      <c r="M149" s="211"/>
      <c r="N149" s="211"/>
      <c r="O149" s="211"/>
      <c r="P149" s="211"/>
      <c r="Q149" s="211"/>
      <c r="R149" s="211"/>
      <c r="S149" s="211"/>
      <c r="T149" s="211"/>
      <c r="U149" s="211"/>
      <c r="V149" s="211"/>
      <c r="W149" s="211"/>
      <c r="X149" s="211"/>
      <c r="Y149" s="211"/>
      <c r="Z149" s="211"/>
      <c r="AA149" s="212"/>
      <c r="AB149" s="217"/>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8"/>
      <c r="AY149">
        <f t="shared" si="6"/>
        <v>0</v>
      </c>
    </row>
    <row r="150" spans="1:60" ht="19.5" hidden="1" customHeight="1" x14ac:dyDescent="0.2">
      <c r="A150" s="203"/>
      <c r="B150" s="162"/>
      <c r="C150" s="163"/>
      <c r="D150" s="163"/>
      <c r="E150" s="163"/>
      <c r="F150" s="164"/>
      <c r="G150" s="213"/>
      <c r="H150" s="213"/>
      <c r="I150" s="213"/>
      <c r="J150" s="213"/>
      <c r="K150" s="213"/>
      <c r="L150" s="213"/>
      <c r="M150" s="213"/>
      <c r="N150" s="213"/>
      <c r="O150" s="213"/>
      <c r="P150" s="213"/>
      <c r="Q150" s="213"/>
      <c r="R150" s="213"/>
      <c r="S150" s="213"/>
      <c r="T150" s="213"/>
      <c r="U150" s="213"/>
      <c r="V150" s="213"/>
      <c r="W150" s="213"/>
      <c r="X150" s="213"/>
      <c r="Y150" s="213"/>
      <c r="Z150" s="213"/>
      <c r="AA150" s="214"/>
      <c r="AB150" s="219"/>
      <c r="AC150" s="213"/>
      <c r="AD150" s="213"/>
      <c r="AE150" s="211"/>
      <c r="AF150" s="211"/>
      <c r="AG150" s="211"/>
      <c r="AH150" s="211"/>
      <c r="AI150" s="211"/>
      <c r="AJ150" s="211"/>
      <c r="AK150" s="211"/>
      <c r="AL150" s="211"/>
      <c r="AM150" s="211"/>
      <c r="AN150" s="211"/>
      <c r="AO150" s="211"/>
      <c r="AP150" s="211"/>
      <c r="AQ150" s="211"/>
      <c r="AR150" s="211"/>
      <c r="AS150" s="211"/>
      <c r="AT150" s="211"/>
      <c r="AU150" s="213"/>
      <c r="AV150" s="213"/>
      <c r="AW150" s="213"/>
      <c r="AX150" s="220"/>
      <c r="AY150">
        <f t="shared" si="6"/>
        <v>0</v>
      </c>
    </row>
    <row r="151" spans="1:60" ht="18.75" hidden="1" customHeight="1" x14ac:dyDescent="0.2">
      <c r="A151" s="203"/>
      <c r="B151" s="147" t="s">
        <v>138</v>
      </c>
      <c r="C151" s="148"/>
      <c r="D151" s="148"/>
      <c r="E151" s="148"/>
      <c r="F151" s="149"/>
      <c r="G151" s="153" t="s">
        <v>56</v>
      </c>
      <c r="H151" s="103"/>
      <c r="I151" s="103"/>
      <c r="J151" s="103"/>
      <c r="K151" s="103"/>
      <c r="L151" s="103"/>
      <c r="M151" s="103"/>
      <c r="N151" s="103"/>
      <c r="O151" s="104"/>
      <c r="P151" s="102" t="s">
        <v>58</v>
      </c>
      <c r="Q151" s="103"/>
      <c r="R151" s="103"/>
      <c r="S151" s="103"/>
      <c r="T151" s="103"/>
      <c r="U151" s="103"/>
      <c r="V151" s="103"/>
      <c r="W151" s="103"/>
      <c r="X151" s="104"/>
      <c r="Y151" s="108"/>
      <c r="Z151" s="109"/>
      <c r="AA151" s="110"/>
      <c r="AB151" s="111" t="s">
        <v>11</v>
      </c>
      <c r="AC151" s="112"/>
      <c r="AD151" s="113"/>
      <c r="AE151" s="117" t="s">
        <v>413</v>
      </c>
      <c r="AF151" s="117"/>
      <c r="AG151" s="117"/>
      <c r="AH151" s="117"/>
      <c r="AI151" s="117" t="s">
        <v>565</v>
      </c>
      <c r="AJ151" s="117"/>
      <c r="AK151" s="117"/>
      <c r="AL151" s="117"/>
      <c r="AM151" s="117" t="s">
        <v>381</v>
      </c>
      <c r="AN151" s="117"/>
      <c r="AO151" s="117"/>
      <c r="AP151" s="117"/>
      <c r="AQ151" s="118" t="s">
        <v>174</v>
      </c>
      <c r="AR151" s="119"/>
      <c r="AS151" s="119"/>
      <c r="AT151" s="120"/>
      <c r="AU151" s="121" t="s">
        <v>128</v>
      </c>
      <c r="AV151" s="121"/>
      <c r="AW151" s="121"/>
      <c r="AX151" s="122"/>
      <c r="AY151">
        <f t="shared" si="6"/>
        <v>0</v>
      </c>
      <c r="AZ151" s="10"/>
      <c r="BA151" s="10"/>
      <c r="BB151" s="10"/>
      <c r="BC151" s="10"/>
    </row>
    <row r="152" spans="1:60" ht="18.75" hidden="1" customHeight="1" x14ac:dyDescent="0.2">
      <c r="A152" s="203"/>
      <c r="B152" s="150"/>
      <c r="C152" s="151"/>
      <c r="D152" s="151"/>
      <c r="E152" s="151"/>
      <c r="F152" s="152"/>
      <c r="G152" s="154"/>
      <c r="H152" s="106"/>
      <c r="I152" s="106"/>
      <c r="J152" s="106"/>
      <c r="K152" s="106"/>
      <c r="L152" s="106"/>
      <c r="M152" s="106"/>
      <c r="N152" s="106"/>
      <c r="O152" s="107"/>
      <c r="P152" s="105"/>
      <c r="Q152" s="106"/>
      <c r="R152" s="106"/>
      <c r="S152" s="106"/>
      <c r="T152" s="106"/>
      <c r="U152" s="106"/>
      <c r="V152" s="106"/>
      <c r="W152" s="106"/>
      <c r="X152" s="107"/>
      <c r="Y152" s="108"/>
      <c r="Z152" s="109"/>
      <c r="AA152" s="110"/>
      <c r="AB152" s="114"/>
      <c r="AC152" s="115"/>
      <c r="AD152" s="116"/>
      <c r="AE152" s="117"/>
      <c r="AF152" s="117"/>
      <c r="AG152" s="117"/>
      <c r="AH152" s="117"/>
      <c r="AI152" s="117"/>
      <c r="AJ152" s="117"/>
      <c r="AK152" s="117"/>
      <c r="AL152" s="117"/>
      <c r="AM152" s="117"/>
      <c r="AN152" s="117"/>
      <c r="AO152" s="117"/>
      <c r="AP152" s="117"/>
      <c r="AQ152" s="123"/>
      <c r="AR152" s="124"/>
      <c r="AS152" s="125" t="s">
        <v>175</v>
      </c>
      <c r="AT152" s="126"/>
      <c r="AU152" s="124"/>
      <c r="AV152" s="124"/>
      <c r="AW152" s="106" t="s">
        <v>166</v>
      </c>
      <c r="AX152" s="127"/>
      <c r="AY152">
        <f t="shared" si="6"/>
        <v>0</v>
      </c>
      <c r="AZ152" s="10"/>
      <c r="BA152" s="10"/>
      <c r="BB152" s="10"/>
      <c r="BC152" s="10"/>
      <c r="BD152" s="10"/>
      <c r="BE152" s="10"/>
      <c r="BF152" s="10"/>
      <c r="BG152" s="10"/>
      <c r="BH152" s="10"/>
    </row>
    <row r="153" spans="1:60" ht="23.25" hidden="1" customHeight="1" x14ac:dyDescent="0.2">
      <c r="A153" s="203"/>
      <c r="B153" s="150"/>
      <c r="C153" s="151"/>
      <c r="D153" s="151"/>
      <c r="E153" s="151"/>
      <c r="F153" s="152"/>
      <c r="G153" s="132"/>
      <c r="H153" s="133"/>
      <c r="I153" s="133"/>
      <c r="J153" s="133"/>
      <c r="K153" s="133"/>
      <c r="L153" s="133"/>
      <c r="M153" s="133"/>
      <c r="N153" s="133"/>
      <c r="O153" s="134"/>
      <c r="P153" s="133"/>
      <c r="Q153" s="141"/>
      <c r="R153" s="141"/>
      <c r="S153" s="141"/>
      <c r="T153" s="141"/>
      <c r="U153" s="141"/>
      <c r="V153" s="141"/>
      <c r="W153" s="141"/>
      <c r="X153" s="142"/>
      <c r="Y153" s="128" t="s">
        <v>57</v>
      </c>
      <c r="Z153" s="129"/>
      <c r="AA153" s="130"/>
      <c r="AB153" s="131"/>
      <c r="AC153" s="131"/>
      <c r="AD153" s="131"/>
      <c r="AE153" s="89"/>
      <c r="AF153" s="90"/>
      <c r="AG153" s="90"/>
      <c r="AH153" s="90"/>
      <c r="AI153" s="89"/>
      <c r="AJ153" s="90"/>
      <c r="AK153" s="90"/>
      <c r="AL153" s="90"/>
      <c r="AM153" s="89"/>
      <c r="AN153" s="90"/>
      <c r="AO153" s="90"/>
      <c r="AP153" s="90"/>
      <c r="AQ153" s="91"/>
      <c r="AR153" s="92"/>
      <c r="AS153" s="92"/>
      <c r="AT153" s="93"/>
      <c r="AU153" s="90"/>
      <c r="AV153" s="90"/>
      <c r="AW153" s="90"/>
      <c r="AX153" s="94"/>
      <c r="AY153">
        <f t="shared" si="6"/>
        <v>0</v>
      </c>
    </row>
    <row r="154" spans="1:60" ht="23.25" hidden="1" customHeight="1" x14ac:dyDescent="0.2">
      <c r="A154" s="203"/>
      <c r="B154" s="150"/>
      <c r="C154" s="151"/>
      <c r="D154" s="151"/>
      <c r="E154" s="151"/>
      <c r="F154" s="152"/>
      <c r="G154" s="135"/>
      <c r="H154" s="136"/>
      <c r="I154" s="136"/>
      <c r="J154" s="136"/>
      <c r="K154" s="136"/>
      <c r="L154" s="136"/>
      <c r="M154" s="136"/>
      <c r="N154" s="136"/>
      <c r="O154" s="137"/>
      <c r="P154" s="143"/>
      <c r="Q154" s="143"/>
      <c r="R154" s="143"/>
      <c r="S154" s="143"/>
      <c r="T154" s="143"/>
      <c r="U154" s="143"/>
      <c r="V154" s="143"/>
      <c r="W154" s="143"/>
      <c r="X154" s="144"/>
      <c r="Y154" s="95" t="s">
        <v>50</v>
      </c>
      <c r="Z154" s="96"/>
      <c r="AA154" s="97"/>
      <c r="AB154" s="101"/>
      <c r="AC154" s="101"/>
      <c r="AD154" s="101"/>
      <c r="AE154" s="89"/>
      <c r="AF154" s="90"/>
      <c r="AG154" s="90"/>
      <c r="AH154" s="90"/>
      <c r="AI154" s="89"/>
      <c r="AJ154" s="90"/>
      <c r="AK154" s="90"/>
      <c r="AL154" s="90"/>
      <c r="AM154" s="89"/>
      <c r="AN154" s="90"/>
      <c r="AO154" s="90"/>
      <c r="AP154" s="90"/>
      <c r="AQ154" s="91"/>
      <c r="AR154" s="92"/>
      <c r="AS154" s="92"/>
      <c r="AT154" s="93"/>
      <c r="AU154" s="90"/>
      <c r="AV154" s="90"/>
      <c r="AW154" s="90"/>
      <c r="AX154" s="94"/>
      <c r="AY154">
        <f t="shared" si="6"/>
        <v>0</v>
      </c>
      <c r="AZ154" s="10"/>
      <c r="BA154" s="10"/>
      <c r="BB154" s="10"/>
      <c r="BC154" s="10"/>
    </row>
    <row r="155" spans="1:60" ht="23.25" hidden="1" customHeight="1" x14ac:dyDescent="0.2">
      <c r="A155" s="203"/>
      <c r="B155" s="150"/>
      <c r="C155" s="151"/>
      <c r="D155" s="151"/>
      <c r="E155" s="151"/>
      <c r="F155" s="152"/>
      <c r="G155" s="138"/>
      <c r="H155" s="139"/>
      <c r="I155" s="139"/>
      <c r="J155" s="139"/>
      <c r="K155" s="139"/>
      <c r="L155" s="139"/>
      <c r="M155" s="139"/>
      <c r="N155" s="139"/>
      <c r="O155" s="140"/>
      <c r="P155" s="145"/>
      <c r="Q155" s="145"/>
      <c r="R155" s="145"/>
      <c r="S155" s="145"/>
      <c r="T155" s="145"/>
      <c r="U155" s="145"/>
      <c r="V155" s="145"/>
      <c r="W155" s="145"/>
      <c r="X155" s="146"/>
      <c r="Y155" s="95" t="s">
        <v>13</v>
      </c>
      <c r="Z155" s="96"/>
      <c r="AA155" s="97"/>
      <c r="AB155" s="98" t="s">
        <v>14</v>
      </c>
      <c r="AC155" s="98"/>
      <c r="AD155" s="98"/>
      <c r="AE155" s="99"/>
      <c r="AF155" s="100"/>
      <c r="AG155" s="100"/>
      <c r="AH155" s="100"/>
      <c r="AI155" s="99"/>
      <c r="AJ155" s="100"/>
      <c r="AK155" s="100"/>
      <c r="AL155" s="100"/>
      <c r="AM155" s="99"/>
      <c r="AN155" s="100"/>
      <c r="AO155" s="100"/>
      <c r="AP155" s="100"/>
      <c r="AQ155" s="91"/>
      <c r="AR155" s="92"/>
      <c r="AS155" s="92"/>
      <c r="AT155" s="93"/>
      <c r="AU155" s="90"/>
      <c r="AV155" s="90"/>
      <c r="AW155" s="90"/>
      <c r="AX155" s="94"/>
      <c r="AY155">
        <f t="shared" si="6"/>
        <v>0</v>
      </c>
      <c r="AZ155" s="10"/>
      <c r="BA155" s="10"/>
      <c r="BB155" s="10"/>
      <c r="BC155" s="10"/>
      <c r="BD155" s="10"/>
      <c r="BE155" s="10"/>
      <c r="BF155" s="10"/>
      <c r="BG155" s="10"/>
      <c r="BH155" s="10"/>
    </row>
    <row r="156" spans="1:60" ht="18.75" hidden="1" customHeight="1" x14ac:dyDescent="0.2">
      <c r="A156" s="203"/>
      <c r="B156" s="147" t="s">
        <v>138</v>
      </c>
      <c r="C156" s="148"/>
      <c r="D156" s="148"/>
      <c r="E156" s="148"/>
      <c r="F156" s="149"/>
      <c r="G156" s="153" t="s">
        <v>56</v>
      </c>
      <c r="H156" s="103"/>
      <c r="I156" s="103"/>
      <c r="J156" s="103"/>
      <c r="K156" s="103"/>
      <c r="L156" s="103"/>
      <c r="M156" s="103"/>
      <c r="N156" s="103"/>
      <c r="O156" s="104"/>
      <c r="P156" s="102" t="s">
        <v>58</v>
      </c>
      <c r="Q156" s="103"/>
      <c r="R156" s="103"/>
      <c r="S156" s="103"/>
      <c r="T156" s="103"/>
      <c r="U156" s="103"/>
      <c r="V156" s="103"/>
      <c r="W156" s="103"/>
      <c r="X156" s="104"/>
      <c r="Y156" s="108"/>
      <c r="Z156" s="109"/>
      <c r="AA156" s="110"/>
      <c r="AB156" s="111" t="s">
        <v>11</v>
      </c>
      <c r="AC156" s="112"/>
      <c r="AD156" s="113"/>
      <c r="AE156" s="117" t="s">
        <v>413</v>
      </c>
      <c r="AF156" s="117"/>
      <c r="AG156" s="117"/>
      <c r="AH156" s="117"/>
      <c r="AI156" s="117" t="s">
        <v>565</v>
      </c>
      <c r="AJ156" s="117"/>
      <c r="AK156" s="117"/>
      <c r="AL156" s="117"/>
      <c r="AM156" s="117" t="s">
        <v>381</v>
      </c>
      <c r="AN156" s="117"/>
      <c r="AO156" s="117"/>
      <c r="AP156" s="117"/>
      <c r="AQ156" s="118" t="s">
        <v>174</v>
      </c>
      <c r="AR156" s="119"/>
      <c r="AS156" s="119"/>
      <c r="AT156" s="120"/>
      <c r="AU156" s="121" t="s">
        <v>128</v>
      </c>
      <c r="AV156" s="121"/>
      <c r="AW156" s="121"/>
      <c r="AX156" s="122"/>
      <c r="AY156">
        <f>COUNTA($G$158)</f>
        <v>0</v>
      </c>
      <c r="AZ156" s="10"/>
      <c r="BA156" s="10"/>
      <c r="BB156" s="10"/>
      <c r="BC156" s="10"/>
    </row>
    <row r="157" spans="1:60" ht="18.75" hidden="1" customHeight="1" x14ac:dyDescent="0.2">
      <c r="A157" s="203"/>
      <c r="B157" s="150"/>
      <c r="C157" s="151"/>
      <c r="D157" s="151"/>
      <c r="E157" s="151"/>
      <c r="F157" s="152"/>
      <c r="G157" s="154"/>
      <c r="H157" s="106"/>
      <c r="I157" s="106"/>
      <c r="J157" s="106"/>
      <c r="K157" s="106"/>
      <c r="L157" s="106"/>
      <c r="M157" s="106"/>
      <c r="N157" s="106"/>
      <c r="O157" s="107"/>
      <c r="P157" s="105"/>
      <c r="Q157" s="106"/>
      <c r="R157" s="106"/>
      <c r="S157" s="106"/>
      <c r="T157" s="106"/>
      <c r="U157" s="106"/>
      <c r="V157" s="106"/>
      <c r="W157" s="106"/>
      <c r="X157" s="107"/>
      <c r="Y157" s="108"/>
      <c r="Z157" s="109"/>
      <c r="AA157" s="110"/>
      <c r="AB157" s="114"/>
      <c r="AC157" s="115"/>
      <c r="AD157" s="116"/>
      <c r="AE157" s="117"/>
      <c r="AF157" s="117"/>
      <c r="AG157" s="117"/>
      <c r="AH157" s="117"/>
      <c r="AI157" s="117"/>
      <c r="AJ157" s="117"/>
      <c r="AK157" s="117"/>
      <c r="AL157" s="117"/>
      <c r="AM157" s="117"/>
      <c r="AN157" s="117"/>
      <c r="AO157" s="117"/>
      <c r="AP157" s="117"/>
      <c r="AQ157" s="123"/>
      <c r="AR157" s="124"/>
      <c r="AS157" s="125" t="s">
        <v>175</v>
      </c>
      <c r="AT157" s="126"/>
      <c r="AU157" s="124"/>
      <c r="AV157" s="124"/>
      <c r="AW157" s="106" t="s">
        <v>166</v>
      </c>
      <c r="AX157" s="127"/>
      <c r="AY157">
        <f>$AY$156</f>
        <v>0</v>
      </c>
      <c r="AZ157" s="10"/>
      <c r="BA157" s="10"/>
      <c r="BB157" s="10"/>
      <c r="BC157" s="10"/>
      <c r="BD157" s="10"/>
      <c r="BE157" s="10"/>
      <c r="BF157" s="10"/>
      <c r="BG157" s="10"/>
      <c r="BH157" s="10"/>
    </row>
    <row r="158" spans="1:60" ht="23.25" hidden="1" customHeight="1" x14ac:dyDescent="0.2">
      <c r="A158" s="203"/>
      <c r="B158" s="150"/>
      <c r="C158" s="151"/>
      <c r="D158" s="151"/>
      <c r="E158" s="151"/>
      <c r="F158" s="152"/>
      <c r="G158" s="132"/>
      <c r="H158" s="133"/>
      <c r="I158" s="133"/>
      <c r="J158" s="133"/>
      <c r="K158" s="133"/>
      <c r="L158" s="133"/>
      <c r="M158" s="133"/>
      <c r="N158" s="133"/>
      <c r="O158" s="134"/>
      <c r="P158" s="133"/>
      <c r="Q158" s="141"/>
      <c r="R158" s="141"/>
      <c r="S158" s="141"/>
      <c r="T158" s="141"/>
      <c r="U158" s="141"/>
      <c r="V158" s="141"/>
      <c r="W158" s="141"/>
      <c r="X158" s="142"/>
      <c r="Y158" s="128" t="s">
        <v>57</v>
      </c>
      <c r="Z158" s="129"/>
      <c r="AA158" s="130"/>
      <c r="AB158" s="131"/>
      <c r="AC158" s="131"/>
      <c r="AD158" s="131"/>
      <c r="AE158" s="89"/>
      <c r="AF158" s="90"/>
      <c r="AG158" s="90"/>
      <c r="AH158" s="90"/>
      <c r="AI158" s="89"/>
      <c r="AJ158" s="90"/>
      <c r="AK158" s="90"/>
      <c r="AL158" s="90"/>
      <c r="AM158" s="89"/>
      <c r="AN158" s="90"/>
      <c r="AO158" s="90"/>
      <c r="AP158" s="90"/>
      <c r="AQ158" s="91"/>
      <c r="AR158" s="92"/>
      <c r="AS158" s="92"/>
      <c r="AT158" s="93"/>
      <c r="AU158" s="90"/>
      <c r="AV158" s="90"/>
      <c r="AW158" s="90"/>
      <c r="AX158" s="94"/>
      <c r="AY158">
        <f>$AY$156</f>
        <v>0</v>
      </c>
    </row>
    <row r="159" spans="1:60" ht="23.25" hidden="1" customHeight="1" x14ac:dyDescent="0.2">
      <c r="A159" s="203"/>
      <c r="B159" s="150"/>
      <c r="C159" s="151"/>
      <c r="D159" s="151"/>
      <c r="E159" s="151"/>
      <c r="F159" s="152"/>
      <c r="G159" s="135"/>
      <c r="H159" s="136"/>
      <c r="I159" s="136"/>
      <c r="J159" s="136"/>
      <c r="K159" s="136"/>
      <c r="L159" s="136"/>
      <c r="M159" s="136"/>
      <c r="N159" s="136"/>
      <c r="O159" s="137"/>
      <c r="P159" s="143"/>
      <c r="Q159" s="143"/>
      <c r="R159" s="143"/>
      <c r="S159" s="143"/>
      <c r="T159" s="143"/>
      <c r="U159" s="143"/>
      <c r="V159" s="143"/>
      <c r="W159" s="143"/>
      <c r="X159" s="144"/>
      <c r="Y159" s="95" t="s">
        <v>50</v>
      </c>
      <c r="Z159" s="96"/>
      <c r="AA159" s="97"/>
      <c r="AB159" s="101"/>
      <c r="AC159" s="101"/>
      <c r="AD159" s="101"/>
      <c r="AE159" s="89"/>
      <c r="AF159" s="90"/>
      <c r="AG159" s="90"/>
      <c r="AH159" s="90"/>
      <c r="AI159" s="89"/>
      <c r="AJ159" s="90"/>
      <c r="AK159" s="90"/>
      <c r="AL159" s="90"/>
      <c r="AM159" s="89"/>
      <c r="AN159" s="90"/>
      <c r="AO159" s="90"/>
      <c r="AP159" s="90"/>
      <c r="AQ159" s="91"/>
      <c r="AR159" s="92"/>
      <c r="AS159" s="92"/>
      <c r="AT159" s="93"/>
      <c r="AU159" s="90"/>
      <c r="AV159" s="90"/>
      <c r="AW159" s="90"/>
      <c r="AX159" s="94"/>
      <c r="AY159">
        <f>$AY$156</f>
        <v>0</v>
      </c>
      <c r="AZ159" s="10"/>
      <c r="BA159" s="10"/>
      <c r="BB159" s="10"/>
      <c r="BC159" s="10"/>
    </row>
    <row r="160" spans="1:60" ht="23.25" hidden="1" customHeight="1" x14ac:dyDescent="0.2">
      <c r="A160" s="203"/>
      <c r="B160" s="162"/>
      <c r="C160" s="163"/>
      <c r="D160" s="163"/>
      <c r="E160" s="163"/>
      <c r="F160" s="164"/>
      <c r="G160" s="138"/>
      <c r="H160" s="139"/>
      <c r="I160" s="139"/>
      <c r="J160" s="139"/>
      <c r="K160" s="139"/>
      <c r="L160" s="139"/>
      <c r="M160" s="139"/>
      <c r="N160" s="139"/>
      <c r="O160" s="140"/>
      <c r="P160" s="145"/>
      <c r="Q160" s="145"/>
      <c r="R160" s="145"/>
      <c r="S160" s="145"/>
      <c r="T160" s="145"/>
      <c r="U160" s="145"/>
      <c r="V160" s="145"/>
      <c r="W160" s="145"/>
      <c r="X160" s="146"/>
      <c r="Y160" s="95" t="s">
        <v>13</v>
      </c>
      <c r="Z160" s="96"/>
      <c r="AA160" s="97"/>
      <c r="AB160" s="98" t="s">
        <v>14</v>
      </c>
      <c r="AC160" s="98"/>
      <c r="AD160" s="98"/>
      <c r="AE160" s="99"/>
      <c r="AF160" s="100"/>
      <c r="AG160" s="100"/>
      <c r="AH160" s="100"/>
      <c r="AI160" s="99"/>
      <c r="AJ160" s="100"/>
      <c r="AK160" s="100"/>
      <c r="AL160" s="100"/>
      <c r="AM160" s="99"/>
      <c r="AN160" s="100"/>
      <c r="AO160" s="100"/>
      <c r="AP160" s="100"/>
      <c r="AQ160" s="91"/>
      <c r="AR160" s="92"/>
      <c r="AS160" s="92"/>
      <c r="AT160" s="93"/>
      <c r="AU160" s="90"/>
      <c r="AV160" s="90"/>
      <c r="AW160" s="90"/>
      <c r="AX160" s="94"/>
      <c r="AY160">
        <f>$AY$156</f>
        <v>0</v>
      </c>
      <c r="AZ160" s="10"/>
      <c r="BA160" s="10"/>
      <c r="BB160" s="10"/>
      <c r="BC160" s="10"/>
      <c r="BD160" s="10"/>
      <c r="BE160" s="10"/>
      <c r="BF160" s="10"/>
      <c r="BG160" s="10"/>
      <c r="BH160" s="10"/>
    </row>
    <row r="161" spans="1:60" ht="18.75" hidden="1" customHeight="1" x14ac:dyDescent="0.2">
      <c r="A161" s="203"/>
      <c r="B161" s="147" t="s">
        <v>138</v>
      </c>
      <c r="C161" s="148"/>
      <c r="D161" s="148"/>
      <c r="E161" s="148"/>
      <c r="F161" s="149"/>
      <c r="G161" s="153" t="s">
        <v>56</v>
      </c>
      <c r="H161" s="103"/>
      <c r="I161" s="103"/>
      <c r="J161" s="103"/>
      <c r="K161" s="103"/>
      <c r="L161" s="103"/>
      <c r="M161" s="103"/>
      <c r="N161" s="103"/>
      <c r="O161" s="104"/>
      <c r="P161" s="102" t="s">
        <v>58</v>
      </c>
      <c r="Q161" s="103"/>
      <c r="R161" s="103"/>
      <c r="S161" s="103"/>
      <c r="T161" s="103"/>
      <c r="U161" s="103"/>
      <c r="V161" s="103"/>
      <c r="W161" s="103"/>
      <c r="X161" s="104"/>
      <c r="Y161" s="108"/>
      <c r="Z161" s="109"/>
      <c r="AA161" s="110"/>
      <c r="AB161" s="111" t="s">
        <v>11</v>
      </c>
      <c r="AC161" s="112"/>
      <c r="AD161" s="113"/>
      <c r="AE161" s="117" t="s">
        <v>413</v>
      </c>
      <c r="AF161" s="117"/>
      <c r="AG161" s="117"/>
      <c r="AH161" s="117"/>
      <c r="AI161" s="117" t="s">
        <v>565</v>
      </c>
      <c r="AJ161" s="117"/>
      <c r="AK161" s="117"/>
      <c r="AL161" s="117"/>
      <c r="AM161" s="117" t="s">
        <v>381</v>
      </c>
      <c r="AN161" s="117"/>
      <c r="AO161" s="117"/>
      <c r="AP161" s="117"/>
      <c r="AQ161" s="118" t="s">
        <v>174</v>
      </c>
      <c r="AR161" s="119"/>
      <c r="AS161" s="119"/>
      <c r="AT161" s="120"/>
      <c r="AU161" s="121" t="s">
        <v>128</v>
      </c>
      <c r="AV161" s="121"/>
      <c r="AW161" s="121"/>
      <c r="AX161" s="122"/>
      <c r="AY161">
        <f>COUNTA($G$163)</f>
        <v>0</v>
      </c>
      <c r="AZ161" s="10"/>
      <c r="BA161" s="10"/>
      <c r="BB161" s="10"/>
      <c r="BC161" s="10"/>
    </row>
    <row r="162" spans="1:60" ht="18.75" hidden="1" customHeight="1" x14ac:dyDescent="0.2">
      <c r="A162" s="203"/>
      <c r="B162" s="150"/>
      <c r="C162" s="151"/>
      <c r="D162" s="151"/>
      <c r="E162" s="151"/>
      <c r="F162" s="152"/>
      <c r="G162" s="154"/>
      <c r="H162" s="106"/>
      <c r="I162" s="106"/>
      <c r="J162" s="106"/>
      <c r="K162" s="106"/>
      <c r="L162" s="106"/>
      <c r="M162" s="106"/>
      <c r="N162" s="106"/>
      <c r="O162" s="107"/>
      <c r="P162" s="105"/>
      <c r="Q162" s="106"/>
      <c r="R162" s="106"/>
      <c r="S162" s="106"/>
      <c r="T162" s="106"/>
      <c r="U162" s="106"/>
      <c r="V162" s="106"/>
      <c r="W162" s="106"/>
      <c r="X162" s="107"/>
      <c r="Y162" s="108"/>
      <c r="Z162" s="109"/>
      <c r="AA162" s="110"/>
      <c r="AB162" s="114"/>
      <c r="AC162" s="115"/>
      <c r="AD162" s="116"/>
      <c r="AE162" s="117"/>
      <c r="AF162" s="117"/>
      <c r="AG162" s="117"/>
      <c r="AH162" s="117"/>
      <c r="AI162" s="117"/>
      <c r="AJ162" s="117"/>
      <c r="AK162" s="117"/>
      <c r="AL162" s="117"/>
      <c r="AM162" s="117"/>
      <c r="AN162" s="117"/>
      <c r="AO162" s="117"/>
      <c r="AP162" s="117"/>
      <c r="AQ162" s="123"/>
      <c r="AR162" s="124"/>
      <c r="AS162" s="125" t="s">
        <v>175</v>
      </c>
      <c r="AT162" s="126"/>
      <c r="AU162" s="124"/>
      <c r="AV162" s="124"/>
      <c r="AW162" s="106" t="s">
        <v>166</v>
      </c>
      <c r="AX162" s="127"/>
      <c r="AY162">
        <f>$AY$161</f>
        <v>0</v>
      </c>
      <c r="AZ162" s="10"/>
      <c r="BA162" s="10"/>
      <c r="BB162" s="10"/>
      <c r="BC162" s="10"/>
      <c r="BD162" s="10"/>
      <c r="BE162" s="10"/>
      <c r="BF162" s="10"/>
      <c r="BG162" s="10"/>
      <c r="BH162" s="10"/>
    </row>
    <row r="163" spans="1:60" ht="23.25" hidden="1" customHeight="1" x14ac:dyDescent="0.2">
      <c r="A163" s="203"/>
      <c r="B163" s="150"/>
      <c r="C163" s="151"/>
      <c r="D163" s="151"/>
      <c r="E163" s="151"/>
      <c r="F163" s="152"/>
      <c r="G163" s="132"/>
      <c r="H163" s="133"/>
      <c r="I163" s="133"/>
      <c r="J163" s="133"/>
      <c r="K163" s="133"/>
      <c r="L163" s="133"/>
      <c r="M163" s="133"/>
      <c r="N163" s="133"/>
      <c r="O163" s="134"/>
      <c r="P163" s="133"/>
      <c r="Q163" s="141"/>
      <c r="R163" s="141"/>
      <c r="S163" s="141"/>
      <c r="T163" s="141"/>
      <c r="U163" s="141"/>
      <c r="V163" s="141"/>
      <c r="W163" s="141"/>
      <c r="X163" s="142"/>
      <c r="Y163" s="128" t="s">
        <v>57</v>
      </c>
      <c r="Z163" s="129"/>
      <c r="AA163" s="130"/>
      <c r="AB163" s="131"/>
      <c r="AC163" s="131"/>
      <c r="AD163" s="131"/>
      <c r="AE163" s="89"/>
      <c r="AF163" s="90"/>
      <c r="AG163" s="90"/>
      <c r="AH163" s="90"/>
      <c r="AI163" s="89"/>
      <c r="AJ163" s="90"/>
      <c r="AK163" s="90"/>
      <c r="AL163" s="90"/>
      <c r="AM163" s="89"/>
      <c r="AN163" s="90"/>
      <c r="AO163" s="90"/>
      <c r="AP163" s="90"/>
      <c r="AQ163" s="91"/>
      <c r="AR163" s="92"/>
      <c r="AS163" s="92"/>
      <c r="AT163" s="93"/>
      <c r="AU163" s="90"/>
      <c r="AV163" s="90"/>
      <c r="AW163" s="90"/>
      <c r="AX163" s="94"/>
      <c r="AY163">
        <f>$AY$161</f>
        <v>0</v>
      </c>
    </row>
    <row r="164" spans="1:60" ht="23.25" hidden="1" customHeight="1" x14ac:dyDescent="0.2">
      <c r="A164" s="203"/>
      <c r="B164" s="150"/>
      <c r="C164" s="151"/>
      <c r="D164" s="151"/>
      <c r="E164" s="151"/>
      <c r="F164" s="152"/>
      <c r="G164" s="135"/>
      <c r="H164" s="136"/>
      <c r="I164" s="136"/>
      <c r="J164" s="136"/>
      <c r="K164" s="136"/>
      <c r="L164" s="136"/>
      <c r="M164" s="136"/>
      <c r="N164" s="136"/>
      <c r="O164" s="137"/>
      <c r="P164" s="143"/>
      <c r="Q164" s="143"/>
      <c r="R164" s="143"/>
      <c r="S164" s="143"/>
      <c r="T164" s="143"/>
      <c r="U164" s="143"/>
      <c r="V164" s="143"/>
      <c r="W164" s="143"/>
      <c r="X164" s="144"/>
      <c r="Y164" s="95" t="s">
        <v>50</v>
      </c>
      <c r="Z164" s="96"/>
      <c r="AA164" s="97"/>
      <c r="AB164" s="101"/>
      <c r="AC164" s="101"/>
      <c r="AD164" s="101"/>
      <c r="AE164" s="89"/>
      <c r="AF164" s="90"/>
      <c r="AG164" s="90"/>
      <c r="AH164" s="90"/>
      <c r="AI164" s="89"/>
      <c r="AJ164" s="90"/>
      <c r="AK164" s="90"/>
      <c r="AL164" s="90"/>
      <c r="AM164" s="89"/>
      <c r="AN164" s="90"/>
      <c r="AO164" s="90"/>
      <c r="AP164" s="90"/>
      <c r="AQ164" s="91"/>
      <c r="AR164" s="92"/>
      <c r="AS164" s="92"/>
      <c r="AT164" s="93"/>
      <c r="AU164" s="90"/>
      <c r="AV164" s="90"/>
      <c r="AW164" s="90"/>
      <c r="AX164" s="94"/>
      <c r="AY164">
        <f>$AY$161</f>
        <v>0</v>
      </c>
      <c r="AZ164" s="10"/>
      <c r="BA164" s="10"/>
      <c r="BB164" s="10"/>
      <c r="BC164" s="10"/>
    </row>
    <row r="165" spans="1:60" ht="23.25" hidden="1" customHeight="1" thickBot="1" x14ac:dyDescent="0.25">
      <c r="A165" s="204"/>
      <c r="B165" s="221"/>
      <c r="C165" s="222"/>
      <c r="D165" s="222"/>
      <c r="E165" s="222"/>
      <c r="F165" s="223"/>
      <c r="G165" s="181"/>
      <c r="H165" s="182"/>
      <c r="I165" s="182"/>
      <c r="J165" s="182"/>
      <c r="K165" s="182"/>
      <c r="L165" s="182"/>
      <c r="M165" s="182"/>
      <c r="N165" s="182"/>
      <c r="O165" s="183"/>
      <c r="P165" s="184"/>
      <c r="Q165" s="184"/>
      <c r="R165" s="184"/>
      <c r="S165" s="184"/>
      <c r="T165" s="184"/>
      <c r="U165" s="184"/>
      <c r="V165" s="184"/>
      <c r="W165" s="184"/>
      <c r="X165" s="185"/>
      <c r="Y165" s="171" t="s">
        <v>13</v>
      </c>
      <c r="Z165" s="172"/>
      <c r="AA165" s="173"/>
      <c r="AB165" s="174" t="s">
        <v>14</v>
      </c>
      <c r="AC165" s="174"/>
      <c r="AD165" s="174"/>
      <c r="AE165" s="175"/>
      <c r="AF165" s="176"/>
      <c r="AG165" s="176"/>
      <c r="AH165" s="176"/>
      <c r="AI165" s="175"/>
      <c r="AJ165" s="176"/>
      <c r="AK165" s="176"/>
      <c r="AL165" s="176"/>
      <c r="AM165" s="175"/>
      <c r="AN165" s="176"/>
      <c r="AO165" s="176"/>
      <c r="AP165" s="176"/>
      <c r="AQ165" s="177"/>
      <c r="AR165" s="178"/>
      <c r="AS165" s="178"/>
      <c r="AT165" s="179"/>
      <c r="AU165" s="176"/>
      <c r="AV165" s="176"/>
      <c r="AW165" s="176"/>
      <c r="AX165" s="180"/>
      <c r="AY165">
        <f>$AY$161</f>
        <v>0</v>
      </c>
      <c r="AZ165" s="10"/>
      <c r="BA165" s="10"/>
      <c r="BB165" s="10"/>
      <c r="BC165" s="10"/>
      <c r="BD165" s="10"/>
      <c r="BE165" s="10"/>
      <c r="BF165" s="10"/>
      <c r="BG165" s="10"/>
      <c r="BH165" s="10"/>
    </row>
    <row r="166" spans="1:60" ht="47.25" hidden="1" customHeight="1" x14ac:dyDescent="0.2">
      <c r="A166" s="712" t="s">
        <v>576</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97" t="s">
        <v>577</v>
      </c>
      <c r="B167" s="151"/>
      <c r="C167" s="151"/>
      <c r="D167" s="151"/>
      <c r="E167" s="151"/>
      <c r="F167" s="152"/>
      <c r="G167" s="693" t="s">
        <v>569</v>
      </c>
      <c r="H167" s="694"/>
      <c r="I167" s="694"/>
      <c r="J167" s="694"/>
      <c r="K167" s="694"/>
      <c r="L167" s="694"/>
      <c r="M167" s="694"/>
      <c r="N167" s="694"/>
      <c r="O167" s="694"/>
      <c r="P167" s="695" t="s">
        <v>568</v>
      </c>
      <c r="Q167" s="694"/>
      <c r="R167" s="694"/>
      <c r="S167" s="694"/>
      <c r="T167" s="694"/>
      <c r="U167" s="694"/>
      <c r="V167" s="694"/>
      <c r="W167" s="694"/>
      <c r="X167" s="696"/>
      <c r="Y167" s="681"/>
      <c r="Z167" s="682"/>
      <c r="AA167" s="683"/>
      <c r="AB167" s="645" t="s">
        <v>11</v>
      </c>
      <c r="AC167" s="645"/>
      <c r="AD167" s="645"/>
      <c r="AE167" s="117" t="s">
        <v>413</v>
      </c>
      <c r="AF167" s="117"/>
      <c r="AG167" s="117"/>
      <c r="AH167" s="117"/>
      <c r="AI167" s="117" t="s">
        <v>565</v>
      </c>
      <c r="AJ167" s="117"/>
      <c r="AK167" s="117"/>
      <c r="AL167" s="117"/>
      <c r="AM167" s="117" t="s">
        <v>381</v>
      </c>
      <c r="AN167" s="117"/>
      <c r="AO167" s="117"/>
      <c r="AP167" s="117"/>
      <c r="AQ167" s="642" t="s">
        <v>412</v>
      </c>
      <c r="AR167" s="643"/>
      <c r="AS167" s="643"/>
      <c r="AT167" s="644"/>
      <c r="AU167" s="642" t="s">
        <v>588</v>
      </c>
      <c r="AV167" s="643"/>
      <c r="AW167" s="643"/>
      <c r="AX167" s="647"/>
      <c r="AY167">
        <f>COUNTA($G$168)</f>
        <v>0</v>
      </c>
    </row>
    <row r="168" spans="1:60" ht="23.25" hidden="1" customHeight="1" x14ac:dyDescent="0.2">
      <c r="A168" s="697"/>
      <c r="B168" s="151"/>
      <c r="C168" s="151"/>
      <c r="D168" s="151"/>
      <c r="E168" s="151"/>
      <c r="F168" s="152"/>
      <c r="G168" s="648"/>
      <c r="H168" s="649"/>
      <c r="I168" s="649"/>
      <c r="J168" s="649"/>
      <c r="K168" s="649"/>
      <c r="L168" s="649"/>
      <c r="M168" s="649"/>
      <c r="N168" s="649"/>
      <c r="O168" s="649"/>
      <c r="P168" s="636"/>
      <c r="Q168" s="637"/>
      <c r="R168" s="637"/>
      <c r="S168" s="637"/>
      <c r="T168" s="637"/>
      <c r="U168" s="637"/>
      <c r="V168" s="637"/>
      <c r="W168" s="637"/>
      <c r="X168" s="638"/>
      <c r="Y168" s="652" t="s">
        <v>51</v>
      </c>
      <c r="Z168" s="653"/>
      <c r="AA168" s="654"/>
      <c r="AB168" s="646"/>
      <c r="AC168" s="646"/>
      <c r="AD168" s="646"/>
      <c r="AE168" s="622"/>
      <c r="AF168" s="622"/>
      <c r="AG168" s="622"/>
      <c r="AH168" s="622"/>
      <c r="AI168" s="622"/>
      <c r="AJ168" s="622"/>
      <c r="AK168" s="622"/>
      <c r="AL168" s="622"/>
      <c r="AM168" s="622"/>
      <c r="AN168" s="622"/>
      <c r="AO168" s="622"/>
      <c r="AP168" s="622"/>
      <c r="AQ168" s="622"/>
      <c r="AR168" s="622"/>
      <c r="AS168" s="622"/>
      <c r="AT168" s="622"/>
      <c r="AU168" s="165"/>
      <c r="AV168" s="166"/>
      <c r="AW168" s="166"/>
      <c r="AX168" s="167"/>
      <c r="AY168">
        <f>$AY$167</f>
        <v>0</v>
      </c>
    </row>
    <row r="169" spans="1:60" ht="23.25" hidden="1" customHeight="1" x14ac:dyDescent="0.2">
      <c r="A169" s="196"/>
      <c r="B169" s="163"/>
      <c r="C169" s="163"/>
      <c r="D169" s="163"/>
      <c r="E169" s="163"/>
      <c r="F169" s="164"/>
      <c r="G169" s="650"/>
      <c r="H169" s="651"/>
      <c r="I169" s="651"/>
      <c r="J169" s="651"/>
      <c r="K169" s="651"/>
      <c r="L169" s="651"/>
      <c r="M169" s="651"/>
      <c r="N169" s="651"/>
      <c r="O169" s="651"/>
      <c r="P169" s="639"/>
      <c r="Q169" s="640"/>
      <c r="R169" s="640"/>
      <c r="S169" s="640"/>
      <c r="T169" s="640"/>
      <c r="U169" s="640"/>
      <c r="V169" s="640"/>
      <c r="W169" s="640"/>
      <c r="X169" s="641"/>
      <c r="Y169" s="168" t="s">
        <v>52</v>
      </c>
      <c r="Z169" s="169"/>
      <c r="AA169" s="170"/>
      <c r="AB169" s="646"/>
      <c r="AC169" s="646"/>
      <c r="AD169" s="646"/>
      <c r="AE169" s="622"/>
      <c r="AF169" s="622"/>
      <c r="AG169" s="622"/>
      <c r="AH169" s="622"/>
      <c r="AI169" s="622"/>
      <c r="AJ169" s="622"/>
      <c r="AK169" s="622"/>
      <c r="AL169" s="622"/>
      <c r="AM169" s="622"/>
      <c r="AN169" s="622"/>
      <c r="AO169" s="622"/>
      <c r="AP169" s="622"/>
      <c r="AQ169" s="622"/>
      <c r="AR169" s="622"/>
      <c r="AS169" s="622"/>
      <c r="AT169" s="622"/>
      <c r="AU169" s="165"/>
      <c r="AV169" s="166"/>
      <c r="AW169" s="166"/>
      <c r="AX169" s="167"/>
      <c r="AY169">
        <f>$AY$167</f>
        <v>0</v>
      </c>
    </row>
    <row r="170" spans="1:60" ht="23.25" hidden="1" customHeight="1" x14ac:dyDescent="0.2">
      <c r="A170" s="195" t="s">
        <v>578</v>
      </c>
      <c r="B170" s="103"/>
      <c r="C170" s="103"/>
      <c r="D170" s="103"/>
      <c r="E170" s="103"/>
      <c r="F170" s="625"/>
      <c r="G170" s="159" t="s">
        <v>579</v>
      </c>
      <c r="H170" s="159"/>
      <c r="I170" s="159"/>
      <c r="J170" s="159"/>
      <c r="K170" s="159"/>
      <c r="L170" s="159"/>
      <c r="M170" s="159"/>
      <c r="N170" s="159"/>
      <c r="O170" s="159"/>
      <c r="P170" s="159"/>
      <c r="Q170" s="159"/>
      <c r="R170" s="159"/>
      <c r="S170" s="159"/>
      <c r="T170" s="159"/>
      <c r="U170" s="159"/>
      <c r="V170" s="159"/>
      <c r="W170" s="159"/>
      <c r="X170" s="160"/>
      <c r="Y170" s="630"/>
      <c r="Z170" s="631"/>
      <c r="AA170" s="632"/>
      <c r="AB170" s="158" t="s">
        <v>11</v>
      </c>
      <c r="AC170" s="159"/>
      <c r="AD170" s="160"/>
      <c r="AE170" s="117" t="s">
        <v>413</v>
      </c>
      <c r="AF170" s="117"/>
      <c r="AG170" s="117"/>
      <c r="AH170" s="117"/>
      <c r="AI170" s="117" t="s">
        <v>565</v>
      </c>
      <c r="AJ170" s="117"/>
      <c r="AK170" s="117"/>
      <c r="AL170" s="117"/>
      <c r="AM170" s="117" t="s">
        <v>381</v>
      </c>
      <c r="AN170" s="117"/>
      <c r="AO170" s="117"/>
      <c r="AP170" s="117"/>
      <c r="AQ170" s="633" t="s">
        <v>589</v>
      </c>
      <c r="AR170" s="634"/>
      <c r="AS170" s="634"/>
      <c r="AT170" s="634"/>
      <c r="AU170" s="634"/>
      <c r="AV170" s="634"/>
      <c r="AW170" s="634"/>
      <c r="AX170" s="635"/>
      <c r="AY170">
        <f>IF(SUBSTITUTE(SUBSTITUTE($G$171,"／",""),"　","")="",0,1)</f>
        <v>0</v>
      </c>
    </row>
    <row r="171" spans="1:60" ht="23.25" hidden="1" customHeight="1" x14ac:dyDescent="0.2">
      <c r="A171" s="626"/>
      <c r="B171" s="205"/>
      <c r="C171" s="205"/>
      <c r="D171" s="205"/>
      <c r="E171" s="205"/>
      <c r="F171" s="627"/>
      <c r="G171" s="657" t="s">
        <v>622</v>
      </c>
      <c r="H171" s="658"/>
      <c r="I171" s="658"/>
      <c r="J171" s="658"/>
      <c r="K171" s="658"/>
      <c r="L171" s="658"/>
      <c r="M171" s="658"/>
      <c r="N171" s="658"/>
      <c r="O171" s="658"/>
      <c r="P171" s="658"/>
      <c r="Q171" s="658"/>
      <c r="R171" s="658"/>
      <c r="S171" s="658"/>
      <c r="T171" s="658"/>
      <c r="U171" s="658"/>
      <c r="V171" s="658"/>
      <c r="W171" s="658"/>
      <c r="X171" s="658"/>
      <c r="Y171" s="661" t="s">
        <v>578</v>
      </c>
      <c r="Z171" s="662"/>
      <c r="AA171" s="663"/>
      <c r="AB171" s="664"/>
      <c r="AC171" s="665"/>
      <c r="AD171" s="666"/>
      <c r="AE171" s="655"/>
      <c r="AF171" s="655"/>
      <c r="AG171" s="655"/>
      <c r="AH171" s="655"/>
      <c r="AI171" s="655"/>
      <c r="AJ171" s="655"/>
      <c r="AK171" s="655"/>
      <c r="AL171" s="655"/>
      <c r="AM171" s="655"/>
      <c r="AN171" s="655"/>
      <c r="AO171" s="655"/>
      <c r="AP171" s="655"/>
      <c r="AQ171" s="89"/>
      <c r="AR171" s="90"/>
      <c r="AS171" s="90"/>
      <c r="AT171" s="90"/>
      <c r="AU171" s="90"/>
      <c r="AV171" s="90"/>
      <c r="AW171" s="90"/>
      <c r="AX171" s="94"/>
      <c r="AY171">
        <f>$AY$170</f>
        <v>0</v>
      </c>
    </row>
    <row r="172" spans="1:60" ht="46.5" hidden="1" customHeight="1" x14ac:dyDescent="0.2">
      <c r="A172" s="628"/>
      <c r="B172" s="106"/>
      <c r="C172" s="106"/>
      <c r="D172" s="106"/>
      <c r="E172" s="106"/>
      <c r="F172" s="629"/>
      <c r="G172" s="659"/>
      <c r="H172" s="660"/>
      <c r="I172" s="660"/>
      <c r="J172" s="660"/>
      <c r="K172" s="660"/>
      <c r="L172" s="660"/>
      <c r="M172" s="660"/>
      <c r="N172" s="660"/>
      <c r="O172" s="660"/>
      <c r="P172" s="660"/>
      <c r="Q172" s="660"/>
      <c r="R172" s="660"/>
      <c r="S172" s="660"/>
      <c r="T172" s="660"/>
      <c r="U172" s="660"/>
      <c r="V172" s="660"/>
      <c r="W172" s="660"/>
      <c r="X172" s="660"/>
      <c r="Y172" s="155" t="s">
        <v>580</v>
      </c>
      <c r="Z172" s="623"/>
      <c r="AA172" s="624"/>
      <c r="AB172" s="618" t="s">
        <v>623</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6"/>
      <c r="AY172">
        <f>$AY$170</f>
        <v>0</v>
      </c>
    </row>
    <row r="173" spans="1:60" ht="18.75" hidden="1" customHeight="1" x14ac:dyDescent="0.2">
      <c r="A173" s="426" t="s">
        <v>234</v>
      </c>
      <c r="B173" s="599"/>
      <c r="C173" s="599"/>
      <c r="D173" s="599"/>
      <c r="E173" s="599"/>
      <c r="F173" s="600"/>
      <c r="G173" s="608" t="s">
        <v>139</v>
      </c>
      <c r="H173" s="205"/>
      <c r="I173" s="205"/>
      <c r="J173" s="205"/>
      <c r="K173" s="205"/>
      <c r="L173" s="205"/>
      <c r="M173" s="205"/>
      <c r="N173" s="205"/>
      <c r="O173" s="206"/>
      <c r="P173" s="207" t="s">
        <v>55</v>
      </c>
      <c r="Q173" s="205"/>
      <c r="R173" s="205"/>
      <c r="S173" s="205"/>
      <c r="T173" s="205"/>
      <c r="U173" s="205"/>
      <c r="V173" s="205"/>
      <c r="W173" s="205"/>
      <c r="X173" s="206"/>
      <c r="Y173" s="609"/>
      <c r="Z173" s="610"/>
      <c r="AA173" s="611"/>
      <c r="AB173" s="615" t="s">
        <v>11</v>
      </c>
      <c r="AC173" s="616"/>
      <c r="AD173" s="617"/>
      <c r="AE173" s="117" t="s">
        <v>413</v>
      </c>
      <c r="AF173" s="117"/>
      <c r="AG173" s="117"/>
      <c r="AH173" s="117"/>
      <c r="AI173" s="117" t="s">
        <v>565</v>
      </c>
      <c r="AJ173" s="117"/>
      <c r="AK173" s="117"/>
      <c r="AL173" s="117"/>
      <c r="AM173" s="117" t="s">
        <v>381</v>
      </c>
      <c r="AN173" s="117"/>
      <c r="AO173" s="117"/>
      <c r="AP173" s="117"/>
      <c r="AQ173" s="224" t="s">
        <v>174</v>
      </c>
      <c r="AR173" s="225"/>
      <c r="AS173" s="225"/>
      <c r="AT173" s="226"/>
      <c r="AU173" s="205" t="s">
        <v>128</v>
      </c>
      <c r="AV173" s="205"/>
      <c r="AW173" s="205"/>
      <c r="AX173" s="208"/>
      <c r="AY173">
        <f>COUNTA($G$175)</f>
        <v>0</v>
      </c>
    </row>
    <row r="174" spans="1:60" ht="18.75" hidden="1" customHeight="1" x14ac:dyDescent="0.2">
      <c r="A174" s="601"/>
      <c r="B174" s="602"/>
      <c r="C174" s="602"/>
      <c r="D174" s="602"/>
      <c r="E174" s="602"/>
      <c r="F174" s="603"/>
      <c r="G174" s="154"/>
      <c r="H174" s="106"/>
      <c r="I174" s="106"/>
      <c r="J174" s="106"/>
      <c r="K174" s="106"/>
      <c r="L174" s="106"/>
      <c r="M174" s="106"/>
      <c r="N174" s="106"/>
      <c r="O174" s="107"/>
      <c r="P174" s="105"/>
      <c r="Q174" s="106"/>
      <c r="R174" s="106"/>
      <c r="S174" s="106"/>
      <c r="T174" s="106"/>
      <c r="U174" s="106"/>
      <c r="V174" s="106"/>
      <c r="W174" s="106"/>
      <c r="X174" s="107"/>
      <c r="Y174" s="612"/>
      <c r="Z174" s="613"/>
      <c r="AA174" s="614"/>
      <c r="AB174" s="114"/>
      <c r="AC174" s="115"/>
      <c r="AD174" s="116"/>
      <c r="AE174" s="117"/>
      <c r="AF174" s="117"/>
      <c r="AG174" s="117"/>
      <c r="AH174" s="117"/>
      <c r="AI174" s="117"/>
      <c r="AJ174" s="117"/>
      <c r="AK174" s="117"/>
      <c r="AL174" s="117"/>
      <c r="AM174" s="117"/>
      <c r="AN174" s="117"/>
      <c r="AO174" s="117"/>
      <c r="AP174" s="117"/>
      <c r="AQ174" s="227"/>
      <c r="AR174" s="228"/>
      <c r="AS174" s="125" t="s">
        <v>175</v>
      </c>
      <c r="AT174" s="126"/>
      <c r="AU174" s="124"/>
      <c r="AV174" s="124"/>
      <c r="AW174" s="106" t="s">
        <v>166</v>
      </c>
      <c r="AX174" s="127"/>
      <c r="AY174">
        <f t="shared" ref="AY174:AY179" si="7">$AY$173</f>
        <v>0</v>
      </c>
    </row>
    <row r="175" spans="1:60" ht="23.25" hidden="1" customHeight="1" x14ac:dyDescent="0.2">
      <c r="A175" s="604"/>
      <c r="B175" s="602"/>
      <c r="C175" s="602"/>
      <c r="D175" s="602"/>
      <c r="E175" s="602"/>
      <c r="F175" s="603"/>
      <c r="G175" s="186"/>
      <c r="H175" s="187"/>
      <c r="I175" s="187"/>
      <c r="J175" s="187"/>
      <c r="K175" s="187"/>
      <c r="L175" s="187"/>
      <c r="M175" s="187"/>
      <c r="N175" s="187"/>
      <c r="O175" s="188"/>
      <c r="P175" s="133"/>
      <c r="Q175" s="133"/>
      <c r="R175" s="133"/>
      <c r="S175" s="133"/>
      <c r="T175" s="133"/>
      <c r="U175" s="133"/>
      <c r="V175" s="133"/>
      <c r="W175" s="133"/>
      <c r="X175" s="134"/>
      <c r="Y175" s="155" t="s">
        <v>12</v>
      </c>
      <c r="Z175" s="156"/>
      <c r="AA175" s="157"/>
      <c r="AB175" s="131"/>
      <c r="AC175" s="131"/>
      <c r="AD175" s="131"/>
      <c r="AE175" s="89"/>
      <c r="AF175" s="90"/>
      <c r="AG175" s="90"/>
      <c r="AH175" s="90"/>
      <c r="AI175" s="89"/>
      <c r="AJ175" s="90"/>
      <c r="AK175" s="90"/>
      <c r="AL175" s="90"/>
      <c r="AM175" s="89"/>
      <c r="AN175" s="90"/>
      <c r="AO175" s="90"/>
      <c r="AP175" s="90"/>
      <c r="AQ175" s="91"/>
      <c r="AR175" s="92"/>
      <c r="AS175" s="92"/>
      <c r="AT175" s="93"/>
      <c r="AU175" s="90"/>
      <c r="AV175" s="90"/>
      <c r="AW175" s="90"/>
      <c r="AX175" s="94"/>
      <c r="AY175">
        <f t="shared" si="7"/>
        <v>0</v>
      </c>
    </row>
    <row r="176" spans="1:60" ht="23.25" hidden="1" customHeight="1" x14ac:dyDescent="0.2">
      <c r="A176" s="605"/>
      <c r="B176" s="606"/>
      <c r="C176" s="606"/>
      <c r="D176" s="606"/>
      <c r="E176" s="606"/>
      <c r="F176" s="607"/>
      <c r="G176" s="189"/>
      <c r="H176" s="190"/>
      <c r="I176" s="190"/>
      <c r="J176" s="190"/>
      <c r="K176" s="190"/>
      <c r="L176" s="190"/>
      <c r="M176" s="190"/>
      <c r="N176" s="190"/>
      <c r="O176" s="191"/>
      <c r="P176" s="136"/>
      <c r="Q176" s="136"/>
      <c r="R176" s="136"/>
      <c r="S176" s="136"/>
      <c r="T176" s="136"/>
      <c r="U176" s="136"/>
      <c r="V176" s="136"/>
      <c r="W176" s="136"/>
      <c r="X176" s="137"/>
      <c r="Y176" s="158" t="s">
        <v>50</v>
      </c>
      <c r="Z176" s="159"/>
      <c r="AA176" s="160"/>
      <c r="AB176" s="101"/>
      <c r="AC176" s="101"/>
      <c r="AD176" s="101"/>
      <c r="AE176" s="89"/>
      <c r="AF176" s="90"/>
      <c r="AG176" s="90"/>
      <c r="AH176" s="90"/>
      <c r="AI176" s="89"/>
      <c r="AJ176" s="90"/>
      <c r="AK176" s="90"/>
      <c r="AL176" s="90"/>
      <c r="AM176" s="89"/>
      <c r="AN176" s="90"/>
      <c r="AO176" s="90"/>
      <c r="AP176" s="90"/>
      <c r="AQ176" s="91"/>
      <c r="AR176" s="92"/>
      <c r="AS176" s="92"/>
      <c r="AT176" s="93"/>
      <c r="AU176" s="90"/>
      <c r="AV176" s="90"/>
      <c r="AW176" s="90"/>
      <c r="AX176" s="94"/>
      <c r="AY176">
        <f t="shared" si="7"/>
        <v>0</v>
      </c>
    </row>
    <row r="177" spans="1:60" ht="23.25" hidden="1" customHeight="1" x14ac:dyDescent="0.2">
      <c r="A177" s="604"/>
      <c r="B177" s="602"/>
      <c r="C177" s="602"/>
      <c r="D177" s="602"/>
      <c r="E177" s="602"/>
      <c r="F177" s="603"/>
      <c r="G177" s="192"/>
      <c r="H177" s="193"/>
      <c r="I177" s="193"/>
      <c r="J177" s="193"/>
      <c r="K177" s="193"/>
      <c r="L177" s="193"/>
      <c r="M177" s="193"/>
      <c r="N177" s="193"/>
      <c r="O177" s="194"/>
      <c r="P177" s="139"/>
      <c r="Q177" s="139"/>
      <c r="R177" s="139"/>
      <c r="S177" s="139"/>
      <c r="T177" s="139"/>
      <c r="U177" s="139"/>
      <c r="V177" s="139"/>
      <c r="W177" s="139"/>
      <c r="X177" s="140"/>
      <c r="Y177" s="158" t="s">
        <v>13</v>
      </c>
      <c r="Z177" s="159"/>
      <c r="AA177" s="160"/>
      <c r="AB177" s="161" t="s">
        <v>14</v>
      </c>
      <c r="AC177" s="161"/>
      <c r="AD177" s="161"/>
      <c r="AE177" s="89"/>
      <c r="AF177" s="90"/>
      <c r="AG177" s="90"/>
      <c r="AH177" s="90"/>
      <c r="AI177" s="89"/>
      <c r="AJ177" s="90"/>
      <c r="AK177" s="90"/>
      <c r="AL177" s="90"/>
      <c r="AM177" s="89"/>
      <c r="AN177" s="90"/>
      <c r="AO177" s="90"/>
      <c r="AP177" s="90"/>
      <c r="AQ177" s="91"/>
      <c r="AR177" s="92"/>
      <c r="AS177" s="92"/>
      <c r="AT177" s="93"/>
      <c r="AU177" s="90"/>
      <c r="AV177" s="90"/>
      <c r="AW177" s="90"/>
      <c r="AX177" s="94"/>
      <c r="AY177">
        <f t="shared" si="7"/>
        <v>0</v>
      </c>
    </row>
    <row r="178" spans="1:60" ht="23.25" hidden="1" customHeight="1" x14ac:dyDescent="0.2">
      <c r="A178" s="195" t="s">
        <v>258</v>
      </c>
      <c r="B178" s="148"/>
      <c r="C178" s="148"/>
      <c r="D178" s="148"/>
      <c r="E178" s="148"/>
      <c r="F178" s="149"/>
      <c r="G178" s="197"/>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7"/>
        <v>0</v>
      </c>
    </row>
    <row r="179" spans="1:60" ht="23.25" hidden="1" customHeight="1" x14ac:dyDescent="0.2">
      <c r="A179" s="196"/>
      <c r="B179" s="163"/>
      <c r="C179" s="163"/>
      <c r="D179" s="163"/>
      <c r="E179" s="163"/>
      <c r="F179" s="164"/>
      <c r="G179" s="200"/>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2"/>
      <c r="AY179">
        <f t="shared" si="7"/>
        <v>0</v>
      </c>
    </row>
    <row r="180" spans="1:60" ht="18.75" hidden="1" customHeight="1" x14ac:dyDescent="0.2">
      <c r="A180" s="203" t="s">
        <v>570</v>
      </c>
      <c r="B180" s="150" t="s">
        <v>571</v>
      </c>
      <c r="C180" s="151"/>
      <c r="D180" s="151"/>
      <c r="E180" s="151"/>
      <c r="F180" s="152"/>
      <c r="G180" s="205" t="s">
        <v>572</v>
      </c>
      <c r="H180" s="205"/>
      <c r="I180" s="205"/>
      <c r="J180" s="205"/>
      <c r="K180" s="205"/>
      <c r="L180" s="205"/>
      <c r="M180" s="205"/>
      <c r="N180" s="205"/>
      <c r="O180" s="205"/>
      <c r="P180" s="205"/>
      <c r="Q180" s="205"/>
      <c r="R180" s="205"/>
      <c r="S180" s="205"/>
      <c r="T180" s="205"/>
      <c r="U180" s="205"/>
      <c r="V180" s="205"/>
      <c r="W180" s="205"/>
      <c r="X180" s="205"/>
      <c r="Y180" s="205"/>
      <c r="Z180" s="205"/>
      <c r="AA180" s="206"/>
      <c r="AB180" s="207" t="s">
        <v>590</v>
      </c>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8"/>
      <c r="AY180">
        <f>COUNTA($G$182)</f>
        <v>0</v>
      </c>
    </row>
    <row r="181" spans="1:60" ht="22.5" hidden="1" customHeight="1" x14ac:dyDescent="0.2">
      <c r="A181" s="203"/>
      <c r="B181" s="150"/>
      <c r="C181" s="151"/>
      <c r="D181" s="151"/>
      <c r="E181" s="151"/>
      <c r="F181" s="152"/>
      <c r="G181" s="106"/>
      <c r="H181" s="106"/>
      <c r="I181" s="106"/>
      <c r="J181" s="106"/>
      <c r="K181" s="106"/>
      <c r="L181" s="106"/>
      <c r="M181" s="106"/>
      <c r="N181" s="106"/>
      <c r="O181" s="106"/>
      <c r="P181" s="106"/>
      <c r="Q181" s="106"/>
      <c r="R181" s="106"/>
      <c r="S181" s="106"/>
      <c r="T181" s="106"/>
      <c r="U181" s="106"/>
      <c r="V181" s="106"/>
      <c r="W181" s="106"/>
      <c r="X181" s="106"/>
      <c r="Y181" s="106"/>
      <c r="Z181" s="106"/>
      <c r="AA181" s="107"/>
      <c r="AB181" s="105"/>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27"/>
      <c r="AY181">
        <f t="shared" ref="AY181:AY189" si="8">$AY$180</f>
        <v>0</v>
      </c>
    </row>
    <row r="182" spans="1:60" ht="22.5" hidden="1" customHeight="1" x14ac:dyDescent="0.2">
      <c r="A182" s="203"/>
      <c r="B182" s="150"/>
      <c r="C182" s="151"/>
      <c r="D182" s="151"/>
      <c r="E182" s="151"/>
      <c r="F182" s="152"/>
      <c r="G182" s="209"/>
      <c r="H182" s="209"/>
      <c r="I182" s="209"/>
      <c r="J182" s="209"/>
      <c r="K182" s="209"/>
      <c r="L182" s="209"/>
      <c r="M182" s="209"/>
      <c r="N182" s="209"/>
      <c r="O182" s="209"/>
      <c r="P182" s="209"/>
      <c r="Q182" s="209"/>
      <c r="R182" s="209"/>
      <c r="S182" s="209"/>
      <c r="T182" s="209"/>
      <c r="U182" s="209"/>
      <c r="V182" s="209"/>
      <c r="W182" s="209"/>
      <c r="X182" s="209"/>
      <c r="Y182" s="209"/>
      <c r="Z182" s="209"/>
      <c r="AA182" s="210"/>
      <c r="AB182" s="215"/>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6"/>
      <c r="AY182">
        <f t="shared" si="8"/>
        <v>0</v>
      </c>
    </row>
    <row r="183" spans="1:60" ht="22.5" hidden="1" customHeight="1" x14ac:dyDescent="0.2">
      <c r="A183" s="203"/>
      <c r="B183" s="150"/>
      <c r="C183" s="151"/>
      <c r="D183" s="151"/>
      <c r="E183" s="151"/>
      <c r="F183" s="152"/>
      <c r="G183" s="211"/>
      <c r="H183" s="211"/>
      <c r="I183" s="211"/>
      <c r="J183" s="211"/>
      <c r="K183" s="211"/>
      <c r="L183" s="211"/>
      <c r="M183" s="211"/>
      <c r="N183" s="211"/>
      <c r="O183" s="211"/>
      <c r="P183" s="211"/>
      <c r="Q183" s="211"/>
      <c r="R183" s="211"/>
      <c r="S183" s="211"/>
      <c r="T183" s="211"/>
      <c r="U183" s="211"/>
      <c r="V183" s="211"/>
      <c r="W183" s="211"/>
      <c r="X183" s="211"/>
      <c r="Y183" s="211"/>
      <c r="Z183" s="211"/>
      <c r="AA183" s="212"/>
      <c r="AB183" s="217"/>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8"/>
      <c r="AY183">
        <f t="shared" si="8"/>
        <v>0</v>
      </c>
    </row>
    <row r="184" spans="1:60" ht="19.5" hidden="1" customHeight="1" x14ac:dyDescent="0.2">
      <c r="A184" s="203"/>
      <c r="B184" s="162"/>
      <c r="C184" s="163"/>
      <c r="D184" s="163"/>
      <c r="E184" s="163"/>
      <c r="F184" s="164"/>
      <c r="G184" s="213"/>
      <c r="H184" s="213"/>
      <c r="I184" s="213"/>
      <c r="J184" s="213"/>
      <c r="K184" s="213"/>
      <c r="L184" s="213"/>
      <c r="M184" s="213"/>
      <c r="N184" s="213"/>
      <c r="O184" s="213"/>
      <c r="P184" s="213"/>
      <c r="Q184" s="213"/>
      <c r="R184" s="213"/>
      <c r="S184" s="213"/>
      <c r="T184" s="213"/>
      <c r="U184" s="213"/>
      <c r="V184" s="213"/>
      <c r="W184" s="213"/>
      <c r="X184" s="213"/>
      <c r="Y184" s="213"/>
      <c r="Z184" s="213"/>
      <c r="AA184" s="214"/>
      <c r="AB184" s="219"/>
      <c r="AC184" s="213"/>
      <c r="AD184" s="213"/>
      <c r="AE184" s="211"/>
      <c r="AF184" s="211"/>
      <c r="AG184" s="211"/>
      <c r="AH184" s="211"/>
      <c r="AI184" s="211"/>
      <c r="AJ184" s="211"/>
      <c r="AK184" s="211"/>
      <c r="AL184" s="211"/>
      <c r="AM184" s="211"/>
      <c r="AN184" s="211"/>
      <c r="AO184" s="211"/>
      <c r="AP184" s="211"/>
      <c r="AQ184" s="211"/>
      <c r="AR184" s="211"/>
      <c r="AS184" s="211"/>
      <c r="AT184" s="211"/>
      <c r="AU184" s="213"/>
      <c r="AV184" s="213"/>
      <c r="AW184" s="213"/>
      <c r="AX184" s="220"/>
      <c r="AY184">
        <f t="shared" si="8"/>
        <v>0</v>
      </c>
    </row>
    <row r="185" spans="1:60" ht="18.75" hidden="1" customHeight="1" x14ac:dyDescent="0.2">
      <c r="A185" s="203"/>
      <c r="B185" s="147" t="s">
        <v>138</v>
      </c>
      <c r="C185" s="148"/>
      <c r="D185" s="148"/>
      <c r="E185" s="148"/>
      <c r="F185" s="149"/>
      <c r="G185" s="153" t="s">
        <v>56</v>
      </c>
      <c r="H185" s="103"/>
      <c r="I185" s="103"/>
      <c r="J185" s="103"/>
      <c r="K185" s="103"/>
      <c r="L185" s="103"/>
      <c r="M185" s="103"/>
      <c r="N185" s="103"/>
      <c r="O185" s="104"/>
      <c r="P185" s="102" t="s">
        <v>58</v>
      </c>
      <c r="Q185" s="103"/>
      <c r="R185" s="103"/>
      <c r="S185" s="103"/>
      <c r="T185" s="103"/>
      <c r="U185" s="103"/>
      <c r="V185" s="103"/>
      <c r="W185" s="103"/>
      <c r="X185" s="104"/>
      <c r="Y185" s="108"/>
      <c r="Z185" s="109"/>
      <c r="AA185" s="110"/>
      <c r="AB185" s="111" t="s">
        <v>11</v>
      </c>
      <c r="AC185" s="112"/>
      <c r="AD185" s="113"/>
      <c r="AE185" s="117" t="s">
        <v>413</v>
      </c>
      <c r="AF185" s="117"/>
      <c r="AG185" s="117"/>
      <c r="AH185" s="117"/>
      <c r="AI185" s="117" t="s">
        <v>565</v>
      </c>
      <c r="AJ185" s="117"/>
      <c r="AK185" s="117"/>
      <c r="AL185" s="117"/>
      <c r="AM185" s="117" t="s">
        <v>381</v>
      </c>
      <c r="AN185" s="117"/>
      <c r="AO185" s="117"/>
      <c r="AP185" s="117"/>
      <c r="AQ185" s="118" t="s">
        <v>174</v>
      </c>
      <c r="AR185" s="119"/>
      <c r="AS185" s="119"/>
      <c r="AT185" s="120"/>
      <c r="AU185" s="121" t="s">
        <v>128</v>
      </c>
      <c r="AV185" s="121"/>
      <c r="AW185" s="121"/>
      <c r="AX185" s="122"/>
      <c r="AY185">
        <f t="shared" si="8"/>
        <v>0</v>
      </c>
      <c r="AZ185" s="10"/>
      <c r="BA185" s="10"/>
      <c r="BB185" s="10"/>
      <c r="BC185" s="10"/>
    </row>
    <row r="186" spans="1:60" ht="18.75" hidden="1" customHeight="1" x14ac:dyDescent="0.2">
      <c r="A186" s="203"/>
      <c r="B186" s="150"/>
      <c r="C186" s="151"/>
      <c r="D186" s="151"/>
      <c r="E186" s="151"/>
      <c r="F186" s="152"/>
      <c r="G186" s="154"/>
      <c r="H186" s="106"/>
      <c r="I186" s="106"/>
      <c r="J186" s="106"/>
      <c r="K186" s="106"/>
      <c r="L186" s="106"/>
      <c r="M186" s="106"/>
      <c r="N186" s="106"/>
      <c r="O186" s="107"/>
      <c r="P186" s="105"/>
      <c r="Q186" s="106"/>
      <c r="R186" s="106"/>
      <c r="S186" s="106"/>
      <c r="T186" s="106"/>
      <c r="U186" s="106"/>
      <c r="V186" s="106"/>
      <c r="W186" s="106"/>
      <c r="X186" s="107"/>
      <c r="Y186" s="108"/>
      <c r="Z186" s="109"/>
      <c r="AA186" s="110"/>
      <c r="AB186" s="114"/>
      <c r="AC186" s="115"/>
      <c r="AD186" s="116"/>
      <c r="AE186" s="117"/>
      <c r="AF186" s="117"/>
      <c r="AG186" s="117"/>
      <c r="AH186" s="117"/>
      <c r="AI186" s="117"/>
      <c r="AJ186" s="117"/>
      <c r="AK186" s="117"/>
      <c r="AL186" s="117"/>
      <c r="AM186" s="117"/>
      <c r="AN186" s="117"/>
      <c r="AO186" s="117"/>
      <c r="AP186" s="117"/>
      <c r="AQ186" s="123"/>
      <c r="AR186" s="124"/>
      <c r="AS186" s="125" t="s">
        <v>175</v>
      </c>
      <c r="AT186" s="126"/>
      <c r="AU186" s="124"/>
      <c r="AV186" s="124"/>
      <c r="AW186" s="106" t="s">
        <v>166</v>
      </c>
      <c r="AX186" s="127"/>
      <c r="AY186">
        <f t="shared" si="8"/>
        <v>0</v>
      </c>
      <c r="AZ186" s="10"/>
      <c r="BA186" s="10"/>
      <c r="BB186" s="10"/>
      <c r="BC186" s="10"/>
      <c r="BD186" s="10"/>
      <c r="BE186" s="10"/>
      <c r="BF186" s="10"/>
      <c r="BG186" s="10"/>
      <c r="BH186" s="10"/>
    </row>
    <row r="187" spans="1:60" ht="23.25" hidden="1" customHeight="1" x14ac:dyDescent="0.2">
      <c r="A187" s="203"/>
      <c r="B187" s="150"/>
      <c r="C187" s="151"/>
      <c r="D187" s="151"/>
      <c r="E187" s="151"/>
      <c r="F187" s="152"/>
      <c r="G187" s="132"/>
      <c r="H187" s="133"/>
      <c r="I187" s="133"/>
      <c r="J187" s="133"/>
      <c r="K187" s="133"/>
      <c r="L187" s="133"/>
      <c r="M187" s="133"/>
      <c r="N187" s="133"/>
      <c r="O187" s="134"/>
      <c r="P187" s="133"/>
      <c r="Q187" s="141"/>
      <c r="R187" s="141"/>
      <c r="S187" s="141"/>
      <c r="T187" s="141"/>
      <c r="U187" s="141"/>
      <c r="V187" s="141"/>
      <c r="W187" s="141"/>
      <c r="X187" s="142"/>
      <c r="Y187" s="128" t="s">
        <v>57</v>
      </c>
      <c r="Z187" s="129"/>
      <c r="AA187" s="130"/>
      <c r="AB187" s="131"/>
      <c r="AC187" s="131"/>
      <c r="AD187" s="131"/>
      <c r="AE187" s="89"/>
      <c r="AF187" s="90"/>
      <c r="AG187" s="90"/>
      <c r="AH187" s="90"/>
      <c r="AI187" s="89"/>
      <c r="AJ187" s="90"/>
      <c r="AK187" s="90"/>
      <c r="AL187" s="90"/>
      <c r="AM187" s="89"/>
      <c r="AN187" s="90"/>
      <c r="AO187" s="90"/>
      <c r="AP187" s="90"/>
      <c r="AQ187" s="91"/>
      <c r="AR187" s="92"/>
      <c r="AS187" s="92"/>
      <c r="AT187" s="93"/>
      <c r="AU187" s="90"/>
      <c r="AV187" s="90"/>
      <c r="AW187" s="90"/>
      <c r="AX187" s="94"/>
      <c r="AY187">
        <f t="shared" si="8"/>
        <v>0</v>
      </c>
    </row>
    <row r="188" spans="1:60" ht="23.25" hidden="1" customHeight="1" x14ac:dyDescent="0.2">
      <c r="A188" s="203"/>
      <c r="B188" s="150"/>
      <c r="C188" s="151"/>
      <c r="D188" s="151"/>
      <c r="E188" s="151"/>
      <c r="F188" s="152"/>
      <c r="G188" s="135"/>
      <c r="H188" s="136"/>
      <c r="I188" s="136"/>
      <c r="J188" s="136"/>
      <c r="K188" s="136"/>
      <c r="L188" s="136"/>
      <c r="M188" s="136"/>
      <c r="N188" s="136"/>
      <c r="O188" s="137"/>
      <c r="P188" s="143"/>
      <c r="Q188" s="143"/>
      <c r="R188" s="143"/>
      <c r="S188" s="143"/>
      <c r="T188" s="143"/>
      <c r="U188" s="143"/>
      <c r="V188" s="143"/>
      <c r="W188" s="143"/>
      <c r="X188" s="144"/>
      <c r="Y188" s="95" t="s">
        <v>50</v>
      </c>
      <c r="Z188" s="96"/>
      <c r="AA188" s="97"/>
      <c r="AB188" s="101"/>
      <c r="AC188" s="101"/>
      <c r="AD188" s="101"/>
      <c r="AE188" s="89"/>
      <c r="AF188" s="90"/>
      <c r="AG188" s="90"/>
      <c r="AH188" s="90"/>
      <c r="AI188" s="89"/>
      <c r="AJ188" s="90"/>
      <c r="AK188" s="90"/>
      <c r="AL188" s="90"/>
      <c r="AM188" s="89"/>
      <c r="AN188" s="90"/>
      <c r="AO188" s="90"/>
      <c r="AP188" s="90"/>
      <c r="AQ188" s="91"/>
      <c r="AR188" s="92"/>
      <c r="AS188" s="92"/>
      <c r="AT188" s="93"/>
      <c r="AU188" s="90"/>
      <c r="AV188" s="90"/>
      <c r="AW188" s="90"/>
      <c r="AX188" s="94"/>
      <c r="AY188">
        <f t="shared" si="8"/>
        <v>0</v>
      </c>
      <c r="AZ188" s="10"/>
      <c r="BA188" s="10"/>
      <c r="BB188" s="10"/>
      <c r="BC188" s="10"/>
    </row>
    <row r="189" spans="1:60" ht="23.25" hidden="1" customHeight="1" x14ac:dyDescent="0.2">
      <c r="A189" s="203"/>
      <c r="B189" s="150"/>
      <c r="C189" s="151"/>
      <c r="D189" s="151"/>
      <c r="E189" s="151"/>
      <c r="F189" s="152"/>
      <c r="G189" s="138"/>
      <c r="H189" s="139"/>
      <c r="I189" s="139"/>
      <c r="J189" s="139"/>
      <c r="K189" s="139"/>
      <c r="L189" s="139"/>
      <c r="M189" s="139"/>
      <c r="N189" s="139"/>
      <c r="O189" s="140"/>
      <c r="P189" s="145"/>
      <c r="Q189" s="145"/>
      <c r="R189" s="145"/>
      <c r="S189" s="145"/>
      <c r="T189" s="145"/>
      <c r="U189" s="145"/>
      <c r="V189" s="145"/>
      <c r="W189" s="145"/>
      <c r="X189" s="146"/>
      <c r="Y189" s="95" t="s">
        <v>13</v>
      </c>
      <c r="Z189" s="96"/>
      <c r="AA189" s="97"/>
      <c r="AB189" s="98" t="s">
        <v>14</v>
      </c>
      <c r="AC189" s="98"/>
      <c r="AD189" s="98"/>
      <c r="AE189" s="99"/>
      <c r="AF189" s="100"/>
      <c r="AG189" s="100"/>
      <c r="AH189" s="100"/>
      <c r="AI189" s="99"/>
      <c r="AJ189" s="100"/>
      <c r="AK189" s="100"/>
      <c r="AL189" s="100"/>
      <c r="AM189" s="99"/>
      <c r="AN189" s="100"/>
      <c r="AO189" s="100"/>
      <c r="AP189" s="100"/>
      <c r="AQ189" s="91"/>
      <c r="AR189" s="92"/>
      <c r="AS189" s="92"/>
      <c r="AT189" s="93"/>
      <c r="AU189" s="90"/>
      <c r="AV189" s="90"/>
      <c r="AW189" s="90"/>
      <c r="AX189" s="94"/>
      <c r="AY189">
        <f t="shared" si="8"/>
        <v>0</v>
      </c>
      <c r="AZ189" s="10"/>
      <c r="BA189" s="10"/>
      <c r="BB189" s="10"/>
      <c r="BC189" s="10"/>
      <c r="BD189" s="10"/>
      <c r="BE189" s="10"/>
      <c r="BF189" s="10"/>
      <c r="BG189" s="10"/>
      <c r="BH189" s="10"/>
    </row>
    <row r="190" spans="1:60" ht="18.75" hidden="1" customHeight="1" x14ac:dyDescent="0.2">
      <c r="A190" s="203"/>
      <c r="B190" s="147" t="s">
        <v>138</v>
      </c>
      <c r="C190" s="148"/>
      <c r="D190" s="148"/>
      <c r="E190" s="148"/>
      <c r="F190" s="149"/>
      <c r="G190" s="153" t="s">
        <v>56</v>
      </c>
      <c r="H190" s="103"/>
      <c r="I190" s="103"/>
      <c r="J190" s="103"/>
      <c r="K190" s="103"/>
      <c r="L190" s="103"/>
      <c r="M190" s="103"/>
      <c r="N190" s="103"/>
      <c r="O190" s="104"/>
      <c r="P190" s="102" t="s">
        <v>58</v>
      </c>
      <c r="Q190" s="103"/>
      <c r="R190" s="103"/>
      <c r="S190" s="103"/>
      <c r="T190" s="103"/>
      <c r="U190" s="103"/>
      <c r="V190" s="103"/>
      <c r="W190" s="103"/>
      <c r="X190" s="104"/>
      <c r="Y190" s="108"/>
      <c r="Z190" s="109"/>
      <c r="AA190" s="110"/>
      <c r="AB190" s="111" t="s">
        <v>11</v>
      </c>
      <c r="AC190" s="112"/>
      <c r="AD190" s="113"/>
      <c r="AE190" s="117" t="s">
        <v>413</v>
      </c>
      <c r="AF190" s="117"/>
      <c r="AG190" s="117"/>
      <c r="AH190" s="117"/>
      <c r="AI190" s="117" t="s">
        <v>565</v>
      </c>
      <c r="AJ190" s="117"/>
      <c r="AK190" s="117"/>
      <c r="AL190" s="117"/>
      <c r="AM190" s="117" t="s">
        <v>381</v>
      </c>
      <c r="AN190" s="117"/>
      <c r="AO190" s="117"/>
      <c r="AP190" s="117"/>
      <c r="AQ190" s="118" t="s">
        <v>174</v>
      </c>
      <c r="AR190" s="119"/>
      <c r="AS190" s="119"/>
      <c r="AT190" s="120"/>
      <c r="AU190" s="121" t="s">
        <v>128</v>
      </c>
      <c r="AV190" s="121"/>
      <c r="AW190" s="121"/>
      <c r="AX190" s="122"/>
      <c r="AY190">
        <f>COUNTA($G$192)</f>
        <v>0</v>
      </c>
      <c r="AZ190" s="10"/>
      <c r="BA190" s="10"/>
      <c r="BB190" s="10"/>
      <c r="BC190" s="10"/>
    </row>
    <row r="191" spans="1:60" ht="18.75" hidden="1" customHeight="1" x14ac:dyDescent="0.2">
      <c r="A191" s="203"/>
      <c r="B191" s="150"/>
      <c r="C191" s="151"/>
      <c r="D191" s="151"/>
      <c r="E191" s="151"/>
      <c r="F191" s="152"/>
      <c r="G191" s="154"/>
      <c r="H191" s="106"/>
      <c r="I191" s="106"/>
      <c r="J191" s="106"/>
      <c r="K191" s="106"/>
      <c r="L191" s="106"/>
      <c r="M191" s="106"/>
      <c r="N191" s="106"/>
      <c r="O191" s="107"/>
      <c r="P191" s="105"/>
      <c r="Q191" s="106"/>
      <c r="R191" s="106"/>
      <c r="S191" s="106"/>
      <c r="T191" s="106"/>
      <c r="U191" s="106"/>
      <c r="V191" s="106"/>
      <c r="W191" s="106"/>
      <c r="X191" s="107"/>
      <c r="Y191" s="108"/>
      <c r="Z191" s="109"/>
      <c r="AA191" s="110"/>
      <c r="AB191" s="114"/>
      <c r="AC191" s="115"/>
      <c r="AD191" s="116"/>
      <c r="AE191" s="117"/>
      <c r="AF191" s="117"/>
      <c r="AG191" s="117"/>
      <c r="AH191" s="117"/>
      <c r="AI191" s="117"/>
      <c r="AJ191" s="117"/>
      <c r="AK191" s="117"/>
      <c r="AL191" s="117"/>
      <c r="AM191" s="117"/>
      <c r="AN191" s="117"/>
      <c r="AO191" s="117"/>
      <c r="AP191" s="117"/>
      <c r="AQ191" s="123"/>
      <c r="AR191" s="124"/>
      <c r="AS191" s="125" t="s">
        <v>175</v>
      </c>
      <c r="AT191" s="126"/>
      <c r="AU191" s="124"/>
      <c r="AV191" s="124"/>
      <c r="AW191" s="106" t="s">
        <v>166</v>
      </c>
      <c r="AX191" s="127"/>
      <c r="AY191">
        <f>$AY$190</f>
        <v>0</v>
      </c>
      <c r="AZ191" s="10"/>
      <c r="BA191" s="10"/>
      <c r="BB191" s="10"/>
      <c r="BC191" s="10"/>
      <c r="BD191" s="10"/>
      <c r="BE191" s="10"/>
      <c r="BF191" s="10"/>
      <c r="BG191" s="10"/>
      <c r="BH191" s="10"/>
    </row>
    <row r="192" spans="1:60" ht="23.25" hidden="1" customHeight="1" x14ac:dyDescent="0.2">
      <c r="A192" s="203"/>
      <c r="B192" s="150"/>
      <c r="C192" s="151"/>
      <c r="D192" s="151"/>
      <c r="E192" s="151"/>
      <c r="F192" s="152"/>
      <c r="G192" s="132"/>
      <c r="H192" s="133"/>
      <c r="I192" s="133"/>
      <c r="J192" s="133"/>
      <c r="K192" s="133"/>
      <c r="L192" s="133"/>
      <c r="M192" s="133"/>
      <c r="N192" s="133"/>
      <c r="O192" s="134"/>
      <c r="P192" s="133"/>
      <c r="Q192" s="141"/>
      <c r="R192" s="141"/>
      <c r="S192" s="141"/>
      <c r="T192" s="141"/>
      <c r="U192" s="141"/>
      <c r="V192" s="141"/>
      <c r="W192" s="141"/>
      <c r="X192" s="142"/>
      <c r="Y192" s="128" t="s">
        <v>57</v>
      </c>
      <c r="Z192" s="129"/>
      <c r="AA192" s="130"/>
      <c r="AB192" s="131"/>
      <c r="AC192" s="131"/>
      <c r="AD192" s="131"/>
      <c r="AE192" s="89"/>
      <c r="AF192" s="90"/>
      <c r="AG192" s="90"/>
      <c r="AH192" s="90"/>
      <c r="AI192" s="89"/>
      <c r="AJ192" s="90"/>
      <c r="AK192" s="90"/>
      <c r="AL192" s="90"/>
      <c r="AM192" s="89"/>
      <c r="AN192" s="90"/>
      <c r="AO192" s="90"/>
      <c r="AP192" s="90"/>
      <c r="AQ192" s="91"/>
      <c r="AR192" s="92"/>
      <c r="AS192" s="92"/>
      <c r="AT192" s="93"/>
      <c r="AU192" s="90"/>
      <c r="AV192" s="90"/>
      <c r="AW192" s="90"/>
      <c r="AX192" s="94"/>
      <c r="AY192">
        <f>$AY$190</f>
        <v>0</v>
      </c>
    </row>
    <row r="193" spans="1:60" ht="23.25" hidden="1" customHeight="1" x14ac:dyDescent="0.2">
      <c r="A193" s="203"/>
      <c r="B193" s="150"/>
      <c r="C193" s="151"/>
      <c r="D193" s="151"/>
      <c r="E193" s="151"/>
      <c r="F193" s="152"/>
      <c r="G193" s="135"/>
      <c r="H193" s="136"/>
      <c r="I193" s="136"/>
      <c r="J193" s="136"/>
      <c r="K193" s="136"/>
      <c r="L193" s="136"/>
      <c r="M193" s="136"/>
      <c r="N193" s="136"/>
      <c r="O193" s="137"/>
      <c r="P193" s="143"/>
      <c r="Q193" s="143"/>
      <c r="R193" s="143"/>
      <c r="S193" s="143"/>
      <c r="T193" s="143"/>
      <c r="U193" s="143"/>
      <c r="V193" s="143"/>
      <c r="W193" s="143"/>
      <c r="X193" s="144"/>
      <c r="Y193" s="95" t="s">
        <v>50</v>
      </c>
      <c r="Z193" s="96"/>
      <c r="AA193" s="97"/>
      <c r="AB193" s="101"/>
      <c r="AC193" s="101"/>
      <c r="AD193" s="101"/>
      <c r="AE193" s="89"/>
      <c r="AF193" s="90"/>
      <c r="AG193" s="90"/>
      <c r="AH193" s="90"/>
      <c r="AI193" s="89"/>
      <c r="AJ193" s="90"/>
      <c r="AK193" s="90"/>
      <c r="AL193" s="90"/>
      <c r="AM193" s="89"/>
      <c r="AN193" s="90"/>
      <c r="AO193" s="90"/>
      <c r="AP193" s="90"/>
      <c r="AQ193" s="91"/>
      <c r="AR193" s="92"/>
      <c r="AS193" s="92"/>
      <c r="AT193" s="93"/>
      <c r="AU193" s="90"/>
      <c r="AV193" s="90"/>
      <c r="AW193" s="90"/>
      <c r="AX193" s="94"/>
      <c r="AY193">
        <f>$AY$190</f>
        <v>0</v>
      </c>
      <c r="AZ193" s="10"/>
      <c r="BA193" s="10"/>
      <c r="BB193" s="10"/>
      <c r="BC193" s="10"/>
    </row>
    <row r="194" spans="1:60" ht="23.25" hidden="1" customHeight="1" x14ac:dyDescent="0.2">
      <c r="A194" s="203"/>
      <c r="B194" s="162"/>
      <c r="C194" s="163"/>
      <c r="D194" s="163"/>
      <c r="E194" s="163"/>
      <c r="F194" s="164"/>
      <c r="G194" s="138"/>
      <c r="H194" s="139"/>
      <c r="I194" s="139"/>
      <c r="J194" s="139"/>
      <c r="K194" s="139"/>
      <c r="L194" s="139"/>
      <c r="M194" s="139"/>
      <c r="N194" s="139"/>
      <c r="O194" s="140"/>
      <c r="P194" s="145"/>
      <c r="Q194" s="145"/>
      <c r="R194" s="145"/>
      <c r="S194" s="145"/>
      <c r="T194" s="145"/>
      <c r="U194" s="145"/>
      <c r="V194" s="145"/>
      <c r="W194" s="145"/>
      <c r="X194" s="146"/>
      <c r="Y194" s="95" t="s">
        <v>13</v>
      </c>
      <c r="Z194" s="96"/>
      <c r="AA194" s="97"/>
      <c r="AB194" s="98" t="s">
        <v>14</v>
      </c>
      <c r="AC194" s="98"/>
      <c r="AD194" s="98"/>
      <c r="AE194" s="99"/>
      <c r="AF194" s="100"/>
      <c r="AG194" s="100"/>
      <c r="AH194" s="100"/>
      <c r="AI194" s="99"/>
      <c r="AJ194" s="100"/>
      <c r="AK194" s="100"/>
      <c r="AL194" s="100"/>
      <c r="AM194" s="99"/>
      <c r="AN194" s="100"/>
      <c r="AO194" s="100"/>
      <c r="AP194" s="100"/>
      <c r="AQ194" s="91"/>
      <c r="AR194" s="92"/>
      <c r="AS194" s="92"/>
      <c r="AT194" s="93"/>
      <c r="AU194" s="90"/>
      <c r="AV194" s="90"/>
      <c r="AW194" s="90"/>
      <c r="AX194" s="94"/>
      <c r="AY194">
        <f>$AY$190</f>
        <v>0</v>
      </c>
      <c r="AZ194" s="10"/>
      <c r="BA194" s="10"/>
      <c r="BB194" s="10"/>
      <c r="BC194" s="10"/>
      <c r="BD194" s="10"/>
      <c r="BE194" s="10"/>
      <c r="BF194" s="10"/>
      <c r="BG194" s="10"/>
      <c r="BH194" s="10"/>
    </row>
    <row r="195" spans="1:60" ht="18.75" hidden="1" customHeight="1" x14ac:dyDescent="0.2">
      <c r="A195" s="203"/>
      <c r="B195" s="147" t="s">
        <v>138</v>
      </c>
      <c r="C195" s="148"/>
      <c r="D195" s="148"/>
      <c r="E195" s="148"/>
      <c r="F195" s="149"/>
      <c r="G195" s="153" t="s">
        <v>56</v>
      </c>
      <c r="H195" s="103"/>
      <c r="I195" s="103"/>
      <c r="J195" s="103"/>
      <c r="K195" s="103"/>
      <c r="L195" s="103"/>
      <c r="M195" s="103"/>
      <c r="N195" s="103"/>
      <c r="O195" s="104"/>
      <c r="P195" s="102" t="s">
        <v>58</v>
      </c>
      <c r="Q195" s="103"/>
      <c r="R195" s="103"/>
      <c r="S195" s="103"/>
      <c r="T195" s="103"/>
      <c r="U195" s="103"/>
      <c r="V195" s="103"/>
      <c r="W195" s="103"/>
      <c r="X195" s="104"/>
      <c r="Y195" s="108"/>
      <c r="Z195" s="109"/>
      <c r="AA195" s="110"/>
      <c r="AB195" s="111" t="s">
        <v>11</v>
      </c>
      <c r="AC195" s="112"/>
      <c r="AD195" s="113"/>
      <c r="AE195" s="117" t="s">
        <v>413</v>
      </c>
      <c r="AF195" s="117"/>
      <c r="AG195" s="117"/>
      <c r="AH195" s="117"/>
      <c r="AI195" s="117" t="s">
        <v>565</v>
      </c>
      <c r="AJ195" s="117"/>
      <c r="AK195" s="117"/>
      <c r="AL195" s="117"/>
      <c r="AM195" s="117" t="s">
        <v>381</v>
      </c>
      <c r="AN195" s="117"/>
      <c r="AO195" s="117"/>
      <c r="AP195" s="117"/>
      <c r="AQ195" s="118" t="s">
        <v>174</v>
      </c>
      <c r="AR195" s="119"/>
      <c r="AS195" s="119"/>
      <c r="AT195" s="120"/>
      <c r="AU195" s="121" t="s">
        <v>128</v>
      </c>
      <c r="AV195" s="121"/>
      <c r="AW195" s="121"/>
      <c r="AX195" s="122"/>
      <c r="AY195">
        <f>COUNTA($G$197)</f>
        <v>0</v>
      </c>
      <c r="AZ195" s="10"/>
      <c r="BA195" s="10"/>
      <c r="BB195" s="10"/>
      <c r="BC195" s="10"/>
    </row>
    <row r="196" spans="1:60" ht="18.75" hidden="1" customHeight="1" x14ac:dyDescent="0.2">
      <c r="A196" s="203"/>
      <c r="B196" s="150"/>
      <c r="C196" s="151"/>
      <c r="D196" s="151"/>
      <c r="E196" s="151"/>
      <c r="F196" s="152"/>
      <c r="G196" s="154"/>
      <c r="H196" s="106"/>
      <c r="I196" s="106"/>
      <c r="J196" s="106"/>
      <c r="K196" s="106"/>
      <c r="L196" s="106"/>
      <c r="M196" s="106"/>
      <c r="N196" s="106"/>
      <c r="O196" s="107"/>
      <c r="P196" s="105"/>
      <c r="Q196" s="106"/>
      <c r="R196" s="106"/>
      <c r="S196" s="106"/>
      <c r="T196" s="106"/>
      <c r="U196" s="106"/>
      <c r="V196" s="106"/>
      <c r="W196" s="106"/>
      <c r="X196" s="107"/>
      <c r="Y196" s="108"/>
      <c r="Z196" s="109"/>
      <c r="AA196" s="110"/>
      <c r="AB196" s="114"/>
      <c r="AC196" s="115"/>
      <c r="AD196" s="116"/>
      <c r="AE196" s="117"/>
      <c r="AF196" s="117"/>
      <c r="AG196" s="117"/>
      <c r="AH196" s="117"/>
      <c r="AI196" s="117"/>
      <c r="AJ196" s="117"/>
      <c r="AK196" s="117"/>
      <c r="AL196" s="117"/>
      <c r="AM196" s="117"/>
      <c r="AN196" s="117"/>
      <c r="AO196" s="117"/>
      <c r="AP196" s="117"/>
      <c r="AQ196" s="123"/>
      <c r="AR196" s="124"/>
      <c r="AS196" s="125" t="s">
        <v>175</v>
      </c>
      <c r="AT196" s="126"/>
      <c r="AU196" s="124"/>
      <c r="AV196" s="124"/>
      <c r="AW196" s="106" t="s">
        <v>166</v>
      </c>
      <c r="AX196" s="127"/>
      <c r="AY196">
        <f>$AY$195</f>
        <v>0</v>
      </c>
      <c r="AZ196" s="10"/>
      <c r="BA196" s="10"/>
      <c r="BB196" s="10"/>
      <c r="BC196" s="10"/>
      <c r="BD196" s="10"/>
      <c r="BE196" s="10"/>
      <c r="BF196" s="10"/>
      <c r="BG196" s="10"/>
      <c r="BH196" s="10"/>
    </row>
    <row r="197" spans="1:60" ht="23.25" hidden="1" customHeight="1" x14ac:dyDescent="0.2">
      <c r="A197" s="203"/>
      <c r="B197" s="150"/>
      <c r="C197" s="151"/>
      <c r="D197" s="151"/>
      <c r="E197" s="151"/>
      <c r="F197" s="152"/>
      <c r="G197" s="132"/>
      <c r="H197" s="133"/>
      <c r="I197" s="133"/>
      <c r="J197" s="133"/>
      <c r="K197" s="133"/>
      <c r="L197" s="133"/>
      <c r="M197" s="133"/>
      <c r="N197" s="133"/>
      <c r="O197" s="134"/>
      <c r="P197" s="133"/>
      <c r="Q197" s="141"/>
      <c r="R197" s="141"/>
      <c r="S197" s="141"/>
      <c r="T197" s="141"/>
      <c r="U197" s="141"/>
      <c r="V197" s="141"/>
      <c r="W197" s="141"/>
      <c r="X197" s="142"/>
      <c r="Y197" s="128" t="s">
        <v>57</v>
      </c>
      <c r="Z197" s="129"/>
      <c r="AA197" s="130"/>
      <c r="AB197" s="131"/>
      <c r="AC197" s="131"/>
      <c r="AD197" s="131"/>
      <c r="AE197" s="89"/>
      <c r="AF197" s="90"/>
      <c r="AG197" s="90"/>
      <c r="AH197" s="90"/>
      <c r="AI197" s="89"/>
      <c r="AJ197" s="90"/>
      <c r="AK197" s="90"/>
      <c r="AL197" s="90"/>
      <c r="AM197" s="89"/>
      <c r="AN197" s="90"/>
      <c r="AO197" s="90"/>
      <c r="AP197" s="90"/>
      <c r="AQ197" s="91"/>
      <c r="AR197" s="92"/>
      <c r="AS197" s="92"/>
      <c r="AT197" s="93"/>
      <c r="AU197" s="90"/>
      <c r="AV197" s="90"/>
      <c r="AW197" s="90"/>
      <c r="AX197" s="94"/>
      <c r="AY197">
        <f t="shared" ref="AY197:AY199" si="9">$AY$195</f>
        <v>0</v>
      </c>
    </row>
    <row r="198" spans="1:60" ht="23.25" hidden="1" customHeight="1" x14ac:dyDescent="0.2">
      <c r="A198" s="203"/>
      <c r="B198" s="150"/>
      <c r="C198" s="151"/>
      <c r="D198" s="151"/>
      <c r="E198" s="151"/>
      <c r="F198" s="152"/>
      <c r="G198" s="135"/>
      <c r="H198" s="136"/>
      <c r="I198" s="136"/>
      <c r="J198" s="136"/>
      <c r="K198" s="136"/>
      <c r="L198" s="136"/>
      <c r="M198" s="136"/>
      <c r="N198" s="136"/>
      <c r="O198" s="137"/>
      <c r="P198" s="143"/>
      <c r="Q198" s="143"/>
      <c r="R198" s="143"/>
      <c r="S198" s="143"/>
      <c r="T198" s="143"/>
      <c r="U198" s="143"/>
      <c r="V198" s="143"/>
      <c r="W198" s="143"/>
      <c r="X198" s="144"/>
      <c r="Y198" s="95" t="s">
        <v>50</v>
      </c>
      <c r="Z198" s="96"/>
      <c r="AA198" s="97"/>
      <c r="AB198" s="101"/>
      <c r="AC198" s="101"/>
      <c r="AD198" s="101"/>
      <c r="AE198" s="89"/>
      <c r="AF198" s="90"/>
      <c r="AG198" s="90"/>
      <c r="AH198" s="90"/>
      <c r="AI198" s="89"/>
      <c r="AJ198" s="90"/>
      <c r="AK198" s="90"/>
      <c r="AL198" s="90"/>
      <c r="AM198" s="89"/>
      <c r="AN198" s="90"/>
      <c r="AO198" s="90"/>
      <c r="AP198" s="90"/>
      <c r="AQ198" s="91"/>
      <c r="AR198" s="92"/>
      <c r="AS198" s="92"/>
      <c r="AT198" s="93"/>
      <c r="AU198" s="90"/>
      <c r="AV198" s="90"/>
      <c r="AW198" s="90"/>
      <c r="AX198" s="94"/>
      <c r="AY198">
        <f t="shared" si="9"/>
        <v>0</v>
      </c>
      <c r="AZ198" s="10"/>
      <c r="BA198" s="10"/>
      <c r="BB198" s="10"/>
      <c r="BC198" s="10"/>
    </row>
    <row r="199" spans="1:60" ht="23.25" hidden="1" customHeight="1" thickBot="1" x14ac:dyDescent="0.25">
      <c r="A199" s="204"/>
      <c r="B199" s="221"/>
      <c r="C199" s="222"/>
      <c r="D199" s="222"/>
      <c r="E199" s="222"/>
      <c r="F199" s="223"/>
      <c r="G199" s="181"/>
      <c r="H199" s="182"/>
      <c r="I199" s="182"/>
      <c r="J199" s="182"/>
      <c r="K199" s="182"/>
      <c r="L199" s="182"/>
      <c r="M199" s="182"/>
      <c r="N199" s="182"/>
      <c r="O199" s="183"/>
      <c r="P199" s="184"/>
      <c r="Q199" s="184"/>
      <c r="R199" s="184"/>
      <c r="S199" s="184"/>
      <c r="T199" s="184"/>
      <c r="U199" s="184"/>
      <c r="V199" s="184"/>
      <c r="W199" s="184"/>
      <c r="X199" s="185"/>
      <c r="Y199" s="171" t="s">
        <v>13</v>
      </c>
      <c r="Z199" s="172"/>
      <c r="AA199" s="173"/>
      <c r="AB199" s="174" t="s">
        <v>14</v>
      </c>
      <c r="AC199" s="174"/>
      <c r="AD199" s="174"/>
      <c r="AE199" s="175"/>
      <c r="AF199" s="176"/>
      <c r="AG199" s="176"/>
      <c r="AH199" s="176"/>
      <c r="AI199" s="175"/>
      <c r="AJ199" s="176"/>
      <c r="AK199" s="176"/>
      <c r="AL199" s="176"/>
      <c r="AM199" s="175"/>
      <c r="AN199" s="176"/>
      <c r="AO199" s="176"/>
      <c r="AP199" s="176"/>
      <c r="AQ199" s="177"/>
      <c r="AR199" s="178"/>
      <c r="AS199" s="178"/>
      <c r="AT199" s="179"/>
      <c r="AU199" s="176"/>
      <c r="AV199" s="176"/>
      <c r="AW199" s="176"/>
      <c r="AX199" s="180"/>
      <c r="AY199">
        <f t="shared" si="9"/>
        <v>0</v>
      </c>
      <c r="AZ199" s="10"/>
      <c r="BA199" s="10"/>
      <c r="BB199" s="10"/>
      <c r="BC199" s="10"/>
      <c r="BD199" s="10"/>
      <c r="BE199" s="10"/>
      <c r="BF199" s="10"/>
      <c r="BG199" s="10"/>
      <c r="BH199" s="10"/>
    </row>
    <row r="200" spans="1:60" ht="18.75" hidden="1" customHeight="1" x14ac:dyDescent="0.2">
      <c r="A200" s="559" t="s">
        <v>235</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231</v>
      </c>
      <c r="X200" s="592"/>
      <c r="Y200" s="595"/>
      <c r="Z200" s="595"/>
      <c r="AA200" s="596"/>
      <c r="AB200" s="589" t="s">
        <v>11</v>
      </c>
      <c r="AC200" s="586"/>
      <c r="AD200" s="587"/>
      <c r="AE200" s="117" t="s">
        <v>413</v>
      </c>
      <c r="AF200" s="117"/>
      <c r="AG200" s="117"/>
      <c r="AH200" s="117"/>
      <c r="AI200" s="117" t="s">
        <v>565</v>
      </c>
      <c r="AJ200" s="117"/>
      <c r="AK200" s="117"/>
      <c r="AL200" s="117"/>
      <c r="AM200" s="117" t="s">
        <v>381</v>
      </c>
      <c r="AN200" s="117"/>
      <c r="AO200" s="117"/>
      <c r="AP200" s="117"/>
      <c r="AQ200" s="118" t="s">
        <v>174</v>
      </c>
      <c r="AR200" s="119"/>
      <c r="AS200" s="119"/>
      <c r="AT200" s="120"/>
      <c r="AU200" s="580" t="s">
        <v>128</v>
      </c>
      <c r="AV200" s="580"/>
      <c r="AW200" s="580"/>
      <c r="AX200" s="581"/>
      <c r="AY200">
        <f>COUNTA($H$202)</f>
        <v>0</v>
      </c>
    </row>
    <row r="201" spans="1:60" ht="18.75" hidden="1" customHeight="1" x14ac:dyDescent="0.2">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7"/>
      <c r="AF201" s="117"/>
      <c r="AG201" s="117"/>
      <c r="AH201" s="117"/>
      <c r="AI201" s="117"/>
      <c r="AJ201" s="117"/>
      <c r="AK201" s="117"/>
      <c r="AL201" s="117"/>
      <c r="AM201" s="117"/>
      <c r="AN201" s="117"/>
      <c r="AO201" s="117"/>
      <c r="AP201" s="117"/>
      <c r="AQ201" s="227"/>
      <c r="AR201" s="228"/>
      <c r="AS201" s="125" t="s">
        <v>175</v>
      </c>
      <c r="AT201" s="126"/>
      <c r="AU201" s="124"/>
      <c r="AV201" s="124"/>
      <c r="AW201" s="582" t="s">
        <v>166</v>
      </c>
      <c r="AX201" s="583"/>
      <c r="AY201">
        <f t="shared" ref="AY201:AY207" si="10">$AY$200</f>
        <v>0</v>
      </c>
    </row>
    <row r="202" spans="1:60" ht="23.25" hidden="1" customHeight="1" x14ac:dyDescent="0.2">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248</v>
      </c>
      <c r="AC202" s="565"/>
      <c r="AD202" s="565"/>
      <c r="AE202" s="89"/>
      <c r="AF202" s="90"/>
      <c r="AG202" s="90"/>
      <c r="AH202" s="90"/>
      <c r="AI202" s="89"/>
      <c r="AJ202" s="90"/>
      <c r="AK202" s="90"/>
      <c r="AL202" s="90"/>
      <c r="AM202" s="89"/>
      <c r="AN202" s="90"/>
      <c r="AO202" s="90"/>
      <c r="AP202" s="90"/>
      <c r="AQ202" s="89"/>
      <c r="AR202" s="90"/>
      <c r="AS202" s="90"/>
      <c r="AT202" s="512"/>
      <c r="AU202" s="90"/>
      <c r="AV202" s="90"/>
      <c r="AW202" s="90"/>
      <c r="AX202" s="94"/>
      <c r="AY202">
        <f t="shared" si="10"/>
        <v>0</v>
      </c>
    </row>
    <row r="203" spans="1:60" ht="23.25" hidden="1" customHeight="1" x14ac:dyDescent="0.2">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248</v>
      </c>
      <c r="AC203" s="564"/>
      <c r="AD203" s="564"/>
      <c r="AE203" s="89"/>
      <c r="AF203" s="90"/>
      <c r="AG203" s="90"/>
      <c r="AH203" s="90"/>
      <c r="AI203" s="89"/>
      <c r="AJ203" s="90"/>
      <c r="AK203" s="90"/>
      <c r="AL203" s="90"/>
      <c r="AM203" s="89"/>
      <c r="AN203" s="90"/>
      <c r="AO203" s="90"/>
      <c r="AP203" s="90"/>
      <c r="AQ203" s="89"/>
      <c r="AR203" s="90"/>
      <c r="AS203" s="90"/>
      <c r="AT203" s="512"/>
      <c r="AU203" s="90"/>
      <c r="AV203" s="90"/>
      <c r="AW203" s="90"/>
      <c r="AX203" s="94"/>
      <c r="AY203">
        <f t="shared" si="10"/>
        <v>0</v>
      </c>
    </row>
    <row r="204" spans="1:60" ht="23.25" hidden="1" customHeight="1" x14ac:dyDescent="0.2">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249</v>
      </c>
      <c r="AC204" s="562"/>
      <c r="AD204" s="562"/>
      <c r="AE204" s="99"/>
      <c r="AF204" s="100"/>
      <c r="AG204" s="100"/>
      <c r="AH204" s="100"/>
      <c r="AI204" s="99"/>
      <c r="AJ204" s="100"/>
      <c r="AK204" s="100"/>
      <c r="AL204" s="100"/>
      <c r="AM204" s="99"/>
      <c r="AN204" s="100"/>
      <c r="AO204" s="100"/>
      <c r="AP204" s="100"/>
      <c r="AQ204" s="89"/>
      <c r="AR204" s="90"/>
      <c r="AS204" s="90"/>
      <c r="AT204" s="512"/>
      <c r="AU204" s="90"/>
      <c r="AV204" s="90"/>
      <c r="AW204" s="90"/>
      <c r="AX204" s="94"/>
      <c r="AY204">
        <f t="shared" si="10"/>
        <v>0</v>
      </c>
    </row>
    <row r="205" spans="1:60" ht="23.25" hidden="1" customHeight="1" x14ac:dyDescent="0.2">
      <c r="A205" s="520" t="s">
        <v>238</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247</v>
      </c>
      <c r="X205" s="550"/>
      <c r="Y205" s="555" t="s">
        <v>12</v>
      </c>
      <c r="Z205" s="555"/>
      <c r="AA205" s="556"/>
      <c r="AB205" s="565" t="s">
        <v>248</v>
      </c>
      <c r="AC205" s="565"/>
      <c r="AD205" s="565"/>
      <c r="AE205" s="89"/>
      <c r="AF205" s="90"/>
      <c r="AG205" s="90"/>
      <c r="AH205" s="90"/>
      <c r="AI205" s="89"/>
      <c r="AJ205" s="90"/>
      <c r="AK205" s="90"/>
      <c r="AL205" s="90"/>
      <c r="AM205" s="89"/>
      <c r="AN205" s="90"/>
      <c r="AO205" s="90"/>
      <c r="AP205" s="90"/>
      <c r="AQ205" s="89"/>
      <c r="AR205" s="90"/>
      <c r="AS205" s="90"/>
      <c r="AT205" s="512"/>
      <c r="AU205" s="90"/>
      <c r="AV205" s="90"/>
      <c r="AW205" s="90"/>
      <c r="AX205" s="94"/>
      <c r="AY205">
        <f t="shared" si="10"/>
        <v>0</v>
      </c>
    </row>
    <row r="206" spans="1:60" ht="23.25" hidden="1" customHeight="1" x14ac:dyDescent="0.2">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248</v>
      </c>
      <c r="AC206" s="564"/>
      <c r="AD206" s="564"/>
      <c r="AE206" s="89"/>
      <c r="AF206" s="90"/>
      <c r="AG206" s="90"/>
      <c r="AH206" s="90"/>
      <c r="AI206" s="89"/>
      <c r="AJ206" s="90"/>
      <c r="AK206" s="90"/>
      <c r="AL206" s="90"/>
      <c r="AM206" s="89"/>
      <c r="AN206" s="90"/>
      <c r="AO206" s="90"/>
      <c r="AP206" s="90"/>
      <c r="AQ206" s="89"/>
      <c r="AR206" s="90"/>
      <c r="AS206" s="90"/>
      <c r="AT206" s="512"/>
      <c r="AU206" s="90"/>
      <c r="AV206" s="90"/>
      <c r="AW206" s="90"/>
      <c r="AX206" s="94"/>
      <c r="AY206">
        <f t="shared" si="10"/>
        <v>0</v>
      </c>
    </row>
    <row r="207" spans="1:60" ht="23.25" hidden="1" customHeight="1" x14ac:dyDescent="0.2">
      <c r="A207" s="544"/>
      <c r="B207" s="507"/>
      <c r="C207" s="507"/>
      <c r="D207" s="507"/>
      <c r="E207" s="507"/>
      <c r="F207" s="508"/>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249</v>
      </c>
      <c r="AC207" s="562"/>
      <c r="AD207" s="562"/>
      <c r="AE207" s="99"/>
      <c r="AF207" s="100"/>
      <c r="AG207" s="100"/>
      <c r="AH207" s="100"/>
      <c r="AI207" s="99"/>
      <c r="AJ207" s="100"/>
      <c r="AK207" s="100"/>
      <c r="AL207" s="100"/>
      <c r="AM207" s="99"/>
      <c r="AN207" s="100"/>
      <c r="AO207" s="100"/>
      <c r="AP207" s="563"/>
      <c r="AQ207" s="89"/>
      <c r="AR207" s="90"/>
      <c r="AS207" s="90"/>
      <c r="AT207" s="512"/>
      <c r="AU207" s="90"/>
      <c r="AV207" s="90"/>
      <c r="AW207" s="90"/>
      <c r="AX207" s="94"/>
      <c r="AY207">
        <f t="shared" si="10"/>
        <v>0</v>
      </c>
    </row>
    <row r="208" spans="1:60" ht="18.75" hidden="1" customHeight="1" x14ac:dyDescent="0.2">
      <c r="A208" s="517" t="s">
        <v>235</v>
      </c>
      <c r="B208" s="518"/>
      <c r="C208" s="518"/>
      <c r="D208" s="518"/>
      <c r="E208" s="518"/>
      <c r="F208" s="519"/>
      <c r="G208" s="523"/>
      <c r="H208" s="119" t="s">
        <v>139</v>
      </c>
      <c r="I208" s="119"/>
      <c r="J208" s="119"/>
      <c r="K208" s="119"/>
      <c r="L208" s="119"/>
      <c r="M208" s="119"/>
      <c r="N208" s="119"/>
      <c r="O208" s="120"/>
      <c r="P208" s="118" t="s">
        <v>55</v>
      </c>
      <c r="Q208" s="119"/>
      <c r="R208" s="119"/>
      <c r="S208" s="119"/>
      <c r="T208" s="119"/>
      <c r="U208" s="119"/>
      <c r="V208" s="119"/>
      <c r="W208" s="119"/>
      <c r="X208" s="120"/>
      <c r="Y208" s="526"/>
      <c r="Z208" s="527"/>
      <c r="AA208" s="528"/>
      <c r="AB208" s="102" t="s">
        <v>11</v>
      </c>
      <c r="AC208" s="103"/>
      <c r="AD208" s="104"/>
      <c r="AE208" s="263" t="s">
        <v>413</v>
      </c>
      <c r="AF208" s="263"/>
      <c r="AG208" s="263"/>
      <c r="AH208" s="263"/>
      <c r="AI208" s="117" t="s">
        <v>565</v>
      </c>
      <c r="AJ208" s="117"/>
      <c r="AK208" s="117"/>
      <c r="AL208" s="117"/>
      <c r="AM208" s="117" t="s">
        <v>381</v>
      </c>
      <c r="AN208" s="117"/>
      <c r="AO208" s="117"/>
      <c r="AP208" s="117"/>
      <c r="AQ208" s="118" t="s">
        <v>174</v>
      </c>
      <c r="AR208" s="119"/>
      <c r="AS208" s="119"/>
      <c r="AT208" s="120"/>
      <c r="AU208" s="513" t="s">
        <v>128</v>
      </c>
      <c r="AV208" s="514"/>
      <c r="AW208" s="514"/>
      <c r="AX208" s="515"/>
      <c r="AY208">
        <f>COUNTA($H$210)</f>
        <v>0</v>
      </c>
    </row>
    <row r="209" spans="1:51" ht="18.75" hidden="1" customHeight="1" x14ac:dyDescent="0.2">
      <c r="A209" s="520"/>
      <c r="B209" s="521"/>
      <c r="C209" s="521"/>
      <c r="D209" s="521"/>
      <c r="E209" s="521"/>
      <c r="F209" s="522"/>
      <c r="G209" s="524"/>
      <c r="H209" s="125"/>
      <c r="I209" s="125"/>
      <c r="J209" s="125"/>
      <c r="K209" s="125"/>
      <c r="L209" s="125"/>
      <c r="M209" s="125"/>
      <c r="N209" s="125"/>
      <c r="O209" s="126"/>
      <c r="P209" s="525"/>
      <c r="Q209" s="125"/>
      <c r="R209" s="125"/>
      <c r="S209" s="125"/>
      <c r="T209" s="125"/>
      <c r="U209" s="125"/>
      <c r="V209" s="125"/>
      <c r="W209" s="125"/>
      <c r="X209" s="126"/>
      <c r="Y209" s="529"/>
      <c r="Z209" s="530"/>
      <c r="AA209" s="531"/>
      <c r="AB209" s="105"/>
      <c r="AC209" s="106"/>
      <c r="AD209" s="107"/>
      <c r="AE209" s="263"/>
      <c r="AF209" s="263"/>
      <c r="AG209" s="263"/>
      <c r="AH209" s="263"/>
      <c r="AI209" s="117"/>
      <c r="AJ209" s="117"/>
      <c r="AK209" s="117"/>
      <c r="AL209" s="117"/>
      <c r="AM209" s="117"/>
      <c r="AN209" s="117"/>
      <c r="AO209" s="117"/>
      <c r="AP209" s="117"/>
      <c r="AQ209" s="227"/>
      <c r="AR209" s="228"/>
      <c r="AS209" s="125" t="s">
        <v>175</v>
      </c>
      <c r="AT209" s="126"/>
      <c r="AU209" s="227"/>
      <c r="AV209" s="228"/>
      <c r="AW209" s="125" t="s">
        <v>166</v>
      </c>
      <c r="AX209" s="516"/>
      <c r="AY209">
        <f>$AY$208</f>
        <v>0</v>
      </c>
    </row>
    <row r="210" spans="1:51" ht="23.25" hidden="1" customHeight="1" x14ac:dyDescent="0.2">
      <c r="A210" s="520"/>
      <c r="B210" s="521"/>
      <c r="C210" s="521"/>
      <c r="D210" s="521"/>
      <c r="E210" s="521"/>
      <c r="F210" s="522"/>
      <c r="G210" s="532" t="s">
        <v>176</v>
      </c>
      <c r="H210" s="133"/>
      <c r="I210" s="133"/>
      <c r="J210" s="133"/>
      <c r="K210" s="133"/>
      <c r="L210" s="133"/>
      <c r="M210" s="133"/>
      <c r="N210" s="133"/>
      <c r="O210" s="134"/>
      <c r="P210" s="133"/>
      <c r="Q210" s="133"/>
      <c r="R210" s="133"/>
      <c r="S210" s="133"/>
      <c r="T210" s="133"/>
      <c r="U210" s="133"/>
      <c r="V210" s="133"/>
      <c r="W210" s="133"/>
      <c r="X210" s="134"/>
      <c r="Y210" s="535" t="s">
        <v>12</v>
      </c>
      <c r="Z210" s="536"/>
      <c r="AA210" s="537"/>
      <c r="AB210" s="477"/>
      <c r="AC210" s="477"/>
      <c r="AD210" s="477"/>
      <c r="AE210" s="91"/>
      <c r="AF210" s="92"/>
      <c r="AG210" s="92"/>
      <c r="AH210" s="92"/>
      <c r="AI210" s="91"/>
      <c r="AJ210" s="92"/>
      <c r="AK210" s="92"/>
      <c r="AL210" s="92"/>
      <c r="AM210" s="91"/>
      <c r="AN210" s="92"/>
      <c r="AO210" s="92"/>
      <c r="AP210" s="92"/>
      <c r="AQ210" s="91"/>
      <c r="AR210" s="92"/>
      <c r="AS210" s="92"/>
      <c r="AT210" s="93"/>
      <c r="AU210" s="90"/>
      <c r="AV210" s="90"/>
      <c r="AW210" s="90"/>
      <c r="AX210" s="94"/>
      <c r="AY210">
        <f>$AY$208</f>
        <v>0</v>
      </c>
    </row>
    <row r="211" spans="1:51" ht="23.25" hidden="1" customHeight="1" x14ac:dyDescent="0.2">
      <c r="A211" s="520"/>
      <c r="B211" s="521"/>
      <c r="C211" s="521"/>
      <c r="D211" s="521"/>
      <c r="E211" s="521"/>
      <c r="F211" s="522"/>
      <c r="G211" s="533"/>
      <c r="H211" s="136"/>
      <c r="I211" s="136"/>
      <c r="J211" s="136"/>
      <c r="K211" s="136"/>
      <c r="L211" s="136"/>
      <c r="M211" s="136"/>
      <c r="N211" s="136"/>
      <c r="O211" s="137"/>
      <c r="P211" s="136"/>
      <c r="Q211" s="136"/>
      <c r="R211" s="136"/>
      <c r="S211" s="136"/>
      <c r="T211" s="136"/>
      <c r="U211" s="136"/>
      <c r="V211" s="136"/>
      <c r="W211" s="136"/>
      <c r="X211" s="137"/>
      <c r="Y211" s="541" t="s">
        <v>50</v>
      </c>
      <c r="Z211" s="542"/>
      <c r="AA211" s="543"/>
      <c r="AB211" s="476"/>
      <c r="AC211" s="476"/>
      <c r="AD211" s="476"/>
      <c r="AE211" s="91"/>
      <c r="AF211" s="92"/>
      <c r="AG211" s="92"/>
      <c r="AH211" s="92"/>
      <c r="AI211" s="91"/>
      <c r="AJ211" s="92"/>
      <c r="AK211" s="92"/>
      <c r="AL211" s="92"/>
      <c r="AM211" s="91"/>
      <c r="AN211" s="92"/>
      <c r="AO211" s="92"/>
      <c r="AP211" s="92"/>
      <c r="AQ211" s="91"/>
      <c r="AR211" s="92"/>
      <c r="AS211" s="92"/>
      <c r="AT211" s="93"/>
      <c r="AU211" s="90"/>
      <c r="AV211" s="90"/>
      <c r="AW211" s="90"/>
      <c r="AX211" s="94"/>
      <c r="AY211">
        <f>$AY$208</f>
        <v>0</v>
      </c>
    </row>
    <row r="212" spans="1:51" ht="23.25" hidden="1" customHeight="1" x14ac:dyDescent="0.2">
      <c r="A212" s="520"/>
      <c r="B212" s="521"/>
      <c r="C212" s="521"/>
      <c r="D212" s="521"/>
      <c r="E212" s="521"/>
      <c r="F212" s="522"/>
      <c r="G212" s="534"/>
      <c r="H212" s="139"/>
      <c r="I212" s="139"/>
      <c r="J212" s="139"/>
      <c r="K212" s="139"/>
      <c r="L212" s="139"/>
      <c r="M212" s="139"/>
      <c r="N212" s="139"/>
      <c r="O212" s="140"/>
      <c r="P212" s="136"/>
      <c r="Q212" s="136"/>
      <c r="R212" s="136"/>
      <c r="S212" s="136"/>
      <c r="T212" s="136"/>
      <c r="U212" s="136"/>
      <c r="V212" s="136"/>
      <c r="W212" s="136"/>
      <c r="X212" s="137"/>
      <c r="Y212" s="118" t="s">
        <v>13</v>
      </c>
      <c r="Z212" s="119"/>
      <c r="AA212" s="120"/>
      <c r="AB212" s="538" t="s">
        <v>14</v>
      </c>
      <c r="AC212" s="538"/>
      <c r="AD212" s="538"/>
      <c r="AE212" s="539"/>
      <c r="AF212" s="540"/>
      <c r="AG212" s="540"/>
      <c r="AH212" s="540"/>
      <c r="AI212" s="539"/>
      <c r="AJ212" s="540"/>
      <c r="AK212" s="540"/>
      <c r="AL212" s="540"/>
      <c r="AM212" s="539"/>
      <c r="AN212" s="540"/>
      <c r="AO212" s="540"/>
      <c r="AP212" s="540"/>
      <c r="AQ212" s="91"/>
      <c r="AR212" s="92"/>
      <c r="AS212" s="92"/>
      <c r="AT212" s="93"/>
      <c r="AU212" s="90"/>
      <c r="AV212" s="90"/>
      <c r="AW212" s="90"/>
      <c r="AX212" s="94"/>
      <c r="AY212">
        <f>$AY$208</f>
        <v>0</v>
      </c>
    </row>
    <row r="213" spans="1:51" ht="69.75" hidden="1" customHeight="1" x14ac:dyDescent="0.2">
      <c r="A213" s="505" t="s">
        <v>615</v>
      </c>
      <c r="B213" s="506"/>
      <c r="C213" s="506"/>
      <c r="D213" s="506"/>
      <c r="E213" s="507" t="s">
        <v>223</v>
      </c>
      <c r="F213" s="508"/>
      <c r="G213" s="82" t="s">
        <v>177</v>
      </c>
      <c r="H213" s="478"/>
      <c r="I213" s="479"/>
      <c r="J213" s="479"/>
      <c r="K213" s="479"/>
      <c r="L213" s="479"/>
      <c r="M213" s="479"/>
      <c r="N213" s="479"/>
      <c r="O213" s="509"/>
      <c r="P213" s="247"/>
      <c r="Q213" s="247"/>
      <c r="R213" s="247"/>
      <c r="S213" s="247"/>
      <c r="T213" s="247"/>
      <c r="U213" s="247"/>
      <c r="V213" s="247"/>
      <c r="W213" s="247"/>
      <c r="X213" s="247"/>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customHeight="1" thickBot="1" x14ac:dyDescent="0.25">
      <c r="A214" s="426" t="s">
        <v>573</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230</v>
      </c>
      <c r="AP214" s="429"/>
      <c r="AQ214" s="429"/>
      <c r="AR214" s="81" t="s">
        <v>229</v>
      </c>
      <c r="AS214" s="428"/>
      <c r="AT214" s="429"/>
      <c r="AU214" s="429"/>
      <c r="AV214" s="429"/>
      <c r="AW214" s="429"/>
      <c r="AX214" s="430"/>
      <c r="AY214">
        <f>COUNTIF($AR$214,"☑")</f>
        <v>0</v>
      </c>
    </row>
    <row r="215" spans="1:51" ht="45" customHeight="1" x14ac:dyDescent="0.2">
      <c r="A215" s="415" t="s">
        <v>280</v>
      </c>
      <c r="B215" s="416"/>
      <c r="C215" s="419" t="s">
        <v>178</v>
      </c>
      <c r="D215" s="416"/>
      <c r="E215" s="421" t="s">
        <v>194</v>
      </c>
      <c r="F215" s="422"/>
      <c r="G215" s="423" t="s">
        <v>281</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2">
      <c r="A216" s="417"/>
      <c r="B216" s="418"/>
      <c r="C216" s="420"/>
      <c r="D216" s="418"/>
      <c r="E216" s="147" t="s">
        <v>193</v>
      </c>
      <c r="F216" s="149"/>
      <c r="G216" s="132" t="s">
        <v>689</v>
      </c>
      <c r="H216" s="133"/>
      <c r="I216" s="133"/>
      <c r="J216" s="133"/>
      <c r="K216" s="133"/>
      <c r="L216" s="133"/>
      <c r="M216" s="133"/>
      <c r="N216" s="133"/>
      <c r="O216" s="133"/>
      <c r="P216" s="133"/>
      <c r="Q216" s="133"/>
      <c r="R216" s="133"/>
      <c r="S216" s="133"/>
      <c r="T216" s="133"/>
      <c r="U216" s="133"/>
      <c r="V216" s="134"/>
      <c r="W216" s="491" t="s">
        <v>581</v>
      </c>
      <c r="X216" s="492"/>
      <c r="Y216" s="492"/>
      <c r="Z216" s="492"/>
      <c r="AA216" s="493"/>
      <c r="AB216" s="494" t="s">
        <v>687</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2">
      <c r="A217" s="417"/>
      <c r="B217" s="418"/>
      <c r="C217" s="420"/>
      <c r="D217" s="418"/>
      <c r="E217" s="162"/>
      <c r="F217" s="164"/>
      <c r="G217" s="138"/>
      <c r="H217" s="139"/>
      <c r="I217" s="139"/>
      <c r="J217" s="139"/>
      <c r="K217" s="139"/>
      <c r="L217" s="139"/>
      <c r="M217" s="139"/>
      <c r="N217" s="139"/>
      <c r="O217" s="139"/>
      <c r="P217" s="139"/>
      <c r="Q217" s="139"/>
      <c r="R217" s="139"/>
      <c r="S217" s="139"/>
      <c r="T217" s="139"/>
      <c r="U217" s="139"/>
      <c r="V217" s="140"/>
      <c r="W217" s="497" t="s">
        <v>582</v>
      </c>
      <c r="X217" s="498"/>
      <c r="Y217" s="498"/>
      <c r="Z217" s="498"/>
      <c r="AA217" s="499"/>
      <c r="AB217" s="494" t="s">
        <v>688</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x14ac:dyDescent="0.2">
      <c r="A218" s="417"/>
      <c r="B218" s="418"/>
      <c r="C218" s="500" t="s">
        <v>594</v>
      </c>
      <c r="D218" s="501"/>
      <c r="E218" s="147" t="s">
        <v>276</v>
      </c>
      <c r="F218" s="149"/>
      <c r="G218" s="481" t="s">
        <v>181</v>
      </c>
      <c r="H218" s="482"/>
      <c r="I218" s="482"/>
      <c r="J218" s="502" t="s">
        <v>611</v>
      </c>
      <c r="K218" s="503"/>
      <c r="L218" s="503"/>
      <c r="M218" s="503"/>
      <c r="N218" s="503"/>
      <c r="O218" s="503"/>
      <c r="P218" s="503"/>
      <c r="Q218" s="503"/>
      <c r="R218" s="503"/>
      <c r="S218" s="503"/>
      <c r="T218" s="504"/>
      <c r="U218" s="479" t="s">
        <v>281</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customHeight="1" x14ac:dyDescent="0.2">
      <c r="A219" s="417"/>
      <c r="B219" s="418"/>
      <c r="C219" s="420"/>
      <c r="D219" s="418"/>
      <c r="E219" s="150"/>
      <c r="F219" s="152"/>
      <c r="G219" s="481" t="s">
        <v>595</v>
      </c>
      <c r="H219" s="482"/>
      <c r="I219" s="482"/>
      <c r="J219" s="482"/>
      <c r="K219" s="482"/>
      <c r="L219" s="482"/>
      <c r="M219" s="482"/>
      <c r="N219" s="482"/>
      <c r="O219" s="482"/>
      <c r="P219" s="482"/>
      <c r="Q219" s="482"/>
      <c r="R219" s="482"/>
      <c r="S219" s="482"/>
      <c r="T219" s="482"/>
      <c r="U219" s="478" t="s">
        <v>281</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34.5" customHeight="1" thickBot="1" x14ac:dyDescent="0.25">
      <c r="A220" s="417"/>
      <c r="B220" s="418"/>
      <c r="C220" s="420"/>
      <c r="D220" s="418"/>
      <c r="E220" s="162"/>
      <c r="F220" s="164"/>
      <c r="G220" s="481" t="s">
        <v>582</v>
      </c>
      <c r="H220" s="482"/>
      <c r="I220" s="482"/>
      <c r="J220" s="482"/>
      <c r="K220" s="482"/>
      <c r="L220" s="482"/>
      <c r="M220" s="482"/>
      <c r="N220" s="482"/>
      <c r="O220" s="482"/>
      <c r="P220" s="482"/>
      <c r="Q220" s="482"/>
      <c r="R220" s="482"/>
      <c r="S220" s="482"/>
      <c r="T220" s="482"/>
      <c r="U220" s="809" t="s">
        <v>281</v>
      </c>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0"/>
    </row>
    <row r="221" spans="1:51" ht="27" customHeight="1" x14ac:dyDescent="0.2">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2">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84" customHeight="1" x14ac:dyDescent="0.2">
      <c r="A223" s="451" t="s">
        <v>133</v>
      </c>
      <c r="B223" s="452"/>
      <c r="C223" s="457" t="s">
        <v>134</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631</v>
      </c>
      <c r="AE223" s="461"/>
      <c r="AF223" s="461"/>
      <c r="AG223" s="462" t="s">
        <v>636</v>
      </c>
      <c r="AH223" s="463"/>
      <c r="AI223" s="463"/>
      <c r="AJ223" s="463"/>
      <c r="AK223" s="463"/>
      <c r="AL223" s="463"/>
      <c r="AM223" s="463"/>
      <c r="AN223" s="463"/>
      <c r="AO223" s="463"/>
      <c r="AP223" s="463"/>
      <c r="AQ223" s="463"/>
      <c r="AR223" s="463"/>
      <c r="AS223" s="463"/>
      <c r="AT223" s="463"/>
      <c r="AU223" s="463"/>
      <c r="AV223" s="463"/>
      <c r="AW223" s="463"/>
      <c r="AX223" s="464"/>
    </row>
    <row r="224" spans="1:51" ht="27" customHeight="1" x14ac:dyDescent="0.2">
      <c r="A224" s="453"/>
      <c r="B224" s="454"/>
      <c r="C224" s="465" t="s">
        <v>34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2"/>
      <c r="AD224" s="373" t="s">
        <v>631</v>
      </c>
      <c r="AE224" s="374"/>
      <c r="AF224" s="374"/>
      <c r="AG224" s="368" t="s">
        <v>637</v>
      </c>
      <c r="AH224" s="369"/>
      <c r="AI224" s="369"/>
      <c r="AJ224" s="369"/>
      <c r="AK224" s="369"/>
      <c r="AL224" s="369"/>
      <c r="AM224" s="369"/>
      <c r="AN224" s="369"/>
      <c r="AO224" s="369"/>
      <c r="AP224" s="369"/>
      <c r="AQ224" s="369"/>
      <c r="AR224" s="369"/>
      <c r="AS224" s="369"/>
      <c r="AT224" s="369"/>
      <c r="AU224" s="369"/>
      <c r="AV224" s="369"/>
      <c r="AW224" s="369"/>
      <c r="AX224" s="370"/>
    </row>
    <row r="225" spans="1:50" ht="55.95" customHeight="1" x14ac:dyDescent="0.2">
      <c r="A225" s="455"/>
      <c r="B225" s="456"/>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0" t="s">
        <v>631</v>
      </c>
      <c r="AE225" s="411"/>
      <c r="AF225" s="411"/>
      <c r="AG225" s="396" t="s">
        <v>638</v>
      </c>
      <c r="AH225" s="136"/>
      <c r="AI225" s="136"/>
      <c r="AJ225" s="136"/>
      <c r="AK225" s="136"/>
      <c r="AL225" s="136"/>
      <c r="AM225" s="136"/>
      <c r="AN225" s="136"/>
      <c r="AO225" s="136"/>
      <c r="AP225" s="136"/>
      <c r="AQ225" s="136"/>
      <c r="AR225" s="136"/>
      <c r="AS225" s="136"/>
      <c r="AT225" s="136"/>
      <c r="AU225" s="136"/>
      <c r="AV225" s="136"/>
      <c r="AW225" s="136"/>
      <c r="AX225" s="397"/>
    </row>
    <row r="226" spans="1:50" ht="43.95" customHeight="1" x14ac:dyDescent="0.2">
      <c r="A226" s="348" t="s">
        <v>36</v>
      </c>
      <c r="B226" s="431"/>
      <c r="C226" s="433" t="s">
        <v>38</v>
      </c>
      <c r="D226" s="390"/>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91" t="s">
        <v>631</v>
      </c>
      <c r="AE226" s="392"/>
      <c r="AF226" s="392"/>
      <c r="AG226" s="394" t="s">
        <v>641</v>
      </c>
      <c r="AH226" s="133"/>
      <c r="AI226" s="133"/>
      <c r="AJ226" s="133"/>
      <c r="AK226" s="133"/>
      <c r="AL226" s="133"/>
      <c r="AM226" s="133"/>
      <c r="AN226" s="133"/>
      <c r="AO226" s="133"/>
      <c r="AP226" s="133"/>
      <c r="AQ226" s="133"/>
      <c r="AR226" s="133"/>
      <c r="AS226" s="133"/>
      <c r="AT226" s="133"/>
      <c r="AU226" s="133"/>
      <c r="AV226" s="133"/>
      <c r="AW226" s="133"/>
      <c r="AX226" s="395"/>
    </row>
    <row r="227" spans="1:50" ht="43.95" customHeight="1" x14ac:dyDescent="0.2">
      <c r="A227" s="350"/>
      <c r="B227" s="432"/>
      <c r="C227" s="436"/>
      <c r="D227" s="437"/>
      <c r="E227" s="440" t="s">
        <v>259</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3" t="s">
        <v>639</v>
      </c>
      <c r="AE227" s="374"/>
      <c r="AF227" s="443"/>
      <c r="AG227" s="396"/>
      <c r="AH227" s="136"/>
      <c r="AI227" s="136"/>
      <c r="AJ227" s="136"/>
      <c r="AK227" s="136"/>
      <c r="AL227" s="136"/>
      <c r="AM227" s="136"/>
      <c r="AN227" s="136"/>
      <c r="AO227" s="136"/>
      <c r="AP227" s="136"/>
      <c r="AQ227" s="136"/>
      <c r="AR227" s="136"/>
      <c r="AS227" s="136"/>
      <c r="AT227" s="136"/>
      <c r="AU227" s="136"/>
      <c r="AV227" s="136"/>
      <c r="AW227" s="136"/>
      <c r="AX227" s="397"/>
    </row>
    <row r="228" spans="1:50" ht="43.95" customHeight="1" x14ac:dyDescent="0.2">
      <c r="A228" s="350"/>
      <c r="B228" s="432"/>
      <c r="C228" s="438"/>
      <c r="D228" s="439"/>
      <c r="E228" s="444" t="s">
        <v>215</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640</v>
      </c>
      <c r="AE228" s="448"/>
      <c r="AF228" s="448"/>
      <c r="AG228" s="396"/>
      <c r="AH228" s="136"/>
      <c r="AI228" s="136"/>
      <c r="AJ228" s="136"/>
      <c r="AK228" s="136"/>
      <c r="AL228" s="136"/>
      <c r="AM228" s="136"/>
      <c r="AN228" s="136"/>
      <c r="AO228" s="136"/>
      <c r="AP228" s="136"/>
      <c r="AQ228" s="136"/>
      <c r="AR228" s="136"/>
      <c r="AS228" s="136"/>
      <c r="AT228" s="136"/>
      <c r="AU228" s="136"/>
      <c r="AV228" s="136"/>
      <c r="AW228" s="136"/>
      <c r="AX228" s="397"/>
    </row>
    <row r="229" spans="1:50" ht="26.25" customHeight="1" x14ac:dyDescent="0.2">
      <c r="A229" s="350"/>
      <c r="B229" s="351"/>
      <c r="C229" s="449" t="s">
        <v>39</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7" t="s">
        <v>642</v>
      </c>
      <c r="AE229" s="358"/>
      <c r="AF229" s="358"/>
      <c r="AG229" s="360" t="s">
        <v>281</v>
      </c>
      <c r="AH229" s="361"/>
      <c r="AI229" s="361"/>
      <c r="AJ229" s="361"/>
      <c r="AK229" s="361"/>
      <c r="AL229" s="361"/>
      <c r="AM229" s="361"/>
      <c r="AN229" s="361"/>
      <c r="AO229" s="361"/>
      <c r="AP229" s="361"/>
      <c r="AQ229" s="361"/>
      <c r="AR229" s="361"/>
      <c r="AS229" s="361"/>
      <c r="AT229" s="361"/>
      <c r="AU229" s="361"/>
      <c r="AV229" s="361"/>
      <c r="AW229" s="361"/>
      <c r="AX229" s="362"/>
    </row>
    <row r="230" spans="1:50" ht="26.25" customHeight="1" x14ac:dyDescent="0.2">
      <c r="A230" s="350"/>
      <c r="B230" s="351"/>
      <c r="C230" s="371" t="s">
        <v>136</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631</v>
      </c>
      <c r="AE230" s="374"/>
      <c r="AF230" s="374"/>
      <c r="AG230" s="368" t="s">
        <v>643</v>
      </c>
      <c r="AH230" s="369"/>
      <c r="AI230" s="369"/>
      <c r="AJ230" s="369"/>
      <c r="AK230" s="369"/>
      <c r="AL230" s="369"/>
      <c r="AM230" s="369"/>
      <c r="AN230" s="369"/>
      <c r="AO230" s="369"/>
      <c r="AP230" s="369"/>
      <c r="AQ230" s="369"/>
      <c r="AR230" s="369"/>
      <c r="AS230" s="369"/>
      <c r="AT230" s="369"/>
      <c r="AU230" s="369"/>
      <c r="AV230" s="369"/>
      <c r="AW230" s="369"/>
      <c r="AX230" s="370"/>
    </row>
    <row r="231" spans="1:50" ht="26.25" customHeight="1" x14ac:dyDescent="0.2">
      <c r="A231" s="350"/>
      <c r="B231" s="351"/>
      <c r="C231" s="371" t="s">
        <v>35</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642</v>
      </c>
      <c r="AE231" s="374"/>
      <c r="AF231" s="374"/>
      <c r="AG231" s="368" t="s">
        <v>281</v>
      </c>
      <c r="AH231" s="369"/>
      <c r="AI231" s="369"/>
      <c r="AJ231" s="369"/>
      <c r="AK231" s="369"/>
      <c r="AL231" s="369"/>
      <c r="AM231" s="369"/>
      <c r="AN231" s="369"/>
      <c r="AO231" s="369"/>
      <c r="AP231" s="369"/>
      <c r="AQ231" s="369"/>
      <c r="AR231" s="369"/>
      <c r="AS231" s="369"/>
      <c r="AT231" s="369"/>
      <c r="AU231" s="369"/>
      <c r="AV231" s="369"/>
      <c r="AW231" s="369"/>
      <c r="AX231" s="370"/>
    </row>
    <row r="232" spans="1:50" ht="26.25" customHeight="1" x14ac:dyDescent="0.2">
      <c r="A232" s="350"/>
      <c r="B232" s="351"/>
      <c r="C232" s="371" t="s">
        <v>40</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9"/>
      <c r="AD232" s="373" t="s">
        <v>631</v>
      </c>
      <c r="AE232" s="374"/>
      <c r="AF232" s="374"/>
      <c r="AG232" s="368" t="s">
        <v>644</v>
      </c>
      <c r="AH232" s="369"/>
      <c r="AI232" s="369"/>
      <c r="AJ232" s="369"/>
      <c r="AK232" s="369"/>
      <c r="AL232" s="369"/>
      <c r="AM232" s="369"/>
      <c r="AN232" s="369"/>
      <c r="AO232" s="369"/>
      <c r="AP232" s="369"/>
      <c r="AQ232" s="369"/>
      <c r="AR232" s="369"/>
      <c r="AS232" s="369"/>
      <c r="AT232" s="369"/>
      <c r="AU232" s="369"/>
      <c r="AV232" s="369"/>
      <c r="AW232" s="369"/>
      <c r="AX232" s="370"/>
    </row>
    <row r="233" spans="1:50" ht="26.25" customHeight="1" x14ac:dyDescent="0.2">
      <c r="A233" s="350"/>
      <c r="B233" s="351"/>
      <c r="C233" s="371" t="s">
        <v>232</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9"/>
      <c r="AD233" s="410" t="s">
        <v>642</v>
      </c>
      <c r="AE233" s="411"/>
      <c r="AF233" s="411"/>
      <c r="AG233" s="412" t="s">
        <v>281</v>
      </c>
      <c r="AH233" s="413"/>
      <c r="AI233" s="413"/>
      <c r="AJ233" s="413"/>
      <c r="AK233" s="413"/>
      <c r="AL233" s="413"/>
      <c r="AM233" s="413"/>
      <c r="AN233" s="413"/>
      <c r="AO233" s="413"/>
      <c r="AP233" s="413"/>
      <c r="AQ233" s="413"/>
      <c r="AR233" s="413"/>
      <c r="AS233" s="413"/>
      <c r="AT233" s="413"/>
      <c r="AU233" s="413"/>
      <c r="AV233" s="413"/>
      <c r="AW233" s="413"/>
      <c r="AX233" s="414"/>
    </row>
    <row r="234" spans="1:50" ht="26.25" customHeight="1" x14ac:dyDescent="0.2">
      <c r="A234" s="350"/>
      <c r="B234" s="351"/>
      <c r="C234" s="470" t="s">
        <v>233</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3" t="s">
        <v>642</v>
      </c>
      <c r="AE234" s="374"/>
      <c r="AF234" s="443"/>
      <c r="AG234" s="368" t="s">
        <v>281</v>
      </c>
      <c r="AH234" s="369"/>
      <c r="AI234" s="369"/>
      <c r="AJ234" s="369"/>
      <c r="AK234" s="369"/>
      <c r="AL234" s="369"/>
      <c r="AM234" s="369"/>
      <c r="AN234" s="369"/>
      <c r="AO234" s="369"/>
      <c r="AP234" s="369"/>
      <c r="AQ234" s="369"/>
      <c r="AR234" s="369"/>
      <c r="AS234" s="369"/>
      <c r="AT234" s="369"/>
      <c r="AU234" s="369"/>
      <c r="AV234" s="369"/>
      <c r="AW234" s="369"/>
      <c r="AX234" s="370"/>
    </row>
    <row r="235" spans="1:50" ht="40.950000000000003" customHeight="1" x14ac:dyDescent="0.2">
      <c r="A235" s="352"/>
      <c r="B235" s="353"/>
      <c r="C235" s="473" t="s">
        <v>220</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3" t="s">
        <v>631</v>
      </c>
      <c r="AE235" s="404"/>
      <c r="AF235" s="405"/>
      <c r="AG235" s="406" t="s">
        <v>645</v>
      </c>
      <c r="AH235" s="407"/>
      <c r="AI235" s="407"/>
      <c r="AJ235" s="407"/>
      <c r="AK235" s="407"/>
      <c r="AL235" s="407"/>
      <c r="AM235" s="407"/>
      <c r="AN235" s="407"/>
      <c r="AO235" s="407"/>
      <c r="AP235" s="407"/>
      <c r="AQ235" s="407"/>
      <c r="AR235" s="407"/>
      <c r="AS235" s="407"/>
      <c r="AT235" s="407"/>
      <c r="AU235" s="407"/>
      <c r="AV235" s="407"/>
      <c r="AW235" s="407"/>
      <c r="AX235" s="408"/>
    </row>
    <row r="236" spans="1:50" ht="80.400000000000006" customHeight="1" x14ac:dyDescent="0.2">
      <c r="A236" s="348" t="s">
        <v>37</v>
      </c>
      <c r="B236" s="349"/>
      <c r="C236" s="354" t="s">
        <v>221</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631</v>
      </c>
      <c r="AE236" s="358"/>
      <c r="AF236" s="359"/>
      <c r="AG236" s="360" t="s">
        <v>646</v>
      </c>
      <c r="AH236" s="361"/>
      <c r="AI236" s="361"/>
      <c r="AJ236" s="361"/>
      <c r="AK236" s="361"/>
      <c r="AL236" s="361"/>
      <c r="AM236" s="361"/>
      <c r="AN236" s="361"/>
      <c r="AO236" s="361"/>
      <c r="AP236" s="361"/>
      <c r="AQ236" s="361"/>
      <c r="AR236" s="361"/>
      <c r="AS236" s="361"/>
      <c r="AT236" s="361"/>
      <c r="AU236" s="361"/>
      <c r="AV236" s="361"/>
      <c r="AW236" s="361"/>
      <c r="AX236" s="362"/>
    </row>
    <row r="237" spans="1:50" ht="35.25" customHeight="1" x14ac:dyDescent="0.2">
      <c r="A237" s="350"/>
      <c r="B237" s="351"/>
      <c r="C237" s="363" t="s">
        <v>42</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631</v>
      </c>
      <c r="AE237" s="367"/>
      <c r="AF237" s="367"/>
      <c r="AG237" s="368" t="s">
        <v>647</v>
      </c>
      <c r="AH237" s="369"/>
      <c r="AI237" s="369"/>
      <c r="AJ237" s="369"/>
      <c r="AK237" s="369"/>
      <c r="AL237" s="369"/>
      <c r="AM237" s="369"/>
      <c r="AN237" s="369"/>
      <c r="AO237" s="369"/>
      <c r="AP237" s="369"/>
      <c r="AQ237" s="369"/>
      <c r="AR237" s="369"/>
      <c r="AS237" s="369"/>
      <c r="AT237" s="369"/>
      <c r="AU237" s="369"/>
      <c r="AV237" s="369"/>
      <c r="AW237" s="369"/>
      <c r="AX237" s="370"/>
    </row>
    <row r="238" spans="1:50" ht="27" customHeight="1" x14ac:dyDescent="0.2">
      <c r="A238" s="350"/>
      <c r="B238" s="351"/>
      <c r="C238" s="371" t="s">
        <v>179</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631</v>
      </c>
      <c r="AE238" s="374"/>
      <c r="AF238" s="374"/>
      <c r="AG238" s="368" t="s">
        <v>648</v>
      </c>
      <c r="AH238" s="369"/>
      <c r="AI238" s="369"/>
      <c r="AJ238" s="369"/>
      <c r="AK238" s="369"/>
      <c r="AL238" s="369"/>
      <c r="AM238" s="369"/>
      <c r="AN238" s="369"/>
      <c r="AO238" s="369"/>
      <c r="AP238" s="369"/>
      <c r="AQ238" s="369"/>
      <c r="AR238" s="369"/>
      <c r="AS238" s="369"/>
      <c r="AT238" s="369"/>
      <c r="AU238" s="369"/>
      <c r="AV238" s="369"/>
      <c r="AW238" s="369"/>
      <c r="AX238" s="370"/>
    </row>
    <row r="239" spans="1:50" ht="27" customHeight="1" x14ac:dyDescent="0.2">
      <c r="A239" s="352"/>
      <c r="B239" s="353"/>
      <c r="C239" s="371" t="s">
        <v>41</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631</v>
      </c>
      <c r="AE239" s="374"/>
      <c r="AF239" s="374"/>
      <c r="AG239" s="398" t="s">
        <v>649</v>
      </c>
      <c r="AH239" s="139"/>
      <c r="AI239" s="139"/>
      <c r="AJ239" s="139"/>
      <c r="AK239" s="139"/>
      <c r="AL239" s="139"/>
      <c r="AM239" s="139"/>
      <c r="AN239" s="139"/>
      <c r="AO239" s="139"/>
      <c r="AP239" s="139"/>
      <c r="AQ239" s="139"/>
      <c r="AR239" s="139"/>
      <c r="AS239" s="139"/>
      <c r="AT239" s="139"/>
      <c r="AU239" s="139"/>
      <c r="AV239" s="139"/>
      <c r="AW239" s="139"/>
      <c r="AX239" s="399"/>
    </row>
    <row r="240" spans="1:50" ht="41.25" customHeight="1" x14ac:dyDescent="0.2">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91" t="s">
        <v>642</v>
      </c>
      <c r="AE240" s="392"/>
      <c r="AF240" s="393"/>
      <c r="AG240" s="394" t="s">
        <v>281</v>
      </c>
      <c r="AH240" s="133"/>
      <c r="AI240" s="133"/>
      <c r="AJ240" s="133"/>
      <c r="AK240" s="133"/>
      <c r="AL240" s="133"/>
      <c r="AM240" s="133"/>
      <c r="AN240" s="133"/>
      <c r="AO240" s="133"/>
      <c r="AP240" s="133"/>
      <c r="AQ240" s="133"/>
      <c r="AR240" s="133"/>
      <c r="AS240" s="133"/>
      <c r="AT240" s="133"/>
      <c r="AU240" s="133"/>
      <c r="AV240" s="133"/>
      <c r="AW240" s="133"/>
      <c r="AX240" s="395"/>
    </row>
    <row r="241" spans="1:50" ht="19.649999999999999" customHeight="1" x14ac:dyDescent="0.2">
      <c r="A241" s="384"/>
      <c r="B241" s="385"/>
      <c r="C241" s="888" t="s">
        <v>0</v>
      </c>
      <c r="D241" s="889"/>
      <c r="E241" s="889"/>
      <c r="F241" s="889"/>
      <c r="G241" s="889"/>
      <c r="H241" s="889"/>
      <c r="I241" s="889"/>
      <c r="J241" s="889"/>
      <c r="K241" s="889"/>
      <c r="L241" s="889"/>
      <c r="M241" s="889"/>
      <c r="N241" s="889"/>
      <c r="O241" s="885" t="s">
        <v>600</v>
      </c>
      <c r="P241" s="886"/>
      <c r="Q241" s="886"/>
      <c r="R241" s="886"/>
      <c r="S241" s="886"/>
      <c r="T241" s="886"/>
      <c r="U241" s="886"/>
      <c r="V241" s="886"/>
      <c r="W241" s="886"/>
      <c r="X241" s="886"/>
      <c r="Y241" s="886"/>
      <c r="Z241" s="886"/>
      <c r="AA241" s="886"/>
      <c r="AB241" s="886"/>
      <c r="AC241" s="886"/>
      <c r="AD241" s="886"/>
      <c r="AE241" s="886"/>
      <c r="AF241" s="887"/>
      <c r="AG241" s="396"/>
      <c r="AH241" s="136"/>
      <c r="AI241" s="136"/>
      <c r="AJ241" s="136"/>
      <c r="AK241" s="136"/>
      <c r="AL241" s="136"/>
      <c r="AM241" s="136"/>
      <c r="AN241" s="136"/>
      <c r="AO241" s="136"/>
      <c r="AP241" s="136"/>
      <c r="AQ241" s="136"/>
      <c r="AR241" s="136"/>
      <c r="AS241" s="136"/>
      <c r="AT241" s="136"/>
      <c r="AU241" s="136"/>
      <c r="AV241" s="136"/>
      <c r="AW241" s="136"/>
      <c r="AX241" s="397"/>
    </row>
    <row r="242" spans="1:50" ht="24.75" customHeight="1" x14ac:dyDescent="0.2">
      <c r="A242" s="384"/>
      <c r="B242" s="385"/>
      <c r="C242" s="872"/>
      <c r="D242" s="873"/>
      <c r="E242" s="377"/>
      <c r="F242" s="377"/>
      <c r="G242" s="377"/>
      <c r="H242" s="378"/>
      <c r="I242" s="378"/>
      <c r="J242" s="874"/>
      <c r="K242" s="874"/>
      <c r="L242" s="874"/>
      <c r="M242" s="378"/>
      <c r="N242" s="875"/>
      <c r="O242" s="876" t="s">
        <v>611</v>
      </c>
      <c r="P242" s="877"/>
      <c r="Q242" s="877"/>
      <c r="R242" s="877"/>
      <c r="S242" s="877"/>
      <c r="T242" s="877"/>
      <c r="U242" s="877"/>
      <c r="V242" s="877"/>
      <c r="W242" s="877"/>
      <c r="X242" s="877"/>
      <c r="Y242" s="877"/>
      <c r="Z242" s="877"/>
      <c r="AA242" s="877"/>
      <c r="AB242" s="877"/>
      <c r="AC242" s="877"/>
      <c r="AD242" s="877"/>
      <c r="AE242" s="877"/>
      <c r="AF242" s="878"/>
      <c r="AG242" s="396"/>
      <c r="AH242" s="136"/>
      <c r="AI242" s="136"/>
      <c r="AJ242" s="136"/>
      <c r="AK242" s="136"/>
      <c r="AL242" s="136"/>
      <c r="AM242" s="136"/>
      <c r="AN242" s="136"/>
      <c r="AO242" s="136"/>
      <c r="AP242" s="136"/>
      <c r="AQ242" s="136"/>
      <c r="AR242" s="136"/>
      <c r="AS242" s="136"/>
      <c r="AT242" s="136"/>
      <c r="AU242" s="136"/>
      <c r="AV242" s="136"/>
      <c r="AW242" s="136"/>
      <c r="AX242" s="397"/>
    </row>
    <row r="243" spans="1:50" ht="24.75" hidden="1" customHeight="1" x14ac:dyDescent="0.2">
      <c r="A243" s="384"/>
      <c r="B243" s="385"/>
      <c r="C243" s="375"/>
      <c r="D243" s="376"/>
      <c r="E243" s="377"/>
      <c r="F243" s="377"/>
      <c r="G243" s="377"/>
      <c r="H243" s="378"/>
      <c r="I243" s="378"/>
      <c r="J243" s="379"/>
      <c r="K243" s="379"/>
      <c r="L243" s="379"/>
      <c r="M243" s="380"/>
      <c r="N243" s="381"/>
      <c r="O243" s="879"/>
      <c r="P243" s="880"/>
      <c r="Q243" s="880"/>
      <c r="R243" s="880"/>
      <c r="S243" s="880"/>
      <c r="T243" s="880"/>
      <c r="U243" s="880"/>
      <c r="V243" s="880"/>
      <c r="W243" s="880"/>
      <c r="X243" s="880"/>
      <c r="Y243" s="880"/>
      <c r="Z243" s="880"/>
      <c r="AA243" s="880"/>
      <c r="AB243" s="880"/>
      <c r="AC243" s="880"/>
      <c r="AD243" s="880"/>
      <c r="AE243" s="880"/>
      <c r="AF243" s="881"/>
      <c r="AG243" s="396"/>
      <c r="AH243" s="136"/>
      <c r="AI243" s="136"/>
      <c r="AJ243" s="136"/>
      <c r="AK243" s="136"/>
      <c r="AL243" s="136"/>
      <c r="AM243" s="136"/>
      <c r="AN243" s="136"/>
      <c r="AO243" s="136"/>
      <c r="AP243" s="136"/>
      <c r="AQ243" s="136"/>
      <c r="AR243" s="136"/>
      <c r="AS243" s="136"/>
      <c r="AT243" s="136"/>
      <c r="AU243" s="136"/>
      <c r="AV243" s="136"/>
      <c r="AW243" s="136"/>
      <c r="AX243" s="397"/>
    </row>
    <row r="244" spans="1:50" ht="24.75" hidden="1" customHeight="1" x14ac:dyDescent="0.2">
      <c r="A244" s="384"/>
      <c r="B244" s="385"/>
      <c r="C244" s="375"/>
      <c r="D244" s="376"/>
      <c r="E244" s="377"/>
      <c r="F244" s="377"/>
      <c r="G244" s="377"/>
      <c r="H244" s="378"/>
      <c r="I244" s="378"/>
      <c r="J244" s="379"/>
      <c r="K244" s="379"/>
      <c r="L244" s="379"/>
      <c r="M244" s="380"/>
      <c r="N244" s="381"/>
      <c r="O244" s="879"/>
      <c r="P244" s="880"/>
      <c r="Q244" s="880"/>
      <c r="R244" s="880"/>
      <c r="S244" s="880"/>
      <c r="T244" s="880"/>
      <c r="U244" s="880"/>
      <c r="V244" s="880"/>
      <c r="W244" s="880"/>
      <c r="X244" s="880"/>
      <c r="Y244" s="880"/>
      <c r="Z244" s="880"/>
      <c r="AA244" s="880"/>
      <c r="AB244" s="880"/>
      <c r="AC244" s="880"/>
      <c r="AD244" s="880"/>
      <c r="AE244" s="880"/>
      <c r="AF244" s="881"/>
      <c r="AG244" s="396"/>
      <c r="AH244" s="136"/>
      <c r="AI244" s="136"/>
      <c r="AJ244" s="136"/>
      <c r="AK244" s="136"/>
      <c r="AL244" s="136"/>
      <c r="AM244" s="136"/>
      <c r="AN244" s="136"/>
      <c r="AO244" s="136"/>
      <c r="AP244" s="136"/>
      <c r="AQ244" s="136"/>
      <c r="AR244" s="136"/>
      <c r="AS244" s="136"/>
      <c r="AT244" s="136"/>
      <c r="AU244" s="136"/>
      <c r="AV244" s="136"/>
      <c r="AW244" s="136"/>
      <c r="AX244" s="397"/>
    </row>
    <row r="245" spans="1:50" ht="24.75" hidden="1" customHeight="1" x14ac:dyDescent="0.2">
      <c r="A245" s="384"/>
      <c r="B245" s="385"/>
      <c r="C245" s="375"/>
      <c r="D245" s="376"/>
      <c r="E245" s="377"/>
      <c r="F245" s="377"/>
      <c r="G245" s="377"/>
      <c r="H245" s="378"/>
      <c r="I245" s="378"/>
      <c r="J245" s="379"/>
      <c r="K245" s="379"/>
      <c r="L245" s="379"/>
      <c r="M245" s="380"/>
      <c r="N245" s="381"/>
      <c r="O245" s="879"/>
      <c r="P245" s="880"/>
      <c r="Q245" s="880"/>
      <c r="R245" s="880"/>
      <c r="S245" s="880"/>
      <c r="T245" s="880"/>
      <c r="U245" s="880"/>
      <c r="V245" s="880"/>
      <c r="W245" s="880"/>
      <c r="X245" s="880"/>
      <c r="Y245" s="880"/>
      <c r="Z245" s="880"/>
      <c r="AA245" s="880"/>
      <c r="AB245" s="880"/>
      <c r="AC245" s="880"/>
      <c r="AD245" s="880"/>
      <c r="AE245" s="880"/>
      <c r="AF245" s="881"/>
      <c r="AG245" s="396"/>
      <c r="AH245" s="136"/>
      <c r="AI245" s="136"/>
      <c r="AJ245" s="136"/>
      <c r="AK245" s="136"/>
      <c r="AL245" s="136"/>
      <c r="AM245" s="136"/>
      <c r="AN245" s="136"/>
      <c r="AO245" s="136"/>
      <c r="AP245" s="136"/>
      <c r="AQ245" s="136"/>
      <c r="AR245" s="136"/>
      <c r="AS245" s="136"/>
      <c r="AT245" s="136"/>
      <c r="AU245" s="136"/>
      <c r="AV245" s="136"/>
      <c r="AW245" s="136"/>
      <c r="AX245" s="397"/>
    </row>
    <row r="246" spans="1:50" ht="24.75" hidden="1" customHeight="1" x14ac:dyDescent="0.2">
      <c r="A246" s="386"/>
      <c r="B246" s="387"/>
      <c r="C246" s="400"/>
      <c r="D246" s="401"/>
      <c r="E246" s="377"/>
      <c r="F246" s="377"/>
      <c r="G246" s="377"/>
      <c r="H246" s="378"/>
      <c r="I246" s="378"/>
      <c r="J246" s="402"/>
      <c r="K246" s="402"/>
      <c r="L246" s="402"/>
      <c r="M246" s="870"/>
      <c r="N246" s="871"/>
      <c r="O246" s="882"/>
      <c r="P246" s="883"/>
      <c r="Q246" s="883"/>
      <c r="R246" s="883"/>
      <c r="S246" s="883"/>
      <c r="T246" s="883"/>
      <c r="U246" s="883"/>
      <c r="V246" s="883"/>
      <c r="W246" s="883"/>
      <c r="X246" s="883"/>
      <c r="Y246" s="883"/>
      <c r="Z246" s="883"/>
      <c r="AA246" s="883"/>
      <c r="AB246" s="883"/>
      <c r="AC246" s="883"/>
      <c r="AD246" s="883"/>
      <c r="AE246" s="883"/>
      <c r="AF246" s="884"/>
      <c r="AG246" s="398"/>
      <c r="AH246" s="139"/>
      <c r="AI246" s="139"/>
      <c r="AJ246" s="139"/>
      <c r="AK246" s="139"/>
      <c r="AL246" s="139"/>
      <c r="AM246" s="139"/>
      <c r="AN246" s="139"/>
      <c r="AO246" s="139"/>
      <c r="AP246" s="139"/>
      <c r="AQ246" s="139"/>
      <c r="AR246" s="139"/>
      <c r="AS246" s="139"/>
      <c r="AT246" s="139"/>
      <c r="AU246" s="139"/>
      <c r="AV246" s="139"/>
      <c r="AW246" s="139"/>
      <c r="AX246" s="399"/>
    </row>
    <row r="247" spans="1:50" ht="67.5" customHeight="1" x14ac:dyDescent="0.2">
      <c r="A247" s="348" t="s">
        <v>45</v>
      </c>
      <c r="B247" s="900"/>
      <c r="C247" s="305" t="s">
        <v>49</v>
      </c>
      <c r="D247" s="718"/>
      <c r="E247" s="718"/>
      <c r="F247" s="719"/>
      <c r="G247" s="903" t="s">
        <v>650</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5">
      <c r="A248" s="901"/>
      <c r="B248" s="902"/>
      <c r="C248" s="905" t="s">
        <v>53</v>
      </c>
      <c r="D248" s="906"/>
      <c r="E248" s="906"/>
      <c r="F248" s="907"/>
      <c r="G248" s="908" t="s">
        <v>651</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5">
      <c r="A250" s="893" t="s">
        <v>693</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5">
      <c r="A252" s="332" t="s">
        <v>695</v>
      </c>
      <c r="B252" s="333"/>
      <c r="C252" s="333"/>
      <c r="D252" s="333"/>
      <c r="E252" s="334"/>
      <c r="F252" s="899" t="s">
        <v>696</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2">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5">
      <c r="A254" s="332" t="s">
        <v>260</v>
      </c>
      <c r="B254" s="333"/>
      <c r="C254" s="333"/>
      <c r="D254" s="333"/>
      <c r="E254" s="334"/>
      <c r="F254" s="335" t="s">
        <v>694</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4.75" customHeight="1" x14ac:dyDescent="0.2">
      <c r="A255" s="338" t="s">
        <v>32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67.5" customHeight="1" thickBot="1" x14ac:dyDescent="0.25">
      <c r="A256" s="341" t="s">
        <v>281</v>
      </c>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2" ht="24.75" customHeight="1" x14ac:dyDescent="0.2">
      <c r="A257" s="344" t="s">
        <v>236</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c r="AZ257" s="10"/>
    </row>
    <row r="258" spans="1:52" ht="24.75" customHeight="1" x14ac:dyDescent="0.2">
      <c r="A258" s="347" t="s">
        <v>274</v>
      </c>
      <c r="B258" s="96"/>
      <c r="C258" s="96"/>
      <c r="D258" s="97"/>
      <c r="E258" s="328" t="s">
        <v>624</v>
      </c>
      <c r="F258" s="329"/>
      <c r="G258" s="329"/>
      <c r="H258" s="329"/>
      <c r="I258" s="329"/>
      <c r="J258" s="329"/>
      <c r="K258" s="329"/>
      <c r="L258" s="329"/>
      <c r="M258" s="329"/>
      <c r="N258" s="329"/>
      <c r="O258" s="329"/>
      <c r="P258" s="330"/>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4"/>
    </row>
    <row r="259" spans="1:52" ht="24.75" customHeight="1" x14ac:dyDescent="0.2">
      <c r="A259" s="263" t="s">
        <v>273</v>
      </c>
      <c r="B259" s="263"/>
      <c r="C259" s="263"/>
      <c r="D259" s="263"/>
      <c r="E259" s="328" t="s">
        <v>625</v>
      </c>
      <c r="F259" s="329"/>
      <c r="G259" s="329"/>
      <c r="H259" s="329"/>
      <c r="I259" s="329"/>
      <c r="J259" s="329"/>
      <c r="K259" s="329"/>
      <c r="L259" s="329"/>
      <c r="M259" s="329"/>
      <c r="N259" s="329"/>
      <c r="O259" s="329"/>
      <c r="P259" s="330"/>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2" ht="24.75" customHeight="1" x14ac:dyDescent="0.2">
      <c r="A260" s="263" t="s">
        <v>272</v>
      </c>
      <c r="B260" s="263"/>
      <c r="C260" s="263"/>
      <c r="D260" s="263"/>
      <c r="E260" s="328" t="s">
        <v>626</v>
      </c>
      <c r="F260" s="329"/>
      <c r="G260" s="329"/>
      <c r="H260" s="329"/>
      <c r="I260" s="329"/>
      <c r="J260" s="329"/>
      <c r="K260" s="329"/>
      <c r="L260" s="329"/>
      <c r="M260" s="329"/>
      <c r="N260" s="329"/>
      <c r="O260" s="329"/>
      <c r="P260" s="330"/>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2" ht="24.75" customHeight="1" x14ac:dyDescent="0.2">
      <c r="A261" s="263" t="s">
        <v>271</v>
      </c>
      <c r="B261" s="263"/>
      <c r="C261" s="263"/>
      <c r="D261" s="263"/>
      <c r="E261" s="328" t="s">
        <v>627</v>
      </c>
      <c r="F261" s="329"/>
      <c r="G261" s="329"/>
      <c r="H261" s="329"/>
      <c r="I261" s="329"/>
      <c r="J261" s="329"/>
      <c r="K261" s="329"/>
      <c r="L261" s="329"/>
      <c r="M261" s="329"/>
      <c r="N261" s="329"/>
      <c r="O261" s="329"/>
      <c r="P261" s="330"/>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2" ht="24.75" customHeight="1" x14ac:dyDescent="0.2">
      <c r="A262" s="263" t="s">
        <v>270</v>
      </c>
      <c r="B262" s="263"/>
      <c r="C262" s="263"/>
      <c r="D262" s="263"/>
      <c r="E262" s="328" t="s">
        <v>628</v>
      </c>
      <c r="F262" s="329"/>
      <c r="G262" s="329"/>
      <c r="H262" s="329"/>
      <c r="I262" s="329"/>
      <c r="J262" s="329"/>
      <c r="K262" s="329"/>
      <c r="L262" s="329"/>
      <c r="M262" s="329"/>
      <c r="N262" s="329"/>
      <c r="O262" s="329"/>
      <c r="P262" s="330"/>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2" ht="24.75" customHeight="1" x14ac:dyDescent="0.2">
      <c r="A263" s="263" t="s">
        <v>269</v>
      </c>
      <c r="B263" s="263"/>
      <c r="C263" s="263"/>
      <c r="D263" s="263"/>
      <c r="E263" s="328" t="s">
        <v>629</v>
      </c>
      <c r="F263" s="329"/>
      <c r="G263" s="329"/>
      <c r="H263" s="329"/>
      <c r="I263" s="329"/>
      <c r="J263" s="329"/>
      <c r="K263" s="329"/>
      <c r="L263" s="329"/>
      <c r="M263" s="329"/>
      <c r="N263" s="329"/>
      <c r="O263" s="329"/>
      <c r="P263" s="330"/>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2" ht="24.75" customHeight="1" x14ac:dyDescent="0.2">
      <c r="A264" s="263" t="s">
        <v>268</v>
      </c>
      <c r="B264" s="263"/>
      <c r="C264" s="263"/>
      <c r="D264" s="263"/>
      <c r="E264" s="328" t="s">
        <v>630</v>
      </c>
      <c r="F264" s="329"/>
      <c r="G264" s="329"/>
      <c r="H264" s="329"/>
      <c r="I264" s="329"/>
      <c r="J264" s="329"/>
      <c r="K264" s="329"/>
      <c r="L264" s="329"/>
      <c r="M264" s="329"/>
      <c r="N264" s="329"/>
      <c r="O264" s="329"/>
      <c r="P264" s="330"/>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2" ht="24.75" customHeight="1" x14ac:dyDescent="0.2">
      <c r="A265" s="263" t="s">
        <v>267</v>
      </c>
      <c r="B265" s="263"/>
      <c r="C265" s="263"/>
      <c r="D265" s="263"/>
      <c r="E265" s="328" t="s">
        <v>630</v>
      </c>
      <c r="F265" s="329"/>
      <c r="G265" s="329"/>
      <c r="H265" s="329"/>
      <c r="I265" s="329"/>
      <c r="J265" s="329"/>
      <c r="K265" s="329"/>
      <c r="L265" s="329"/>
      <c r="M265" s="329"/>
      <c r="N265" s="329"/>
      <c r="O265" s="329"/>
      <c r="P265" s="330"/>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2" ht="24.75" customHeight="1" x14ac:dyDescent="0.2">
      <c r="A266" s="263" t="s">
        <v>413</v>
      </c>
      <c r="B266" s="263"/>
      <c r="C266" s="263"/>
      <c r="D266" s="263"/>
      <c r="E266" s="84" t="s">
        <v>603</v>
      </c>
      <c r="F266" s="85"/>
      <c r="G266" s="85"/>
      <c r="H266" s="77" t="str">
        <f>IF(E266="","","-")</f>
        <v>-</v>
      </c>
      <c r="I266" s="85"/>
      <c r="J266" s="85"/>
      <c r="K266" s="77" t="str">
        <f>IF(I266="","","-")</f>
        <v/>
      </c>
      <c r="L266" s="86">
        <v>165</v>
      </c>
      <c r="M266" s="86"/>
      <c r="N266" s="77" t="str">
        <f>IF(O266="","","-")</f>
        <v/>
      </c>
      <c r="O266" s="87"/>
      <c r="P266" s="88"/>
      <c r="Q266" s="84"/>
      <c r="R266" s="85"/>
      <c r="S266" s="85"/>
      <c r="T266" s="77" t="str">
        <f>IF(Q266="","","-")</f>
        <v/>
      </c>
      <c r="U266" s="85"/>
      <c r="V266" s="85"/>
      <c r="W266" s="77" t="str">
        <f>IF(U266="","","-")</f>
        <v/>
      </c>
      <c r="X266" s="86"/>
      <c r="Y266" s="86"/>
      <c r="Z266" s="77" t="str">
        <f>IF(AA266="","","-")</f>
        <v/>
      </c>
      <c r="AA266" s="87"/>
      <c r="AB266" s="88"/>
      <c r="AC266" s="84"/>
      <c r="AD266" s="85"/>
      <c r="AE266" s="85"/>
      <c r="AF266" s="77" t="str">
        <f>IF(AC266="","","-")</f>
        <v/>
      </c>
      <c r="AG266" s="85"/>
      <c r="AH266" s="85"/>
      <c r="AI266" s="77" t="str">
        <f>IF(AG266="","","-")</f>
        <v/>
      </c>
      <c r="AJ266" s="86"/>
      <c r="AK266" s="86"/>
      <c r="AL266" s="77" t="str">
        <f>IF(AM266="","","-")</f>
        <v/>
      </c>
      <c r="AM266" s="87"/>
      <c r="AN266" s="88"/>
      <c r="AO266" s="84"/>
      <c r="AP266" s="85"/>
      <c r="AQ266" s="77" t="str">
        <f>IF(AO266="","","-")</f>
        <v/>
      </c>
      <c r="AR266" s="85"/>
      <c r="AS266" s="85"/>
      <c r="AT266" s="77" t="str">
        <f>IF(AR266="","","-")</f>
        <v/>
      </c>
      <c r="AU266" s="86"/>
      <c r="AV266" s="86"/>
      <c r="AW266" s="77" t="str">
        <f>IF(AX266="","","-")</f>
        <v/>
      </c>
      <c r="AX266" s="80"/>
    </row>
    <row r="267" spans="1:52" ht="24.75" customHeight="1" x14ac:dyDescent="0.2">
      <c r="A267" s="263" t="s">
        <v>591</v>
      </c>
      <c r="B267" s="263"/>
      <c r="C267" s="263"/>
      <c r="D267" s="263"/>
      <c r="E267" s="84" t="s">
        <v>603</v>
      </c>
      <c r="F267" s="85"/>
      <c r="G267" s="85"/>
      <c r="H267" s="77"/>
      <c r="I267" s="85"/>
      <c r="J267" s="85"/>
      <c r="K267" s="77"/>
      <c r="L267" s="86">
        <v>170</v>
      </c>
      <c r="M267" s="86"/>
      <c r="N267" s="77" t="str">
        <f>IF(O267="","","-")</f>
        <v/>
      </c>
      <c r="O267" s="87"/>
      <c r="P267" s="88"/>
      <c r="Q267" s="84"/>
      <c r="R267" s="85"/>
      <c r="S267" s="85"/>
      <c r="T267" s="77" t="str">
        <f>IF(Q267="","","-")</f>
        <v/>
      </c>
      <c r="U267" s="85"/>
      <c r="V267" s="85"/>
      <c r="W267" s="77" t="str">
        <f>IF(U267="","","-")</f>
        <v/>
      </c>
      <c r="X267" s="86"/>
      <c r="Y267" s="86"/>
      <c r="Z267" s="77" t="str">
        <f>IF(AA267="","","-")</f>
        <v/>
      </c>
      <c r="AA267" s="87"/>
      <c r="AB267" s="88"/>
      <c r="AC267" s="84"/>
      <c r="AD267" s="85"/>
      <c r="AE267" s="85"/>
      <c r="AF267" s="77" t="str">
        <f>IF(AC267="","","-")</f>
        <v/>
      </c>
      <c r="AG267" s="85"/>
      <c r="AH267" s="85"/>
      <c r="AI267" s="77" t="str">
        <f>IF(AG267="","","-")</f>
        <v/>
      </c>
      <c r="AJ267" s="86"/>
      <c r="AK267" s="86"/>
      <c r="AL267" s="77" t="str">
        <f>IF(AM267="","","-")</f>
        <v/>
      </c>
      <c r="AM267" s="87"/>
      <c r="AN267" s="88"/>
      <c r="AO267" s="84"/>
      <c r="AP267" s="85"/>
      <c r="AQ267" s="77" t="str">
        <f>IF(AO267="","","-")</f>
        <v/>
      </c>
      <c r="AR267" s="85"/>
      <c r="AS267" s="85"/>
      <c r="AT267" s="77" t="str">
        <f>IF(AR267="","","-")</f>
        <v/>
      </c>
      <c r="AU267" s="86"/>
      <c r="AV267" s="86"/>
      <c r="AW267" s="77" t="str">
        <f>IF(AX267="","","-")</f>
        <v/>
      </c>
      <c r="AX267" s="80"/>
    </row>
    <row r="268" spans="1:52" ht="24.75" customHeight="1" x14ac:dyDescent="0.2">
      <c r="A268" s="263" t="s">
        <v>381</v>
      </c>
      <c r="B268" s="263"/>
      <c r="C268" s="263"/>
      <c r="D268" s="263"/>
      <c r="E268" s="315">
        <v>2021</v>
      </c>
      <c r="F268" s="313"/>
      <c r="G268" s="85" t="s">
        <v>602</v>
      </c>
      <c r="H268" s="85"/>
      <c r="I268" s="85"/>
      <c r="J268" s="313">
        <v>20</v>
      </c>
      <c r="K268" s="313"/>
      <c r="L268" s="86">
        <v>174</v>
      </c>
      <c r="M268" s="86"/>
      <c r="N268" s="86"/>
      <c r="O268" s="313" t="s">
        <v>677</v>
      </c>
      <c r="P268" s="313"/>
      <c r="Q268" s="315"/>
      <c r="R268" s="313"/>
      <c r="S268" s="85"/>
      <c r="T268" s="85"/>
      <c r="U268" s="85"/>
      <c r="V268" s="313"/>
      <c r="W268" s="313"/>
      <c r="X268" s="86"/>
      <c r="Y268" s="86"/>
      <c r="Z268" s="86"/>
      <c r="AA268" s="313"/>
      <c r="AB268" s="314"/>
      <c r="AC268" s="315"/>
      <c r="AD268" s="313"/>
      <c r="AE268" s="85"/>
      <c r="AF268" s="85"/>
      <c r="AG268" s="85"/>
      <c r="AH268" s="313"/>
      <c r="AI268" s="313"/>
      <c r="AJ268" s="86"/>
      <c r="AK268" s="86"/>
      <c r="AL268" s="86"/>
      <c r="AM268" s="313"/>
      <c r="AN268" s="314"/>
      <c r="AO268" s="315"/>
      <c r="AP268" s="313"/>
      <c r="AQ268" s="85"/>
      <c r="AR268" s="85"/>
      <c r="AS268" s="85"/>
      <c r="AT268" s="313"/>
      <c r="AU268" s="313"/>
      <c r="AV268" s="86"/>
      <c r="AW268" s="86"/>
      <c r="AX268" s="80"/>
    </row>
    <row r="269" spans="1:52" ht="28.35" customHeight="1" x14ac:dyDescent="0.2">
      <c r="A269" s="316" t="s">
        <v>261</v>
      </c>
      <c r="B269" s="317"/>
      <c r="C269" s="317"/>
      <c r="D269" s="317"/>
      <c r="E269" s="317"/>
      <c r="F269" s="318"/>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16"/>
      <c r="B270" s="317"/>
      <c r="C270" s="317"/>
      <c r="D270" s="317"/>
      <c r="E270" s="317"/>
      <c r="F270" s="31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16"/>
      <c r="B271" s="317"/>
      <c r="C271" s="317"/>
      <c r="D271" s="317"/>
      <c r="E271" s="317"/>
      <c r="F271" s="31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16"/>
      <c r="B272" s="317"/>
      <c r="C272" s="317"/>
      <c r="D272" s="317"/>
      <c r="E272" s="317"/>
      <c r="F272" s="31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6"/>
      <c r="B273" s="317"/>
      <c r="C273" s="317"/>
      <c r="D273" s="317"/>
      <c r="E273" s="317"/>
      <c r="F273" s="31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16"/>
      <c r="B274" s="317"/>
      <c r="C274" s="317"/>
      <c r="D274" s="317"/>
      <c r="E274" s="317"/>
      <c r="F274" s="31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16"/>
      <c r="B275" s="317"/>
      <c r="C275" s="317"/>
      <c r="D275" s="317"/>
      <c r="E275" s="317"/>
      <c r="F275" s="31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6"/>
      <c r="B276" s="317"/>
      <c r="C276" s="317"/>
      <c r="D276" s="317"/>
      <c r="E276" s="317"/>
      <c r="F276" s="31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16"/>
      <c r="B277" s="317"/>
      <c r="C277" s="317"/>
      <c r="D277" s="317"/>
      <c r="E277" s="317"/>
      <c r="F277" s="31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16"/>
      <c r="B278" s="317"/>
      <c r="C278" s="317"/>
      <c r="D278" s="317"/>
      <c r="E278" s="317"/>
      <c r="F278" s="31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16"/>
      <c r="B279" s="317"/>
      <c r="C279" s="317"/>
      <c r="D279" s="317"/>
      <c r="E279" s="317"/>
      <c r="F279" s="31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16"/>
      <c r="B280" s="317"/>
      <c r="C280" s="317"/>
      <c r="D280" s="317"/>
      <c r="E280" s="317"/>
      <c r="F280" s="31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16"/>
      <c r="B281" s="317"/>
      <c r="C281" s="317"/>
      <c r="D281" s="317"/>
      <c r="E281" s="317"/>
      <c r="F281" s="31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6"/>
      <c r="B282" s="317"/>
      <c r="C282" s="317"/>
      <c r="D282" s="317"/>
      <c r="E282" s="317"/>
      <c r="F282" s="31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16"/>
      <c r="B283" s="317"/>
      <c r="C283" s="317"/>
      <c r="D283" s="317"/>
      <c r="E283" s="317"/>
      <c r="F283" s="31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16"/>
      <c r="B284" s="317"/>
      <c r="C284" s="317"/>
      <c r="D284" s="317"/>
      <c r="E284" s="317"/>
      <c r="F284" s="31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16"/>
      <c r="B285" s="317"/>
      <c r="C285" s="317"/>
      <c r="D285" s="317"/>
      <c r="E285" s="317"/>
      <c r="F285" s="31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16"/>
      <c r="B286" s="317"/>
      <c r="C286" s="317"/>
      <c r="D286" s="317"/>
      <c r="E286" s="317"/>
      <c r="F286" s="31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16"/>
      <c r="B287" s="317"/>
      <c r="C287" s="317"/>
      <c r="D287" s="317"/>
      <c r="E287" s="317"/>
      <c r="F287" s="31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16"/>
      <c r="B288" s="317"/>
      <c r="C288" s="317"/>
      <c r="D288" s="317"/>
      <c r="E288" s="317"/>
      <c r="F288" s="31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t="s">
        <v>661</v>
      </c>
      <c r="AJ288" s="36"/>
      <c r="AK288" s="36"/>
      <c r="AL288" s="36"/>
      <c r="AM288" s="36"/>
      <c r="AN288" s="36"/>
      <c r="AO288" s="36"/>
      <c r="AP288" s="36"/>
      <c r="AQ288" s="36"/>
      <c r="AR288" s="36"/>
      <c r="AS288" s="36"/>
      <c r="AT288" s="36"/>
      <c r="AU288" s="36"/>
      <c r="AV288" s="36"/>
      <c r="AW288" s="36"/>
      <c r="AX288" s="37"/>
    </row>
    <row r="289" spans="1:50" ht="29.25" customHeight="1" x14ac:dyDescent="0.2">
      <c r="A289" s="316"/>
      <c r="B289" s="317"/>
      <c r="C289" s="317"/>
      <c r="D289" s="317"/>
      <c r="E289" s="317"/>
      <c r="F289" s="31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customHeight="1" x14ac:dyDescent="0.2">
      <c r="A290" s="316"/>
      <c r="B290" s="317"/>
      <c r="C290" s="317"/>
      <c r="D290" s="317"/>
      <c r="E290" s="317"/>
      <c r="F290" s="31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316"/>
      <c r="B291" s="317"/>
      <c r="C291" s="317"/>
      <c r="D291" s="317"/>
      <c r="E291" s="317"/>
      <c r="F291" s="31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16"/>
      <c r="B292" s="317"/>
      <c r="C292" s="317"/>
      <c r="D292" s="317"/>
      <c r="E292" s="317"/>
      <c r="F292" s="31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6"/>
      <c r="B293" s="317"/>
      <c r="C293" s="317"/>
      <c r="D293" s="317"/>
      <c r="E293" s="317"/>
      <c r="F293" s="31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6"/>
      <c r="B294" s="317"/>
      <c r="C294" s="317"/>
      <c r="D294" s="317"/>
      <c r="E294" s="317"/>
      <c r="F294" s="31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6"/>
      <c r="B295" s="317"/>
      <c r="C295" s="317"/>
      <c r="D295" s="317"/>
      <c r="E295" s="317"/>
      <c r="F295" s="31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6"/>
      <c r="B296" s="317"/>
      <c r="C296" s="317"/>
      <c r="D296" s="317"/>
      <c r="E296" s="317"/>
      <c r="F296" s="31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6"/>
      <c r="B297" s="317"/>
      <c r="C297" s="317"/>
      <c r="D297" s="317"/>
      <c r="E297" s="317"/>
      <c r="F297" s="31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6"/>
      <c r="B298" s="317"/>
      <c r="C298" s="317"/>
      <c r="D298" s="317"/>
      <c r="E298" s="317"/>
      <c r="F298" s="31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6"/>
      <c r="B299" s="317"/>
      <c r="C299" s="317"/>
      <c r="D299" s="317"/>
      <c r="E299" s="317"/>
      <c r="F299" s="31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6"/>
      <c r="B300" s="317"/>
      <c r="C300" s="317"/>
      <c r="D300" s="317"/>
      <c r="E300" s="317"/>
      <c r="F300" s="31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6"/>
      <c r="B301" s="317"/>
      <c r="C301" s="317"/>
      <c r="D301" s="317"/>
      <c r="E301" s="317"/>
      <c r="F301" s="31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6"/>
      <c r="B302" s="317"/>
      <c r="C302" s="317"/>
      <c r="D302" s="317"/>
      <c r="E302" s="317"/>
      <c r="F302" s="31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6"/>
      <c r="B303" s="317"/>
      <c r="C303" s="317"/>
      <c r="D303" s="317"/>
      <c r="E303" s="317"/>
      <c r="F303" s="31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6"/>
      <c r="B304" s="317"/>
      <c r="C304" s="317"/>
      <c r="D304" s="317"/>
      <c r="E304" s="317"/>
      <c r="F304" s="31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6"/>
      <c r="B305" s="317"/>
      <c r="C305" s="317"/>
      <c r="D305" s="317"/>
      <c r="E305" s="317"/>
      <c r="F305" s="31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6"/>
      <c r="B306" s="317"/>
      <c r="C306" s="317"/>
      <c r="D306" s="317"/>
      <c r="E306" s="317"/>
      <c r="F306" s="31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9"/>
      <c r="B307" s="320"/>
      <c r="C307" s="320"/>
      <c r="D307" s="320"/>
      <c r="E307" s="320"/>
      <c r="F307" s="3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22" t="s">
        <v>263</v>
      </c>
      <c r="B308" s="323"/>
      <c r="C308" s="323"/>
      <c r="D308" s="323"/>
      <c r="E308" s="323"/>
      <c r="F308" s="324"/>
      <c r="G308" s="301" t="s">
        <v>660</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659</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2">
      <c r="A309" s="325"/>
      <c r="B309" s="326"/>
      <c r="C309" s="326"/>
      <c r="D309" s="326"/>
      <c r="E309" s="326"/>
      <c r="F309" s="327"/>
      <c r="G309" s="305" t="s">
        <v>15</v>
      </c>
      <c r="H309" s="306"/>
      <c r="I309" s="306"/>
      <c r="J309" s="306"/>
      <c r="K309" s="306"/>
      <c r="L309" s="307" t="s">
        <v>16</v>
      </c>
      <c r="M309" s="306"/>
      <c r="N309" s="306"/>
      <c r="O309" s="306"/>
      <c r="P309" s="306"/>
      <c r="Q309" s="306"/>
      <c r="R309" s="306"/>
      <c r="S309" s="306"/>
      <c r="T309" s="306"/>
      <c r="U309" s="306"/>
      <c r="V309" s="306"/>
      <c r="W309" s="306"/>
      <c r="X309" s="308"/>
      <c r="Y309" s="309" t="s">
        <v>17</v>
      </c>
      <c r="Z309" s="310"/>
      <c r="AA309" s="310"/>
      <c r="AB309" s="311"/>
      <c r="AC309" s="305" t="s">
        <v>15</v>
      </c>
      <c r="AD309" s="306"/>
      <c r="AE309" s="306"/>
      <c r="AF309" s="306"/>
      <c r="AG309" s="306"/>
      <c r="AH309" s="307" t="s">
        <v>16</v>
      </c>
      <c r="AI309" s="306"/>
      <c r="AJ309" s="306"/>
      <c r="AK309" s="306"/>
      <c r="AL309" s="306"/>
      <c r="AM309" s="306"/>
      <c r="AN309" s="306"/>
      <c r="AO309" s="306"/>
      <c r="AP309" s="306"/>
      <c r="AQ309" s="306"/>
      <c r="AR309" s="306"/>
      <c r="AS309" s="306"/>
      <c r="AT309" s="308"/>
      <c r="AU309" s="309" t="s">
        <v>17</v>
      </c>
      <c r="AV309" s="310"/>
      <c r="AW309" s="310"/>
      <c r="AX309" s="312"/>
    </row>
    <row r="310" spans="1:50" ht="24.75" customHeight="1" x14ac:dyDescent="0.2">
      <c r="A310" s="325"/>
      <c r="B310" s="326"/>
      <c r="C310" s="326"/>
      <c r="D310" s="326"/>
      <c r="E310" s="326"/>
      <c r="F310" s="327"/>
      <c r="G310" s="291" t="s">
        <v>652</v>
      </c>
      <c r="H310" s="292"/>
      <c r="I310" s="292"/>
      <c r="J310" s="292"/>
      <c r="K310" s="293"/>
      <c r="L310" s="294" t="s">
        <v>653</v>
      </c>
      <c r="M310" s="295"/>
      <c r="N310" s="295"/>
      <c r="O310" s="295"/>
      <c r="P310" s="295"/>
      <c r="Q310" s="295"/>
      <c r="R310" s="295"/>
      <c r="S310" s="295"/>
      <c r="T310" s="295"/>
      <c r="U310" s="295"/>
      <c r="V310" s="295"/>
      <c r="W310" s="295"/>
      <c r="X310" s="296"/>
      <c r="Y310" s="297">
        <v>2.2000000000000002</v>
      </c>
      <c r="Z310" s="298"/>
      <c r="AA310" s="298"/>
      <c r="AB310" s="299"/>
      <c r="AC310" s="291" t="s">
        <v>652</v>
      </c>
      <c r="AD310" s="292"/>
      <c r="AE310" s="292"/>
      <c r="AF310" s="292"/>
      <c r="AG310" s="293"/>
      <c r="AH310" s="294" t="s">
        <v>665</v>
      </c>
      <c r="AI310" s="295"/>
      <c r="AJ310" s="295"/>
      <c r="AK310" s="295"/>
      <c r="AL310" s="295"/>
      <c r="AM310" s="295"/>
      <c r="AN310" s="295"/>
      <c r="AO310" s="295"/>
      <c r="AP310" s="295"/>
      <c r="AQ310" s="295"/>
      <c r="AR310" s="295"/>
      <c r="AS310" s="295"/>
      <c r="AT310" s="296"/>
      <c r="AU310" s="297">
        <v>3.5</v>
      </c>
      <c r="AV310" s="298"/>
      <c r="AW310" s="298"/>
      <c r="AX310" s="300"/>
    </row>
    <row r="311" spans="1:50" ht="24.75" customHeight="1" x14ac:dyDescent="0.2">
      <c r="A311" s="325"/>
      <c r="B311" s="326"/>
      <c r="C311" s="326"/>
      <c r="D311" s="326"/>
      <c r="E311" s="326"/>
      <c r="F311" s="327"/>
      <c r="G311" s="281" t="s">
        <v>655</v>
      </c>
      <c r="H311" s="282"/>
      <c r="I311" s="282"/>
      <c r="J311" s="282"/>
      <c r="K311" s="283"/>
      <c r="L311" s="284" t="s">
        <v>656</v>
      </c>
      <c r="M311" s="285"/>
      <c r="N311" s="285"/>
      <c r="O311" s="285"/>
      <c r="P311" s="285"/>
      <c r="Q311" s="285"/>
      <c r="R311" s="285"/>
      <c r="S311" s="285"/>
      <c r="T311" s="285"/>
      <c r="U311" s="285"/>
      <c r="V311" s="285"/>
      <c r="W311" s="285"/>
      <c r="X311" s="286"/>
      <c r="Y311" s="287">
        <v>0.9</v>
      </c>
      <c r="Z311" s="288"/>
      <c r="AA311" s="288"/>
      <c r="AB311" s="289"/>
      <c r="AC311" s="281" t="s">
        <v>666</v>
      </c>
      <c r="AD311" s="282"/>
      <c r="AE311" s="282"/>
      <c r="AF311" s="282"/>
      <c r="AG311" s="283"/>
      <c r="AH311" s="284" t="s">
        <v>667</v>
      </c>
      <c r="AI311" s="285"/>
      <c r="AJ311" s="285"/>
      <c r="AK311" s="285"/>
      <c r="AL311" s="285"/>
      <c r="AM311" s="285"/>
      <c r="AN311" s="285"/>
      <c r="AO311" s="285"/>
      <c r="AP311" s="285"/>
      <c r="AQ311" s="285"/>
      <c r="AR311" s="285"/>
      <c r="AS311" s="285"/>
      <c r="AT311" s="286"/>
      <c r="AU311" s="287">
        <v>0.3</v>
      </c>
      <c r="AV311" s="288"/>
      <c r="AW311" s="288"/>
      <c r="AX311" s="290"/>
    </row>
    <row r="312" spans="1:50" ht="24.75" customHeight="1" x14ac:dyDescent="0.2">
      <c r="A312" s="325"/>
      <c r="B312" s="326"/>
      <c r="C312" s="326"/>
      <c r="D312" s="326"/>
      <c r="E312" s="326"/>
      <c r="F312" s="327"/>
      <c r="G312" s="281" t="s">
        <v>75</v>
      </c>
      <c r="H312" s="282"/>
      <c r="I312" s="282"/>
      <c r="J312" s="282"/>
      <c r="K312" s="283"/>
      <c r="L312" s="284" t="s">
        <v>654</v>
      </c>
      <c r="M312" s="285"/>
      <c r="N312" s="285"/>
      <c r="O312" s="285"/>
      <c r="P312" s="285"/>
      <c r="Q312" s="285"/>
      <c r="R312" s="285"/>
      <c r="S312" s="285"/>
      <c r="T312" s="285"/>
      <c r="U312" s="285"/>
      <c r="V312" s="285"/>
      <c r="W312" s="285"/>
      <c r="X312" s="286"/>
      <c r="Y312" s="287">
        <v>0.2</v>
      </c>
      <c r="Z312" s="288"/>
      <c r="AA312" s="288"/>
      <c r="AB312" s="289"/>
      <c r="AC312" s="281" t="s">
        <v>655</v>
      </c>
      <c r="AD312" s="282"/>
      <c r="AE312" s="282"/>
      <c r="AF312" s="282"/>
      <c r="AG312" s="283"/>
      <c r="AH312" s="284" t="s">
        <v>668</v>
      </c>
      <c r="AI312" s="285"/>
      <c r="AJ312" s="285"/>
      <c r="AK312" s="285"/>
      <c r="AL312" s="285"/>
      <c r="AM312" s="285"/>
      <c r="AN312" s="285"/>
      <c r="AO312" s="285"/>
      <c r="AP312" s="285"/>
      <c r="AQ312" s="285"/>
      <c r="AR312" s="285"/>
      <c r="AS312" s="285"/>
      <c r="AT312" s="286"/>
      <c r="AU312" s="287">
        <v>0.3</v>
      </c>
      <c r="AV312" s="288"/>
      <c r="AW312" s="288"/>
      <c r="AX312" s="290"/>
    </row>
    <row r="313" spans="1:50" ht="24.75" customHeight="1" x14ac:dyDescent="0.2">
      <c r="A313" s="325"/>
      <c r="B313" s="326"/>
      <c r="C313" s="326"/>
      <c r="D313" s="326"/>
      <c r="E313" s="326"/>
      <c r="F313" s="327"/>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t="s">
        <v>669</v>
      </c>
      <c r="AD313" s="282"/>
      <c r="AE313" s="282"/>
      <c r="AF313" s="282"/>
      <c r="AG313" s="283"/>
      <c r="AH313" s="284" t="s">
        <v>670</v>
      </c>
      <c r="AI313" s="285"/>
      <c r="AJ313" s="285"/>
      <c r="AK313" s="285"/>
      <c r="AL313" s="285"/>
      <c r="AM313" s="285"/>
      <c r="AN313" s="285"/>
      <c r="AO313" s="285"/>
      <c r="AP313" s="285"/>
      <c r="AQ313" s="285"/>
      <c r="AR313" s="285"/>
      <c r="AS313" s="285"/>
      <c r="AT313" s="286"/>
      <c r="AU313" s="287">
        <v>0.5</v>
      </c>
      <c r="AV313" s="288"/>
      <c r="AW313" s="288"/>
      <c r="AX313" s="290"/>
    </row>
    <row r="314" spans="1:50" ht="24.75" hidden="1" customHeight="1" x14ac:dyDescent="0.2">
      <c r="A314" s="325"/>
      <c r="B314" s="326"/>
      <c r="C314" s="326"/>
      <c r="D314" s="326"/>
      <c r="E314" s="326"/>
      <c r="F314" s="327"/>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hidden="1" customHeight="1" x14ac:dyDescent="0.2">
      <c r="A315" s="325"/>
      <c r="B315" s="326"/>
      <c r="C315" s="326"/>
      <c r="D315" s="326"/>
      <c r="E315" s="326"/>
      <c r="F315" s="327"/>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t="24.75" hidden="1" customHeight="1" x14ac:dyDescent="0.2">
      <c r="A316" s="325"/>
      <c r="B316" s="326"/>
      <c r="C316" s="326"/>
      <c r="D316" s="326"/>
      <c r="E316" s="326"/>
      <c r="F316" s="327"/>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hidden="1" customHeight="1" x14ac:dyDescent="0.2">
      <c r="A317" s="325"/>
      <c r="B317" s="326"/>
      <c r="C317" s="326"/>
      <c r="D317" s="326"/>
      <c r="E317" s="326"/>
      <c r="F317" s="327"/>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hidden="1" customHeight="1" x14ac:dyDescent="0.2">
      <c r="A318" s="325"/>
      <c r="B318" s="326"/>
      <c r="C318" s="326"/>
      <c r="D318" s="326"/>
      <c r="E318" s="326"/>
      <c r="F318" s="327"/>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hidden="1" customHeight="1" x14ac:dyDescent="0.2">
      <c r="A319" s="325"/>
      <c r="B319" s="326"/>
      <c r="C319" s="326"/>
      <c r="D319" s="326"/>
      <c r="E319" s="326"/>
      <c r="F319" s="327"/>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thickBot="1" x14ac:dyDescent="0.25">
      <c r="A320" s="325"/>
      <c r="B320" s="326"/>
      <c r="C320" s="326"/>
      <c r="D320" s="326"/>
      <c r="E320" s="326"/>
      <c r="F320" s="327"/>
      <c r="G320" s="272" t="s">
        <v>18</v>
      </c>
      <c r="H320" s="273"/>
      <c r="I320" s="273"/>
      <c r="J320" s="273"/>
      <c r="K320" s="273"/>
      <c r="L320" s="274"/>
      <c r="M320" s="275"/>
      <c r="N320" s="275"/>
      <c r="O320" s="275"/>
      <c r="P320" s="275"/>
      <c r="Q320" s="275"/>
      <c r="R320" s="275"/>
      <c r="S320" s="275"/>
      <c r="T320" s="275"/>
      <c r="U320" s="275"/>
      <c r="V320" s="275"/>
      <c r="W320" s="275"/>
      <c r="X320" s="276"/>
      <c r="Y320" s="277">
        <f>SUM(Y310:AB319)</f>
        <v>3.3000000000000003</v>
      </c>
      <c r="Z320" s="278"/>
      <c r="AA320" s="278"/>
      <c r="AB320" s="279"/>
      <c r="AC320" s="272" t="s">
        <v>18</v>
      </c>
      <c r="AD320" s="273"/>
      <c r="AE320" s="273"/>
      <c r="AF320" s="273"/>
      <c r="AG320" s="273"/>
      <c r="AH320" s="274"/>
      <c r="AI320" s="275"/>
      <c r="AJ320" s="275"/>
      <c r="AK320" s="275"/>
      <c r="AL320" s="275"/>
      <c r="AM320" s="275"/>
      <c r="AN320" s="275"/>
      <c r="AO320" s="275"/>
      <c r="AP320" s="275"/>
      <c r="AQ320" s="275"/>
      <c r="AR320" s="275"/>
      <c r="AS320" s="275"/>
      <c r="AT320" s="276"/>
      <c r="AU320" s="277">
        <f>SUM(AU310:AX319)</f>
        <v>4.5999999999999996</v>
      </c>
      <c r="AV320" s="278"/>
      <c r="AW320" s="278"/>
      <c r="AX320" s="280"/>
    </row>
    <row r="321" spans="1:51" ht="24.75" customHeight="1" x14ac:dyDescent="0.2">
      <c r="A321" s="325"/>
      <c r="B321" s="326"/>
      <c r="C321" s="326"/>
      <c r="D321" s="326"/>
      <c r="E321" s="326"/>
      <c r="F321" s="327"/>
      <c r="G321" s="301" t="s">
        <v>657</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658</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2</v>
      </c>
    </row>
    <row r="322" spans="1:51" ht="24.75" customHeight="1" x14ac:dyDescent="0.2">
      <c r="A322" s="325"/>
      <c r="B322" s="326"/>
      <c r="C322" s="326"/>
      <c r="D322" s="326"/>
      <c r="E322" s="326"/>
      <c r="F322" s="327"/>
      <c r="G322" s="305" t="s">
        <v>15</v>
      </c>
      <c r="H322" s="306"/>
      <c r="I322" s="306"/>
      <c r="J322" s="306"/>
      <c r="K322" s="306"/>
      <c r="L322" s="307" t="s">
        <v>16</v>
      </c>
      <c r="M322" s="306"/>
      <c r="N322" s="306"/>
      <c r="O322" s="306"/>
      <c r="P322" s="306"/>
      <c r="Q322" s="306"/>
      <c r="R322" s="306"/>
      <c r="S322" s="306"/>
      <c r="T322" s="306"/>
      <c r="U322" s="306"/>
      <c r="V322" s="306"/>
      <c r="W322" s="306"/>
      <c r="X322" s="308"/>
      <c r="Y322" s="309" t="s">
        <v>17</v>
      </c>
      <c r="Z322" s="310"/>
      <c r="AA322" s="310"/>
      <c r="AB322" s="311"/>
      <c r="AC322" s="305" t="s">
        <v>15</v>
      </c>
      <c r="AD322" s="306"/>
      <c r="AE322" s="306"/>
      <c r="AF322" s="306"/>
      <c r="AG322" s="306"/>
      <c r="AH322" s="307" t="s">
        <v>16</v>
      </c>
      <c r="AI322" s="306"/>
      <c r="AJ322" s="306"/>
      <c r="AK322" s="306"/>
      <c r="AL322" s="306"/>
      <c r="AM322" s="306"/>
      <c r="AN322" s="306"/>
      <c r="AO322" s="306"/>
      <c r="AP322" s="306"/>
      <c r="AQ322" s="306"/>
      <c r="AR322" s="306"/>
      <c r="AS322" s="306"/>
      <c r="AT322" s="308"/>
      <c r="AU322" s="309" t="s">
        <v>17</v>
      </c>
      <c r="AV322" s="310"/>
      <c r="AW322" s="310"/>
      <c r="AX322" s="312"/>
      <c r="AY322">
        <f t="shared" ref="AY322:AY333" si="11">$AY$321</f>
        <v>2</v>
      </c>
    </row>
    <row r="323" spans="1:51" ht="27.6" customHeight="1" x14ac:dyDescent="0.2">
      <c r="A323" s="325"/>
      <c r="B323" s="326"/>
      <c r="C323" s="326"/>
      <c r="D323" s="326"/>
      <c r="E323" s="326"/>
      <c r="F323" s="327"/>
      <c r="G323" s="291" t="s">
        <v>671</v>
      </c>
      <c r="H323" s="292"/>
      <c r="I323" s="292"/>
      <c r="J323" s="292"/>
      <c r="K323" s="293"/>
      <c r="L323" s="294" t="s">
        <v>672</v>
      </c>
      <c r="M323" s="295"/>
      <c r="N323" s="295"/>
      <c r="O323" s="295"/>
      <c r="P323" s="295"/>
      <c r="Q323" s="295"/>
      <c r="R323" s="295"/>
      <c r="S323" s="295"/>
      <c r="T323" s="295"/>
      <c r="U323" s="295"/>
      <c r="V323" s="295"/>
      <c r="W323" s="295"/>
      <c r="X323" s="296"/>
      <c r="Y323" s="297">
        <v>1</v>
      </c>
      <c r="Z323" s="298"/>
      <c r="AA323" s="298"/>
      <c r="AB323" s="299"/>
      <c r="AC323" s="291" t="s">
        <v>673</v>
      </c>
      <c r="AD323" s="292"/>
      <c r="AE323" s="292"/>
      <c r="AF323" s="292"/>
      <c r="AG323" s="293"/>
      <c r="AH323" s="294" t="s">
        <v>674</v>
      </c>
      <c r="AI323" s="295"/>
      <c r="AJ323" s="295"/>
      <c r="AK323" s="295"/>
      <c r="AL323" s="295"/>
      <c r="AM323" s="295"/>
      <c r="AN323" s="295"/>
      <c r="AO323" s="295"/>
      <c r="AP323" s="295"/>
      <c r="AQ323" s="295"/>
      <c r="AR323" s="295"/>
      <c r="AS323" s="295"/>
      <c r="AT323" s="296"/>
      <c r="AU323" s="297">
        <v>0.9</v>
      </c>
      <c r="AV323" s="298"/>
      <c r="AW323" s="298"/>
      <c r="AX323" s="300"/>
      <c r="AY323">
        <f t="shared" si="11"/>
        <v>2</v>
      </c>
    </row>
    <row r="324" spans="1:51" ht="24.75" hidden="1" customHeight="1" x14ac:dyDescent="0.2">
      <c r="A324" s="325"/>
      <c r="B324" s="326"/>
      <c r="C324" s="326"/>
      <c r="D324" s="326"/>
      <c r="E324" s="326"/>
      <c r="F324" s="327"/>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si="11"/>
        <v>2</v>
      </c>
    </row>
    <row r="325" spans="1:51" ht="24.75" hidden="1" customHeight="1" x14ac:dyDescent="0.2">
      <c r="A325" s="325"/>
      <c r="B325" s="326"/>
      <c r="C325" s="326"/>
      <c r="D325" s="326"/>
      <c r="E325" s="326"/>
      <c r="F325" s="327"/>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11"/>
        <v>2</v>
      </c>
    </row>
    <row r="326" spans="1:51" ht="24.75" hidden="1" customHeight="1" x14ac:dyDescent="0.2">
      <c r="A326" s="325"/>
      <c r="B326" s="326"/>
      <c r="C326" s="326"/>
      <c r="D326" s="326"/>
      <c r="E326" s="326"/>
      <c r="F326" s="327"/>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2</v>
      </c>
    </row>
    <row r="327" spans="1:51" ht="24.75" hidden="1" customHeight="1" x14ac:dyDescent="0.2">
      <c r="A327" s="325"/>
      <c r="B327" s="326"/>
      <c r="C327" s="326"/>
      <c r="D327" s="326"/>
      <c r="E327" s="326"/>
      <c r="F327" s="327"/>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2</v>
      </c>
    </row>
    <row r="328" spans="1:51" ht="24.75" hidden="1" customHeight="1" x14ac:dyDescent="0.2">
      <c r="A328" s="325"/>
      <c r="B328" s="326"/>
      <c r="C328" s="326"/>
      <c r="D328" s="326"/>
      <c r="E328" s="326"/>
      <c r="F328" s="327"/>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2</v>
      </c>
    </row>
    <row r="329" spans="1:51" ht="24.75" hidden="1" customHeight="1" x14ac:dyDescent="0.2">
      <c r="A329" s="325"/>
      <c r="B329" s="326"/>
      <c r="C329" s="326"/>
      <c r="D329" s="326"/>
      <c r="E329" s="326"/>
      <c r="F329" s="327"/>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2</v>
      </c>
    </row>
    <row r="330" spans="1:51" ht="24.75" hidden="1" customHeight="1" x14ac:dyDescent="0.2">
      <c r="A330" s="325"/>
      <c r="B330" s="326"/>
      <c r="C330" s="326"/>
      <c r="D330" s="326"/>
      <c r="E330" s="326"/>
      <c r="F330" s="327"/>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2</v>
      </c>
    </row>
    <row r="331" spans="1:51" ht="24.75" hidden="1" customHeight="1" x14ac:dyDescent="0.2">
      <c r="A331" s="325"/>
      <c r="B331" s="326"/>
      <c r="C331" s="326"/>
      <c r="D331" s="326"/>
      <c r="E331" s="326"/>
      <c r="F331" s="327"/>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2</v>
      </c>
    </row>
    <row r="332" spans="1:51" ht="24.75" hidden="1" customHeight="1" x14ac:dyDescent="0.2">
      <c r="A332" s="325"/>
      <c r="B332" s="326"/>
      <c r="C332" s="326"/>
      <c r="D332" s="326"/>
      <c r="E332" s="326"/>
      <c r="F332" s="327"/>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2</v>
      </c>
    </row>
    <row r="333" spans="1:51" ht="24.75" customHeight="1" x14ac:dyDescent="0.2">
      <c r="A333" s="325"/>
      <c r="B333" s="326"/>
      <c r="C333" s="326"/>
      <c r="D333" s="326"/>
      <c r="E333" s="326"/>
      <c r="F333" s="327"/>
      <c r="G333" s="272" t="s">
        <v>18</v>
      </c>
      <c r="H333" s="273"/>
      <c r="I333" s="273"/>
      <c r="J333" s="273"/>
      <c r="K333" s="273"/>
      <c r="L333" s="274"/>
      <c r="M333" s="275"/>
      <c r="N333" s="275"/>
      <c r="O333" s="275"/>
      <c r="P333" s="275"/>
      <c r="Q333" s="275"/>
      <c r="R333" s="275"/>
      <c r="S333" s="275"/>
      <c r="T333" s="275"/>
      <c r="U333" s="275"/>
      <c r="V333" s="275"/>
      <c r="W333" s="275"/>
      <c r="X333" s="276"/>
      <c r="Y333" s="277">
        <f>SUM(Y323:AB332)</f>
        <v>1</v>
      </c>
      <c r="Z333" s="278"/>
      <c r="AA333" s="278"/>
      <c r="AB333" s="279"/>
      <c r="AC333" s="272" t="s">
        <v>18</v>
      </c>
      <c r="AD333" s="273"/>
      <c r="AE333" s="273"/>
      <c r="AF333" s="273"/>
      <c r="AG333" s="273"/>
      <c r="AH333" s="274"/>
      <c r="AI333" s="275"/>
      <c r="AJ333" s="275"/>
      <c r="AK333" s="275"/>
      <c r="AL333" s="275"/>
      <c r="AM333" s="275"/>
      <c r="AN333" s="275"/>
      <c r="AO333" s="275"/>
      <c r="AP333" s="275"/>
      <c r="AQ333" s="275"/>
      <c r="AR333" s="275"/>
      <c r="AS333" s="275"/>
      <c r="AT333" s="276"/>
      <c r="AU333" s="277">
        <f>SUM(AU323:AX332)</f>
        <v>0.9</v>
      </c>
      <c r="AV333" s="278"/>
      <c r="AW333" s="278"/>
      <c r="AX333" s="280"/>
      <c r="AY333">
        <f t="shared" si="11"/>
        <v>2</v>
      </c>
    </row>
    <row r="334" spans="1:51" ht="24.75" hidden="1" customHeight="1" x14ac:dyDescent="0.2">
      <c r="A334" s="325"/>
      <c r="B334" s="326"/>
      <c r="C334" s="326"/>
      <c r="D334" s="326"/>
      <c r="E334" s="326"/>
      <c r="F334" s="327"/>
      <c r="G334" s="301" t="s">
        <v>217</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218</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0</v>
      </c>
    </row>
    <row r="335" spans="1:51" ht="24.75" hidden="1" customHeight="1" x14ac:dyDescent="0.2">
      <c r="A335" s="325"/>
      <c r="B335" s="326"/>
      <c r="C335" s="326"/>
      <c r="D335" s="326"/>
      <c r="E335" s="326"/>
      <c r="F335" s="327"/>
      <c r="G335" s="305" t="s">
        <v>15</v>
      </c>
      <c r="H335" s="306"/>
      <c r="I335" s="306"/>
      <c r="J335" s="306"/>
      <c r="K335" s="306"/>
      <c r="L335" s="307" t="s">
        <v>16</v>
      </c>
      <c r="M335" s="306"/>
      <c r="N335" s="306"/>
      <c r="O335" s="306"/>
      <c r="P335" s="306"/>
      <c r="Q335" s="306"/>
      <c r="R335" s="306"/>
      <c r="S335" s="306"/>
      <c r="T335" s="306"/>
      <c r="U335" s="306"/>
      <c r="V335" s="306"/>
      <c r="W335" s="306"/>
      <c r="X335" s="308"/>
      <c r="Y335" s="309" t="s">
        <v>17</v>
      </c>
      <c r="Z335" s="310"/>
      <c r="AA335" s="310"/>
      <c r="AB335" s="311"/>
      <c r="AC335" s="305" t="s">
        <v>15</v>
      </c>
      <c r="AD335" s="306"/>
      <c r="AE335" s="306"/>
      <c r="AF335" s="306"/>
      <c r="AG335" s="306"/>
      <c r="AH335" s="307" t="s">
        <v>16</v>
      </c>
      <c r="AI335" s="306"/>
      <c r="AJ335" s="306"/>
      <c r="AK335" s="306"/>
      <c r="AL335" s="306"/>
      <c r="AM335" s="306"/>
      <c r="AN335" s="306"/>
      <c r="AO335" s="306"/>
      <c r="AP335" s="306"/>
      <c r="AQ335" s="306"/>
      <c r="AR335" s="306"/>
      <c r="AS335" s="306"/>
      <c r="AT335" s="308"/>
      <c r="AU335" s="309" t="s">
        <v>17</v>
      </c>
      <c r="AV335" s="310"/>
      <c r="AW335" s="310"/>
      <c r="AX335" s="312"/>
      <c r="AY335">
        <f t="shared" ref="AY335:AY341" si="12">$AY$334</f>
        <v>0</v>
      </c>
    </row>
    <row r="336" spans="1:51" ht="24.75" hidden="1" customHeight="1" x14ac:dyDescent="0.2">
      <c r="A336" s="325"/>
      <c r="B336" s="326"/>
      <c r="C336" s="326"/>
      <c r="D336" s="326"/>
      <c r="E336" s="326"/>
      <c r="F336" s="327"/>
      <c r="G336" s="291"/>
      <c r="H336" s="292"/>
      <c r="I336" s="292"/>
      <c r="J336" s="292"/>
      <c r="K336" s="293"/>
      <c r="L336" s="294"/>
      <c r="M336" s="295"/>
      <c r="N336" s="295"/>
      <c r="O336" s="295"/>
      <c r="P336" s="295"/>
      <c r="Q336" s="295"/>
      <c r="R336" s="295"/>
      <c r="S336" s="295"/>
      <c r="T336" s="295"/>
      <c r="U336" s="295"/>
      <c r="V336" s="295"/>
      <c r="W336" s="295"/>
      <c r="X336" s="296"/>
      <c r="Y336" s="297"/>
      <c r="Z336" s="298"/>
      <c r="AA336" s="298"/>
      <c r="AB336" s="299"/>
      <c r="AC336" s="291"/>
      <c r="AD336" s="292"/>
      <c r="AE336" s="292"/>
      <c r="AF336" s="292"/>
      <c r="AG336" s="293"/>
      <c r="AH336" s="294"/>
      <c r="AI336" s="295"/>
      <c r="AJ336" s="295"/>
      <c r="AK336" s="295"/>
      <c r="AL336" s="295"/>
      <c r="AM336" s="295"/>
      <c r="AN336" s="295"/>
      <c r="AO336" s="295"/>
      <c r="AP336" s="295"/>
      <c r="AQ336" s="295"/>
      <c r="AR336" s="295"/>
      <c r="AS336" s="295"/>
      <c r="AT336" s="296"/>
      <c r="AU336" s="297"/>
      <c r="AV336" s="298"/>
      <c r="AW336" s="298"/>
      <c r="AX336" s="300"/>
      <c r="AY336">
        <f t="shared" si="12"/>
        <v>0</v>
      </c>
    </row>
    <row r="337" spans="1:51" ht="24.75" hidden="1" customHeight="1" x14ac:dyDescent="0.2">
      <c r="A337" s="325"/>
      <c r="B337" s="326"/>
      <c r="C337" s="326"/>
      <c r="D337" s="326"/>
      <c r="E337" s="326"/>
      <c r="F337" s="327"/>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0</v>
      </c>
    </row>
    <row r="338" spans="1:51" ht="24.75" hidden="1" customHeight="1" x14ac:dyDescent="0.2">
      <c r="A338" s="325"/>
      <c r="B338" s="326"/>
      <c r="C338" s="326"/>
      <c r="D338" s="326"/>
      <c r="E338" s="326"/>
      <c r="F338" s="327"/>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0</v>
      </c>
    </row>
    <row r="339" spans="1:51" ht="24.75" hidden="1" customHeight="1" x14ac:dyDescent="0.2">
      <c r="A339" s="325"/>
      <c r="B339" s="326"/>
      <c r="C339" s="326"/>
      <c r="D339" s="326"/>
      <c r="E339" s="326"/>
      <c r="F339" s="327"/>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0</v>
      </c>
    </row>
    <row r="340" spans="1:51" ht="24.75" hidden="1" customHeight="1" x14ac:dyDescent="0.2">
      <c r="A340" s="325"/>
      <c r="B340" s="326"/>
      <c r="C340" s="326"/>
      <c r="D340" s="326"/>
      <c r="E340" s="326"/>
      <c r="F340" s="327"/>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0</v>
      </c>
    </row>
    <row r="341" spans="1:51" ht="24.75" hidden="1" customHeight="1" x14ac:dyDescent="0.2">
      <c r="A341" s="325"/>
      <c r="B341" s="326"/>
      <c r="C341" s="326"/>
      <c r="D341" s="326"/>
      <c r="E341" s="326"/>
      <c r="F341" s="327"/>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0</v>
      </c>
    </row>
    <row r="342" spans="1:51" ht="24.75" hidden="1" customHeight="1" x14ac:dyDescent="0.2">
      <c r="A342" s="325"/>
      <c r="B342" s="326"/>
      <c r="C342" s="326"/>
      <c r="D342" s="326"/>
      <c r="E342" s="326"/>
      <c r="F342" s="327"/>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0</v>
      </c>
    </row>
    <row r="343" spans="1:51" ht="24.75" hidden="1" customHeight="1" x14ac:dyDescent="0.2">
      <c r="A343" s="325"/>
      <c r="B343" s="326"/>
      <c r="C343" s="326"/>
      <c r="D343" s="326"/>
      <c r="E343" s="326"/>
      <c r="F343" s="327"/>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0</v>
      </c>
    </row>
    <row r="344" spans="1:51" ht="24.75" hidden="1" customHeight="1" x14ac:dyDescent="0.2">
      <c r="A344" s="325"/>
      <c r="B344" s="326"/>
      <c r="C344" s="326"/>
      <c r="D344" s="326"/>
      <c r="E344" s="326"/>
      <c r="F344" s="327"/>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0</v>
      </c>
    </row>
    <row r="345" spans="1:51" ht="24.75" hidden="1" customHeight="1" x14ac:dyDescent="0.2">
      <c r="A345" s="325"/>
      <c r="B345" s="326"/>
      <c r="C345" s="326"/>
      <c r="D345" s="326"/>
      <c r="E345" s="326"/>
      <c r="F345" s="327"/>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0</v>
      </c>
    </row>
    <row r="346" spans="1:51" ht="24.75" hidden="1" customHeight="1" thickBot="1" x14ac:dyDescent="0.25">
      <c r="A346" s="325"/>
      <c r="B346" s="326"/>
      <c r="C346" s="326"/>
      <c r="D346" s="326"/>
      <c r="E346" s="326"/>
      <c r="F346" s="327"/>
      <c r="G346" s="272" t="s">
        <v>18</v>
      </c>
      <c r="H346" s="273"/>
      <c r="I346" s="273"/>
      <c r="J346" s="273"/>
      <c r="K346" s="273"/>
      <c r="L346" s="274"/>
      <c r="M346" s="275"/>
      <c r="N346" s="275"/>
      <c r="O346" s="275"/>
      <c r="P346" s="275"/>
      <c r="Q346" s="275"/>
      <c r="R346" s="275"/>
      <c r="S346" s="275"/>
      <c r="T346" s="275"/>
      <c r="U346" s="275"/>
      <c r="V346" s="275"/>
      <c r="W346" s="275"/>
      <c r="X346" s="276"/>
      <c r="Y346" s="277">
        <f>SUM(Y336:AB345)</f>
        <v>0</v>
      </c>
      <c r="Z346" s="278"/>
      <c r="AA346" s="278"/>
      <c r="AB346" s="279"/>
      <c r="AC346" s="272" t="s">
        <v>18</v>
      </c>
      <c r="AD346" s="273"/>
      <c r="AE346" s="273"/>
      <c r="AF346" s="273"/>
      <c r="AG346" s="273"/>
      <c r="AH346" s="274"/>
      <c r="AI346" s="275"/>
      <c r="AJ346" s="275"/>
      <c r="AK346" s="275"/>
      <c r="AL346" s="275"/>
      <c r="AM346" s="275"/>
      <c r="AN346" s="275"/>
      <c r="AO346" s="275"/>
      <c r="AP346" s="275"/>
      <c r="AQ346" s="275"/>
      <c r="AR346" s="275"/>
      <c r="AS346" s="275"/>
      <c r="AT346" s="276"/>
      <c r="AU346" s="277">
        <f>SUM(AU336:AX345)</f>
        <v>0</v>
      </c>
      <c r="AV346" s="278"/>
      <c r="AW346" s="278"/>
      <c r="AX346" s="280"/>
      <c r="AY346">
        <f t="shared" si="13"/>
        <v>0</v>
      </c>
    </row>
    <row r="347" spans="1:51" ht="24.75" hidden="1" customHeight="1" x14ac:dyDescent="0.2">
      <c r="A347" s="325"/>
      <c r="B347" s="326"/>
      <c r="C347" s="326"/>
      <c r="D347" s="326"/>
      <c r="E347" s="326"/>
      <c r="F347" s="327"/>
      <c r="G347" s="301" t="s">
        <v>195</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167</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x14ac:dyDescent="0.2">
      <c r="A348" s="325"/>
      <c r="B348" s="326"/>
      <c r="C348" s="326"/>
      <c r="D348" s="326"/>
      <c r="E348" s="326"/>
      <c r="F348" s="327"/>
      <c r="G348" s="305" t="s">
        <v>15</v>
      </c>
      <c r="H348" s="306"/>
      <c r="I348" s="306"/>
      <c r="J348" s="306"/>
      <c r="K348" s="306"/>
      <c r="L348" s="307" t="s">
        <v>16</v>
      </c>
      <c r="M348" s="306"/>
      <c r="N348" s="306"/>
      <c r="O348" s="306"/>
      <c r="P348" s="306"/>
      <c r="Q348" s="306"/>
      <c r="R348" s="306"/>
      <c r="S348" s="306"/>
      <c r="T348" s="306"/>
      <c r="U348" s="306"/>
      <c r="V348" s="306"/>
      <c r="W348" s="306"/>
      <c r="X348" s="308"/>
      <c r="Y348" s="309" t="s">
        <v>17</v>
      </c>
      <c r="Z348" s="310"/>
      <c r="AA348" s="310"/>
      <c r="AB348" s="311"/>
      <c r="AC348" s="305" t="s">
        <v>15</v>
      </c>
      <c r="AD348" s="306"/>
      <c r="AE348" s="306"/>
      <c r="AF348" s="306"/>
      <c r="AG348" s="306"/>
      <c r="AH348" s="307" t="s">
        <v>16</v>
      </c>
      <c r="AI348" s="306"/>
      <c r="AJ348" s="306"/>
      <c r="AK348" s="306"/>
      <c r="AL348" s="306"/>
      <c r="AM348" s="306"/>
      <c r="AN348" s="306"/>
      <c r="AO348" s="306"/>
      <c r="AP348" s="306"/>
      <c r="AQ348" s="306"/>
      <c r="AR348" s="306"/>
      <c r="AS348" s="306"/>
      <c r="AT348" s="308"/>
      <c r="AU348" s="309" t="s">
        <v>17</v>
      </c>
      <c r="AV348" s="310"/>
      <c r="AW348" s="310"/>
      <c r="AX348" s="312"/>
      <c r="AY348">
        <f>$AY$347</f>
        <v>0</v>
      </c>
    </row>
    <row r="349" spans="1:51" s="16" customFormat="1" ht="24.75" hidden="1" customHeight="1" x14ac:dyDescent="0.2">
      <c r="A349" s="325"/>
      <c r="B349" s="326"/>
      <c r="C349" s="326"/>
      <c r="D349" s="326"/>
      <c r="E349" s="326"/>
      <c r="F349" s="327"/>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x14ac:dyDescent="0.2">
      <c r="A350" s="325"/>
      <c r="B350" s="326"/>
      <c r="C350" s="326"/>
      <c r="D350" s="326"/>
      <c r="E350" s="326"/>
      <c r="F350" s="327"/>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x14ac:dyDescent="0.2">
      <c r="A351" s="325"/>
      <c r="B351" s="326"/>
      <c r="C351" s="326"/>
      <c r="D351" s="326"/>
      <c r="E351" s="326"/>
      <c r="F351" s="327"/>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x14ac:dyDescent="0.2">
      <c r="A352" s="325"/>
      <c r="B352" s="326"/>
      <c r="C352" s="326"/>
      <c r="D352" s="326"/>
      <c r="E352" s="326"/>
      <c r="F352" s="327"/>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x14ac:dyDescent="0.2">
      <c r="A353" s="325"/>
      <c r="B353" s="326"/>
      <c r="C353" s="326"/>
      <c r="D353" s="326"/>
      <c r="E353" s="326"/>
      <c r="F353" s="327"/>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x14ac:dyDescent="0.2">
      <c r="A354" s="325"/>
      <c r="B354" s="326"/>
      <c r="C354" s="326"/>
      <c r="D354" s="326"/>
      <c r="E354" s="326"/>
      <c r="F354" s="327"/>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x14ac:dyDescent="0.2">
      <c r="A355" s="325"/>
      <c r="B355" s="326"/>
      <c r="C355" s="326"/>
      <c r="D355" s="326"/>
      <c r="E355" s="326"/>
      <c r="F355" s="327"/>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x14ac:dyDescent="0.2">
      <c r="A356" s="325"/>
      <c r="B356" s="326"/>
      <c r="C356" s="326"/>
      <c r="D356" s="326"/>
      <c r="E356" s="326"/>
      <c r="F356" s="327"/>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x14ac:dyDescent="0.2">
      <c r="A357" s="325"/>
      <c r="B357" s="326"/>
      <c r="C357" s="326"/>
      <c r="D357" s="326"/>
      <c r="E357" s="326"/>
      <c r="F357" s="327"/>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x14ac:dyDescent="0.2">
      <c r="A358" s="325"/>
      <c r="B358" s="326"/>
      <c r="C358" s="326"/>
      <c r="D358" s="326"/>
      <c r="E358" s="326"/>
      <c r="F358" s="327"/>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x14ac:dyDescent="0.2">
      <c r="A359" s="325"/>
      <c r="B359" s="326"/>
      <c r="C359" s="326"/>
      <c r="D359" s="326"/>
      <c r="E359" s="326"/>
      <c r="F359" s="327"/>
      <c r="G359" s="272" t="s">
        <v>18</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18</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customHeight="1" thickBot="1" x14ac:dyDescent="0.25">
      <c r="A360" s="267" t="s">
        <v>574</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230</v>
      </c>
      <c r="AM360" s="271"/>
      <c r="AN360" s="271"/>
      <c r="AO360" s="79" t="s">
        <v>229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62"/>
      <c r="B365" s="262"/>
      <c r="C365" s="262" t="s">
        <v>24</v>
      </c>
      <c r="D365" s="262"/>
      <c r="E365" s="262"/>
      <c r="F365" s="262"/>
      <c r="G365" s="262"/>
      <c r="H365" s="262"/>
      <c r="I365" s="262"/>
      <c r="J365" s="248" t="s">
        <v>197</v>
      </c>
      <c r="K365" s="263"/>
      <c r="L365" s="263"/>
      <c r="M365" s="263"/>
      <c r="N365" s="263"/>
      <c r="O365" s="263"/>
      <c r="P365" s="117" t="s">
        <v>25</v>
      </c>
      <c r="Q365" s="117"/>
      <c r="R365" s="117"/>
      <c r="S365" s="117"/>
      <c r="T365" s="117"/>
      <c r="U365" s="117"/>
      <c r="V365" s="117"/>
      <c r="W365" s="117"/>
      <c r="X365" s="117"/>
      <c r="Y365" s="264" t="s">
        <v>196</v>
      </c>
      <c r="Z365" s="265"/>
      <c r="AA365" s="265"/>
      <c r="AB365" s="265"/>
      <c r="AC365" s="248" t="s">
        <v>228</v>
      </c>
      <c r="AD365" s="248"/>
      <c r="AE365" s="248"/>
      <c r="AF365" s="248"/>
      <c r="AG365" s="248"/>
      <c r="AH365" s="264" t="s">
        <v>246</v>
      </c>
      <c r="AI365" s="262"/>
      <c r="AJ365" s="262"/>
      <c r="AK365" s="262"/>
      <c r="AL365" s="262" t="s">
        <v>19</v>
      </c>
      <c r="AM365" s="262"/>
      <c r="AN365" s="262"/>
      <c r="AO365" s="266"/>
      <c r="AP365" s="251" t="s">
        <v>198</v>
      </c>
      <c r="AQ365" s="251"/>
      <c r="AR365" s="251"/>
      <c r="AS365" s="251"/>
      <c r="AT365" s="251"/>
      <c r="AU365" s="251"/>
      <c r="AV365" s="251"/>
      <c r="AW365" s="251"/>
      <c r="AX365" s="251"/>
    </row>
    <row r="366" spans="1:51" ht="60.6" customHeight="1" x14ac:dyDescent="0.2">
      <c r="A366" s="237">
        <v>1</v>
      </c>
      <c r="B366" s="237">
        <v>1</v>
      </c>
      <c r="C366" s="259" t="s">
        <v>682</v>
      </c>
      <c r="D366" s="258"/>
      <c r="E366" s="258"/>
      <c r="F366" s="258"/>
      <c r="G366" s="258"/>
      <c r="H366" s="258"/>
      <c r="I366" s="258"/>
      <c r="J366" s="240">
        <v>1010901026918</v>
      </c>
      <c r="K366" s="241"/>
      <c r="L366" s="241"/>
      <c r="M366" s="241"/>
      <c r="N366" s="241"/>
      <c r="O366" s="241"/>
      <c r="P366" s="252" t="s">
        <v>664</v>
      </c>
      <c r="Q366" s="242"/>
      <c r="R366" s="242"/>
      <c r="S366" s="242"/>
      <c r="T366" s="242"/>
      <c r="U366" s="242"/>
      <c r="V366" s="242"/>
      <c r="W366" s="242"/>
      <c r="X366" s="242"/>
      <c r="Y366" s="243">
        <v>3.3</v>
      </c>
      <c r="Z366" s="244"/>
      <c r="AA366" s="244"/>
      <c r="AB366" s="245"/>
      <c r="AC366" s="229" t="s">
        <v>686</v>
      </c>
      <c r="AD366" s="230"/>
      <c r="AE366" s="230"/>
      <c r="AF366" s="230"/>
      <c r="AG366" s="230"/>
      <c r="AH366" s="260" t="s">
        <v>611</v>
      </c>
      <c r="AI366" s="261"/>
      <c r="AJ366" s="261"/>
      <c r="AK366" s="261"/>
      <c r="AL366" s="233" t="s">
        <v>611</v>
      </c>
      <c r="AM366" s="234"/>
      <c r="AN366" s="234"/>
      <c r="AO366" s="235"/>
      <c r="AP366" s="236" t="s">
        <v>611</v>
      </c>
      <c r="AQ366" s="236"/>
      <c r="AR366" s="236"/>
      <c r="AS366" s="236"/>
      <c r="AT366" s="236"/>
      <c r="AU366" s="236"/>
      <c r="AV366" s="236"/>
      <c r="AW366" s="236"/>
      <c r="AX366" s="236"/>
    </row>
    <row r="367" spans="1:51" ht="30" hidden="1" customHeight="1" x14ac:dyDescent="0.2">
      <c r="A367" s="237">
        <v>2</v>
      </c>
      <c r="B367" s="237">
        <v>1</v>
      </c>
      <c r="C367" s="259"/>
      <c r="D367" s="258"/>
      <c r="E367" s="258"/>
      <c r="F367" s="258"/>
      <c r="G367" s="258"/>
      <c r="H367" s="258"/>
      <c r="I367" s="258"/>
      <c r="J367" s="240"/>
      <c r="K367" s="241"/>
      <c r="L367" s="241"/>
      <c r="M367" s="241"/>
      <c r="N367" s="241"/>
      <c r="O367" s="241"/>
      <c r="P367" s="252"/>
      <c r="Q367" s="242"/>
      <c r="R367" s="242"/>
      <c r="S367" s="242"/>
      <c r="T367" s="242"/>
      <c r="U367" s="242"/>
      <c r="V367" s="242"/>
      <c r="W367" s="242"/>
      <c r="X367" s="242"/>
      <c r="Y367" s="243"/>
      <c r="Z367" s="244"/>
      <c r="AA367" s="244"/>
      <c r="AB367" s="245"/>
      <c r="AC367" s="229"/>
      <c r="AD367" s="230"/>
      <c r="AE367" s="230"/>
      <c r="AF367" s="230"/>
      <c r="AG367" s="230"/>
      <c r="AH367" s="260"/>
      <c r="AI367" s="261"/>
      <c r="AJ367" s="261"/>
      <c r="AK367" s="261"/>
      <c r="AL367" s="233"/>
      <c r="AM367" s="234"/>
      <c r="AN367" s="234"/>
      <c r="AO367" s="235"/>
      <c r="AP367" s="236"/>
      <c r="AQ367" s="236"/>
      <c r="AR367" s="236"/>
      <c r="AS367" s="236"/>
      <c r="AT367" s="236"/>
      <c r="AU367" s="236"/>
      <c r="AV367" s="236"/>
      <c r="AW367" s="236"/>
      <c r="AX367" s="236"/>
      <c r="AY367">
        <f>COUNTA($C$367)</f>
        <v>0</v>
      </c>
    </row>
    <row r="368" spans="1:51" ht="60.6" hidden="1" customHeight="1" x14ac:dyDescent="0.2">
      <c r="A368" s="237">
        <v>3</v>
      </c>
      <c r="B368" s="237">
        <v>1</v>
      </c>
      <c r="C368" s="259"/>
      <c r="D368" s="258"/>
      <c r="E368" s="258"/>
      <c r="F368" s="258"/>
      <c r="G368" s="258"/>
      <c r="H368" s="258"/>
      <c r="I368" s="258"/>
      <c r="J368" s="240"/>
      <c r="K368" s="241"/>
      <c r="L368" s="241"/>
      <c r="M368" s="241"/>
      <c r="N368" s="241"/>
      <c r="O368" s="241"/>
      <c r="P368" s="252"/>
      <c r="Q368" s="242"/>
      <c r="R368" s="242"/>
      <c r="S368" s="242"/>
      <c r="T368" s="242"/>
      <c r="U368" s="242"/>
      <c r="V368" s="242"/>
      <c r="W368" s="242"/>
      <c r="X368" s="242"/>
      <c r="Y368" s="243"/>
      <c r="Z368" s="244"/>
      <c r="AA368" s="244"/>
      <c r="AB368" s="245"/>
      <c r="AC368" s="229"/>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c r="AY368">
        <f>COUNTA($C$368)</f>
        <v>0</v>
      </c>
    </row>
    <row r="369" spans="1:51" ht="30" hidden="1" customHeight="1" x14ac:dyDescent="0.2">
      <c r="A369" s="237">
        <v>4</v>
      </c>
      <c r="B369" s="237">
        <v>1</v>
      </c>
      <c r="C369" s="259"/>
      <c r="D369" s="258"/>
      <c r="E369" s="258"/>
      <c r="F369" s="258"/>
      <c r="G369" s="258"/>
      <c r="H369" s="258"/>
      <c r="I369" s="258"/>
      <c r="J369" s="240"/>
      <c r="K369" s="241"/>
      <c r="L369" s="241"/>
      <c r="M369" s="241"/>
      <c r="N369" s="241"/>
      <c r="O369" s="241"/>
      <c r="P369" s="252"/>
      <c r="Q369" s="242"/>
      <c r="R369" s="242"/>
      <c r="S369" s="242"/>
      <c r="T369" s="242"/>
      <c r="U369" s="242"/>
      <c r="V369" s="242"/>
      <c r="W369" s="242"/>
      <c r="X369" s="242"/>
      <c r="Y369" s="243"/>
      <c r="Z369" s="244"/>
      <c r="AA369" s="244"/>
      <c r="AB369" s="245"/>
      <c r="AC369" s="229"/>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c r="AY369">
        <f>COUNTA($C$369)</f>
        <v>0</v>
      </c>
    </row>
    <row r="370" spans="1:51" ht="30" hidden="1" customHeight="1" x14ac:dyDescent="0.2">
      <c r="A370" s="237">
        <v>5</v>
      </c>
      <c r="B370" s="237">
        <v>1</v>
      </c>
      <c r="C370" s="259"/>
      <c r="D370" s="258"/>
      <c r="E370" s="258"/>
      <c r="F370" s="258"/>
      <c r="G370" s="258"/>
      <c r="H370" s="258"/>
      <c r="I370" s="258"/>
      <c r="J370" s="240"/>
      <c r="K370" s="241"/>
      <c r="L370" s="241"/>
      <c r="M370" s="241"/>
      <c r="N370" s="241"/>
      <c r="O370" s="241"/>
      <c r="P370" s="242"/>
      <c r="Q370" s="242"/>
      <c r="R370" s="242"/>
      <c r="S370" s="242"/>
      <c r="T370" s="242"/>
      <c r="U370" s="242"/>
      <c r="V370" s="242"/>
      <c r="W370" s="242"/>
      <c r="X370" s="242"/>
      <c r="Y370" s="243"/>
      <c r="Z370" s="244"/>
      <c r="AA370" s="244"/>
      <c r="AB370" s="245"/>
      <c r="AC370" s="229"/>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c r="AY370">
        <f>COUNTA($C$370)</f>
        <v>0</v>
      </c>
    </row>
    <row r="371" spans="1:51" ht="30" hidden="1" customHeight="1" x14ac:dyDescent="0.2">
      <c r="A371" s="237">
        <v>6</v>
      </c>
      <c r="B371" s="237">
        <v>1</v>
      </c>
      <c r="C371" s="259"/>
      <c r="D371" s="258"/>
      <c r="E371" s="258"/>
      <c r="F371" s="258"/>
      <c r="G371" s="258"/>
      <c r="H371" s="258"/>
      <c r="I371" s="258"/>
      <c r="J371" s="240"/>
      <c r="K371" s="241"/>
      <c r="L371" s="241"/>
      <c r="M371" s="241"/>
      <c r="N371" s="241"/>
      <c r="O371" s="241"/>
      <c r="P371" s="242"/>
      <c r="Q371" s="242"/>
      <c r="R371" s="242"/>
      <c r="S371" s="242"/>
      <c r="T371" s="242"/>
      <c r="U371" s="242"/>
      <c r="V371" s="242"/>
      <c r="W371" s="242"/>
      <c r="X371" s="242"/>
      <c r="Y371" s="243"/>
      <c r="Z371" s="244"/>
      <c r="AA371" s="244"/>
      <c r="AB371" s="245"/>
      <c r="AC371" s="229"/>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c r="AY371">
        <f>COUNTA($C$371)</f>
        <v>0</v>
      </c>
    </row>
    <row r="372" spans="1:51" ht="30" hidden="1" customHeight="1" x14ac:dyDescent="0.2">
      <c r="A372" s="237">
        <v>7</v>
      </c>
      <c r="B372" s="237">
        <v>1</v>
      </c>
      <c r="C372" s="259"/>
      <c r="D372" s="258"/>
      <c r="E372" s="258"/>
      <c r="F372" s="258"/>
      <c r="G372" s="258"/>
      <c r="H372" s="258"/>
      <c r="I372" s="258"/>
      <c r="J372" s="240"/>
      <c r="K372" s="241"/>
      <c r="L372" s="241"/>
      <c r="M372" s="241"/>
      <c r="N372" s="241"/>
      <c r="O372" s="241"/>
      <c r="P372" s="242"/>
      <c r="Q372" s="242"/>
      <c r="R372" s="242"/>
      <c r="S372" s="242"/>
      <c r="T372" s="242"/>
      <c r="U372" s="242"/>
      <c r="V372" s="242"/>
      <c r="W372" s="242"/>
      <c r="X372" s="242"/>
      <c r="Y372" s="243"/>
      <c r="Z372" s="244"/>
      <c r="AA372" s="244"/>
      <c r="AB372" s="245"/>
      <c r="AC372" s="229"/>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c r="AY372">
        <f>COUNTA($C$372)</f>
        <v>0</v>
      </c>
    </row>
    <row r="373" spans="1:51" ht="30" hidden="1" customHeight="1" x14ac:dyDescent="0.2">
      <c r="A373" s="237">
        <v>8</v>
      </c>
      <c r="B373" s="237">
        <v>1</v>
      </c>
      <c r="C373" s="258"/>
      <c r="D373" s="258"/>
      <c r="E373" s="258"/>
      <c r="F373" s="258"/>
      <c r="G373" s="258"/>
      <c r="H373" s="258"/>
      <c r="I373" s="258"/>
      <c r="J373" s="240"/>
      <c r="K373" s="241"/>
      <c r="L373" s="241"/>
      <c r="M373" s="241"/>
      <c r="N373" s="241"/>
      <c r="O373" s="241"/>
      <c r="P373" s="242"/>
      <c r="Q373" s="242"/>
      <c r="R373" s="242"/>
      <c r="S373" s="242"/>
      <c r="T373" s="242"/>
      <c r="U373" s="242"/>
      <c r="V373" s="242"/>
      <c r="W373" s="242"/>
      <c r="X373" s="242"/>
      <c r="Y373" s="243"/>
      <c r="Z373" s="244"/>
      <c r="AA373" s="244"/>
      <c r="AB373" s="245"/>
      <c r="AC373" s="229"/>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c r="AY373">
        <f>COUNTA($C$373)</f>
        <v>0</v>
      </c>
    </row>
    <row r="374" spans="1:51" ht="30" hidden="1" customHeight="1" x14ac:dyDescent="0.2">
      <c r="A374" s="237">
        <v>9</v>
      </c>
      <c r="B374" s="237">
        <v>1</v>
      </c>
      <c r="C374" s="258"/>
      <c r="D374" s="258"/>
      <c r="E374" s="258"/>
      <c r="F374" s="258"/>
      <c r="G374" s="258"/>
      <c r="H374" s="258"/>
      <c r="I374" s="258"/>
      <c r="J374" s="240"/>
      <c r="K374" s="241"/>
      <c r="L374" s="241"/>
      <c r="M374" s="241"/>
      <c r="N374" s="241"/>
      <c r="O374" s="241"/>
      <c r="P374" s="242"/>
      <c r="Q374" s="242"/>
      <c r="R374" s="242"/>
      <c r="S374" s="242"/>
      <c r="T374" s="242"/>
      <c r="U374" s="242"/>
      <c r="V374" s="242"/>
      <c r="W374" s="242"/>
      <c r="X374" s="242"/>
      <c r="Y374" s="243"/>
      <c r="Z374" s="244"/>
      <c r="AA374" s="244"/>
      <c r="AB374" s="245"/>
      <c r="AC374" s="229"/>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c r="AY374">
        <f>COUNTA($C$374)</f>
        <v>0</v>
      </c>
    </row>
    <row r="375" spans="1:51" ht="30" hidden="1" customHeight="1" x14ac:dyDescent="0.2">
      <c r="A375" s="237">
        <v>10</v>
      </c>
      <c r="B375" s="237">
        <v>1</v>
      </c>
      <c r="C375" s="258"/>
      <c r="D375" s="258"/>
      <c r="E375" s="258"/>
      <c r="F375" s="258"/>
      <c r="G375" s="258"/>
      <c r="H375" s="258"/>
      <c r="I375" s="258"/>
      <c r="J375" s="240"/>
      <c r="K375" s="241"/>
      <c r="L375" s="241"/>
      <c r="M375" s="241"/>
      <c r="N375" s="241"/>
      <c r="O375" s="241"/>
      <c r="P375" s="242"/>
      <c r="Q375" s="242"/>
      <c r="R375" s="242"/>
      <c r="S375" s="242"/>
      <c r="T375" s="242"/>
      <c r="U375" s="242"/>
      <c r="V375" s="242"/>
      <c r="W375" s="242"/>
      <c r="X375" s="242"/>
      <c r="Y375" s="243"/>
      <c r="Z375" s="244"/>
      <c r="AA375" s="244"/>
      <c r="AB375" s="245"/>
      <c r="AC375" s="229"/>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c r="AY375">
        <f>COUNTA($C$375)</f>
        <v>0</v>
      </c>
    </row>
    <row r="376" spans="1:51" ht="30" hidden="1" customHeight="1" x14ac:dyDescent="0.2">
      <c r="A376" s="237">
        <v>11</v>
      </c>
      <c r="B376" s="237">
        <v>1</v>
      </c>
      <c r="C376" s="258"/>
      <c r="D376" s="258"/>
      <c r="E376" s="258"/>
      <c r="F376" s="258"/>
      <c r="G376" s="258"/>
      <c r="H376" s="258"/>
      <c r="I376" s="258"/>
      <c r="J376" s="240"/>
      <c r="K376" s="241"/>
      <c r="L376" s="241"/>
      <c r="M376" s="241"/>
      <c r="N376" s="241"/>
      <c r="O376" s="241"/>
      <c r="P376" s="242"/>
      <c r="Q376" s="242"/>
      <c r="R376" s="242"/>
      <c r="S376" s="242"/>
      <c r="T376" s="242"/>
      <c r="U376" s="242"/>
      <c r="V376" s="242"/>
      <c r="W376" s="242"/>
      <c r="X376" s="242"/>
      <c r="Y376" s="243"/>
      <c r="Z376" s="244"/>
      <c r="AA376" s="244"/>
      <c r="AB376" s="245"/>
      <c r="AC376" s="229"/>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c r="AY376">
        <f>COUNTA($C$376)</f>
        <v>0</v>
      </c>
    </row>
    <row r="377" spans="1:51" ht="30" hidden="1" customHeight="1" x14ac:dyDescent="0.2">
      <c r="A377" s="237">
        <v>12</v>
      </c>
      <c r="B377" s="237">
        <v>1</v>
      </c>
      <c r="C377" s="258"/>
      <c r="D377" s="258"/>
      <c r="E377" s="258"/>
      <c r="F377" s="258"/>
      <c r="G377" s="258"/>
      <c r="H377" s="258"/>
      <c r="I377" s="258"/>
      <c r="J377" s="240"/>
      <c r="K377" s="241"/>
      <c r="L377" s="241"/>
      <c r="M377" s="241"/>
      <c r="N377" s="241"/>
      <c r="O377" s="241"/>
      <c r="P377" s="242"/>
      <c r="Q377" s="242"/>
      <c r="R377" s="242"/>
      <c r="S377" s="242"/>
      <c r="T377" s="242"/>
      <c r="U377" s="242"/>
      <c r="V377" s="242"/>
      <c r="W377" s="242"/>
      <c r="X377" s="242"/>
      <c r="Y377" s="243"/>
      <c r="Z377" s="244"/>
      <c r="AA377" s="244"/>
      <c r="AB377" s="245"/>
      <c r="AC377" s="229"/>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c r="AY377">
        <f>COUNTA($C$377)</f>
        <v>0</v>
      </c>
    </row>
    <row r="378" spans="1:51" ht="30" hidden="1" customHeight="1" x14ac:dyDescent="0.2">
      <c r="A378" s="237">
        <v>13</v>
      </c>
      <c r="B378" s="237">
        <v>1</v>
      </c>
      <c r="C378" s="258"/>
      <c r="D378" s="258"/>
      <c r="E378" s="258"/>
      <c r="F378" s="258"/>
      <c r="G378" s="258"/>
      <c r="H378" s="258"/>
      <c r="I378" s="258"/>
      <c r="J378" s="240"/>
      <c r="K378" s="241"/>
      <c r="L378" s="241"/>
      <c r="M378" s="241"/>
      <c r="N378" s="241"/>
      <c r="O378" s="241"/>
      <c r="P378" s="242"/>
      <c r="Q378" s="242"/>
      <c r="R378" s="242"/>
      <c r="S378" s="242"/>
      <c r="T378" s="242"/>
      <c r="U378" s="242"/>
      <c r="V378" s="242"/>
      <c r="W378" s="242"/>
      <c r="X378" s="242"/>
      <c r="Y378" s="243"/>
      <c r="Z378" s="244"/>
      <c r="AA378" s="244"/>
      <c r="AB378" s="245"/>
      <c r="AC378" s="229"/>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c r="AY378">
        <f>COUNTA($C$378)</f>
        <v>0</v>
      </c>
    </row>
    <row r="379" spans="1:51" ht="30" hidden="1" customHeight="1" x14ac:dyDescent="0.2">
      <c r="A379" s="237">
        <v>14</v>
      </c>
      <c r="B379" s="237">
        <v>1</v>
      </c>
      <c r="C379" s="258"/>
      <c r="D379" s="258"/>
      <c r="E379" s="258"/>
      <c r="F379" s="258"/>
      <c r="G379" s="258"/>
      <c r="H379" s="258"/>
      <c r="I379" s="258"/>
      <c r="J379" s="240"/>
      <c r="K379" s="241"/>
      <c r="L379" s="241"/>
      <c r="M379" s="241"/>
      <c r="N379" s="241"/>
      <c r="O379" s="241"/>
      <c r="P379" s="242"/>
      <c r="Q379" s="242"/>
      <c r="R379" s="242"/>
      <c r="S379" s="242"/>
      <c r="T379" s="242"/>
      <c r="U379" s="242"/>
      <c r="V379" s="242"/>
      <c r="W379" s="242"/>
      <c r="X379" s="242"/>
      <c r="Y379" s="243"/>
      <c r="Z379" s="244"/>
      <c r="AA379" s="244"/>
      <c r="AB379" s="245"/>
      <c r="AC379" s="229"/>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c r="AY379">
        <f>COUNTA($C$379)</f>
        <v>0</v>
      </c>
    </row>
    <row r="380" spans="1:51" ht="30" hidden="1" customHeight="1" x14ac:dyDescent="0.2">
      <c r="A380" s="237">
        <v>15</v>
      </c>
      <c r="B380" s="237">
        <v>1</v>
      </c>
      <c r="C380" s="258"/>
      <c r="D380" s="258"/>
      <c r="E380" s="258"/>
      <c r="F380" s="258"/>
      <c r="G380" s="258"/>
      <c r="H380" s="258"/>
      <c r="I380" s="258"/>
      <c r="J380" s="240"/>
      <c r="K380" s="241"/>
      <c r="L380" s="241"/>
      <c r="M380" s="241"/>
      <c r="N380" s="241"/>
      <c r="O380" s="241"/>
      <c r="P380" s="242"/>
      <c r="Q380" s="242"/>
      <c r="R380" s="242"/>
      <c r="S380" s="242"/>
      <c r="T380" s="242"/>
      <c r="U380" s="242"/>
      <c r="V380" s="242"/>
      <c r="W380" s="242"/>
      <c r="X380" s="242"/>
      <c r="Y380" s="243"/>
      <c r="Z380" s="244"/>
      <c r="AA380" s="244"/>
      <c r="AB380" s="245"/>
      <c r="AC380" s="229"/>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c r="AY380">
        <f>COUNTA($C$380)</f>
        <v>0</v>
      </c>
    </row>
    <row r="381" spans="1:51" ht="30" hidden="1" customHeight="1" x14ac:dyDescent="0.2">
      <c r="A381" s="237">
        <v>16</v>
      </c>
      <c r="B381" s="237">
        <v>1</v>
      </c>
      <c r="C381" s="258"/>
      <c r="D381" s="258"/>
      <c r="E381" s="258"/>
      <c r="F381" s="258"/>
      <c r="G381" s="258"/>
      <c r="H381" s="258"/>
      <c r="I381" s="258"/>
      <c r="J381" s="240"/>
      <c r="K381" s="241"/>
      <c r="L381" s="241"/>
      <c r="M381" s="241"/>
      <c r="N381" s="241"/>
      <c r="O381" s="241"/>
      <c r="P381" s="242"/>
      <c r="Q381" s="242"/>
      <c r="R381" s="242"/>
      <c r="S381" s="242"/>
      <c r="T381" s="242"/>
      <c r="U381" s="242"/>
      <c r="V381" s="242"/>
      <c r="W381" s="242"/>
      <c r="X381" s="242"/>
      <c r="Y381" s="243"/>
      <c r="Z381" s="244"/>
      <c r="AA381" s="244"/>
      <c r="AB381" s="245"/>
      <c r="AC381" s="229"/>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c r="AY381">
        <f>COUNTA($C$381)</f>
        <v>0</v>
      </c>
    </row>
    <row r="382" spans="1:51" s="16" customFormat="1" ht="30" hidden="1" customHeight="1" x14ac:dyDescent="0.2">
      <c r="A382" s="237">
        <v>17</v>
      </c>
      <c r="B382" s="237">
        <v>1</v>
      </c>
      <c r="C382" s="258"/>
      <c r="D382" s="258"/>
      <c r="E382" s="258"/>
      <c r="F382" s="258"/>
      <c r="G382" s="258"/>
      <c r="H382" s="258"/>
      <c r="I382" s="258"/>
      <c r="J382" s="240"/>
      <c r="K382" s="241"/>
      <c r="L382" s="241"/>
      <c r="M382" s="241"/>
      <c r="N382" s="241"/>
      <c r="O382" s="241"/>
      <c r="P382" s="242"/>
      <c r="Q382" s="242"/>
      <c r="R382" s="242"/>
      <c r="S382" s="242"/>
      <c r="T382" s="242"/>
      <c r="U382" s="242"/>
      <c r="V382" s="242"/>
      <c r="W382" s="242"/>
      <c r="X382" s="242"/>
      <c r="Y382" s="243"/>
      <c r="Z382" s="244"/>
      <c r="AA382" s="244"/>
      <c r="AB382" s="245"/>
      <c r="AC382" s="229"/>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c r="AY382">
        <f>COUNTA($C$382)</f>
        <v>0</v>
      </c>
    </row>
    <row r="383" spans="1:51" ht="30" hidden="1" customHeight="1" x14ac:dyDescent="0.2">
      <c r="A383" s="237">
        <v>18</v>
      </c>
      <c r="B383" s="237">
        <v>1</v>
      </c>
      <c r="C383" s="258"/>
      <c r="D383" s="258"/>
      <c r="E383" s="258"/>
      <c r="F383" s="258"/>
      <c r="G383" s="258"/>
      <c r="H383" s="258"/>
      <c r="I383" s="258"/>
      <c r="J383" s="240"/>
      <c r="K383" s="241"/>
      <c r="L383" s="241"/>
      <c r="M383" s="241"/>
      <c r="N383" s="241"/>
      <c r="O383" s="241"/>
      <c r="P383" s="242"/>
      <c r="Q383" s="242"/>
      <c r="R383" s="242"/>
      <c r="S383" s="242"/>
      <c r="T383" s="242"/>
      <c r="U383" s="242"/>
      <c r="V383" s="242"/>
      <c r="W383" s="242"/>
      <c r="X383" s="242"/>
      <c r="Y383" s="243"/>
      <c r="Z383" s="244"/>
      <c r="AA383" s="244"/>
      <c r="AB383" s="245"/>
      <c r="AC383" s="229"/>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c r="AY383">
        <f>COUNTA($C$383)</f>
        <v>0</v>
      </c>
    </row>
    <row r="384" spans="1:51" ht="30" hidden="1" customHeight="1" x14ac:dyDescent="0.2">
      <c r="A384" s="237">
        <v>19</v>
      </c>
      <c r="B384" s="237">
        <v>1</v>
      </c>
      <c r="C384" s="258"/>
      <c r="D384" s="258"/>
      <c r="E384" s="258"/>
      <c r="F384" s="258"/>
      <c r="G384" s="258"/>
      <c r="H384" s="258"/>
      <c r="I384" s="258"/>
      <c r="J384" s="240"/>
      <c r="K384" s="241"/>
      <c r="L384" s="241"/>
      <c r="M384" s="241"/>
      <c r="N384" s="241"/>
      <c r="O384" s="241"/>
      <c r="P384" s="242"/>
      <c r="Q384" s="242"/>
      <c r="R384" s="242"/>
      <c r="S384" s="242"/>
      <c r="T384" s="242"/>
      <c r="U384" s="242"/>
      <c r="V384" s="242"/>
      <c r="W384" s="242"/>
      <c r="X384" s="242"/>
      <c r="Y384" s="243"/>
      <c r="Z384" s="244"/>
      <c r="AA384" s="244"/>
      <c r="AB384" s="245"/>
      <c r="AC384" s="229"/>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t="30" hidden="1" customHeight="1" x14ac:dyDescent="0.2">
      <c r="A385" s="237">
        <v>20</v>
      </c>
      <c r="B385" s="237">
        <v>1</v>
      </c>
      <c r="C385" s="258"/>
      <c r="D385" s="258"/>
      <c r="E385" s="258"/>
      <c r="F385" s="258"/>
      <c r="G385" s="258"/>
      <c r="H385" s="258"/>
      <c r="I385" s="258"/>
      <c r="J385" s="240"/>
      <c r="K385" s="241"/>
      <c r="L385" s="241"/>
      <c r="M385" s="241"/>
      <c r="N385" s="241"/>
      <c r="O385" s="241"/>
      <c r="P385" s="242"/>
      <c r="Q385" s="242"/>
      <c r="R385" s="242"/>
      <c r="S385" s="242"/>
      <c r="T385" s="242"/>
      <c r="U385" s="242"/>
      <c r="V385" s="242"/>
      <c r="W385" s="242"/>
      <c r="X385" s="242"/>
      <c r="Y385" s="243"/>
      <c r="Z385" s="244"/>
      <c r="AA385" s="244"/>
      <c r="AB385" s="245"/>
      <c r="AC385" s="229"/>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t="30" hidden="1" customHeight="1" x14ac:dyDescent="0.2">
      <c r="A386" s="237">
        <v>21</v>
      </c>
      <c r="B386" s="237">
        <v>1</v>
      </c>
      <c r="C386" s="258"/>
      <c r="D386" s="258"/>
      <c r="E386" s="258"/>
      <c r="F386" s="258"/>
      <c r="G386" s="258"/>
      <c r="H386" s="258"/>
      <c r="I386" s="258"/>
      <c r="J386" s="240"/>
      <c r="K386" s="241"/>
      <c r="L386" s="241"/>
      <c r="M386" s="241"/>
      <c r="N386" s="241"/>
      <c r="O386" s="241"/>
      <c r="P386" s="242"/>
      <c r="Q386" s="242"/>
      <c r="R386" s="242"/>
      <c r="S386" s="242"/>
      <c r="T386" s="242"/>
      <c r="U386" s="242"/>
      <c r="V386" s="242"/>
      <c r="W386" s="242"/>
      <c r="X386" s="242"/>
      <c r="Y386" s="243"/>
      <c r="Z386" s="244"/>
      <c r="AA386" s="244"/>
      <c r="AB386" s="245"/>
      <c r="AC386" s="229"/>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t="30" hidden="1" customHeight="1" x14ac:dyDescent="0.2">
      <c r="A387" s="237">
        <v>22</v>
      </c>
      <c r="B387" s="237">
        <v>1</v>
      </c>
      <c r="C387" s="258"/>
      <c r="D387" s="258"/>
      <c r="E387" s="258"/>
      <c r="F387" s="258"/>
      <c r="G387" s="258"/>
      <c r="H387" s="258"/>
      <c r="I387" s="258"/>
      <c r="J387" s="240"/>
      <c r="K387" s="241"/>
      <c r="L387" s="241"/>
      <c r="M387" s="241"/>
      <c r="N387" s="241"/>
      <c r="O387" s="241"/>
      <c r="P387" s="242"/>
      <c r="Q387" s="242"/>
      <c r="R387" s="242"/>
      <c r="S387" s="242"/>
      <c r="T387" s="242"/>
      <c r="U387" s="242"/>
      <c r="V387" s="242"/>
      <c r="W387" s="242"/>
      <c r="X387" s="242"/>
      <c r="Y387" s="243"/>
      <c r="Z387" s="244"/>
      <c r="AA387" s="244"/>
      <c r="AB387" s="245"/>
      <c r="AC387" s="229"/>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t="30" hidden="1" customHeight="1" x14ac:dyDescent="0.2">
      <c r="A388" s="237">
        <v>23</v>
      </c>
      <c r="B388" s="237">
        <v>1</v>
      </c>
      <c r="C388" s="258"/>
      <c r="D388" s="258"/>
      <c r="E388" s="258"/>
      <c r="F388" s="258"/>
      <c r="G388" s="258"/>
      <c r="H388" s="258"/>
      <c r="I388" s="258"/>
      <c r="J388" s="240"/>
      <c r="K388" s="241"/>
      <c r="L388" s="241"/>
      <c r="M388" s="241"/>
      <c r="N388" s="241"/>
      <c r="O388" s="241"/>
      <c r="P388" s="242"/>
      <c r="Q388" s="242"/>
      <c r="R388" s="242"/>
      <c r="S388" s="242"/>
      <c r="T388" s="242"/>
      <c r="U388" s="242"/>
      <c r="V388" s="242"/>
      <c r="W388" s="242"/>
      <c r="X388" s="242"/>
      <c r="Y388" s="243"/>
      <c r="Z388" s="244"/>
      <c r="AA388" s="244"/>
      <c r="AB388" s="245"/>
      <c r="AC388" s="229"/>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t="30" hidden="1" customHeight="1" x14ac:dyDescent="0.2">
      <c r="A389" s="237">
        <v>24</v>
      </c>
      <c r="B389" s="237">
        <v>1</v>
      </c>
      <c r="C389" s="258"/>
      <c r="D389" s="258"/>
      <c r="E389" s="258"/>
      <c r="F389" s="258"/>
      <c r="G389" s="258"/>
      <c r="H389" s="258"/>
      <c r="I389" s="258"/>
      <c r="J389" s="240"/>
      <c r="K389" s="241"/>
      <c r="L389" s="241"/>
      <c r="M389" s="241"/>
      <c r="N389" s="241"/>
      <c r="O389" s="241"/>
      <c r="P389" s="242"/>
      <c r="Q389" s="242"/>
      <c r="R389" s="242"/>
      <c r="S389" s="242"/>
      <c r="T389" s="242"/>
      <c r="U389" s="242"/>
      <c r="V389" s="242"/>
      <c r="W389" s="242"/>
      <c r="X389" s="242"/>
      <c r="Y389" s="243"/>
      <c r="Z389" s="244"/>
      <c r="AA389" s="244"/>
      <c r="AB389" s="245"/>
      <c r="AC389" s="229"/>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t="30" hidden="1" customHeight="1" x14ac:dyDescent="0.2">
      <c r="A390" s="237">
        <v>25</v>
      </c>
      <c r="B390" s="237">
        <v>1</v>
      </c>
      <c r="C390" s="258"/>
      <c r="D390" s="258"/>
      <c r="E390" s="258"/>
      <c r="F390" s="258"/>
      <c r="G390" s="258"/>
      <c r="H390" s="258"/>
      <c r="I390" s="258"/>
      <c r="J390" s="240"/>
      <c r="K390" s="241"/>
      <c r="L390" s="241"/>
      <c r="M390" s="241"/>
      <c r="N390" s="241"/>
      <c r="O390" s="241"/>
      <c r="P390" s="242"/>
      <c r="Q390" s="242"/>
      <c r="R390" s="242"/>
      <c r="S390" s="242"/>
      <c r="T390" s="242"/>
      <c r="U390" s="242"/>
      <c r="V390" s="242"/>
      <c r="W390" s="242"/>
      <c r="X390" s="242"/>
      <c r="Y390" s="243"/>
      <c r="Z390" s="244"/>
      <c r="AA390" s="244"/>
      <c r="AB390" s="245"/>
      <c r="AC390" s="229"/>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t="30" hidden="1" customHeight="1" x14ac:dyDescent="0.2">
      <c r="A391" s="237">
        <v>26</v>
      </c>
      <c r="B391" s="237">
        <v>1</v>
      </c>
      <c r="C391" s="258"/>
      <c r="D391" s="258"/>
      <c r="E391" s="258"/>
      <c r="F391" s="258"/>
      <c r="G391" s="258"/>
      <c r="H391" s="258"/>
      <c r="I391" s="258"/>
      <c r="J391" s="240"/>
      <c r="K391" s="241"/>
      <c r="L391" s="241"/>
      <c r="M391" s="241"/>
      <c r="N391" s="241"/>
      <c r="O391" s="241"/>
      <c r="P391" s="242"/>
      <c r="Q391" s="242"/>
      <c r="R391" s="242"/>
      <c r="S391" s="242"/>
      <c r="T391" s="242"/>
      <c r="U391" s="242"/>
      <c r="V391" s="242"/>
      <c r="W391" s="242"/>
      <c r="X391" s="242"/>
      <c r="Y391" s="243"/>
      <c r="Z391" s="244"/>
      <c r="AA391" s="244"/>
      <c r="AB391" s="245"/>
      <c r="AC391" s="229"/>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t="30" hidden="1" customHeight="1" x14ac:dyDescent="0.2">
      <c r="A392" s="237">
        <v>27</v>
      </c>
      <c r="B392" s="237">
        <v>1</v>
      </c>
      <c r="C392" s="258"/>
      <c r="D392" s="258"/>
      <c r="E392" s="258"/>
      <c r="F392" s="258"/>
      <c r="G392" s="258"/>
      <c r="H392" s="258"/>
      <c r="I392" s="258"/>
      <c r="J392" s="240"/>
      <c r="K392" s="241"/>
      <c r="L392" s="241"/>
      <c r="M392" s="241"/>
      <c r="N392" s="241"/>
      <c r="O392" s="241"/>
      <c r="P392" s="242"/>
      <c r="Q392" s="242"/>
      <c r="R392" s="242"/>
      <c r="S392" s="242"/>
      <c r="T392" s="242"/>
      <c r="U392" s="242"/>
      <c r="V392" s="242"/>
      <c r="W392" s="242"/>
      <c r="X392" s="242"/>
      <c r="Y392" s="243"/>
      <c r="Z392" s="244"/>
      <c r="AA392" s="244"/>
      <c r="AB392" s="245"/>
      <c r="AC392" s="229"/>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t="30" hidden="1" customHeight="1" x14ac:dyDescent="0.2">
      <c r="A393" s="237">
        <v>28</v>
      </c>
      <c r="B393" s="237">
        <v>1</v>
      </c>
      <c r="C393" s="258"/>
      <c r="D393" s="258"/>
      <c r="E393" s="258"/>
      <c r="F393" s="258"/>
      <c r="G393" s="258"/>
      <c r="H393" s="258"/>
      <c r="I393" s="258"/>
      <c r="J393" s="240"/>
      <c r="K393" s="241"/>
      <c r="L393" s="241"/>
      <c r="M393" s="241"/>
      <c r="N393" s="241"/>
      <c r="O393" s="241"/>
      <c r="P393" s="242"/>
      <c r="Q393" s="242"/>
      <c r="R393" s="242"/>
      <c r="S393" s="242"/>
      <c r="T393" s="242"/>
      <c r="U393" s="242"/>
      <c r="V393" s="242"/>
      <c r="W393" s="242"/>
      <c r="X393" s="242"/>
      <c r="Y393" s="243"/>
      <c r="Z393" s="244"/>
      <c r="AA393" s="244"/>
      <c r="AB393" s="245"/>
      <c r="AC393" s="229"/>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t="30" hidden="1" customHeight="1" x14ac:dyDescent="0.2">
      <c r="A394" s="237">
        <v>29</v>
      </c>
      <c r="B394" s="237">
        <v>1</v>
      </c>
      <c r="C394" s="258"/>
      <c r="D394" s="258"/>
      <c r="E394" s="258"/>
      <c r="F394" s="258"/>
      <c r="G394" s="258"/>
      <c r="H394" s="258"/>
      <c r="I394" s="258"/>
      <c r="J394" s="240"/>
      <c r="K394" s="241"/>
      <c r="L394" s="241"/>
      <c r="M394" s="241"/>
      <c r="N394" s="241"/>
      <c r="O394" s="241"/>
      <c r="P394" s="242"/>
      <c r="Q394" s="242"/>
      <c r="R394" s="242"/>
      <c r="S394" s="242"/>
      <c r="T394" s="242"/>
      <c r="U394" s="242"/>
      <c r="V394" s="242"/>
      <c r="W394" s="242"/>
      <c r="X394" s="242"/>
      <c r="Y394" s="243"/>
      <c r="Z394" s="244"/>
      <c r="AA394" s="244"/>
      <c r="AB394" s="245"/>
      <c r="AC394" s="229"/>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t="30" hidden="1" customHeight="1" x14ac:dyDescent="0.2">
      <c r="A395" s="237">
        <v>30</v>
      </c>
      <c r="B395" s="237">
        <v>1</v>
      </c>
      <c r="C395" s="258"/>
      <c r="D395" s="258"/>
      <c r="E395" s="258"/>
      <c r="F395" s="258"/>
      <c r="G395" s="258"/>
      <c r="H395" s="258"/>
      <c r="I395" s="258"/>
      <c r="J395" s="240"/>
      <c r="K395" s="241"/>
      <c r="L395" s="241"/>
      <c r="M395" s="241"/>
      <c r="N395" s="241"/>
      <c r="O395" s="241"/>
      <c r="P395" s="242"/>
      <c r="Q395" s="242"/>
      <c r="R395" s="242"/>
      <c r="S395" s="242"/>
      <c r="T395" s="242"/>
      <c r="U395" s="242"/>
      <c r="V395" s="242"/>
      <c r="W395" s="242"/>
      <c r="X395" s="242"/>
      <c r="Y395" s="243"/>
      <c r="Z395" s="244"/>
      <c r="AA395" s="244"/>
      <c r="AB395" s="245"/>
      <c r="AC395" s="229"/>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62"/>
      <c r="B398" s="262"/>
      <c r="C398" s="262" t="s">
        <v>24</v>
      </c>
      <c r="D398" s="262"/>
      <c r="E398" s="262"/>
      <c r="F398" s="262"/>
      <c r="G398" s="262"/>
      <c r="H398" s="262"/>
      <c r="I398" s="262"/>
      <c r="J398" s="248" t="s">
        <v>197</v>
      </c>
      <c r="K398" s="263"/>
      <c r="L398" s="263"/>
      <c r="M398" s="263"/>
      <c r="N398" s="263"/>
      <c r="O398" s="263"/>
      <c r="P398" s="117" t="s">
        <v>25</v>
      </c>
      <c r="Q398" s="117"/>
      <c r="R398" s="117"/>
      <c r="S398" s="117"/>
      <c r="T398" s="117"/>
      <c r="U398" s="117"/>
      <c r="V398" s="117"/>
      <c r="W398" s="117"/>
      <c r="X398" s="117"/>
      <c r="Y398" s="264" t="s">
        <v>196</v>
      </c>
      <c r="Z398" s="265"/>
      <c r="AA398" s="265"/>
      <c r="AB398" s="265"/>
      <c r="AC398" s="248" t="s">
        <v>228</v>
      </c>
      <c r="AD398" s="248"/>
      <c r="AE398" s="248"/>
      <c r="AF398" s="248"/>
      <c r="AG398" s="248"/>
      <c r="AH398" s="264" t="s">
        <v>246</v>
      </c>
      <c r="AI398" s="262"/>
      <c r="AJ398" s="262"/>
      <c r="AK398" s="262"/>
      <c r="AL398" s="262" t="s">
        <v>19</v>
      </c>
      <c r="AM398" s="262"/>
      <c r="AN398" s="262"/>
      <c r="AO398" s="266"/>
      <c r="AP398" s="251" t="s">
        <v>198</v>
      </c>
      <c r="AQ398" s="251"/>
      <c r="AR398" s="251"/>
      <c r="AS398" s="251"/>
      <c r="AT398" s="251"/>
      <c r="AU398" s="251"/>
      <c r="AV398" s="251"/>
      <c r="AW398" s="251"/>
      <c r="AX398" s="251"/>
      <c r="AY398">
        <f>$AY$396</f>
        <v>1</v>
      </c>
    </row>
    <row r="399" spans="1:51" ht="63.6" customHeight="1" x14ac:dyDescent="0.2">
      <c r="A399" s="237">
        <v>1</v>
      </c>
      <c r="B399" s="237">
        <v>1</v>
      </c>
      <c r="C399" s="259" t="s">
        <v>690</v>
      </c>
      <c r="D399" s="258"/>
      <c r="E399" s="258"/>
      <c r="F399" s="258"/>
      <c r="G399" s="258"/>
      <c r="H399" s="258"/>
      <c r="I399" s="258"/>
      <c r="J399" s="240">
        <v>1010401016683</v>
      </c>
      <c r="K399" s="241"/>
      <c r="L399" s="241"/>
      <c r="M399" s="241"/>
      <c r="N399" s="241"/>
      <c r="O399" s="241"/>
      <c r="P399" s="252" t="s">
        <v>683</v>
      </c>
      <c r="Q399" s="242"/>
      <c r="R399" s="242"/>
      <c r="S399" s="242"/>
      <c r="T399" s="242"/>
      <c r="U399" s="242"/>
      <c r="V399" s="242"/>
      <c r="W399" s="242"/>
      <c r="X399" s="242"/>
      <c r="Y399" s="243">
        <v>4.5999999999999996</v>
      </c>
      <c r="Z399" s="244"/>
      <c r="AA399" s="244"/>
      <c r="AB399" s="245"/>
      <c r="AC399" s="229" t="s">
        <v>250</v>
      </c>
      <c r="AD399" s="230"/>
      <c r="AE399" s="230"/>
      <c r="AF399" s="230"/>
      <c r="AG399" s="230"/>
      <c r="AH399" s="260">
        <v>2</v>
      </c>
      <c r="AI399" s="261"/>
      <c r="AJ399" s="261"/>
      <c r="AK399" s="261"/>
      <c r="AL399" s="233">
        <v>82</v>
      </c>
      <c r="AM399" s="234"/>
      <c r="AN399" s="234"/>
      <c r="AO399" s="235"/>
      <c r="AP399" s="236" t="s">
        <v>676</v>
      </c>
      <c r="AQ399" s="236"/>
      <c r="AR399" s="236"/>
      <c r="AS399" s="236"/>
      <c r="AT399" s="236"/>
      <c r="AU399" s="236"/>
      <c r="AV399" s="236"/>
      <c r="AW399" s="236"/>
      <c r="AX399" s="236"/>
      <c r="AY399">
        <f>$AY$396</f>
        <v>1</v>
      </c>
    </row>
    <row r="400" spans="1:51" ht="30" hidden="1" customHeight="1" x14ac:dyDescent="0.2">
      <c r="A400" s="237">
        <v>2</v>
      </c>
      <c r="B400" s="237">
        <v>1</v>
      </c>
      <c r="C400" s="259"/>
      <c r="D400" s="258"/>
      <c r="E400" s="258"/>
      <c r="F400" s="258"/>
      <c r="G400" s="258"/>
      <c r="H400" s="258"/>
      <c r="I400" s="258"/>
      <c r="J400" s="240"/>
      <c r="K400" s="241"/>
      <c r="L400" s="241"/>
      <c r="M400" s="241"/>
      <c r="N400" s="241"/>
      <c r="O400" s="241"/>
      <c r="P400" s="242"/>
      <c r="Q400" s="242"/>
      <c r="R400" s="242"/>
      <c r="S400" s="242"/>
      <c r="T400" s="242"/>
      <c r="U400" s="242"/>
      <c r="V400" s="242"/>
      <c r="W400" s="242"/>
      <c r="X400" s="242"/>
      <c r="Y400" s="243"/>
      <c r="Z400" s="244"/>
      <c r="AA400" s="244"/>
      <c r="AB400" s="245"/>
      <c r="AC400" s="229"/>
      <c r="AD400" s="230"/>
      <c r="AE400" s="230"/>
      <c r="AF400" s="230"/>
      <c r="AG400" s="230"/>
      <c r="AH400" s="260"/>
      <c r="AI400" s="261"/>
      <c r="AJ400" s="261"/>
      <c r="AK400" s="261"/>
      <c r="AL400" s="233"/>
      <c r="AM400" s="234"/>
      <c r="AN400" s="234"/>
      <c r="AO400" s="235"/>
      <c r="AP400" s="236"/>
      <c r="AQ400" s="236"/>
      <c r="AR400" s="236"/>
      <c r="AS400" s="236"/>
      <c r="AT400" s="236"/>
      <c r="AU400" s="236"/>
      <c r="AV400" s="236"/>
      <c r="AW400" s="236"/>
      <c r="AX400" s="236"/>
      <c r="AY400">
        <f>COUNTA($C$400)</f>
        <v>0</v>
      </c>
    </row>
    <row r="401" spans="1:51" ht="30" hidden="1" customHeight="1" x14ac:dyDescent="0.2">
      <c r="A401" s="237">
        <v>3</v>
      </c>
      <c r="B401" s="237">
        <v>1</v>
      </c>
      <c r="C401" s="259"/>
      <c r="D401" s="258"/>
      <c r="E401" s="258"/>
      <c r="F401" s="258"/>
      <c r="G401" s="258"/>
      <c r="H401" s="258"/>
      <c r="I401" s="258"/>
      <c r="J401" s="240"/>
      <c r="K401" s="241"/>
      <c r="L401" s="241"/>
      <c r="M401" s="241"/>
      <c r="N401" s="241"/>
      <c r="O401" s="241"/>
      <c r="P401" s="252"/>
      <c r="Q401" s="242"/>
      <c r="R401" s="242"/>
      <c r="S401" s="242"/>
      <c r="T401" s="242"/>
      <c r="U401" s="242"/>
      <c r="V401" s="242"/>
      <c r="W401" s="242"/>
      <c r="X401" s="242"/>
      <c r="Y401" s="243"/>
      <c r="Z401" s="244"/>
      <c r="AA401" s="244"/>
      <c r="AB401" s="245"/>
      <c r="AC401" s="229"/>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c r="AY401">
        <f>COUNTA($C$401)</f>
        <v>0</v>
      </c>
    </row>
    <row r="402" spans="1:51" ht="30" hidden="1" customHeight="1" x14ac:dyDescent="0.2">
      <c r="A402" s="237">
        <v>4</v>
      </c>
      <c r="B402" s="237">
        <v>1</v>
      </c>
      <c r="C402" s="259"/>
      <c r="D402" s="258"/>
      <c r="E402" s="258"/>
      <c r="F402" s="258"/>
      <c r="G402" s="258"/>
      <c r="H402" s="258"/>
      <c r="I402" s="258"/>
      <c r="J402" s="240"/>
      <c r="K402" s="241"/>
      <c r="L402" s="241"/>
      <c r="M402" s="241"/>
      <c r="N402" s="241"/>
      <c r="O402" s="241"/>
      <c r="P402" s="252"/>
      <c r="Q402" s="242"/>
      <c r="R402" s="242"/>
      <c r="S402" s="242"/>
      <c r="T402" s="242"/>
      <c r="U402" s="242"/>
      <c r="V402" s="242"/>
      <c r="W402" s="242"/>
      <c r="X402" s="242"/>
      <c r="Y402" s="243"/>
      <c r="Z402" s="244"/>
      <c r="AA402" s="244"/>
      <c r="AB402" s="245"/>
      <c r="AC402" s="229"/>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t="30" hidden="1" customHeight="1" x14ac:dyDescent="0.2">
      <c r="A403" s="237">
        <v>5</v>
      </c>
      <c r="B403" s="237">
        <v>1</v>
      </c>
      <c r="C403" s="258"/>
      <c r="D403" s="258"/>
      <c r="E403" s="258"/>
      <c r="F403" s="258"/>
      <c r="G403" s="258"/>
      <c r="H403" s="258"/>
      <c r="I403" s="258"/>
      <c r="J403" s="240"/>
      <c r="K403" s="241"/>
      <c r="L403" s="241"/>
      <c r="M403" s="241"/>
      <c r="N403" s="241"/>
      <c r="O403" s="241"/>
      <c r="P403" s="242"/>
      <c r="Q403" s="242"/>
      <c r="R403" s="242"/>
      <c r="S403" s="242"/>
      <c r="T403" s="242"/>
      <c r="U403" s="242"/>
      <c r="V403" s="242"/>
      <c r="W403" s="242"/>
      <c r="X403" s="242"/>
      <c r="Y403" s="243"/>
      <c r="Z403" s="244"/>
      <c r="AA403" s="244"/>
      <c r="AB403" s="245"/>
      <c r="AC403" s="229"/>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t="30" hidden="1" customHeight="1" x14ac:dyDescent="0.2">
      <c r="A404" s="237">
        <v>6</v>
      </c>
      <c r="B404" s="237">
        <v>1</v>
      </c>
      <c r="C404" s="258"/>
      <c r="D404" s="258"/>
      <c r="E404" s="258"/>
      <c r="F404" s="258"/>
      <c r="G404" s="258"/>
      <c r="H404" s="258"/>
      <c r="I404" s="258"/>
      <c r="J404" s="240"/>
      <c r="K404" s="241"/>
      <c r="L404" s="241"/>
      <c r="M404" s="241"/>
      <c r="N404" s="241"/>
      <c r="O404" s="241"/>
      <c r="P404" s="242"/>
      <c r="Q404" s="242"/>
      <c r="R404" s="242"/>
      <c r="S404" s="242"/>
      <c r="T404" s="242"/>
      <c r="U404" s="242"/>
      <c r="V404" s="242"/>
      <c r="W404" s="242"/>
      <c r="X404" s="242"/>
      <c r="Y404" s="243"/>
      <c r="Z404" s="244"/>
      <c r="AA404" s="244"/>
      <c r="AB404" s="245"/>
      <c r="AC404" s="229"/>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t="30" hidden="1" customHeight="1" x14ac:dyDescent="0.2">
      <c r="A405" s="237">
        <v>7</v>
      </c>
      <c r="B405" s="237">
        <v>1</v>
      </c>
      <c r="C405" s="258"/>
      <c r="D405" s="258"/>
      <c r="E405" s="258"/>
      <c r="F405" s="258"/>
      <c r="G405" s="258"/>
      <c r="H405" s="258"/>
      <c r="I405" s="258"/>
      <c r="J405" s="240"/>
      <c r="K405" s="241"/>
      <c r="L405" s="241"/>
      <c r="M405" s="241"/>
      <c r="N405" s="241"/>
      <c r="O405" s="241"/>
      <c r="P405" s="242"/>
      <c r="Q405" s="242"/>
      <c r="R405" s="242"/>
      <c r="S405" s="242"/>
      <c r="T405" s="242"/>
      <c r="U405" s="242"/>
      <c r="V405" s="242"/>
      <c r="W405" s="242"/>
      <c r="X405" s="242"/>
      <c r="Y405" s="243"/>
      <c r="Z405" s="244"/>
      <c r="AA405" s="244"/>
      <c r="AB405" s="245"/>
      <c r="AC405" s="229"/>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t="30" hidden="1" customHeight="1" x14ac:dyDescent="0.2">
      <c r="A406" s="237">
        <v>8</v>
      </c>
      <c r="B406" s="237">
        <v>1</v>
      </c>
      <c r="C406" s="258"/>
      <c r="D406" s="258"/>
      <c r="E406" s="258"/>
      <c r="F406" s="258"/>
      <c r="G406" s="258"/>
      <c r="H406" s="258"/>
      <c r="I406" s="258"/>
      <c r="J406" s="240"/>
      <c r="K406" s="241"/>
      <c r="L406" s="241"/>
      <c r="M406" s="241"/>
      <c r="N406" s="241"/>
      <c r="O406" s="241"/>
      <c r="P406" s="242"/>
      <c r="Q406" s="242"/>
      <c r="R406" s="242"/>
      <c r="S406" s="242"/>
      <c r="T406" s="242"/>
      <c r="U406" s="242"/>
      <c r="V406" s="242"/>
      <c r="W406" s="242"/>
      <c r="X406" s="242"/>
      <c r="Y406" s="243"/>
      <c r="Z406" s="244"/>
      <c r="AA406" s="244"/>
      <c r="AB406" s="245"/>
      <c r="AC406" s="229"/>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t="30" hidden="1" customHeight="1" x14ac:dyDescent="0.2">
      <c r="A407" s="237">
        <v>9</v>
      </c>
      <c r="B407" s="237">
        <v>1</v>
      </c>
      <c r="C407" s="258"/>
      <c r="D407" s="258"/>
      <c r="E407" s="258"/>
      <c r="F407" s="258"/>
      <c r="G407" s="258"/>
      <c r="H407" s="258"/>
      <c r="I407" s="258"/>
      <c r="J407" s="240"/>
      <c r="K407" s="241"/>
      <c r="L407" s="241"/>
      <c r="M407" s="241"/>
      <c r="N407" s="241"/>
      <c r="O407" s="241"/>
      <c r="P407" s="242"/>
      <c r="Q407" s="242"/>
      <c r="R407" s="242"/>
      <c r="S407" s="242"/>
      <c r="T407" s="242"/>
      <c r="U407" s="242"/>
      <c r="V407" s="242"/>
      <c r="W407" s="242"/>
      <c r="X407" s="242"/>
      <c r="Y407" s="243"/>
      <c r="Z407" s="244"/>
      <c r="AA407" s="244"/>
      <c r="AB407" s="245"/>
      <c r="AC407" s="229"/>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t="30" hidden="1" customHeight="1" x14ac:dyDescent="0.2">
      <c r="A408" s="237">
        <v>10</v>
      </c>
      <c r="B408" s="237">
        <v>1</v>
      </c>
      <c r="C408" s="258"/>
      <c r="D408" s="258"/>
      <c r="E408" s="258"/>
      <c r="F408" s="258"/>
      <c r="G408" s="258"/>
      <c r="H408" s="258"/>
      <c r="I408" s="258"/>
      <c r="J408" s="240"/>
      <c r="K408" s="241"/>
      <c r="L408" s="241"/>
      <c r="M408" s="241"/>
      <c r="N408" s="241"/>
      <c r="O408" s="241"/>
      <c r="P408" s="242"/>
      <c r="Q408" s="242"/>
      <c r="R408" s="242"/>
      <c r="S408" s="242"/>
      <c r="T408" s="242"/>
      <c r="U408" s="242"/>
      <c r="V408" s="242"/>
      <c r="W408" s="242"/>
      <c r="X408" s="242"/>
      <c r="Y408" s="243"/>
      <c r="Z408" s="244"/>
      <c r="AA408" s="244"/>
      <c r="AB408" s="245"/>
      <c r="AC408" s="229"/>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t="30" hidden="1" customHeight="1" x14ac:dyDescent="0.2">
      <c r="A409" s="237">
        <v>11</v>
      </c>
      <c r="B409" s="237">
        <v>1</v>
      </c>
      <c r="C409" s="258"/>
      <c r="D409" s="258"/>
      <c r="E409" s="258"/>
      <c r="F409" s="258"/>
      <c r="G409" s="258"/>
      <c r="H409" s="258"/>
      <c r="I409" s="258"/>
      <c r="J409" s="240"/>
      <c r="K409" s="241"/>
      <c r="L409" s="241"/>
      <c r="M409" s="241"/>
      <c r="N409" s="241"/>
      <c r="O409" s="241"/>
      <c r="P409" s="242"/>
      <c r="Q409" s="242"/>
      <c r="R409" s="242"/>
      <c r="S409" s="242"/>
      <c r="T409" s="242"/>
      <c r="U409" s="242"/>
      <c r="V409" s="242"/>
      <c r="W409" s="242"/>
      <c r="X409" s="242"/>
      <c r="Y409" s="243"/>
      <c r="Z409" s="244"/>
      <c r="AA409" s="244"/>
      <c r="AB409" s="245"/>
      <c r="AC409" s="229"/>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t="30" hidden="1" customHeight="1" x14ac:dyDescent="0.2">
      <c r="A410" s="237">
        <v>12</v>
      </c>
      <c r="B410" s="237">
        <v>1</v>
      </c>
      <c r="C410" s="258"/>
      <c r="D410" s="258"/>
      <c r="E410" s="258"/>
      <c r="F410" s="258"/>
      <c r="G410" s="258"/>
      <c r="H410" s="258"/>
      <c r="I410" s="258"/>
      <c r="J410" s="240"/>
      <c r="K410" s="241"/>
      <c r="L410" s="241"/>
      <c r="M410" s="241"/>
      <c r="N410" s="241"/>
      <c r="O410" s="241"/>
      <c r="P410" s="242"/>
      <c r="Q410" s="242"/>
      <c r="R410" s="242"/>
      <c r="S410" s="242"/>
      <c r="T410" s="242"/>
      <c r="U410" s="242"/>
      <c r="V410" s="242"/>
      <c r="W410" s="242"/>
      <c r="X410" s="242"/>
      <c r="Y410" s="243"/>
      <c r="Z410" s="244"/>
      <c r="AA410" s="244"/>
      <c r="AB410" s="245"/>
      <c r="AC410" s="229"/>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t="30" hidden="1" customHeight="1" x14ac:dyDescent="0.2">
      <c r="A411" s="237">
        <v>13</v>
      </c>
      <c r="B411" s="237">
        <v>1</v>
      </c>
      <c r="C411" s="258"/>
      <c r="D411" s="258"/>
      <c r="E411" s="258"/>
      <c r="F411" s="258"/>
      <c r="G411" s="258"/>
      <c r="H411" s="258"/>
      <c r="I411" s="258"/>
      <c r="J411" s="240"/>
      <c r="K411" s="241"/>
      <c r="L411" s="241"/>
      <c r="M411" s="241"/>
      <c r="N411" s="241"/>
      <c r="O411" s="241"/>
      <c r="P411" s="242"/>
      <c r="Q411" s="242"/>
      <c r="R411" s="242"/>
      <c r="S411" s="242"/>
      <c r="T411" s="242"/>
      <c r="U411" s="242"/>
      <c r="V411" s="242"/>
      <c r="W411" s="242"/>
      <c r="X411" s="242"/>
      <c r="Y411" s="243"/>
      <c r="Z411" s="244"/>
      <c r="AA411" s="244"/>
      <c r="AB411" s="245"/>
      <c r="AC411" s="229"/>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t="30" hidden="1" customHeight="1" x14ac:dyDescent="0.2">
      <c r="A412" s="237">
        <v>14</v>
      </c>
      <c r="B412" s="237">
        <v>1</v>
      </c>
      <c r="C412" s="258"/>
      <c r="D412" s="258"/>
      <c r="E412" s="258"/>
      <c r="F412" s="258"/>
      <c r="G412" s="258"/>
      <c r="H412" s="258"/>
      <c r="I412" s="258"/>
      <c r="J412" s="240"/>
      <c r="K412" s="241"/>
      <c r="L412" s="241"/>
      <c r="M412" s="241"/>
      <c r="N412" s="241"/>
      <c r="O412" s="241"/>
      <c r="P412" s="242"/>
      <c r="Q412" s="242"/>
      <c r="R412" s="242"/>
      <c r="S412" s="242"/>
      <c r="T412" s="242"/>
      <c r="U412" s="242"/>
      <c r="V412" s="242"/>
      <c r="W412" s="242"/>
      <c r="X412" s="242"/>
      <c r="Y412" s="243"/>
      <c r="Z412" s="244"/>
      <c r="AA412" s="244"/>
      <c r="AB412" s="245"/>
      <c r="AC412" s="229"/>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t="30" hidden="1" customHeight="1" x14ac:dyDescent="0.2">
      <c r="A413" s="237">
        <v>15</v>
      </c>
      <c r="B413" s="237">
        <v>1</v>
      </c>
      <c r="C413" s="258"/>
      <c r="D413" s="258"/>
      <c r="E413" s="258"/>
      <c r="F413" s="258"/>
      <c r="G413" s="258"/>
      <c r="H413" s="258"/>
      <c r="I413" s="258"/>
      <c r="J413" s="240"/>
      <c r="K413" s="241"/>
      <c r="L413" s="241"/>
      <c r="M413" s="241"/>
      <c r="N413" s="241"/>
      <c r="O413" s="241"/>
      <c r="P413" s="242"/>
      <c r="Q413" s="242"/>
      <c r="R413" s="242"/>
      <c r="S413" s="242"/>
      <c r="T413" s="242"/>
      <c r="U413" s="242"/>
      <c r="V413" s="242"/>
      <c r="W413" s="242"/>
      <c r="X413" s="242"/>
      <c r="Y413" s="243"/>
      <c r="Z413" s="244"/>
      <c r="AA413" s="244"/>
      <c r="AB413" s="245"/>
      <c r="AC413" s="229"/>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t="30" hidden="1" customHeight="1" x14ac:dyDescent="0.2">
      <c r="A414" s="237">
        <v>16</v>
      </c>
      <c r="B414" s="237">
        <v>1</v>
      </c>
      <c r="C414" s="258"/>
      <c r="D414" s="258"/>
      <c r="E414" s="258"/>
      <c r="F414" s="258"/>
      <c r="G414" s="258"/>
      <c r="H414" s="258"/>
      <c r="I414" s="258"/>
      <c r="J414" s="240"/>
      <c r="K414" s="241"/>
      <c r="L414" s="241"/>
      <c r="M414" s="241"/>
      <c r="N414" s="241"/>
      <c r="O414" s="241"/>
      <c r="P414" s="242"/>
      <c r="Q414" s="242"/>
      <c r="R414" s="242"/>
      <c r="S414" s="242"/>
      <c r="T414" s="242"/>
      <c r="U414" s="242"/>
      <c r="V414" s="242"/>
      <c r="W414" s="242"/>
      <c r="X414" s="242"/>
      <c r="Y414" s="243"/>
      <c r="Z414" s="244"/>
      <c r="AA414" s="244"/>
      <c r="AB414" s="245"/>
      <c r="AC414" s="229"/>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s="16" customFormat="1" ht="30" hidden="1" customHeight="1" x14ac:dyDescent="0.2">
      <c r="A415" s="237">
        <v>17</v>
      </c>
      <c r="B415" s="237">
        <v>1</v>
      </c>
      <c r="C415" s="258"/>
      <c r="D415" s="258"/>
      <c r="E415" s="258"/>
      <c r="F415" s="258"/>
      <c r="G415" s="258"/>
      <c r="H415" s="258"/>
      <c r="I415" s="258"/>
      <c r="J415" s="240"/>
      <c r="K415" s="241"/>
      <c r="L415" s="241"/>
      <c r="M415" s="241"/>
      <c r="N415" s="241"/>
      <c r="O415" s="241"/>
      <c r="P415" s="242"/>
      <c r="Q415" s="242"/>
      <c r="R415" s="242"/>
      <c r="S415" s="242"/>
      <c r="T415" s="242"/>
      <c r="U415" s="242"/>
      <c r="V415" s="242"/>
      <c r="W415" s="242"/>
      <c r="X415" s="242"/>
      <c r="Y415" s="243"/>
      <c r="Z415" s="244"/>
      <c r="AA415" s="244"/>
      <c r="AB415" s="245"/>
      <c r="AC415" s="229"/>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t="30" hidden="1" customHeight="1" x14ac:dyDescent="0.2">
      <c r="A416" s="237">
        <v>18</v>
      </c>
      <c r="B416" s="237">
        <v>1</v>
      </c>
      <c r="C416" s="258"/>
      <c r="D416" s="258"/>
      <c r="E416" s="258"/>
      <c r="F416" s="258"/>
      <c r="G416" s="258"/>
      <c r="H416" s="258"/>
      <c r="I416" s="258"/>
      <c r="J416" s="240"/>
      <c r="K416" s="241"/>
      <c r="L416" s="241"/>
      <c r="M416" s="241"/>
      <c r="N416" s="241"/>
      <c r="O416" s="241"/>
      <c r="P416" s="242"/>
      <c r="Q416" s="242"/>
      <c r="R416" s="242"/>
      <c r="S416" s="242"/>
      <c r="T416" s="242"/>
      <c r="U416" s="242"/>
      <c r="V416" s="242"/>
      <c r="W416" s="242"/>
      <c r="X416" s="242"/>
      <c r="Y416" s="243"/>
      <c r="Z416" s="244"/>
      <c r="AA416" s="244"/>
      <c r="AB416" s="245"/>
      <c r="AC416" s="229"/>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t="30" hidden="1" customHeight="1" x14ac:dyDescent="0.2">
      <c r="A417" s="237">
        <v>19</v>
      </c>
      <c r="B417" s="237">
        <v>1</v>
      </c>
      <c r="C417" s="258"/>
      <c r="D417" s="258"/>
      <c r="E417" s="258"/>
      <c r="F417" s="258"/>
      <c r="G417" s="258"/>
      <c r="H417" s="258"/>
      <c r="I417" s="258"/>
      <c r="J417" s="240"/>
      <c r="K417" s="241"/>
      <c r="L417" s="241"/>
      <c r="M417" s="241"/>
      <c r="N417" s="241"/>
      <c r="O417" s="241"/>
      <c r="P417" s="242"/>
      <c r="Q417" s="242"/>
      <c r="R417" s="242"/>
      <c r="S417" s="242"/>
      <c r="T417" s="242"/>
      <c r="U417" s="242"/>
      <c r="V417" s="242"/>
      <c r="W417" s="242"/>
      <c r="X417" s="242"/>
      <c r="Y417" s="243"/>
      <c r="Z417" s="244"/>
      <c r="AA417" s="244"/>
      <c r="AB417" s="245"/>
      <c r="AC417" s="229"/>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t="30" hidden="1" customHeight="1" x14ac:dyDescent="0.2">
      <c r="A418" s="237">
        <v>20</v>
      </c>
      <c r="B418" s="237">
        <v>1</v>
      </c>
      <c r="C418" s="258"/>
      <c r="D418" s="258"/>
      <c r="E418" s="258"/>
      <c r="F418" s="258"/>
      <c r="G418" s="258"/>
      <c r="H418" s="258"/>
      <c r="I418" s="258"/>
      <c r="J418" s="240"/>
      <c r="K418" s="241"/>
      <c r="L418" s="241"/>
      <c r="M418" s="241"/>
      <c r="N418" s="241"/>
      <c r="O418" s="241"/>
      <c r="P418" s="242"/>
      <c r="Q418" s="242"/>
      <c r="R418" s="242"/>
      <c r="S418" s="242"/>
      <c r="T418" s="242"/>
      <c r="U418" s="242"/>
      <c r="V418" s="242"/>
      <c r="W418" s="242"/>
      <c r="X418" s="242"/>
      <c r="Y418" s="243"/>
      <c r="Z418" s="244"/>
      <c r="AA418" s="244"/>
      <c r="AB418" s="245"/>
      <c r="AC418" s="229"/>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t="30" hidden="1" customHeight="1" x14ac:dyDescent="0.2">
      <c r="A419" s="237">
        <v>21</v>
      </c>
      <c r="B419" s="237">
        <v>1</v>
      </c>
      <c r="C419" s="258"/>
      <c r="D419" s="258"/>
      <c r="E419" s="258"/>
      <c r="F419" s="258"/>
      <c r="G419" s="258"/>
      <c r="H419" s="258"/>
      <c r="I419" s="258"/>
      <c r="J419" s="240"/>
      <c r="K419" s="241"/>
      <c r="L419" s="241"/>
      <c r="M419" s="241"/>
      <c r="N419" s="241"/>
      <c r="O419" s="241"/>
      <c r="P419" s="242"/>
      <c r="Q419" s="242"/>
      <c r="R419" s="242"/>
      <c r="S419" s="242"/>
      <c r="T419" s="242"/>
      <c r="U419" s="242"/>
      <c r="V419" s="242"/>
      <c r="W419" s="242"/>
      <c r="X419" s="242"/>
      <c r="Y419" s="243"/>
      <c r="Z419" s="244"/>
      <c r="AA419" s="244"/>
      <c r="AB419" s="245"/>
      <c r="AC419" s="229"/>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t="30" hidden="1" customHeight="1" x14ac:dyDescent="0.2">
      <c r="A420" s="237">
        <v>22</v>
      </c>
      <c r="B420" s="237">
        <v>1</v>
      </c>
      <c r="C420" s="258"/>
      <c r="D420" s="258"/>
      <c r="E420" s="258"/>
      <c r="F420" s="258"/>
      <c r="G420" s="258"/>
      <c r="H420" s="258"/>
      <c r="I420" s="258"/>
      <c r="J420" s="240"/>
      <c r="K420" s="241"/>
      <c r="L420" s="241"/>
      <c r="M420" s="241"/>
      <c r="N420" s="241"/>
      <c r="O420" s="241"/>
      <c r="P420" s="242"/>
      <c r="Q420" s="242"/>
      <c r="R420" s="242"/>
      <c r="S420" s="242"/>
      <c r="T420" s="242"/>
      <c r="U420" s="242"/>
      <c r="V420" s="242"/>
      <c r="W420" s="242"/>
      <c r="X420" s="242"/>
      <c r="Y420" s="243"/>
      <c r="Z420" s="244"/>
      <c r="AA420" s="244"/>
      <c r="AB420" s="245"/>
      <c r="AC420" s="229"/>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t="30" hidden="1" customHeight="1" x14ac:dyDescent="0.2">
      <c r="A421" s="237">
        <v>23</v>
      </c>
      <c r="B421" s="237">
        <v>1</v>
      </c>
      <c r="C421" s="258"/>
      <c r="D421" s="258"/>
      <c r="E421" s="258"/>
      <c r="F421" s="258"/>
      <c r="G421" s="258"/>
      <c r="H421" s="258"/>
      <c r="I421" s="258"/>
      <c r="J421" s="240"/>
      <c r="K421" s="241"/>
      <c r="L421" s="241"/>
      <c r="M421" s="241"/>
      <c r="N421" s="241"/>
      <c r="O421" s="241"/>
      <c r="P421" s="242"/>
      <c r="Q421" s="242"/>
      <c r="R421" s="242"/>
      <c r="S421" s="242"/>
      <c r="T421" s="242"/>
      <c r="U421" s="242"/>
      <c r="V421" s="242"/>
      <c r="W421" s="242"/>
      <c r="X421" s="242"/>
      <c r="Y421" s="243"/>
      <c r="Z421" s="244"/>
      <c r="AA421" s="244"/>
      <c r="AB421" s="245"/>
      <c r="AC421" s="229"/>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t="30" hidden="1" customHeight="1" x14ac:dyDescent="0.2">
      <c r="A422" s="237">
        <v>24</v>
      </c>
      <c r="B422" s="237">
        <v>1</v>
      </c>
      <c r="C422" s="258"/>
      <c r="D422" s="258"/>
      <c r="E422" s="258"/>
      <c r="F422" s="258"/>
      <c r="G422" s="258"/>
      <c r="H422" s="258"/>
      <c r="I422" s="258"/>
      <c r="J422" s="240"/>
      <c r="K422" s="241"/>
      <c r="L422" s="241"/>
      <c r="M422" s="241"/>
      <c r="N422" s="241"/>
      <c r="O422" s="241"/>
      <c r="P422" s="242"/>
      <c r="Q422" s="242"/>
      <c r="R422" s="242"/>
      <c r="S422" s="242"/>
      <c r="T422" s="242"/>
      <c r="U422" s="242"/>
      <c r="V422" s="242"/>
      <c r="W422" s="242"/>
      <c r="X422" s="242"/>
      <c r="Y422" s="243"/>
      <c r="Z422" s="244"/>
      <c r="AA422" s="244"/>
      <c r="AB422" s="245"/>
      <c r="AC422" s="229"/>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t="30" hidden="1" customHeight="1" x14ac:dyDescent="0.2">
      <c r="A423" s="237">
        <v>25</v>
      </c>
      <c r="B423" s="237">
        <v>1</v>
      </c>
      <c r="C423" s="258"/>
      <c r="D423" s="258"/>
      <c r="E423" s="258"/>
      <c r="F423" s="258"/>
      <c r="G423" s="258"/>
      <c r="H423" s="258"/>
      <c r="I423" s="258"/>
      <c r="J423" s="240"/>
      <c r="K423" s="241"/>
      <c r="L423" s="241"/>
      <c r="M423" s="241"/>
      <c r="N423" s="241"/>
      <c r="O423" s="241"/>
      <c r="P423" s="242"/>
      <c r="Q423" s="242"/>
      <c r="R423" s="242"/>
      <c r="S423" s="242"/>
      <c r="T423" s="242"/>
      <c r="U423" s="242"/>
      <c r="V423" s="242"/>
      <c r="W423" s="242"/>
      <c r="X423" s="242"/>
      <c r="Y423" s="243"/>
      <c r="Z423" s="244"/>
      <c r="AA423" s="244"/>
      <c r="AB423" s="245"/>
      <c r="AC423" s="229"/>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t="30" hidden="1" customHeight="1" x14ac:dyDescent="0.2">
      <c r="A424" s="237">
        <v>26</v>
      </c>
      <c r="B424" s="237">
        <v>1</v>
      </c>
      <c r="C424" s="258"/>
      <c r="D424" s="258"/>
      <c r="E424" s="258"/>
      <c r="F424" s="258"/>
      <c r="G424" s="258"/>
      <c r="H424" s="258"/>
      <c r="I424" s="258"/>
      <c r="J424" s="240"/>
      <c r="K424" s="241"/>
      <c r="L424" s="241"/>
      <c r="M424" s="241"/>
      <c r="N424" s="241"/>
      <c r="O424" s="241"/>
      <c r="P424" s="242"/>
      <c r="Q424" s="242"/>
      <c r="R424" s="242"/>
      <c r="S424" s="242"/>
      <c r="T424" s="242"/>
      <c r="U424" s="242"/>
      <c r="V424" s="242"/>
      <c r="W424" s="242"/>
      <c r="X424" s="242"/>
      <c r="Y424" s="243"/>
      <c r="Z424" s="244"/>
      <c r="AA424" s="244"/>
      <c r="AB424" s="245"/>
      <c r="AC424" s="229"/>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t="30" hidden="1" customHeight="1" x14ac:dyDescent="0.2">
      <c r="A425" s="237">
        <v>27</v>
      </c>
      <c r="B425" s="237">
        <v>1</v>
      </c>
      <c r="C425" s="258"/>
      <c r="D425" s="258"/>
      <c r="E425" s="258"/>
      <c r="F425" s="258"/>
      <c r="G425" s="258"/>
      <c r="H425" s="258"/>
      <c r="I425" s="258"/>
      <c r="J425" s="240"/>
      <c r="K425" s="241"/>
      <c r="L425" s="241"/>
      <c r="M425" s="241"/>
      <c r="N425" s="241"/>
      <c r="O425" s="241"/>
      <c r="P425" s="242"/>
      <c r="Q425" s="242"/>
      <c r="R425" s="242"/>
      <c r="S425" s="242"/>
      <c r="T425" s="242"/>
      <c r="U425" s="242"/>
      <c r="V425" s="242"/>
      <c r="W425" s="242"/>
      <c r="X425" s="242"/>
      <c r="Y425" s="243"/>
      <c r="Z425" s="244"/>
      <c r="AA425" s="244"/>
      <c r="AB425" s="245"/>
      <c r="AC425" s="229"/>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t="30" hidden="1" customHeight="1" x14ac:dyDescent="0.2">
      <c r="A426" s="237">
        <v>28</v>
      </c>
      <c r="B426" s="237">
        <v>1</v>
      </c>
      <c r="C426" s="258"/>
      <c r="D426" s="258"/>
      <c r="E426" s="258"/>
      <c r="F426" s="258"/>
      <c r="G426" s="258"/>
      <c r="H426" s="258"/>
      <c r="I426" s="258"/>
      <c r="J426" s="240"/>
      <c r="K426" s="241"/>
      <c r="L426" s="241"/>
      <c r="M426" s="241"/>
      <c r="N426" s="241"/>
      <c r="O426" s="241"/>
      <c r="P426" s="242"/>
      <c r="Q426" s="242"/>
      <c r="R426" s="242"/>
      <c r="S426" s="242"/>
      <c r="T426" s="242"/>
      <c r="U426" s="242"/>
      <c r="V426" s="242"/>
      <c r="W426" s="242"/>
      <c r="X426" s="242"/>
      <c r="Y426" s="243"/>
      <c r="Z426" s="244"/>
      <c r="AA426" s="244"/>
      <c r="AB426" s="245"/>
      <c r="AC426" s="229"/>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t="30" hidden="1" customHeight="1" x14ac:dyDescent="0.2">
      <c r="A427" s="237">
        <v>29</v>
      </c>
      <c r="B427" s="237">
        <v>1</v>
      </c>
      <c r="C427" s="258"/>
      <c r="D427" s="258"/>
      <c r="E427" s="258"/>
      <c r="F427" s="258"/>
      <c r="G427" s="258"/>
      <c r="H427" s="258"/>
      <c r="I427" s="258"/>
      <c r="J427" s="240"/>
      <c r="K427" s="241"/>
      <c r="L427" s="241"/>
      <c r="M427" s="241"/>
      <c r="N427" s="241"/>
      <c r="O427" s="241"/>
      <c r="P427" s="242"/>
      <c r="Q427" s="242"/>
      <c r="R427" s="242"/>
      <c r="S427" s="242"/>
      <c r="T427" s="242"/>
      <c r="U427" s="242"/>
      <c r="V427" s="242"/>
      <c r="W427" s="242"/>
      <c r="X427" s="242"/>
      <c r="Y427" s="243"/>
      <c r="Z427" s="244"/>
      <c r="AA427" s="244"/>
      <c r="AB427" s="245"/>
      <c r="AC427" s="229"/>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t="30" hidden="1" customHeight="1" x14ac:dyDescent="0.2">
      <c r="A428" s="237">
        <v>30</v>
      </c>
      <c r="B428" s="237">
        <v>1</v>
      </c>
      <c r="C428" s="258"/>
      <c r="D428" s="258"/>
      <c r="E428" s="258"/>
      <c r="F428" s="258"/>
      <c r="G428" s="258"/>
      <c r="H428" s="258"/>
      <c r="I428" s="258"/>
      <c r="J428" s="240"/>
      <c r="K428" s="241"/>
      <c r="L428" s="241"/>
      <c r="M428" s="241"/>
      <c r="N428" s="241"/>
      <c r="O428" s="241"/>
      <c r="P428" s="242"/>
      <c r="Q428" s="242"/>
      <c r="R428" s="242"/>
      <c r="S428" s="242"/>
      <c r="T428" s="242"/>
      <c r="U428" s="242"/>
      <c r="V428" s="242"/>
      <c r="W428" s="242"/>
      <c r="X428" s="242"/>
      <c r="Y428" s="243"/>
      <c r="Z428" s="244"/>
      <c r="AA428" s="244"/>
      <c r="AB428" s="245"/>
      <c r="AC428" s="229"/>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62"/>
      <c r="B431" s="262"/>
      <c r="C431" s="262" t="s">
        <v>24</v>
      </c>
      <c r="D431" s="262"/>
      <c r="E431" s="262"/>
      <c r="F431" s="262"/>
      <c r="G431" s="262"/>
      <c r="H431" s="262"/>
      <c r="I431" s="262"/>
      <c r="J431" s="248" t="s">
        <v>197</v>
      </c>
      <c r="K431" s="263"/>
      <c r="L431" s="263"/>
      <c r="M431" s="263"/>
      <c r="N431" s="263"/>
      <c r="O431" s="263"/>
      <c r="P431" s="117" t="s">
        <v>25</v>
      </c>
      <c r="Q431" s="117"/>
      <c r="R431" s="117"/>
      <c r="S431" s="117"/>
      <c r="T431" s="117"/>
      <c r="U431" s="117"/>
      <c r="V431" s="117"/>
      <c r="W431" s="117"/>
      <c r="X431" s="117"/>
      <c r="Y431" s="264" t="s">
        <v>196</v>
      </c>
      <c r="Z431" s="265"/>
      <c r="AA431" s="265"/>
      <c r="AB431" s="265"/>
      <c r="AC431" s="248" t="s">
        <v>228</v>
      </c>
      <c r="AD431" s="248"/>
      <c r="AE431" s="248"/>
      <c r="AF431" s="248"/>
      <c r="AG431" s="248"/>
      <c r="AH431" s="264" t="s">
        <v>246</v>
      </c>
      <c r="AI431" s="262"/>
      <c r="AJ431" s="262"/>
      <c r="AK431" s="262"/>
      <c r="AL431" s="262" t="s">
        <v>19</v>
      </c>
      <c r="AM431" s="262"/>
      <c r="AN431" s="262"/>
      <c r="AO431" s="266"/>
      <c r="AP431" s="251" t="s">
        <v>198</v>
      </c>
      <c r="AQ431" s="251"/>
      <c r="AR431" s="251"/>
      <c r="AS431" s="251"/>
      <c r="AT431" s="251"/>
      <c r="AU431" s="251"/>
      <c r="AV431" s="251"/>
      <c r="AW431" s="251"/>
      <c r="AX431" s="251"/>
      <c r="AY431">
        <f>$AY$429</f>
        <v>1</v>
      </c>
    </row>
    <row r="432" spans="1:51" ht="60" customHeight="1" x14ac:dyDescent="0.2">
      <c r="A432" s="237">
        <v>1</v>
      </c>
      <c r="B432" s="237">
        <v>1</v>
      </c>
      <c r="C432" s="259" t="s">
        <v>680</v>
      </c>
      <c r="D432" s="258"/>
      <c r="E432" s="258"/>
      <c r="F432" s="258"/>
      <c r="G432" s="258"/>
      <c r="H432" s="258"/>
      <c r="I432" s="258"/>
      <c r="J432" s="240">
        <v>8011001117766</v>
      </c>
      <c r="K432" s="241"/>
      <c r="L432" s="241"/>
      <c r="M432" s="241"/>
      <c r="N432" s="241"/>
      <c r="O432" s="241"/>
      <c r="P432" s="252" t="s">
        <v>662</v>
      </c>
      <c r="Q432" s="242"/>
      <c r="R432" s="242"/>
      <c r="S432" s="242"/>
      <c r="T432" s="242"/>
      <c r="U432" s="242"/>
      <c r="V432" s="242"/>
      <c r="W432" s="242"/>
      <c r="X432" s="242"/>
      <c r="Y432" s="243">
        <v>1</v>
      </c>
      <c r="Z432" s="244"/>
      <c r="AA432" s="244"/>
      <c r="AB432" s="245"/>
      <c r="AC432" s="229" t="s">
        <v>256</v>
      </c>
      <c r="AD432" s="230"/>
      <c r="AE432" s="230"/>
      <c r="AF432" s="230"/>
      <c r="AG432" s="230"/>
      <c r="AH432" s="260" t="s">
        <v>281</v>
      </c>
      <c r="AI432" s="261"/>
      <c r="AJ432" s="261"/>
      <c r="AK432" s="261"/>
      <c r="AL432" s="233" t="s">
        <v>281</v>
      </c>
      <c r="AM432" s="234"/>
      <c r="AN432" s="234"/>
      <c r="AO432" s="235"/>
      <c r="AP432" s="236" t="s">
        <v>281</v>
      </c>
      <c r="AQ432" s="236"/>
      <c r="AR432" s="236"/>
      <c r="AS432" s="236"/>
      <c r="AT432" s="236"/>
      <c r="AU432" s="236"/>
      <c r="AV432" s="236"/>
      <c r="AW432" s="236"/>
      <c r="AX432" s="236"/>
      <c r="AY432">
        <f>$AY$429</f>
        <v>1</v>
      </c>
    </row>
    <row r="433" spans="1:51" ht="30" hidden="1" customHeight="1" x14ac:dyDescent="0.2">
      <c r="A433" s="237">
        <v>2</v>
      </c>
      <c r="B433" s="237">
        <v>1</v>
      </c>
      <c r="C433" s="258"/>
      <c r="D433" s="258"/>
      <c r="E433" s="258"/>
      <c r="F433" s="258"/>
      <c r="G433" s="258"/>
      <c r="H433" s="258"/>
      <c r="I433" s="258"/>
      <c r="J433" s="240"/>
      <c r="K433" s="241"/>
      <c r="L433" s="241"/>
      <c r="M433" s="241"/>
      <c r="N433" s="241"/>
      <c r="O433" s="241"/>
      <c r="P433" s="242"/>
      <c r="Q433" s="242"/>
      <c r="R433" s="242"/>
      <c r="S433" s="242"/>
      <c r="T433" s="242"/>
      <c r="U433" s="242"/>
      <c r="V433" s="242"/>
      <c r="W433" s="242"/>
      <c r="X433" s="242"/>
      <c r="Y433" s="243"/>
      <c r="Z433" s="244"/>
      <c r="AA433" s="244"/>
      <c r="AB433" s="245"/>
      <c r="AC433" s="229"/>
      <c r="AD433" s="230"/>
      <c r="AE433" s="230"/>
      <c r="AF433" s="230"/>
      <c r="AG433" s="230"/>
      <c r="AH433" s="260"/>
      <c r="AI433" s="261"/>
      <c r="AJ433" s="261"/>
      <c r="AK433" s="261"/>
      <c r="AL433" s="233"/>
      <c r="AM433" s="234"/>
      <c r="AN433" s="234"/>
      <c r="AO433" s="235"/>
      <c r="AP433" s="236"/>
      <c r="AQ433" s="236"/>
      <c r="AR433" s="236"/>
      <c r="AS433" s="236"/>
      <c r="AT433" s="236"/>
      <c r="AU433" s="236"/>
      <c r="AV433" s="236"/>
      <c r="AW433" s="236"/>
      <c r="AX433" s="236"/>
      <c r="AY433">
        <f>COUNTA($C$433)</f>
        <v>0</v>
      </c>
    </row>
    <row r="434" spans="1:51" ht="30" hidden="1" customHeight="1" x14ac:dyDescent="0.2">
      <c r="A434" s="237">
        <v>3</v>
      </c>
      <c r="B434" s="237">
        <v>1</v>
      </c>
      <c r="C434" s="259"/>
      <c r="D434" s="258"/>
      <c r="E434" s="258"/>
      <c r="F434" s="258"/>
      <c r="G434" s="258"/>
      <c r="H434" s="258"/>
      <c r="I434" s="258"/>
      <c r="J434" s="240"/>
      <c r="K434" s="241"/>
      <c r="L434" s="241"/>
      <c r="M434" s="241"/>
      <c r="N434" s="241"/>
      <c r="O434" s="241"/>
      <c r="P434" s="252"/>
      <c r="Q434" s="242"/>
      <c r="R434" s="242"/>
      <c r="S434" s="242"/>
      <c r="T434" s="242"/>
      <c r="U434" s="242"/>
      <c r="V434" s="242"/>
      <c r="W434" s="242"/>
      <c r="X434" s="242"/>
      <c r="Y434" s="243"/>
      <c r="Z434" s="244"/>
      <c r="AA434" s="244"/>
      <c r="AB434" s="245"/>
      <c r="AC434" s="229"/>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c r="AY434">
        <f>COUNTA($C$434)</f>
        <v>0</v>
      </c>
    </row>
    <row r="435" spans="1:51" ht="30" hidden="1" customHeight="1" x14ac:dyDescent="0.2">
      <c r="A435" s="237">
        <v>4</v>
      </c>
      <c r="B435" s="237">
        <v>1</v>
      </c>
      <c r="C435" s="259"/>
      <c r="D435" s="258"/>
      <c r="E435" s="258"/>
      <c r="F435" s="258"/>
      <c r="G435" s="258"/>
      <c r="H435" s="258"/>
      <c r="I435" s="258"/>
      <c r="J435" s="240"/>
      <c r="K435" s="241"/>
      <c r="L435" s="241"/>
      <c r="M435" s="241"/>
      <c r="N435" s="241"/>
      <c r="O435" s="241"/>
      <c r="P435" s="252"/>
      <c r="Q435" s="242"/>
      <c r="R435" s="242"/>
      <c r="S435" s="242"/>
      <c r="T435" s="242"/>
      <c r="U435" s="242"/>
      <c r="V435" s="242"/>
      <c r="W435" s="242"/>
      <c r="X435" s="242"/>
      <c r="Y435" s="243"/>
      <c r="Z435" s="244"/>
      <c r="AA435" s="244"/>
      <c r="AB435" s="245"/>
      <c r="AC435" s="229"/>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c r="AY435">
        <f>COUNTA($C$435)</f>
        <v>0</v>
      </c>
    </row>
    <row r="436" spans="1:51" ht="30" hidden="1" customHeight="1" x14ac:dyDescent="0.2">
      <c r="A436" s="237">
        <v>5</v>
      </c>
      <c r="B436" s="237">
        <v>1</v>
      </c>
      <c r="C436" s="258"/>
      <c r="D436" s="258"/>
      <c r="E436" s="258"/>
      <c r="F436" s="258"/>
      <c r="G436" s="258"/>
      <c r="H436" s="258"/>
      <c r="I436" s="258"/>
      <c r="J436" s="240"/>
      <c r="K436" s="241"/>
      <c r="L436" s="241"/>
      <c r="M436" s="241"/>
      <c r="N436" s="241"/>
      <c r="O436" s="241"/>
      <c r="P436" s="242"/>
      <c r="Q436" s="242"/>
      <c r="R436" s="242"/>
      <c r="S436" s="242"/>
      <c r="T436" s="242"/>
      <c r="U436" s="242"/>
      <c r="V436" s="242"/>
      <c r="W436" s="242"/>
      <c r="X436" s="242"/>
      <c r="Y436" s="243"/>
      <c r="Z436" s="244"/>
      <c r="AA436" s="244"/>
      <c r="AB436" s="245"/>
      <c r="AC436" s="229"/>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c r="AY436">
        <f>COUNTA($C$436)</f>
        <v>0</v>
      </c>
    </row>
    <row r="437" spans="1:51" ht="30" hidden="1" customHeight="1" x14ac:dyDescent="0.2">
      <c r="A437" s="237">
        <v>6</v>
      </c>
      <c r="B437" s="237">
        <v>1</v>
      </c>
      <c r="C437" s="258"/>
      <c r="D437" s="258"/>
      <c r="E437" s="258"/>
      <c r="F437" s="258"/>
      <c r="G437" s="258"/>
      <c r="H437" s="258"/>
      <c r="I437" s="258"/>
      <c r="J437" s="240"/>
      <c r="K437" s="241"/>
      <c r="L437" s="241"/>
      <c r="M437" s="241"/>
      <c r="N437" s="241"/>
      <c r="O437" s="241"/>
      <c r="P437" s="242"/>
      <c r="Q437" s="242"/>
      <c r="R437" s="242"/>
      <c r="S437" s="242"/>
      <c r="T437" s="242"/>
      <c r="U437" s="242"/>
      <c r="V437" s="242"/>
      <c r="W437" s="242"/>
      <c r="X437" s="242"/>
      <c r="Y437" s="243"/>
      <c r="Z437" s="244"/>
      <c r="AA437" s="244"/>
      <c r="AB437" s="245"/>
      <c r="AC437" s="229"/>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t="30" hidden="1" customHeight="1" x14ac:dyDescent="0.2">
      <c r="A438" s="237">
        <v>7</v>
      </c>
      <c r="B438" s="237">
        <v>1</v>
      </c>
      <c r="C438" s="258"/>
      <c r="D438" s="258"/>
      <c r="E438" s="258"/>
      <c r="F438" s="258"/>
      <c r="G438" s="258"/>
      <c r="H438" s="258"/>
      <c r="I438" s="258"/>
      <c r="J438" s="240"/>
      <c r="K438" s="241"/>
      <c r="L438" s="241"/>
      <c r="M438" s="241"/>
      <c r="N438" s="241"/>
      <c r="O438" s="241"/>
      <c r="P438" s="242"/>
      <c r="Q438" s="242"/>
      <c r="R438" s="242"/>
      <c r="S438" s="242"/>
      <c r="T438" s="242"/>
      <c r="U438" s="242"/>
      <c r="V438" s="242"/>
      <c r="W438" s="242"/>
      <c r="X438" s="242"/>
      <c r="Y438" s="243"/>
      <c r="Z438" s="244"/>
      <c r="AA438" s="244"/>
      <c r="AB438" s="245"/>
      <c r="AC438" s="229"/>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t="30" hidden="1" customHeight="1" x14ac:dyDescent="0.2">
      <c r="A439" s="237">
        <v>8</v>
      </c>
      <c r="B439" s="237">
        <v>1</v>
      </c>
      <c r="C439" s="258"/>
      <c r="D439" s="258"/>
      <c r="E439" s="258"/>
      <c r="F439" s="258"/>
      <c r="G439" s="258"/>
      <c r="H439" s="258"/>
      <c r="I439" s="258"/>
      <c r="J439" s="240"/>
      <c r="K439" s="241"/>
      <c r="L439" s="241"/>
      <c r="M439" s="241"/>
      <c r="N439" s="241"/>
      <c r="O439" s="241"/>
      <c r="P439" s="242"/>
      <c r="Q439" s="242"/>
      <c r="R439" s="242"/>
      <c r="S439" s="242"/>
      <c r="T439" s="242"/>
      <c r="U439" s="242"/>
      <c r="V439" s="242"/>
      <c r="W439" s="242"/>
      <c r="X439" s="242"/>
      <c r="Y439" s="243"/>
      <c r="Z439" s="244"/>
      <c r="AA439" s="244"/>
      <c r="AB439" s="245"/>
      <c r="AC439" s="229"/>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t="30" hidden="1" customHeight="1" x14ac:dyDescent="0.2">
      <c r="A440" s="237">
        <v>9</v>
      </c>
      <c r="B440" s="237">
        <v>1</v>
      </c>
      <c r="C440" s="258"/>
      <c r="D440" s="258"/>
      <c r="E440" s="258"/>
      <c r="F440" s="258"/>
      <c r="G440" s="258"/>
      <c r="H440" s="258"/>
      <c r="I440" s="258"/>
      <c r="J440" s="240"/>
      <c r="K440" s="241"/>
      <c r="L440" s="241"/>
      <c r="M440" s="241"/>
      <c r="N440" s="241"/>
      <c r="O440" s="241"/>
      <c r="P440" s="242"/>
      <c r="Q440" s="242"/>
      <c r="R440" s="242"/>
      <c r="S440" s="242"/>
      <c r="T440" s="242"/>
      <c r="U440" s="242"/>
      <c r="V440" s="242"/>
      <c r="W440" s="242"/>
      <c r="X440" s="242"/>
      <c r="Y440" s="243"/>
      <c r="Z440" s="244"/>
      <c r="AA440" s="244"/>
      <c r="AB440" s="245"/>
      <c r="AC440" s="229"/>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t="30" hidden="1" customHeight="1" x14ac:dyDescent="0.2">
      <c r="A441" s="237">
        <v>10</v>
      </c>
      <c r="B441" s="237">
        <v>1</v>
      </c>
      <c r="C441" s="258"/>
      <c r="D441" s="258"/>
      <c r="E441" s="258"/>
      <c r="F441" s="258"/>
      <c r="G441" s="258"/>
      <c r="H441" s="258"/>
      <c r="I441" s="258"/>
      <c r="J441" s="240"/>
      <c r="K441" s="241"/>
      <c r="L441" s="241"/>
      <c r="M441" s="241"/>
      <c r="N441" s="241"/>
      <c r="O441" s="241"/>
      <c r="P441" s="242"/>
      <c r="Q441" s="242"/>
      <c r="R441" s="242"/>
      <c r="S441" s="242"/>
      <c r="T441" s="242"/>
      <c r="U441" s="242"/>
      <c r="V441" s="242"/>
      <c r="W441" s="242"/>
      <c r="X441" s="242"/>
      <c r="Y441" s="243"/>
      <c r="Z441" s="244"/>
      <c r="AA441" s="244"/>
      <c r="AB441" s="245"/>
      <c r="AC441" s="229"/>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t="30" hidden="1" customHeight="1" x14ac:dyDescent="0.2">
      <c r="A442" s="237">
        <v>11</v>
      </c>
      <c r="B442" s="237">
        <v>1</v>
      </c>
      <c r="C442" s="258"/>
      <c r="D442" s="258"/>
      <c r="E442" s="258"/>
      <c r="F442" s="258"/>
      <c r="G442" s="258"/>
      <c r="H442" s="258"/>
      <c r="I442" s="258"/>
      <c r="J442" s="240"/>
      <c r="K442" s="241"/>
      <c r="L442" s="241"/>
      <c r="M442" s="241"/>
      <c r="N442" s="241"/>
      <c r="O442" s="241"/>
      <c r="P442" s="242"/>
      <c r="Q442" s="242"/>
      <c r="R442" s="242"/>
      <c r="S442" s="242"/>
      <c r="T442" s="242"/>
      <c r="U442" s="242"/>
      <c r="V442" s="242"/>
      <c r="W442" s="242"/>
      <c r="X442" s="242"/>
      <c r="Y442" s="243"/>
      <c r="Z442" s="244"/>
      <c r="AA442" s="244"/>
      <c r="AB442" s="245"/>
      <c r="AC442" s="229"/>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t="30" hidden="1" customHeight="1" x14ac:dyDescent="0.2">
      <c r="A443" s="237">
        <v>12</v>
      </c>
      <c r="B443" s="237">
        <v>1</v>
      </c>
      <c r="C443" s="258"/>
      <c r="D443" s="258"/>
      <c r="E443" s="258"/>
      <c r="F443" s="258"/>
      <c r="G443" s="258"/>
      <c r="H443" s="258"/>
      <c r="I443" s="258"/>
      <c r="J443" s="240"/>
      <c r="K443" s="241"/>
      <c r="L443" s="241"/>
      <c r="M443" s="241"/>
      <c r="N443" s="241"/>
      <c r="O443" s="241"/>
      <c r="P443" s="242"/>
      <c r="Q443" s="242"/>
      <c r="R443" s="242"/>
      <c r="S443" s="242"/>
      <c r="T443" s="242"/>
      <c r="U443" s="242"/>
      <c r="V443" s="242"/>
      <c r="W443" s="242"/>
      <c r="X443" s="242"/>
      <c r="Y443" s="243"/>
      <c r="Z443" s="244"/>
      <c r="AA443" s="244"/>
      <c r="AB443" s="245"/>
      <c r="AC443" s="229"/>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t="30" hidden="1" customHeight="1" x14ac:dyDescent="0.2">
      <c r="A444" s="237">
        <v>13</v>
      </c>
      <c r="B444" s="237">
        <v>1</v>
      </c>
      <c r="C444" s="258"/>
      <c r="D444" s="258"/>
      <c r="E444" s="258"/>
      <c r="F444" s="258"/>
      <c r="G444" s="258"/>
      <c r="H444" s="258"/>
      <c r="I444" s="258"/>
      <c r="J444" s="240"/>
      <c r="K444" s="241"/>
      <c r="L444" s="241"/>
      <c r="M444" s="241"/>
      <c r="N444" s="241"/>
      <c r="O444" s="241"/>
      <c r="P444" s="242"/>
      <c r="Q444" s="242"/>
      <c r="R444" s="242"/>
      <c r="S444" s="242"/>
      <c r="T444" s="242"/>
      <c r="U444" s="242"/>
      <c r="V444" s="242"/>
      <c r="W444" s="242"/>
      <c r="X444" s="242"/>
      <c r="Y444" s="243"/>
      <c r="Z444" s="244"/>
      <c r="AA444" s="244"/>
      <c r="AB444" s="245"/>
      <c r="AC444" s="229"/>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t="30" hidden="1" customHeight="1" x14ac:dyDescent="0.2">
      <c r="A445" s="237">
        <v>14</v>
      </c>
      <c r="B445" s="237">
        <v>1</v>
      </c>
      <c r="C445" s="258"/>
      <c r="D445" s="258"/>
      <c r="E445" s="258"/>
      <c r="F445" s="258"/>
      <c r="G445" s="258"/>
      <c r="H445" s="258"/>
      <c r="I445" s="258"/>
      <c r="J445" s="240"/>
      <c r="K445" s="241"/>
      <c r="L445" s="241"/>
      <c r="M445" s="241"/>
      <c r="N445" s="241"/>
      <c r="O445" s="241"/>
      <c r="P445" s="242"/>
      <c r="Q445" s="242"/>
      <c r="R445" s="242"/>
      <c r="S445" s="242"/>
      <c r="T445" s="242"/>
      <c r="U445" s="242"/>
      <c r="V445" s="242"/>
      <c r="W445" s="242"/>
      <c r="X445" s="242"/>
      <c r="Y445" s="243"/>
      <c r="Z445" s="244"/>
      <c r="AA445" s="244"/>
      <c r="AB445" s="245"/>
      <c r="AC445" s="229"/>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t="30" hidden="1" customHeight="1" x14ac:dyDescent="0.2">
      <c r="A446" s="237">
        <v>15</v>
      </c>
      <c r="B446" s="237">
        <v>1</v>
      </c>
      <c r="C446" s="258"/>
      <c r="D446" s="258"/>
      <c r="E446" s="258"/>
      <c r="F446" s="258"/>
      <c r="G446" s="258"/>
      <c r="H446" s="258"/>
      <c r="I446" s="258"/>
      <c r="J446" s="240"/>
      <c r="K446" s="241"/>
      <c r="L446" s="241"/>
      <c r="M446" s="241"/>
      <c r="N446" s="241"/>
      <c r="O446" s="241"/>
      <c r="P446" s="242"/>
      <c r="Q446" s="242"/>
      <c r="R446" s="242"/>
      <c r="S446" s="242"/>
      <c r="T446" s="242"/>
      <c r="U446" s="242"/>
      <c r="V446" s="242"/>
      <c r="W446" s="242"/>
      <c r="X446" s="242"/>
      <c r="Y446" s="243"/>
      <c r="Z446" s="244"/>
      <c r="AA446" s="244"/>
      <c r="AB446" s="245"/>
      <c r="AC446" s="229"/>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t="30" hidden="1" customHeight="1" x14ac:dyDescent="0.2">
      <c r="A447" s="237">
        <v>16</v>
      </c>
      <c r="B447" s="237">
        <v>1</v>
      </c>
      <c r="C447" s="258"/>
      <c r="D447" s="258"/>
      <c r="E447" s="258"/>
      <c r="F447" s="258"/>
      <c r="G447" s="258"/>
      <c r="H447" s="258"/>
      <c r="I447" s="258"/>
      <c r="J447" s="240"/>
      <c r="K447" s="241"/>
      <c r="L447" s="241"/>
      <c r="M447" s="241"/>
      <c r="N447" s="241"/>
      <c r="O447" s="241"/>
      <c r="P447" s="242"/>
      <c r="Q447" s="242"/>
      <c r="R447" s="242"/>
      <c r="S447" s="242"/>
      <c r="T447" s="242"/>
      <c r="U447" s="242"/>
      <c r="V447" s="242"/>
      <c r="W447" s="242"/>
      <c r="X447" s="242"/>
      <c r="Y447" s="243"/>
      <c r="Z447" s="244"/>
      <c r="AA447" s="244"/>
      <c r="AB447" s="245"/>
      <c r="AC447" s="229"/>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s="16" customFormat="1" ht="30" hidden="1" customHeight="1" x14ac:dyDescent="0.2">
      <c r="A448" s="237">
        <v>17</v>
      </c>
      <c r="B448" s="237">
        <v>1</v>
      </c>
      <c r="C448" s="258"/>
      <c r="D448" s="258"/>
      <c r="E448" s="258"/>
      <c r="F448" s="258"/>
      <c r="G448" s="258"/>
      <c r="H448" s="258"/>
      <c r="I448" s="258"/>
      <c r="J448" s="240"/>
      <c r="K448" s="241"/>
      <c r="L448" s="241"/>
      <c r="M448" s="241"/>
      <c r="N448" s="241"/>
      <c r="O448" s="241"/>
      <c r="P448" s="242"/>
      <c r="Q448" s="242"/>
      <c r="R448" s="242"/>
      <c r="S448" s="242"/>
      <c r="T448" s="242"/>
      <c r="U448" s="242"/>
      <c r="V448" s="242"/>
      <c r="W448" s="242"/>
      <c r="X448" s="242"/>
      <c r="Y448" s="243"/>
      <c r="Z448" s="244"/>
      <c r="AA448" s="244"/>
      <c r="AB448" s="245"/>
      <c r="AC448" s="229"/>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t="30" hidden="1" customHeight="1" x14ac:dyDescent="0.2">
      <c r="A449" s="237">
        <v>18</v>
      </c>
      <c r="B449" s="237">
        <v>1</v>
      </c>
      <c r="C449" s="258"/>
      <c r="D449" s="258"/>
      <c r="E449" s="258"/>
      <c r="F449" s="258"/>
      <c r="G449" s="258"/>
      <c r="H449" s="258"/>
      <c r="I449" s="258"/>
      <c r="J449" s="240"/>
      <c r="K449" s="241"/>
      <c r="L449" s="241"/>
      <c r="M449" s="241"/>
      <c r="N449" s="241"/>
      <c r="O449" s="241"/>
      <c r="P449" s="242"/>
      <c r="Q449" s="242"/>
      <c r="R449" s="242"/>
      <c r="S449" s="242"/>
      <c r="T449" s="242"/>
      <c r="U449" s="242"/>
      <c r="V449" s="242"/>
      <c r="W449" s="242"/>
      <c r="X449" s="242"/>
      <c r="Y449" s="243"/>
      <c r="Z449" s="244"/>
      <c r="AA449" s="244"/>
      <c r="AB449" s="245"/>
      <c r="AC449" s="229"/>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t="30" hidden="1" customHeight="1" x14ac:dyDescent="0.2">
      <c r="A450" s="237">
        <v>19</v>
      </c>
      <c r="B450" s="237">
        <v>1</v>
      </c>
      <c r="C450" s="258"/>
      <c r="D450" s="258"/>
      <c r="E450" s="258"/>
      <c r="F450" s="258"/>
      <c r="G450" s="258"/>
      <c r="H450" s="258"/>
      <c r="I450" s="258"/>
      <c r="J450" s="240"/>
      <c r="K450" s="241"/>
      <c r="L450" s="241"/>
      <c r="M450" s="241"/>
      <c r="N450" s="241"/>
      <c r="O450" s="241"/>
      <c r="P450" s="242"/>
      <c r="Q450" s="242"/>
      <c r="R450" s="242"/>
      <c r="S450" s="242"/>
      <c r="T450" s="242"/>
      <c r="U450" s="242"/>
      <c r="V450" s="242"/>
      <c r="W450" s="242"/>
      <c r="X450" s="242"/>
      <c r="Y450" s="243"/>
      <c r="Z450" s="244"/>
      <c r="AA450" s="244"/>
      <c r="AB450" s="245"/>
      <c r="AC450" s="229"/>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t="30" hidden="1" customHeight="1" x14ac:dyDescent="0.2">
      <c r="A451" s="237">
        <v>20</v>
      </c>
      <c r="B451" s="237">
        <v>1</v>
      </c>
      <c r="C451" s="258"/>
      <c r="D451" s="258"/>
      <c r="E451" s="258"/>
      <c r="F451" s="258"/>
      <c r="G451" s="258"/>
      <c r="H451" s="258"/>
      <c r="I451" s="258"/>
      <c r="J451" s="240"/>
      <c r="K451" s="241"/>
      <c r="L451" s="241"/>
      <c r="M451" s="241"/>
      <c r="N451" s="241"/>
      <c r="O451" s="241"/>
      <c r="P451" s="242"/>
      <c r="Q451" s="242"/>
      <c r="R451" s="242"/>
      <c r="S451" s="242"/>
      <c r="T451" s="242"/>
      <c r="U451" s="242"/>
      <c r="V451" s="242"/>
      <c r="W451" s="242"/>
      <c r="X451" s="242"/>
      <c r="Y451" s="243"/>
      <c r="Z451" s="244"/>
      <c r="AA451" s="244"/>
      <c r="AB451" s="245"/>
      <c r="AC451" s="229"/>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t="30" hidden="1" customHeight="1" x14ac:dyDescent="0.2">
      <c r="A452" s="237">
        <v>21</v>
      </c>
      <c r="B452" s="237">
        <v>1</v>
      </c>
      <c r="C452" s="258"/>
      <c r="D452" s="258"/>
      <c r="E452" s="258"/>
      <c r="F452" s="258"/>
      <c r="G452" s="258"/>
      <c r="H452" s="258"/>
      <c r="I452" s="258"/>
      <c r="J452" s="240"/>
      <c r="K452" s="241"/>
      <c r="L452" s="241"/>
      <c r="M452" s="241"/>
      <c r="N452" s="241"/>
      <c r="O452" s="241"/>
      <c r="P452" s="242"/>
      <c r="Q452" s="242"/>
      <c r="R452" s="242"/>
      <c r="S452" s="242"/>
      <c r="T452" s="242"/>
      <c r="U452" s="242"/>
      <c r="V452" s="242"/>
      <c r="W452" s="242"/>
      <c r="X452" s="242"/>
      <c r="Y452" s="243"/>
      <c r="Z452" s="244"/>
      <c r="AA452" s="244"/>
      <c r="AB452" s="245"/>
      <c r="AC452" s="229"/>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t="30" hidden="1" customHeight="1" x14ac:dyDescent="0.2">
      <c r="A453" s="237">
        <v>22</v>
      </c>
      <c r="B453" s="237">
        <v>1</v>
      </c>
      <c r="C453" s="258"/>
      <c r="D453" s="258"/>
      <c r="E453" s="258"/>
      <c r="F453" s="258"/>
      <c r="G453" s="258"/>
      <c r="H453" s="258"/>
      <c r="I453" s="258"/>
      <c r="J453" s="240"/>
      <c r="K453" s="241"/>
      <c r="L453" s="241"/>
      <c r="M453" s="241"/>
      <c r="N453" s="241"/>
      <c r="O453" s="241"/>
      <c r="P453" s="242"/>
      <c r="Q453" s="242"/>
      <c r="R453" s="242"/>
      <c r="S453" s="242"/>
      <c r="T453" s="242"/>
      <c r="U453" s="242"/>
      <c r="V453" s="242"/>
      <c r="W453" s="242"/>
      <c r="X453" s="242"/>
      <c r="Y453" s="243"/>
      <c r="Z453" s="244"/>
      <c r="AA453" s="244"/>
      <c r="AB453" s="245"/>
      <c r="AC453" s="229"/>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t="30" hidden="1" customHeight="1" x14ac:dyDescent="0.2">
      <c r="A454" s="237">
        <v>23</v>
      </c>
      <c r="B454" s="237">
        <v>1</v>
      </c>
      <c r="C454" s="258"/>
      <c r="D454" s="258"/>
      <c r="E454" s="258"/>
      <c r="F454" s="258"/>
      <c r="G454" s="258"/>
      <c r="H454" s="258"/>
      <c r="I454" s="258"/>
      <c r="J454" s="240"/>
      <c r="K454" s="241"/>
      <c r="L454" s="241"/>
      <c r="M454" s="241"/>
      <c r="N454" s="241"/>
      <c r="O454" s="241"/>
      <c r="P454" s="242"/>
      <c r="Q454" s="242"/>
      <c r="R454" s="242"/>
      <c r="S454" s="242"/>
      <c r="T454" s="242"/>
      <c r="U454" s="242"/>
      <c r="V454" s="242"/>
      <c r="W454" s="242"/>
      <c r="X454" s="242"/>
      <c r="Y454" s="243"/>
      <c r="Z454" s="244"/>
      <c r="AA454" s="244"/>
      <c r="AB454" s="245"/>
      <c r="AC454" s="229"/>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t="30" hidden="1" customHeight="1" x14ac:dyDescent="0.2">
      <c r="A455" s="237">
        <v>24</v>
      </c>
      <c r="B455" s="237">
        <v>1</v>
      </c>
      <c r="C455" s="258"/>
      <c r="D455" s="258"/>
      <c r="E455" s="258"/>
      <c r="F455" s="258"/>
      <c r="G455" s="258"/>
      <c r="H455" s="258"/>
      <c r="I455" s="258"/>
      <c r="J455" s="240"/>
      <c r="K455" s="241"/>
      <c r="L455" s="241"/>
      <c r="M455" s="241"/>
      <c r="N455" s="241"/>
      <c r="O455" s="241"/>
      <c r="P455" s="242"/>
      <c r="Q455" s="242"/>
      <c r="R455" s="242"/>
      <c r="S455" s="242"/>
      <c r="T455" s="242"/>
      <c r="U455" s="242"/>
      <c r="V455" s="242"/>
      <c r="W455" s="242"/>
      <c r="X455" s="242"/>
      <c r="Y455" s="243"/>
      <c r="Z455" s="244"/>
      <c r="AA455" s="244"/>
      <c r="AB455" s="245"/>
      <c r="AC455" s="229"/>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t="30" hidden="1" customHeight="1" x14ac:dyDescent="0.2">
      <c r="A456" s="237">
        <v>25</v>
      </c>
      <c r="B456" s="237">
        <v>1</v>
      </c>
      <c r="C456" s="258"/>
      <c r="D456" s="258"/>
      <c r="E456" s="258"/>
      <c r="F456" s="258"/>
      <c r="G456" s="258"/>
      <c r="H456" s="258"/>
      <c r="I456" s="258"/>
      <c r="J456" s="240"/>
      <c r="K456" s="241"/>
      <c r="L456" s="241"/>
      <c r="M456" s="241"/>
      <c r="N456" s="241"/>
      <c r="O456" s="241"/>
      <c r="P456" s="242"/>
      <c r="Q456" s="242"/>
      <c r="R456" s="242"/>
      <c r="S456" s="242"/>
      <c r="T456" s="242"/>
      <c r="U456" s="242"/>
      <c r="V456" s="242"/>
      <c r="W456" s="242"/>
      <c r="X456" s="242"/>
      <c r="Y456" s="243"/>
      <c r="Z456" s="244"/>
      <c r="AA456" s="244"/>
      <c r="AB456" s="245"/>
      <c r="AC456" s="229"/>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t="30" hidden="1" customHeight="1" x14ac:dyDescent="0.2">
      <c r="A457" s="237">
        <v>26</v>
      </c>
      <c r="B457" s="237">
        <v>1</v>
      </c>
      <c r="C457" s="258"/>
      <c r="D457" s="258"/>
      <c r="E457" s="258"/>
      <c r="F457" s="258"/>
      <c r="G457" s="258"/>
      <c r="H457" s="258"/>
      <c r="I457" s="258"/>
      <c r="J457" s="240"/>
      <c r="K457" s="241"/>
      <c r="L457" s="241"/>
      <c r="M457" s="241"/>
      <c r="N457" s="241"/>
      <c r="O457" s="241"/>
      <c r="P457" s="242"/>
      <c r="Q457" s="242"/>
      <c r="R457" s="242"/>
      <c r="S457" s="242"/>
      <c r="T457" s="242"/>
      <c r="U457" s="242"/>
      <c r="V457" s="242"/>
      <c r="W457" s="242"/>
      <c r="X457" s="242"/>
      <c r="Y457" s="243"/>
      <c r="Z457" s="244"/>
      <c r="AA457" s="244"/>
      <c r="AB457" s="245"/>
      <c r="AC457" s="229"/>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t="30" hidden="1" customHeight="1" x14ac:dyDescent="0.2">
      <c r="A458" s="237">
        <v>27</v>
      </c>
      <c r="B458" s="237">
        <v>1</v>
      </c>
      <c r="C458" s="258"/>
      <c r="D458" s="258"/>
      <c r="E458" s="258"/>
      <c r="F458" s="258"/>
      <c r="G458" s="258"/>
      <c r="H458" s="258"/>
      <c r="I458" s="258"/>
      <c r="J458" s="240"/>
      <c r="K458" s="241"/>
      <c r="L458" s="241"/>
      <c r="M458" s="241"/>
      <c r="N458" s="241"/>
      <c r="O458" s="241"/>
      <c r="P458" s="242"/>
      <c r="Q458" s="242"/>
      <c r="R458" s="242"/>
      <c r="S458" s="242"/>
      <c r="T458" s="242"/>
      <c r="U458" s="242"/>
      <c r="V458" s="242"/>
      <c r="W458" s="242"/>
      <c r="X458" s="242"/>
      <c r="Y458" s="243"/>
      <c r="Z458" s="244"/>
      <c r="AA458" s="244"/>
      <c r="AB458" s="245"/>
      <c r="AC458" s="229"/>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t="30" hidden="1" customHeight="1" x14ac:dyDescent="0.2">
      <c r="A459" s="237">
        <v>28</v>
      </c>
      <c r="B459" s="237">
        <v>1</v>
      </c>
      <c r="C459" s="258"/>
      <c r="D459" s="258"/>
      <c r="E459" s="258"/>
      <c r="F459" s="258"/>
      <c r="G459" s="258"/>
      <c r="H459" s="258"/>
      <c r="I459" s="258"/>
      <c r="J459" s="240"/>
      <c r="K459" s="241"/>
      <c r="L459" s="241"/>
      <c r="M459" s="241"/>
      <c r="N459" s="241"/>
      <c r="O459" s="241"/>
      <c r="P459" s="242"/>
      <c r="Q459" s="242"/>
      <c r="R459" s="242"/>
      <c r="S459" s="242"/>
      <c r="T459" s="242"/>
      <c r="U459" s="242"/>
      <c r="V459" s="242"/>
      <c r="W459" s="242"/>
      <c r="X459" s="242"/>
      <c r="Y459" s="243"/>
      <c r="Z459" s="244"/>
      <c r="AA459" s="244"/>
      <c r="AB459" s="245"/>
      <c r="AC459" s="229"/>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t="30" hidden="1" customHeight="1" x14ac:dyDescent="0.2">
      <c r="A460" s="237">
        <v>29</v>
      </c>
      <c r="B460" s="237">
        <v>1</v>
      </c>
      <c r="C460" s="258"/>
      <c r="D460" s="258"/>
      <c r="E460" s="258"/>
      <c r="F460" s="258"/>
      <c r="G460" s="258"/>
      <c r="H460" s="258"/>
      <c r="I460" s="258"/>
      <c r="J460" s="240"/>
      <c r="K460" s="241"/>
      <c r="L460" s="241"/>
      <c r="M460" s="241"/>
      <c r="N460" s="241"/>
      <c r="O460" s="241"/>
      <c r="P460" s="242"/>
      <c r="Q460" s="242"/>
      <c r="R460" s="242"/>
      <c r="S460" s="242"/>
      <c r="T460" s="242"/>
      <c r="U460" s="242"/>
      <c r="V460" s="242"/>
      <c r="W460" s="242"/>
      <c r="X460" s="242"/>
      <c r="Y460" s="243"/>
      <c r="Z460" s="244"/>
      <c r="AA460" s="244"/>
      <c r="AB460" s="245"/>
      <c r="AC460" s="229"/>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t="30" hidden="1" customHeight="1" x14ac:dyDescent="0.2">
      <c r="A461" s="237">
        <v>30</v>
      </c>
      <c r="B461" s="237">
        <v>1</v>
      </c>
      <c r="C461" s="258"/>
      <c r="D461" s="258"/>
      <c r="E461" s="258"/>
      <c r="F461" s="258"/>
      <c r="G461" s="258"/>
      <c r="H461" s="258"/>
      <c r="I461" s="258"/>
      <c r="J461" s="240"/>
      <c r="K461" s="241"/>
      <c r="L461" s="241"/>
      <c r="M461" s="241"/>
      <c r="N461" s="241"/>
      <c r="O461" s="241"/>
      <c r="P461" s="242"/>
      <c r="Q461" s="242"/>
      <c r="R461" s="242"/>
      <c r="S461" s="242"/>
      <c r="T461" s="242"/>
      <c r="U461" s="242"/>
      <c r="V461" s="242"/>
      <c r="W461" s="242"/>
      <c r="X461" s="242"/>
      <c r="Y461" s="243"/>
      <c r="Z461" s="244"/>
      <c r="AA461" s="244"/>
      <c r="AB461" s="245"/>
      <c r="AC461" s="229"/>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62"/>
      <c r="B464" s="262"/>
      <c r="C464" s="262" t="s">
        <v>24</v>
      </c>
      <c r="D464" s="262"/>
      <c r="E464" s="262"/>
      <c r="F464" s="262"/>
      <c r="G464" s="262"/>
      <c r="H464" s="262"/>
      <c r="I464" s="262"/>
      <c r="J464" s="248" t="s">
        <v>197</v>
      </c>
      <c r="K464" s="263"/>
      <c r="L464" s="263"/>
      <c r="M464" s="263"/>
      <c r="N464" s="263"/>
      <c r="O464" s="263"/>
      <c r="P464" s="117" t="s">
        <v>25</v>
      </c>
      <c r="Q464" s="117"/>
      <c r="R464" s="117"/>
      <c r="S464" s="117"/>
      <c r="T464" s="117"/>
      <c r="U464" s="117"/>
      <c r="V464" s="117"/>
      <c r="W464" s="117"/>
      <c r="X464" s="117"/>
      <c r="Y464" s="264" t="s">
        <v>196</v>
      </c>
      <c r="Z464" s="265"/>
      <c r="AA464" s="265"/>
      <c r="AB464" s="265"/>
      <c r="AC464" s="248" t="s">
        <v>228</v>
      </c>
      <c r="AD464" s="248"/>
      <c r="AE464" s="248"/>
      <c r="AF464" s="248"/>
      <c r="AG464" s="248"/>
      <c r="AH464" s="264" t="s">
        <v>246</v>
      </c>
      <c r="AI464" s="262"/>
      <c r="AJ464" s="262"/>
      <c r="AK464" s="262"/>
      <c r="AL464" s="262" t="s">
        <v>19</v>
      </c>
      <c r="AM464" s="262"/>
      <c r="AN464" s="262"/>
      <c r="AO464" s="266"/>
      <c r="AP464" s="251" t="s">
        <v>198</v>
      </c>
      <c r="AQ464" s="251"/>
      <c r="AR464" s="251"/>
      <c r="AS464" s="251"/>
      <c r="AT464" s="251"/>
      <c r="AU464" s="251"/>
      <c r="AV464" s="251"/>
      <c r="AW464" s="251"/>
      <c r="AX464" s="251"/>
      <c r="AY464">
        <f>$AY$462</f>
        <v>1</v>
      </c>
    </row>
    <row r="465" spans="1:51" ht="80.099999999999994" customHeight="1" x14ac:dyDescent="0.2">
      <c r="A465" s="237">
        <v>1</v>
      </c>
      <c r="B465" s="237">
        <v>1</v>
      </c>
      <c r="C465" s="259" t="s">
        <v>681</v>
      </c>
      <c r="D465" s="258"/>
      <c r="E465" s="258"/>
      <c r="F465" s="258"/>
      <c r="G465" s="258"/>
      <c r="H465" s="258"/>
      <c r="I465" s="258"/>
      <c r="J465" s="240">
        <v>5010401086459</v>
      </c>
      <c r="K465" s="241"/>
      <c r="L465" s="241"/>
      <c r="M465" s="241"/>
      <c r="N465" s="241"/>
      <c r="O465" s="241"/>
      <c r="P465" s="252" t="s">
        <v>663</v>
      </c>
      <c r="Q465" s="242"/>
      <c r="R465" s="242"/>
      <c r="S465" s="242"/>
      <c r="T465" s="242"/>
      <c r="U465" s="242"/>
      <c r="V465" s="242"/>
      <c r="W465" s="242"/>
      <c r="X465" s="242"/>
      <c r="Y465" s="243">
        <v>0.9</v>
      </c>
      <c r="Z465" s="244"/>
      <c r="AA465" s="244"/>
      <c r="AB465" s="245"/>
      <c r="AC465" s="229" t="s">
        <v>257</v>
      </c>
      <c r="AD465" s="230"/>
      <c r="AE465" s="230"/>
      <c r="AF465" s="230"/>
      <c r="AG465" s="230"/>
      <c r="AH465" s="260" t="str">
        <f>AL465</f>
        <v>-</v>
      </c>
      <c r="AI465" s="261"/>
      <c r="AJ465" s="261"/>
      <c r="AK465" s="261"/>
      <c r="AL465" s="233" t="s">
        <v>281</v>
      </c>
      <c r="AM465" s="234"/>
      <c r="AN465" s="234"/>
      <c r="AO465" s="235"/>
      <c r="AP465" s="236" t="s">
        <v>281</v>
      </c>
      <c r="AQ465" s="236"/>
      <c r="AR465" s="236"/>
      <c r="AS465" s="236"/>
      <c r="AT465" s="236"/>
      <c r="AU465" s="236"/>
      <c r="AV465" s="236"/>
      <c r="AW465" s="236"/>
      <c r="AX465" s="236"/>
      <c r="AY465">
        <f>$AY$462</f>
        <v>1</v>
      </c>
    </row>
    <row r="466" spans="1:51" ht="30" hidden="1" customHeight="1" x14ac:dyDescent="0.2">
      <c r="A466" s="237">
        <v>2</v>
      </c>
      <c r="B466" s="237">
        <v>1</v>
      </c>
      <c r="C466" s="259"/>
      <c r="D466" s="258"/>
      <c r="E466" s="258"/>
      <c r="F466" s="258"/>
      <c r="G466" s="258"/>
      <c r="H466" s="258"/>
      <c r="I466" s="258"/>
      <c r="J466" s="240"/>
      <c r="K466" s="241"/>
      <c r="L466" s="241"/>
      <c r="M466" s="241"/>
      <c r="N466" s="241"/>
      <c r="O466" s="241"/>
      <c r="P466" s="252"/>
      <c r="Q466" s="242"/>
      <c r="R466" s="242"/>
      <c r="S466" s="242"/>
      <c r="T466" s="242"/>
      <c r="U466" s="242"/>
      <c r="V466" s="242"/>
      <c r="W466" s="242"/>
      <c r="X466" s="242"/>
      <c r="Y466" s="243"/>
      <c r="Z466" s="244"/>
      <c r="AA466" s="244"/>
      <c r="AB466" s="245"/>
      <c r="AC466" s="229"/>
      <c r="AD466" s="230"/>
      <c r="AE466" s="230"/>
      <c r="AF466" s="230"/>
      <c r="AG466" s="230"/>
      <c r="AH466" s="260"/>
      <c r="AI466" s="261"/>
      <c r="AJ466" s="261"/>
      <c r="AK466" s="261"/>
      <c r="AL466" s="260"/>
      <c r="AM466" s="261"/>
      <c r="AN466" s="261"/>
      <c r="AO466" s="261"/>
      <c r="AP466" s="236"/>
      <c r="AQ466" s="236"/>
      <c r="AR466" s="236"/>
      <c r="AS466" s="236"/>
      <c r="AT466" s="236"/>
      <c r="AU466" s="236"/>
      <c r="AV466" s="236"/>
      <c r="AW466" s="236"/>
      <c r="AX466" s="236"/>
      <c r="AY466">
        <f>COUNTA($C$466)</f>
        <v>0</v>
      </c>
    </row>
    <row r="467" spans="1:51" ht="30" hidden="1" customHeight="1" x14ac:dyDescent="0.2">
      <c r="A467" s="237">
        <v>3</v>
      </c>
      <c r="B467" s="237">
        <v>1</v>
      </c>
      <c r="C467" s="259"/>
      <c r="D467" s="258"/>
      <c r="E467" s="258"/>
      <c r="F467" s="258"/>
      <c r="G467" s="258"/>
      <c r="H467" s="258"/>
      <c r="I467" s="258"/>
      <c r="J467" s="240"/>
      <c r="K467" s="241"/>
      <c r="L467" s="241"/>
      <c r="M467" s="241"/>
      <c r="N467" s="241"/>
      <c r="O467" s="241"/>
      <c r="P467" s="252"/>
      <c r="Q467" s="242"/>
      <c r="R467" s="242"/>
      <c r="S467" s="242"/>
      <c r="T467" s="242"/>
      <c r="U467" s="242"/>
      <c r="V467" s="242"/>
      <c r="W467" s="242"/>
      <c r="X467" s="242"/>
      <c r="Y467" s="243"/>
      <c r="Z467" s="244"/>
      <c r="AA467" s="244"/>
      <c r="AB467" s="245"/>
      <c r="AC467" s="229"/>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c r="AY467">
        <f>COUNTA($C$467)</f>
        <v>0</v>
      </c>
    </row>
    <row r="468" spans="1:51" ht="30" hidden="1" customHeight="1" x14ac:dyDescent="0.2">
      <c r="A468" s="237">
        <v>4</v>
      </c>
      <c r="B468" s="237">
        <v>1</v>
      </c>
      <c r="C468" s="259"/>
      <c r="D468" s="258"/>
      <c r="E468" s="258"/>
      <c r="F468" s="258"/>
      <c r="G468" s="258"/>
      <c r="H468" s="258"/>
      <c r="I468" s="258"/>
      <c r="J468" s="240"/>
      <c r="K468" s="241"/>
      <c r="L468" s="241"/>
      <c r="M468" s="241"/>
      <c r="N468" s="241"/>
      <c r="O468" s="241"/>
      <c r="P468" s="252"/>
      <c r="Q468" s="242"/>
      <c r="R468" s="242"/>
      <c r="S468" s="242"/>
      <c r="T468" s="242"/>
      <c r="U468" s="242"/>
      <c r="V468" s="242"/>
      <c r="W468" s="242"/>
      <c r="X468" s="242"/>
      <c r="Y468" s="243"/>
      <c r="Z468" s="244"/>
      <c r="AA468" s="244"/>
      <c r="AB468" s="245"/>
      <c r="AC468" s="229"/>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c r="AY468">
        <f>COUNTA($C$468)</f>
        <v>0</v>
      </c>
    </row>
    <row r="469" spans="1:51" ht="30" hidden="1" customHeight="1" x14ac:dyDescent="0.2">
      <c r="A469" s="237">
        <v>5</v>
      </c>
      <c r="B469" s="237">
        <v>1</v>
      </c>
      <c r="C469" s="258"/>
      <c r="D469" s="258"/>
      <c r="E469" s="258"/>
      <c r="F469" s="258"/>
      <c r="G469" s="258"/>
      <c r="H469" s="258"/>
      <c r="I469" s="258"/>
      <c r="J469" s="240"/>
      <c r="K469" s="241"/>
      <c r="L469" s="241"/>
      <c r="M469" s="241"/>
      <c r="N469" s="241"/>
      <c r="O469" s="241"/>
      <c r="P469" s="242"/>
      <c r="Q469" s="242"/>
      <c r="R469" s="242"/>
      <c r="S469" s="242"/>
      <c r="T469" s="242"/>
      <c r="U469" s="242"/>
      <c r="V469" s="242"/>
      <c r="W469" s="242"/>
      <c r="X469" s="242"/>
      <c r="Y469" s="243"/>
      <c r="Z469" s="244"/>
      <c r="AA469" s="244"/>
      <c r="AB469" s="245"/>
      <c r="AC469" s="229"/>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c r="AY469">
        <f>COUNTA($C$469)</f>
        <v>0</v>
      </c>
    </row>
    <row r="470" spans="1:51" ht="30" hidden="1" customHeight="1" x14ac:dyDescent="0.2">
      <c r="A470" s="237">
        <v>6</v>
      </c>
      <c r="B470" s="237">
        <v>1</v>
      </c>
      <c r="C470" s="258"/>
      <c r="D470" s="258"/>
      <c r="E470" s="258"/>
      <c r="F470" s="258"/>
      <c r="G470" s="258"/>
      <c r="H470" s="258"/>
      <c r="I470" s="258"/>
      <c r="J470" s="240"/>
      <c r="K470" s="241"/>
      <c r="L470" s="241"/>
      <c r="M470" s="241"/>
      <c r="N470" s="241"/>
      <c r="O470" s="241"/>
      <c r="P470" s="242"/>
      <c r="Q470" s="242"/>
      <c r="R470" s="242"/>
      <c r="S470" s="242"/>
      <c r="T470" s="242"/>
      <c r="U470" s="242"/>
      <c r="V470" s="242"/>
      <c r="W470" s="242"/>
      <c r="X470" s="242"/>
      <c r="Y470" s="243"/>
      <c r="Z470" s="244"/>
      <c r="AA470" s="244"/>
      <c r="AB470" s="245"/>
      <c r="AC470" s="229"/>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c r="AY470">
        <f>COUNTA($C$470)</f>
        <v>0</v>
      </c>
    </row>
    <row r="471" spans="1:51" ht="30" hidden="1" customHeight="1" x14ac:dyDescent="0.2">
      <c r="A471" s="237">
        <v>7</v>
      </c>
      <c r="B471" s="237">
        <v>1</v>
      </c>
      <c r="C471" s="258"/>
      <c r="D471" s="258"/>
      <c r="E471" s="258"/>
      <c r="F471" s="258"/>
      <c r="G471" s="258"/>
      <c r="H471" s="258"/>
      <c r="I471" s="258"/>
      <c r="J471" s="240"/>
      <c r="K471" s="241"/>
      <c r="L471" s="241"/>
      <c r="M471" s="241"/>
      <c r="N471" s="241"/>
      <c r="O471" s="241"/>
      <c r="P471" s="242"/>
      <c r="Q471" s="242"/>
      <c r="R471" s="242"/>
      <c r="S471" s="242"/>
      <c r="T471" s="242"/>
      <c r="U471" s="242"/>
      <c r="V471" s="242"/>
      <c r="W471" s="242"/>
      <c r="X471" s="242"/>
      <c r="Y471" s="243"/>
      <c r="Z471" s="244"/>
      <c r="AA471" s="244"/>
      <c r="AB471" s="245"/>
      <c r="AC471" s="229"/>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c r="AY471">
        <f>COUNTA($C$471)</f>
        <v>0</v>
      </c>
    </row>
    <row r="472" spans="1:51" ht="30" hidden="1" customHeight="1" x14ac:dyDescent="0.2">
      <c r="A472" s="237">
        <v>8</v>
      </c>
      <c r="B472" s="237">
        <v>1</v>
      </c>
      <c r="C472" s="258"/>
      <c r="D472" s="258"/>
      <c r="E472" s="258"/>
      <c r="F472" s="258"/>
      <c r="G472" s="258"/>
      <c r="H472" s="258"/>
      <c r="I472" s="258"/>
      <c r="J472" s="240"/>
      <c r="K472" s="241"/>
      <c r="L472" s="241"/>
      <c r="M472" s="241"/>
      <c r="N472" s="241"/>
      <c r="O472" s="241"/>
      <c r="P472" s="242"/>
      <c r="Q472" s="242"/>
      <c r="R472" s="242"/>
      <c r="S472" s="242"/>
      <c r="T472" s="242"/>
      <c r="U472" s="242"/>
      <c r="V472" s="242"/>
      <c r="W472" s="242"/>
      <c r="X472" s="242"/>
      <c r="Y472" s="243"/>
      <c r="Z472" s="244"/>
      <c r="AA472" s="244"/>
      <c r="AB472" s="245"/>
      <c r="AC472" s="229"/>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c r="AY472">
        <f>COUNTA($C$472)</f>
        <v>0</v>
      </c>
    </row>
    <row r="473" spans="1:51" ht="30" hidden="1" customHeight="1" x14ac:dyDescent="0.2">
      <c r="A473" s="237">
        <v>9</v>
      </c>
      <c r="B473" s="237">
        <v>1</v>
      </c>
      <c r="C473" s="258"/>
      <c r="D473" s="258"/>
      <c r="E473" s="258"/>
      <c r="F473" s="258"/>
      <c r="G473" s="258"/>
      <c r="H473" s="258"/>
      <c r="I473" s="258"/>
      <c r="J473" s="240"/>
      <c r="K473" s="241"/>
      <c r="L473" s="241"/>
      <c r="M473" s="241"/>
      <c r="N473" s="241"/>
      <c r="O473" s="241"/>
      <c r="P473" s="242"/>
      <c r="Q473" s="242"/>
      <c r="R473" s="242"/>
      <c r="S473" s="242"/>
      <c r="T473" s="242"/>
      <c r="U473" s="242"/>
      <c r="V473" s="242"/>
      <c r="W473" s="242"/>
      <c r="X473" s="242"/>
      <c r="Y473" s="243"/>
      <c r="Z473" s="244"/>
      <c r="AA473" s="244"/>
      <c r="AB473" s="245"/>
      <c r="AC473" s="229"/>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c r="AY473">
        <f>COUNTA($C$473)</f>
        <v>0</v>
      </c>
    </row>
    <row r="474" spans="1:51" ht="30" hidden="1" customHeight="1" x14ac:dyDescent="0.2">
      <c r="A474" s="237">
        <v>10</v>
      </c>
      <c r="B474" s="237">
        <v>1</v>
      </c>
      <c r="C474" s="258"/>
      <c r="D474" s="258"/>
      <c r="E474" s="258"/>
      <c r="F474" s="258"/>
      <c r="G474" s="258"/>
      <c r="H474" s="258"/>
      <c r="I474" s="258"/>
      <c r="J474" s="240"/>
      <c r="K474" s="241"/>
      <c r="L474" s="241"/>
      <c r="M474" s="241"/>
      <c r="N474" s="241"/>
      <c r="O474" s="241"/>
      <c r="P474" s="242"/>
      <c r="Q474" s="242"/>
      <c r="R474" s="242"/>
      <c r="S474" s="242"/>
      <c r="T474" s="242"/>
      <c r="U474" s="242"/>
      <c r="V474" s="242"/>
      <c r="W474" s="242"/>
      <c r="X474" s="242"/>
      <c r="Y474" s="243"/>
      <c r="Z474" s="244"/>
      <c r="AA474" s="244"/>
      <c r="AB474" s="245"/>
      <c r="AC474" s="229"/>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c r="AY474">
        <f>COUNTA($C$474)</f>
        <v>0</v>
      </c>
    </row>
    <row r="475" spans="1:51" ht="30" hidden="1" customHeight="1" x14ac:dyDescent="0.2">
      <c r="A475" s="237">
        <v>11</v>
      </c>
      <c r="B475" s="237">
        <v>1</v>
      </c>
      <c r="C475" s="258"/>
      <c r="D475" s="258"/>
      <c r="E475" s="258"/>
      <c r="F475" s="258"/>
      <c r="G475" s="258"/>
      <c r="H475" s="258"/>
      <c r="I475" s="258"/>
      <c r="J475" s="240"/>
      <c r="K475" s="241"/>
      <c r="L475" s="241"/>
      <c r="M475" s="241"/>
      <c r="N475" s="241"/>
      <c r="O475" s="241"/>
      <c r="P475" s="242"/>
      <c r="Q475" s="242"/>
      <c r="R475" s="242"/>
      <c r="S475" s="242"/>
      <c r="T475" s="242"/>
      <c r="U475" s="242"/>
      <c r="V475" s="242"/>
      <c r="W475" s="242"/>
      <c r="X475" s="242"/>
      <c r="Y475" s="243"/>
      <c r="Z475" s="244"/>
      <c r="AA475" s="244"/>
      <c r="AB475" s="245"/>
      <c r="AC475" s="229"/>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t="30" hidden="1" customHeight="1" x14ac:dyDescent="0.2">
      <c r="A476" s="237">
        <v>12</v>
      </c>
      <c r="B476" s="237">
        <v>1</v>
      </c>
      <c r="C476" s="258"/>
      <c r="D476" s="258"/>
      <c r="E476" s="258"/>
      <c r="F476" s="258"/>
      <c r="G476" s="258"/>
      <c r="H476" s="258"/>
      <c r="I476" s="258"/>
      <c r="J476" s="240"/>
      <c r="K476" s="241"/>
      <c r="L476" s="241"/>
      <c r="M476" s="241"/>
      <c r="N476" s="241"/>
      <c r="O476" s="241"/>
      <c r="P476" s="242"/>
      <c r="Q476" s="242"/>
      <c r="R476" s="242"/>
      <c r="S476" s="242"/>
      <c r="T476" s="242"/>
      <c r="U476" s="242"/>
      <c r="V476" s="242"/>
      <c r="W476" s="242"/>
      <c r="X476" s="242"/>
      <c r="Y476" s="243"/>
      <c r="Z476" s="244"/>
      <c r="AA476" s="244"/>
      <c r="AB476" s="245"/>
      <c r="AC476" s="229"/>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t="30" hidden="1" customHeight="1" x14ac:dyDescent="0.2">
      <c r="A477" s="237">
        <v>13</v>
      </c>
      <c r="B477" s="237">
        <v>1</v>
      </c>
      <c r="C477" s="258"/>
      <c r="D477" s="258"/>
      <c r="E477" s="258"/>
      <c r="F477" s="258"/>
      <c r="G477" s="258"/>
      <c r="H477" s="258"/>
      <c r="I477" s="258"/>
      <c r="J477" s="240"/>
      <c r="K477" s="241"/>
      <c r="L477" s="241"/>
      <c r="M477" s="241"/>
      <c r="N477" s="241"/>
      <c r="O477" s="241"/>
      <c r="P477" s="242"/>
      <c r="Q477" s="242"/>
      <c r="R477" s="242"/>
      <c r="S477" s="242"/>
      <c r="T477" s="242"/>
      <c r="U477" s="242"/>
      <c r="V477" s="242"/>
      <c r="W477" s="242"/>
      <c r="X477" s="242"/>
      <c r="Y477" s="243"/>
      <c r="Z477" s="244"/>
      <c r="AA477" s="244"/>
      <c r="AB477" s="245"/>
      <c r="AC477" s="229"/>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t="30" hidden="1" customHeight="1" x14ac:dyDescent="0.2">
      <c r="A478" s="237">
        <v>14</v>
      </c>
      <c r="B478" s="237">
        <v>1</v>
      </c>
      <c r="C478" s="258"/>
      <c r="D478" s="258"/>
      <c r="E478" s="258"/>
      <c r="F478" s="258"/>
      <c r="G478" s="258"/>
      <c r="H478" s="258"/>
      <c r="I478" s="258"/>
      <c r="J478" s="240"/>
      <c r="K478" s="241"/>
      <c r="L478" s="241"/>
      <c r="M478" s="241"/>
      <c r="N478" s="241"/>
      <c r="O478" s="241"/>
      <c r="P478" s="242"/>
      <c r="Q478" s="242"/>
      <c r="R478" s="242"/>
      <c r="S478" s="242"/>
      <c r="T478" s="242"/>
      <c r="U478" s="242"/>
      <c r="V478" s="242"/>
      <c r="W478" s="242"/>
      <c r="X478" s="242"/>
      <c r="Y478" s="243"/>
      <c r="Z478" s="244"/>
      <c r="AA478" s="244"/>
      <c r="AB478" s="245"/>
      <c r="AC478" s="229"/>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t="30" hidden="1" customHeight="1" x14ac:dyDescent="0.2">
      <c r="A479" s="237">
        <v>15</v>
      </c>
      <c r="B479" s="237">
        <v>1</v>
      </c>
      <c r="C479" s="258"/>
      <c r="D479" s="258"/>
      <c r="E479" s="258"/>
      <c r="F479" s="258"/>
      <c r="G479" s="258"/>
      <c r="H479" s="258"/>
      <c r="I479" s="258"/>
      <c r="J479" s="240"/>
      <c r="K479" s="241"/>
      <c r="L479" s="241"/>
      <c r="M479" s="241"/>
      <c r="N479" s="241"/>
      <c r="O479" s="241"/>
      <c r="P479" s="242"/>
      <c r="Q479" s="242"/>
      <c r="R479" s="242"/>
      <c r="S479" s="242"/>
      <c r="T479" s="242"/>
      <c r="U479" s="242"/>
      <c r="V479" s="242"/>
      <c r="W479" s="242"/>
      <c r="X479" s="242"/>
      <c r="Y479" s="243"/>
      <c r="Z479" s="244"/>
      <c r="AA479" s="244"/>
      <c r="AB479" s="245"/>
      <c r="AC479" s="229"/>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t="30" hidden="1" customHeight="1" x14ac:dyDescent="0.2">
      <c r="A480" s="237">
        <v>16</v>
      </c>
      <c r="B480" s="237">
        <v>1</v>
      </c>
      <c r="C480" s="258"/>
      <c r="D480" s="258"/>
      <c r="E480" s="258"/>
      <c r="F480" s="258"/>
      <c r="G480" s="258"/>
      <c r="H480" s="258"/>
      <c r="I480" s="258"/>
      <c r="J480" s="240"/>
      <c r="K480" s="241"/>
      <c r="L480" s="241"/>
      <c r="M480" s="241"/>
      <c r="N480" s="241"/>
      <c r="O480" s="241"/>
      <c r="P480" s="242"/>
      <c r="Q480" s="242"/>
      <c r="R480" s="242"/>
      <c r="S480" s="242"/>
      <c r="T480" s="242"/>
      <c r="U480" s="242"/>
      <c r="V480" s="242"/>
      <c r="W480" s="242"/>
      <c r="X480" s="242"/>
      <c r="Y480" s="243"/>
      <c r="Z480" s="244"/>
      <c r="AA480" s="244"/>
      <c r="AB480" s="245"/>
      <c r="AC480" s="229"/>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s="16" customFormat="1" ht="30" hidden="1" customHeight="1" x14ac:dyDescent="0.2">
      <c r="A481" s="237">
        <v>17</v>
      </c>
      <c r="B481" s="237">
        <v>1</v>
      </c>
      <c r="C481" s="258"/>
      <c r="D481" s="258"/>
      <c r="E481" s="258"/>
      <c r="F481" s="258"/>
      <c r="G481" s="258"/>
      <c r="H481" s="258"/>
      <c r="I481" s="258"/>
      <c r="J481" s="240"/>
      <c r="K481" s="241"/>
      <c r="L481" s="241"/>
      <c r="M481" s="241"/>
      <c r="N481" s="241"/>
      <c r="O481" s="241"/>
      <c r="P481" s="242"/>
      <c r="Q481" s="242"/>
      <c r="R481" s="242"/>
      <c r="S481" s="242"/>
      <c r="T481" s="242"/>
      <c r="U481" s="242"/>
      <c r="V481" s="242"/>
      <c r="W481" s="242"/>
      <c r="X481" s="242"/>
      <c r="Y481" s="243"/>
      <c r="Z481" s="244"/>
      <c r="AA481" s="244"/>
      <c r="AB481" s="245"/>
      <c r="AC481" s="229"/>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t="30" hidden="1" customHeight="1" x14ac:dyDescent="0.2">
      <c r="A482" s="237">
        <v>18</v>
      </c>
      <c r="B482" s="237">
        <v>1</v>
      </c>
      <c r="C482" s="258"/>
      <c r="D482" s="258"/>
      <c r="E482" s="258"/>
      <c r="F482" s="258"/>
      <c r="G482" s="258"/>
      <c r="H482" s="258"/>
      <c r="I482" s="258"/>
      <c r="J482" s="240"/>
      <c r="K482" s="241"/>
      <c r="L482" s="241"/>
      <c r="M482" s="241"/>
      <c r="N482" s="241"/>
      <c r="O482" s="241"/>
      <c r="P482" s="242"/>
      <c r="Q482" s="242"/>
      <c r="R482" s="242"/>
      <c r="S482" s="242"/>
      <c r="T482" s="242"/>
      <c r="U482" s="242"/>
      <c r="V482" s="242"/>
      <c r="W482" s="242"/>
      <c r="X482" s="242"/>
      <c r="Y482" s="243"/>
      <c r="Z482" s="244"/>
      <c r="AA482" s="244"/>
      <c r="AB482" s="245"/>
      <c r="AC482" s="229"/>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t="30" hidden="1" customHeight="1" x14ac:dyDescent="0.2">
      <c r="A483" s="237">
        <v>19</v>
      </c>
      <c r="B483" s="237">
        <v>1</v>
      </c>
      <c r="C483" s="258"/>
      <c r="D483" s="258"/>
      <c r="E483" s="258"/>
      <c r="F483" s="258"/>
      <c r="G483" s="258"/>
      <c r="H483" s="258"/>
      <c r="I483" s="258"/>
      <c r="J483" s="240"/>
      <c r="K483" s="241"/>
      <c r="L483" s="241"/>
      <c r="M483" s="241"/>
      <c r="N483" s="241"/>
      <c r="O483" s="241"/>
      <c r="P483" s="242"/>
      <c r="Q483" s="242"/>
      <c r="R483" s="242"/>
      <c r="S483" s="242"/>
      <c r="T483" s="242"/>
      <c r="U483" s="242"/>
      <c r="V483" s="242"/>
      <c r="W483" s="242"/>
      <c r="X483" s="242"/>
      <c r="Y483" s="243"/>
      <c r="Z483" s="244"/>
      <c r="AA483" s="244"/>
      <c r="AB483" s="245"/>
      <c r="AC483" s="229"/>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t="30" hidden="1" customHeight="1" x14ac:dyDescent="0.2">
      <c r="A484" s="237">
        <v>20</v>
      </c>
      <c r="B484" s="237">
        <v>1</v>
      </c>
      <c r="C484" s="258"/>
      <c r="D484" s="258"/>
      <c r="E484" s="258"/>
      <c r="F484" s="258"/>
      <c r="G484" s="258"/>
      <c r="H484" s="258"/>
      <c r="I484" s="258"/>
      <c r="J484" s="240"/>
      <c r="K484" s="241"/>
      <c r="L484" s="241"/>
      <c r="M484" s="241"/>
      <c r="N484" s="241"/>
      <c r="O484" s="241"/>
      <c r="P484" s="242"/>
      <c r="Q484" s="242"/>
      <c r="R484" s="242"/>
      <c r="S484" s="242"/>
      <c r="T484" s="242"/>
      <c r="U484" s="242"/>
      <c r="V484" s="242"/>
      <c r="W484" s="242"/>
      <c r="X484" s="242"/>
      <c r="Y484" s="243"/>
      <c r="Z484" s="244"/>
      <c r="AA484" s="244"/>
      <c r="AB484" s="245"/>
      <c r="AC484" s="229"/>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t="30" hidden="1" customHeight="1" x14ac:dyDescent="0.2">
      <c r="A485" s="237">
        <v>21</v>
      </c>
      <c r="B485" s="237">
        <v>1</v>
      </c>
      <c r="C485" s="258"/>
      <c r="D485" s="258"/>
      <c r="E485" s="258"/>
      <c r="F485" s="258"/>
      <c r="G485" s="258"/>
      <c r="H485" s="258"/>
      <c r="I485" s="258"/>
      <c r="J485" s="240"/>
      <c r="K485" s="241"/>
      <c r="L485" s="241"/>
      <c r="M485" s="241"/>
      <c r="N485" s="241"/>
      <c r="O485" s="241"/>
      <c r="P485" s="242"/>
      <c r="Q485" s="242"/>
      <c r="R485" s="242"/>
      <c r="S485" s="242"/>
      <c r="T485" s="242"/>
      <c r="U485" s="242"/>
      <c r="V485" s="242"/>
      <c r="W485" s="242"/>
      <c r="X485" s="242"/>
      <c r="Y485" s="243"/>
      <c r="Z485" s="244"/>
      <c r="AA485" s="244"/>
      <c r="AB485" s="245"/>
      <c r="AC485" s="229"/>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t="30" hidden="1" customHeight="1" x14ac:dyDescent="0.2">
      <c r="A486" s="237">
        <v>22</v>
      </c>
      <c r="B486" s="237">
        <v>1</v>
      </c>
      <c r="C486" s="258"/>
      <c r="D486" s="258"/>
      <c r="E486" s="258"/>
      <c r="F486" s="258"/>
      <c r="G486" s="258"/>
      <c r="H486" s="258"/>
      <c r="I486" s="258"/>
      <c r="J486" s="240"/>
      <c r="K486" s="241"/>
      <c r="L486" s="241"/>
      <c r="M486" s="241"/>
      <c r="N486" s="241"/>
      <c r="O486" s="241"/>
      <c r="P486" s="242"/>
      <c r="Q486" s="242"/>
      <c r="R486" s="242"/>
      <c r="S486" s="242"/>
      <c r="T486" s="242"/>
      <c r="U486" s="242"/>
      <c r="V486" s="242"/>
      <c r="W486" s="242"/>
      <c r="X486" s="242"/>
      <c r="Y486" s="243"/>
      <c r="Z486" s="244"/>
      <c r="AA486" s="244"/>
      <c r="AB486" s="245"/>
      <c r="AC486" s="229"/>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t="30" hidden="1" customHeight="1" x14ac:dyDescent="0.2">
      <c r="A487" s="237">
        <v>23</v>
      </c>
      <c r="B487" s="237">
        <v>1</v>
      </c>
      <c r="C487" s="258"/>
      <c r="D487" s="258"/>
      <c r="E487" s="258"/>
      <c r="F487" s="258"/>
      <c r="G487" s="258"/>
      <c r="H487" s="258"/>
      <c r="I487" s="258"/>
      <c r="J487" s="240"/>
      <c r="K487" s="241"/>
      <c r="L487" s="241"/>
      <c r="M487" s="241"/>
      <c r="N487" s="241"/>
      <c r="O487" s="241"/>
      <c r="P487" s="242"/>
      <c r="Q487" s="242"/>
      <c r="R487" s="242"/>
      <c r="S487" s="242"/>
      <c r="T487" s="242"/>
      <c r="U487" s="242"/>
      <c r="V487" s="242"/>
      <c r="W487" s="242"/>
      <c r="X487" s="242"/>
      <c r="Y487" s="243"/>
      <c r="Z487" s="244"/>
      <c r="AA487" s="244"/>
      <c r="AB487" s="245"/>
      <c r="AC487" s="229"/>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t="30" hidden="1" customHeight="1" x14ac:dyDescent="0.2">
      <c r="A488" s="237">
        <v>24</v>
      </c>
      <c r="B488" s="237">
        <v>1</v>
      </c>
      <c r="C488" s="258"/>
      <c r="D488" s="258"/>
      <c r="E488" s="258"/>
      <c r="F488" s="258"/>
      <c r="G488" s="258"/>
      <c r="H488" s="258"/>
      <c r="I488" s="258"/>
      <c r="J488" s="240"/>
      <c r="K488" s="241"/>
      <c r="L488" s="241"/>
      <c r="M488" s="241"/>
      <c r="N488" s="241"/>
      <c r="O488" s="241"/>
      <c r="P488" s="242"/>
      <c r="Q488" s="242"/>
      <c r="R488" s="242"/>
      <c r="S488" s="242"/>
      <c r="T488" s="242"/>
      <c r="U488" s="242"/>
      <c r="V488" s="242"/>
      <c r="W488" s="242"/>
      <c r="X488" s="242"/>
      <c r="Y488" s="243"/>
      <c r="Z488" s="244"/>
      <c r="AA488" s="244"/>
      <c r="AB488" s="245"/>
      <c r="AC488" s="229"/>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t="30" hidden="1" customHeight="1" x14ac:dyDescent="0.2">
      <c r="A489" s="237">
        <v>25</v>
      </c>
      <c r="B489" s="237">
        <v>1</v>
      </c>
      <c r="C489" s="258"/>
      <c r="D489" s="258"/>
      <c r="E489" s="258"/>
      <c r="F489" s="258"/>
      <c r="G489" s="258"/>
      <c r="H489" s="258"/>
      <c r="I489" s="258"/>
      <c r="J489" s="240"/>
      <c r="K489" s="241"/>
      <c r="L489" s="241"/>
      <c r="M489" s="241"/>
      <c r="N489" s="241"/>
      <c r="O489" s="241"/>
      <c r="P489" s="242"/>
      <c r="Q489" s="242"/>
      <c r="R489" s="242"/>
      <c r="S489" s="242"/>
      <c r="T489" s="242"/>
      <c r="U489" s="242"/>
      <c r="V489" s="242"/>
      <c r="W489" s="242"/>
      <c r="X489" s="242"/>
      <c r="Y489" s="243"/>
      <c r="Z489" s="244"/>
      <c r="AA489" s="244"/>
      <c r="AB489" s="245"/>
      <c r="AC489" s="229"/>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t="30" hidden="1" customHeight="1" x14ac:dyDescent="0.2">
      <c r="A490" s="237">
        <v>26</v>
      </c>
      <c r="B490" s="237">
        <v>1</v>
      </c>
      <c r="C490" s="258"/>
      <c r="D490" s="258"/>
      <c r="E490" s="258"/>
      <c r="F490" s="258"/>
      <c r="G490" s="258"/>
      <c r="H490" s="258"/>
      <c r="I490" s="258"/>
      <c r="J490" s="240"/>
      <c r="K490" s="241"/>
      <c r="L490" s="241"/>
      <c r="M490" s="241"/>
      <c r="N490" s="241"/>
      <c r="O490" s="241"/>
      <c r="P490" s="242"/>
      <c r="Q490" s="242"/>
      <c r="R490" s="242"/>
      <c r="S490" s="242"/>
      <c r="T490" s="242"/>
      <c r="U490" s="242"/>
      <c r="V490" s="242"/>
      <c r="W490" s="242"/>
      <c r="X490" s="242"/>
      <c r="Y490" s="243"/>
      <c r="Z490" s="244"/>
      <c r="AA490" s="244"/>
      <c r="AB490" s="245"/>
      <c r="AC490" s="229"/>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t="30" hidden="1" customHeight="1" x14ac:dyDescent="0.2">
      <c r="A491" s="237">
        <v>27</v>
      </c>
      <c r="B491" s="237">
        <v>1</v>
      </c>
      <c r="C491" s="258"/>
      <c r="D491" s="258"/>
      <c r="E491" s="258"/>
      <c r="F491" s="258"/>
      <c r="G491" s="258"/>
      <c r="H491" s="258"/>
      <c r="I491" s="258"/>
      <c r="J491" s="240"/>
      <c r="K491" s="241"/>
      <c r="L491" s="241"/>
      <c r="M491" s="241"/>
      <c r="N491" s="241"/>
      <c r="O491" s="241"/>
      <c r="P491" s="242"/>
      <c r="Q491" s="242"/>
      <c r="R491" s="242"/>
      <c r="S491" s="242"/>
      <c r="T491" s="242"/>
      <c r="U491" s="242"/>
      <c r="V491" s="242"/>
      <c r="W491" s="242"/>
      <c r="X491" s="242"/>
      <c r="Y491" s="243"/>
      <c r="Z491" s="244"/>
      <c r="AA491" s="244"/>
      <c r="AB491" s="245"/>
      <c r="AC491" s="229"/>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t="30" hidden="1" customHeight="1" x14ac:dyDescent="0.2">
      <c r="A492" s="237">
        <v>28</v>
      </c>
      <c r="B492" s="237">
        <v>1</v>
      </c>
      <c r="C492" s="258"/>
      <c r="D492" s="258"/>
      <c r="E492" s="258"/>
      <c r="F492" s="258"/>
      <c r="G492" s="258"/>
      <c r="H492" s="258"/>
      <c r="I492" s="258"/>
      <c r="J492" s="240"/>
      <c r="K492" s="241"/>
      <c r="L492" s="241"/>
      <c r="M492" s="241"/>
      <c r="N492" s="241"/>
      <c r="O492" s="241"/>
      <c r="P492" s="242"/>
      <c r="Q492" s="242"/>
      <c r="R492" s="242"/>
      <c r="S492" s="242"/>
      <c r="T492" s="242"/>
      <c r="U492" s="242"/>
      <c r="V492" s="242"/>
      <c r="W492" s="242"/>
      <c r="X492" s="242"/>
      <c r="Y492" s="243"/>
      <c r="Z492" s="244"/>
      <c r="AA492" s="244"/>
      <c r="AB492" s="245"/>
      <c r="AC492" s="229"/>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t="30" hidden="1" customHeight="1" x14ac:dyDescent="0.2">
      <c r="A493" s="237">
        <v>29</v>
      </c>
      <c r="B493" s="237">
        <v>1</v>
      </c>
      <c r="C493" s="258"/>
      <c r="D493" s="258"/>
      <c r="E493" s="258"/>
      <c r="F493" s="258"/>
      <c r="G493" s="258"/>
      <c r="H493" s="258"/>
      <c r="I493" s="258"/>
      <c r="J493" s="240"/>
      <c r="K493" s="241"/>
      <c r="L493" s="241"/>
      <c r="M493" s="241"/>
      <c r="N493" s="241"/>
      <c r="O493" s="241"/>
      <c r="P493" s="242"/>
      <c r="Q493" s="242"/>
      <c r="R493" s="242"/>
      <c r="S493" s="242"/>
      <c r="T493" s="242"/>
      <c r="U493" s="242"/>
      <c r="V493" s="242"/>
      <c r="W493" s="242"/>
      <c r="X493" s="242"/>
      <c r="Y493" s="243"/>
      <c r="Z493" s="244"/>
      <c r="AA493" s="244"/>
      <c r="AB493" s="245"/>
      <c r="AC493" s="229"/>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t="30" hidden="1" customHeight="1" x14ac:dyDescent="0.2">
      <c r="A494" s="237">
        <v>30</v>
      </c>
      <c r="B494" s="237">
        <v>1</v>
      </c>
      <c r="C494" s="258"/>
      <c r="D494" s="258"/>
      <c r="E494" s="258"/>
      <c r="F494" s="258"/>
      <c r="G494" s="258"/>
      <c r="H494" s="258"/>
      <c r="I494" s="258"/>
      <c r="J494" s="240"/>
      <c r="K494" s="241"/>
      <c r="L494" s="241"/>
      <c r="M494" s="241"/>
      <c r="N494" s="241"/>
      <c r="O494" s="241"/>
      <c r="P494" s="242"/>
      <c r="Q494" s="242"/>
      <c r="R494" s="242"/>
      <c r="S494" s="242"/>
      <c r="T494" s="242"/>
      <c r="U494" s="242"/>
      <c r="V494" s="242"/>
      <c r="W494" s="242"/>
      <c r="X494" s="242"/>
      <c r="Y494" s="243"/>
      <c r="Z494" s="244"/>
      <c r="AA494" s="244"/>
      <c r="AB494" s="245"/>
      <c r="AC494" s="229"/>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62"/>
      <c r="B497" s="262"/>
      <c r="C497" s="262" t="s">
        <v>24</v>
      </c>
      <c r="D497" s="262"/>
      <c r="E497" s="262"/>
      <c r="F497" s="262"/>
      <c r="G497" s="262"/>
      <c r="H497" s="262"/>
      <c r="I497" s="262"/>
      <c r="J497" s="248" t="s">
        <v>197</v>
      </c>
      <c r="K497" s="263"/>
      <c r="L497" s="263"/>
      <c r="M497" s="263"/>
      <c r="N497" s="263"/>
      <c r="O497" s="263"/>
      <c r="P497" s="117" t="s">
        <v>25</v>
      </c>
      <c r="Q497" s="117"/>
      <c r="R497" s="117"/>
      <c r="S497" s="117"/>
      <c r="T497" s="117"/>
      <c r="U497" s="117"/>
      <c r="V497" s="117"/>
      <c r="W497" s="117"/>
      <c r="X497" s="117"/>
      <c r="Y497" s="264" t="s">
        <v>196</v>
      </c>
      <c r="Z497" s="265"/>
      <c r="AA497" s="265"/>
      <c r="AB497" s="265"/>
      <c r="AC497" s="248" t="s">
        <v>228</v>
      </c>
      <c r="AD497" s="248"/>
      <c r="AE497" s="248"/>
      <c r="AF497" s="248"/>
      <c r="AG497" s="248"/>
      <c r="AH497" s="264" t="s">
        <v>246</v>
      </c>
      <c r="AI497" s="262"/>
      <c r="AJ497" s="262"/>
      <c r="AK497" s="262"/>
      <c r="AL497" s="262" t="s">
        <v>19</v>
      </c>
      <c r="AM497" s="262"/>
      <c r="AN497" s="262"/>
      <c r="AO497" s="266"/>
      <c r="AP497" s="251" t="s">
        <v>198</v>
      </c>
      <c r="AQ497" s="251"/>
      <c r="AR497" s="251"/>
      <c r="AS497" s="251"/>
      <c r="AT497" s="251"/>
      <c r="AU497" s="251"/>
      <c r="AV497" s="251"/>
      <c r="AW497" s="251"/>
      <c r="AX497" s="251"/>
      <c r="AY497">
        <f>$AY$495</f>
        <v>0</v>
      </c>
    </row>
    <row r="498" spans="1:51" ht="30" hidden="1" customHeight="1" x14ac:dyDescent="0.2">
      <c r="A498" s="237">
        <v>1</v>
      </c>
      <c r="B498" s="237">
        <v>1</v>
      </c>
      <c r="C498" s="258"/>
      <c r="D498" s="258"/>
      <c r="E498" s="258"/>
      <c r="F498" s="258"/>
      <c r="G498" s="258"/>
      <c r="H498" s="258"/>
      <c r="I498" s="258"/>
      <c r="J498" s="240"/>
      <c r="K498" s="241"/>
      <c r="L498" s="241"/>
      <c r="M498" s="241"/>
      <c r="N498" s="241"/>
      <c r="O498" s="241"/>
      <c r="P498" s="242"/>
      <c r="Q498" s="242"/>
      <c r="R498" s="242"/>
      <c r="S498" s="242"/>
      <c r="T498" s="242"/>
      <c r="U498" s="242"/>
      <c r="V498" s="242"/>
      <c r="W498" s="242"/>
      <c r="X498" s="242"/>
      <c r="Y498" s="243"/>
      <c r="Z498" s="244"/>
      <c r="AA498" s="244"/>
      <c r="AB498" s="245"/>
      <c r="AC498" s="229"/>
      <c r="AD498" s="230"/>
      <c r="AE498" s="230"/>
      <c r="AF498" s="230"/>
      <c r="AG498" s="230"/>
      <c r="AH498" s="260"/>
      <c r="AI498" s="261"/>
      <c r="AJ498" s="261"/>
      <c r="AK498" s="261"/>
      <c r="AL498" s="233"/>
      <c r="AM498" s="234"/>
      <c r="AN498" s="234"/>
      <c r="AO498" s="235"/>
      <c r="AP498" s="236"/>
      <c r="AQ498" s="236"/>
      <c r="AR498" s="236"/>
      <c r="AS498" s="236"/>
      <c r="AT498" s="236"/>
      <c r="AU498" s="236"/>
      <c r="AV498" s="236"/>
      <c r="AW498" s="236"/>
      <c r="AX498" s="236"/>
      <c r="AY498">
        <f>$AY$495</f>
        <v>0</v>
      </c>
    </row>
    <row r="499" spans="1:51" ht="30" hidden="1" customHeight="1" x14ac:dyDescent="0.2">
      <c r="A499" s="237">
        <v>2</v>
      </c>
      <c r="B499" s="237">
        <v>1</v>
      </c>
      <c r="C499" s="258"/>
      <c r="D499" s="258"/>
      <c r="E499" s="258"/>
      <c r="F499" s="258"/>
      <c r="G499" s="258"/>
      <c r="H499" s="258"/>
      <c r="I499" s="258"/>
      <c r="J499" s="240"/>
      <c r="K499" s="241"/>
      <c r="L499" s="241"/>
      <c r="M499" s="241"/>
      <c r="N499" s="241"/>
      <c r="O499" s="241"/>
      <c r="P499" s="242"/>
      <c r="Q499" s="242"/>
      <c r="R499" s="242"/>
      <c r="S499" s="242"/>
      <c r="T499" s="242"/>
      <c r="U499" s="242"/>
      <c r="V499" s="242"/>
      <c r="W499" s="242"/>
      <c r="X499" s="242"/>
      <c r="Y499" s="243"/>
      <c r="Z499" s="244"/>
      <c r="AA499" s="244"/>
      <c r="AB499" s="245"/>
      <c r="AC499" s="229"/>
      <c r="AD499" s="230"/>
      <c r="AE499" s="230"/>
      <c r="AF499" s="230"/>
      <c r="AG499" s="230"/>
      <c r="AH499" s="260"/>
      <c r="AI499" s="261"/>
      <c r="AJ499" s="261"/>
      <c r="AK499" s="261"/>
      <c r="AL499" s="233"/>
      <c r="AM499" s="234"/>
      <c r="AN499" s="234"/>
      <c r="AO499" s="235"/>
      <c r="AP499" s="236"/>
      <c r="AQ499" s="236"/>
      <c r="AR499" s="236"/>
      <c r="AS499" s="236"/>
      <c r="AT499" s="236"/>
      <c r="AU499" s="236"/>
      <c r="AV499" s="236"/>
      <c r="AW499" s="236"/>
      <c r="AX499" s="236"/>
      <c r="AY499">
        <f>COUNTA($C$499)</f>
        <v>0</v>
      </c>
    </row>
    <row r="500" spans="1:51" ht="30" hidden="1" customHeight="1" x14ac:dyDescent="0.2">
      <c r="A500" s="237">
        <v>3</v>
      </c>
      <c r="B500" s="237">
        <v>1</v>
      </c>
      <c r="C500" s="259"/>
      <c r="D500" s="258"/>
      <c r="E500" s="258"/>
      <c r="F500" s="258"/>
      <c r="G500" s="258"/>
      <c r="H500" s="258"/>
      <c r="I500" s="258"/>
      <c r="J500" s="240"/>
      <c r="K500" s="241"/>
      <c r="L500" s="241"/>
      <c r="M500" s="241"/>
      <c r="N500" s="241"/>
      <c r="O500" s="241"/>
      <c r="P500" s="252"/>
      <c r="Q500" s="242"/>
      <c r="R500" s="242"/>
      <c r="S500" s="242"/>
      <c r="T500" s="242"/>
      <c r="U500" s="242"/>
      <c r="V500" s="242"/>
      <c r="W500" s="242"/>
      <c r="X500" s="242"/>
      <c r="Y500" s="243"/>
      <c r="Z500" s="244"/>
      <c r="AA500" s="244"/>
      <c r="AB500" s="245"/>
      <c r="AC500" s="229"/>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c r="AY500">
        <f>COUNTA($C$500)</f>
        <v>0</v>
      </c>
    </row>
    <row r="501" spans="1:51" ht="30" hidden="1" customHeight="1" x14ac:dyDescent="0.2">
      <c r="A501" s="237">
        <v>4</v>
      </c>
      <c r="B501" s="237">
        <v>1</v>
      </c>
      <c r="C501" s="259"/>
      <c r="D501" s="258"/>
      <c r="E501" s="258"/>
      <c r="F501" s="258"/>
      <c r="G501" s="258"/>
      <c r="H501" s="258"/>
      <c r="I501" s="258"/>
      <c r="J501" s="240"/>
      <c r="K501" s="241"/>
      <c r="L501" s="241"/>
      <c r="M501" s="241"/>
      <c r="N501" s="241"/>
      <c r="O501" s="241"/>
      <c r="P501" s="252"/>
      <c r="Q501" s="242"/>
      <c r="R501" s="242"/>
      <c r="S501" s="242"/>
      <c r="T501" s="242"/>
      <c r="U501" s="242"/>
      <c r="V501" s="242"/>
      <c r="W501" s="242"/>
      <c r="X501" s="242"/>
      <c r="Y501" s="243"/>
      <c r="Z501" s="244"/>
      <c r="AA501" s="244"/>
      <c r="AB501" s="245"/>
      <c r="AC501" s="229"/>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c r="AY501">
        <f>COUNTA($C$501)</f>
        <v>0</v>
      </c>
    </row>
    <row r="502" spans="1:51" ht="30" hidden="1" customHeight="1" x14ac:dyDescent="0.2">
      <c r="A502" s="237">
        <v>5</v>
      </c>
      <c r="B502" s="237">
        <v>1</v>
      </c>
      <c r="C502" s="258"/>
      <c r="D502" s="258"/>
      <c r="E502" s="258"/>
      <c r="F502" s="258"/>
      <c r="G502" s="258"/>
      <c r="H502" s="258"/>
      <c r="I502" s="258"/>
      <c r="J502" s="240"/>
      <c r="K502" s="241"/>
      <c r="L502" s="241"/>
      <c r="M502" s="241"/>
      <c r="N502" s="241"/>
      <c r="O502" s="241"/>
      <c r="P502" s="242"/>
      <c r="Q502" s="242"/>
      <c r="R502" s="242"/>
      <c r="S502" s="242"/>
      <c r="T502" s="242"/>
      <c r="U502" s="242"/>
      <c r="V502" s="242"/>
      <c r="W502" s="242"/>
      <c r="X502" s="242"/>
      <c r="Y502" s="243"/>
      <c r="Z502" s="244"/>
      <c r="AA502" s="244"/>
      <c r="AB502" s="245"/>
      <c r="AC502" s="229"/>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c r="AY502">
        <f>COUNTA($C$502)</f>
        <v>0</v>
      </c>
    </row>
    <row r="503" spans="1:51" ht="30" hidden="1" customHeight="1" x14ac:dyDescent="0.2">
      <c r="A503" s="237">
        <v>6</v>
      </c>
      <c r="B503" s="237">
        <v>1</v>
      </c>
      <c r="C503" s="258"/>
      <c r="D503" s="258"/>
      <c r="E503" s="258"/>
      <c r="F503" s="258"/>
      <c r="G503" s="258"/>
      <c r="H503" s="258"/>
      <c r="I503" s="258"/>
      <c r="J503" s="240"/>
      <c r="K503" s="241"/>
      <c r="L503" s="241"/>
      <c r="M503" s="241"/>
      <c r="N503" s="241"/>
      <c r="O503" s="241"/>
      <c r="P503" s="242"/>
      <c r="Q503" s="242"/>
      <c r="R503" s="242"/>
      <c r="S503" s="242"/>
      <c r="T503" s="242"/>
      <c r="U503" s="242"/>
      <c r="V503" s="242"/>
      <c r="W503" s="242"/>
      <c r="X503" s="242"/>
      <c r="Y503" s="243"/>
      <c r="Z503" s="244"/>
      <c r="AA503" s="244"/>
      <c r="AB503" s="245"/>
      <c r="AC503" s="229"/>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c r="AY503">
        <f>COUNTA($C$503)</f>
        <v>0</v>
      </c>
    </row>
    <row r="504" spans="1:51" ht="30" hidden="1" customHeight="1" x14ac:dyDescent="0.2">
      <c r="A504" s="237">
        <v>7</v>
      </c>
      <c r="B504" s="237">
        <v>1</v>
      </c>
      <c r="C504" s="258"/>
      <c r="D504" s="258"/>
      <c r="E504" s="258"/>
      <c r="F504" s="258"/>
      <c r="G504" s="258"/>
      <c r="H504" s="258"/>
      <c r="I504" s="258"/>
      <c r="J504" s="240"/>
      <c r="K504" s="241"/>
      <c r="L504" s="241"/>
      <c r="M504" s="241"/>
      <c r="N504" s="241"/>
      <c r="O504" s="241"/>
      <c r="P504" s="242"/>
      <c r="Q504" s="242"/>
      <c r="R504" s="242"/>
      <c r="S504" s="242"/>
      <c r="T504" s="242"/>
      <c r="U504" s="242"/>
      <c r="V504" s="242"/>
      <c r="W504" s="242"/>
      <c r="X504" s="242"/>
      <c r="Y504" s="243"/>
      <c r="Z504" s="244"/>
      <c r="AA504" s="244"/>
      <c r="AB504" s="245"/>
      <c r="AC504" s="229"/>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c r="AY504">
        <f>COUNTA($C$504)</f>
        <v>0</v>
      </c>
    </row>
    <row r="505" spans="1:51" ht="30" hidden="1" customHeight="1" x14ac:dyDescent="0.2">
      <c r="A505" s="237">
        <v>8</v>
      </c>
      <c r="B505" s="237">
        <v>1</v>
      </c>
      <c r="C505" s="258"/>
      <c r="D505" s="258"/>
      <c r="E505" s="258"/>
      <c r="F505" s="258"/>
      <c r="G505" s="258"/>
      <c r="H505" s="258"/>
      <c r="I505" s="258"/>
      <c r="J505" s="240"/>
      <c r="K505" s="241"/>
      <c r="L505" s="241"/>
      <c r="M505" s="241"/>
      <c r="N505" s="241"/>
      <c r="O505" s="241"/>
      <c r="P505" s="242"/>
      <c r="Q505" s="242"/>
      <c r="R505" s="242"/>
      <c r="S505" s="242"/>
      <c r="T505" s="242"/>
      <c r="U505" s="242"/>
      <c r="V505" s="242"/>
      <c r="W505" s="242"/>
      <c r="X505" s="242"/>
      <c r="Y505" s="243"/>
      <c r="Z505" s="244"/>
      <c r="AA505" s="244"/>
      <c r="AB505" s="245"/>
      <c r="AC505" s="229"/>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c r="AY505">
        <f>COUNTA($C$505)</f>
        <v>0</v>
      </c>
    </row>
    <row r="506" spans="1:51" ht="30" hidden="1" customHeight="1" x14ac:dyDescent="0.2">
      <c r="A506" s="237">
        <v>9</v>
      </c>
      <c r="B506" s="237">
        <v>1</v>
      </c>
      <c r="C506" s="258"/>
      <c r="D506" s="258"/>
      <c r="E506" s="258"/>
      <c r="F506" s="258"/>
      <c r="G506" s="258"/>
      <c r="H506" s="258"/>
      <c r="I506" s="258"/>
      <c r="J506" s="240"/>
      <c r="K506" s="241"/>
      <c r="L506" s="241"/>
      <c r="M506" s="241"/>
      <c r="N506" s="241"/>
      <c r="O506" s="241"/>
      <c r="P506" s="242"/>
      <c r="Q506" s="242"/>
      <c r="R506" s="242"/>
      <c r="S506" s="242"/>
      <c r="T506" s="242"/>
      <c r="U506" s="242"/>
      <c r="V506" s="242"/>
      <c r="W506" s="242"/>
      <c r="X506" s="242"/>
      <c r="Y506" s="243"/>
      <c r="Z506" s="244"/>
      <c r="AA506" s="244"/>
      <c r="AB506" s="245"/>
      <c r="AC506" s="229"/>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c r="AY506">
        <f>COUNTA($C$506)</f>
        <v>0</v>
      </c>
    </row>
    <row r="507" spans="1:51" ht="30" hidden="1" customHeight="1" x14ac:dyDescent="0.2">
      <c r="A507" s="237">
        <v>10</v>
      </c>
      <c r="B507" s="237">
        <v>1</v>
      </c>
      <c r="C507" s="258"/>
      <c r="D507" s="258"/>
      <c r="E507" s="258"/>
      <c r="F507" s="258"/>
      <c r="G507" s="258"/>
      <c r="H507" s="258"/>
      <c r="I507" s="258"/>
      <c r="J507" s="240"/>
      <c r="K507" s="241"/>
      <c r="L507" s="241"/>
      <c r="M507" s="241"/>
      <c r="N507" s="241"/>
      <c r="O507" s="241"/>
      <c r="P507" s="242"/>
      <c r="Q507" s="242"/>
      <c r="R507" s="242"/>
      <c r="S507" s="242"/>
      <c r="T507" s="242"/>
      <c r="U507" s="242"/>
      <c r="V507" s="242"/>
      <c r="W507" s="242"/>
      <c r="X507" s="242"/>
      <c r="Y507" s="243"/>
      <c r="Z507" s="244"/>
      <c r="AA507" s="244"/>
      <c r="AB507" s="245"/>
      <c r="AC507" s="229"/>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c r="AY507">
        <f>COUNTA($C$507)</f>
        <v>0</v>
      </c>
    </row>
    <row r="508" spans="1:51" ht="30" hidden="1" customHeight="1" x14ac:dyDescent="0.2">
      <c r="A508" s="237">
        <v>11</v>
      </c>
      <c r="B508" s="237">
        <v>1</v>
      </c>
      <c r="C508" s="258"/>
      <c r="D508" s="258"/>
      <c r="E508" s="258"/>
      <c r="F508" s="258"/>
      <c r="G508" s="258"/>
      <c r="H508" s="258"/>
      <c r="I508" s="258"/>
      <c r="J508" s="240"/>
      <c r="K508" s="241"/>
      <c r="L508" s="241"/>
      <c r="M508" s="241"/>
      <c r="N508" s="241"/>
      <c r="O508" s="241"/>
      <c r="P508" s="242"/>
      <c r="Q508" s="242"/>
      <c r="R508" s="242"/>
      <c r="S508" s="242"/>
      <c r="T508" s="242"/>
      <c r="U508" s="242"/>
      <c r="V508" s="242"/>
      <c r="W508" s="242"/>
      <c r="X508" s="242"/>
      <c r="Y508" s="243"/>
      <c r="Z508" s="244"/>
      <c r="AA508" s="244"/>
      <c r="AB508" s="245"/>
      <c r="AC508" s="229"/>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c r="AY508">
        <f>COUNTA($C$508)</f>
        <v>0</v>
      </c>
    </row>
    <row r="509" spans="1:51" ht="30" hidden="1" customHeight="1" x14ac:dyDescent="0.2">
      <c r="A509" s="237">
        <v>12</v>
      </c>
      <c r="B509" s="237">
        <v>1</v>
      </c>
      <c r="C509" s="258"/>
      <c r="D509" s="258"/>
      <c r="E509" s="258"/>
      <c r="F509" s="258"/>
      <c r="G509" s="258"/>
      <c r="H509" s="258"/>
      <c r="I509" s="258"/>
      <c r="J509" s="240"/>
      <c r="K509" s="241"/>
      <c r="L509" s="241"/>
      <c r="M509" s="241"/>
      <c r="N509" s="241"/>
      <c r="O509" s="241"/>
      <c r="P509" s="242"/>
      <c r="Q509" s="242"/>
      <c r="R509" s="242"/>
      <c r="S509" s="242"/>
      <c r="T509" s="242"/>
      <c r="U509" s="242"/>
      <c r="V509" s="242"/>
      <c r="W509" s="242"/>
      <c r="X509" s="242"/>
      <c r="Y509" s="243"/>
      <c r="Z509" s="244"/>
      <c r="AA509" s="244"/>
      <c r="AB509" s="245"/>
      <c r="AC509" s="229"/>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c r="AY509">
        <f>COUNTA($C$509)</f>
        <v>0</v>
      </c>
    </row>
    <row r="510" spans="1:51" ht="30" hidden="1" customHeight="1" x14ac:dyDescent="0.2">
      <c r="A510" s="237">
        <v>13</v>
      </c>
      <c r="B510" s="237">
        <v>1</v>
      </c>
      <c r="C510" s="258"/>
      <c r="D510" s="258"/>
      <c r="E510" s="258"/>
      <c r="F510" s="258"/>
      <c r="G510" s="258"/>
      <c r="H510" s="258"/>
      <c r="I510" s="258"/>
      <c r="J510" s="240"/>
      <c r="K510" s="241"/>
      <c r="L510" s="241"/>
      <c r="M510" s="241"/>
      <c r="N510" s="241"/>
      <c r="O510" s="241"/>
      <c r="P510" s="242"/>
      <c r="Q510" s="242"/>
      <c r="R510" s="242"/>
      <c r="S510" s="242"/>
      <c r="T510" s="242"/>
      <c r="U510" s="242"/>
      <c r="V510" s="242"/>
      <c r="W510" s="242"/>
      <c r="X510" s="242"/>
      <c r="Y510" s="243"/>
      <c r="Z510" s="244"/>
      <c r="AA510" s="244"/>
      <c r="AB510" s="245"/>
      <c r="AC510" s="229"/>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c r="AY510">
        <f>COUNTA($C$510)</f>
        <v>0</v>
      </c>
    </row>
    <row r="511" spans="1:51" ht="30" hidden="1" customHeight="1" x14ac:dyDescent="0.2">
      <c r="A511" s="237">
        <v>14</v>
      </c>
      <c r="B511" s="237">
        <v>1</v>
      </c>
      <c r="C511" s="258"/>
      <c r="D511" s="258"/>
      <c r="E511" s="258"/>
      <c r="F511" s="258"/>
      <c r="G511" s="258"/>
      <c r="H511" s="258"/>
      <c r="I511" s="258"/>
      <c r="J511" s="240"/>
      <c r="K511" s="241"/>
      <c r="L511" s="241"/>
      <c r="M511" s="241"/>
      <c r="N511" s="241"/>
      <c r="O511" s="241"/>
      <c r="P511" s="242"/>
      <c r="Q511" s="242"/>
      <c r="R511" s="242"/>
      <c r="S511" s="242"/>
      <c r="T511" s="242"/>
      <c r="U511" s="242"/>
      <c r="V511" s="242"/>
      <c r="W511" s="242"/>
      <c r="X511" s="242"/>
      <c r="Y511" s="243"/>
      <c r="Z511" s="244"/>
      <c r="AA511" s="244"/>
      <c r="AB511" s="245"/>
      <c r="AC511" s="229"/>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c r="AY511">
        <f>COUNTA($C$511)</f>
        <v>0</v>
      </c>
    </row>
    <row r="512" spans="1:51" ht="30" hidden="1" customHeight="1" x14ac:dyDescent="0.2">
      <c r="A512" s="237">
        <v>15</v>
      </c>
      <c r="B512" s="237">
        <v>1</v>
      </c>
      <c r="C512" s="258"/>
      <c r="D512" s="258"/>
      <c r="E512" s="258"/>
      <c r="F512" s="258"/>
      <c r="G512" s="258"/>
      <c r="H512" s="258"/>
      <c r="I512" s="258"/>
      <c r="J512" s="240"/>
      <c r="K512" s="241"/>
      <c r="L512" s="241"/>
      <c r="M512" s="241"/>
      <c r="N512" s="241"/>
      <c r="O512" s="241"/>
      <c r="P512" s="242"/>
      <c r="Q512" s="242"/>
      <c r="R512" s="242"/>
      <c r="S512" s="242"/>
      <c r="T512" s="242"/>
      <c r="U512" s="242"/>
      <c r="V512" s="242"/>
      <c r="W512" s="242"/>
      <c r="X512" s="242"/>
      <c r="Y512" s="243"/>
      <c r="Z512" s="244"/>
      <c r="AA512" s="244"/>
      <c r="AB512" s="245"/>
      <c r="AC512" s="229"/>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c r="AY512">
        <f>COUNTA($C$512)</f>
        <v>0</v>
      </c>
    </row>
    <row r="513" spans="1:51" ht="30" hidden="1" customHeight="1" x14ac:dyDescent="0.2">
      <c r="A513" s="237">
        <v>16</v>
      </c>
      <c r="B513" s="237">
        <v>1</v>
      </c>
      <c r="C513" s="258"/>
      <c r="D513" s="258"/>
      <c r="E513" s="258"/>
      <c r="F513" s="258"/>
      <c r="G513" s="258"/>
      <c r="H513" s="258"/>
      <c r="I513" s="258"/>
      <c r="J513" s="240"/>
      <c r="K513" s="241"/>
      <c r="L513" s="241"/>
      <c r="M513" s="241"/>
      <c r="N513" s="241"/>
      <c r="O513" s="241"/>
      <c r="P513" s="242"/>
      <c r="Q513" s="242"/>
      <c r="R513" s="242"/>
      <c r="S513" s="242"/>
      <c r="T513" s="242"/>
      <c r="U513" s="242"/>
      <c r="V513" s="242"/>
      <c r="W513" s="242"/>
      <c r="X513" s="242"/>
      <c r="Y513" s="243"/>
      <c r="Z513" s="244"/>
      <c r="AA513" s="244"/>
      <c r="AB513" s="245"/>
      <c r="AC513" s="229"/>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c r="AY513">
        <f>COUNTA($C$513)</f>
        <v>0</v>
      </c>
    </row>
    <row r="514" spans="1:51" s="16" customFormat="1" ht="30" hidden="1" customHeight="1" x14ac:dyDescent="0.2">
      <c r="A514" s="237">
        <v>17</v>
      </c>
      <c r="B514" s="237">
        <v>1</v>
      </c>
      <c r="C514" s="258"/>
      <c r="D514" s="258"/>
      <c r="E514" s="258"/>
      <c r="F514" s="258"/>
      <c r="G514" s="258"/>
      <c r="H514" s="258"/>
      <c r="I514" s="258"/>
      <c r="J514" s="240"/>
      <c r="K514" s="241"/>
      <c r="L514" s="241"/>
      <c r="M514" s="241"/>
      <c r="N514" s="241"/>
      <c r="O514" s="241"/>
      <c r="P514" s="242"/>
      <c r="Q514" s="242"/>
      <c r="R514" s="242"/>
      <c r="S514" s="242"/>
      <c r="T514" s="242"/>
      <c r="U514" s="242"/>
      <c r="V514" s="242"/>
      <c r="W514" s="242"/>
      <c r="X514" s="242"/>
      <c r="Y514" s="243"/>
      <c r="Z514" s="244"/>
      <c r="AA514" s="244"/>
      <c r="AB514" s="245"/>
      <c r="AC514" s="229"/>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c r="AY514">
        <f>COUNTA($C$514)</f>
        <v>0</v>
      </c>
    </row>
    <row r="515" spans="1:51" ht="30" hidden="1" customHeight="1" x14ac:dyDescent="0.2">
      <c r="A515" s="237">
        <v>18</v>
      </c>
      <c r="B515" s="237">
        <v>1</v>
      </c>
      <c r="C515" s="258"/>
      <c r="D515" s="258"/>
      <c r="E515" s="258"/>
      <c r="F515" s="258"/>
      <c r="G515" s="258"/>
      <c r="H515" s="258"/>
      <c r="I515" s="258"/>
      <c r="J515" s="240"/>
      <c r="K515" s="241"/>
      <c r="L515" s="241"/>
      <c r="M515" s="241"/>
      <c r="N515" s="241"/>
      <c r="O515" s="241"/>
      <c r="P515" s="242"/>
      <c r="Q515" s="242"/>
      <c r="R515" s="242"/>
      <c r="S515" s="242"/>
      <c r="T515" s="242"/>
      <c r="U515" s="242"/>
      <c r="V515" s="242"/>
      <c r="W515" s="242"/>
      <c r="X515" s="242"/>
      <c r="Y515" s="243"/>
      <c r="Z515" s="244"/>
      <c r="AA515" s="244"/>
      <c r="AB515" s="245"/>
      <c r="AC515" s="229"/>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c r="AY515">
        <f>COUNTA($C$515)</f>
        <v>0</v>
      </c>
    </row>
    <row r="516" spans="1:51" ht="30" hidden="1" customHeight="1" x14ac:dyDescent="0.2">
      <c r="A516" s="237">
        <v>19</v>
      </c>
      <c r="B516" s="237">
        <v>1</v>
      </c>
      <c r="C516" s="258"/>
      <c r="D516" s="258"/>
      <c r="E516" s="258"/>
      <c r="F516" s="258"/>
      <c r="G516" s="258"/>
      <c r="H516" s="258"/>
      <c r="I516" s="258"/>
      <c r="J516" s="240"/>
      <c r="K516" s="241"/>
      <c r="L516" s="241"/>
      <c r="M516" s="241"/>
      <c r="N516" s="241"/>
      <c r="O516" s="241"/>
      <c r="P516" s="242"/>
      <c r="Q516" s="242"/>
      <c r="R516" s="242"/>
      <c r="S516" s="242"/>
      <c r="T516" s="242"/>
      <c r="U516" s="242"/>
      <c r="V516" s="242"/>
      <c r="W516" s="242"/>
      <c r="X516" s="242"/>
      <c r="Y516" s="243"/>
      <c r="Z516" s="244"/>
      <c r="AA516" s="244"/>
      <c r="AB516" s="245"/>
      <c r="AC516" s="229"/>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t="30" hidden="1" customHeight="1" x14ac:dyDescent="0.2">
      <c r="A517" s="237">
        <v>20</v>
      </c>
      <c r="B517" s="237">
        <v>1</v>
      </c>
      <c r="C517" s="258"/>
      <c r="D517" s="258"/>
      <c r="E517" s="258"/>
      <c r="F517" s="258"/>
      <c r="G517" s="258"/>
      <c r="H517" s="258"/>
      <c r="I517" s="258"/>
      <c r="J517" s="240"/>
      <c r="K517" s="241"/>
      <c r="L517" s="241"/>
      <c r="M517" s="241"/>
      <c r="N517" s="241"/>
      <c r="O517" s="241"/>
      <c r="P517" s="242"/>
      <c r="Q517" s="242"/>
      <c r="R517" s="242"/>
      <c r="S517" s="242"/>
      <c r="T517" s="242"/>
      <c r="U517" s="242"/>
      <c r="V517" s="242"/>
      <c r="W517" s="242"/>
      <c r="X517" s="242"/>
      <c r="Y517" s="243"/>
      <c r="Z517" s="244"/>
      <c r="AA517" s="244"/>
      <c r="AB517" s="245"/>
      <c r="AC517" s="229"/>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t="30" hidden="1" customHeight="1" x14ac:dyDescent="0.2">
      <c r="A518" s="237">
        <v>21</v>
      </c>
      <c r="B518" s="237">
        <v>1</v>
      </c>
      <c r="C518" s="258"/>
      <c r="D518" s="258"/>
      <c r="E518" s="258"/>
      <c r="F518" s="258"/>
      <c r="G518" s="258"/>
      <c r="H518" s="258"/>
      <c r="I518" s="258"/>
      <c r="J518" s="240"/>
      <c r="K518" s="241"/>
      <c r="L518" s="241"/>
      <c r="M518" s="241"/>
      <c r="N518" s="241"/>
      <c r="O518" s="241"/>
      <c r="P518" s="242"/>
      <c r="Q518" s="242"/>
      <c r="R518" s="242"/>
      <c r="S518" s="242"/>
      <c r="T518" s="242"/>
      <c r="U518" s="242"/>
      <c r="V518" s="242"/>
      <c r="W518" s="242"/>
      <c r="X518" s="242"/>
      <c r="Y518" s="243"/>
      <c r="Z518" s="244"/>
      <c r="AA518" s="244"/>
      <c r="AB518" s="245"/>
      <c r="AC518" s="229"/>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t="30" hidden="1" customHeight="1" x14ac:dyDescent="0.2">
      <c r="A519" s="237">
        <v>22</v>
      </c>
      <c r="B519" s="237">
        <v>1</v>
      </c>
      <c r="C519" s="258"/>
      <c r="D519" s="258"/>
      <c r="E519" s="258"/>
      <c r="F519" s="258"/>
      <c r="G519" s="258"/>
      <c r="H519" s="258"/>
      <c r="I519" s="258"/>
      <c r="J519" s="240"/>
      <c r="K519" s="241"/>
      <c r="L519" s="241"/>
      <c r="M519" s="241"/>
      <c r="N519" s="241"/>
      <c r="O519" s="241"/>
      <c r="P519" s="242"/>
      <c r="Q519" s="242"/>
      <c r="R519" s="242"/>
      <c r="S519" s="242"/>
      <c r="T519" s="242"/>
      <c r="U519" s="242"/>
      <c r="V519" s="242"/>
      <c r="W519" s="242"/>
      <c r="X519" s="242"/>
      <c r="Y519" s="243"/>
      <c r="Z519" s="244"/>
      <c r="AA519" s="244"/>
      <c r="AB519" s="245"/>
      <c r="AC519" s="229"/>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t="30" hidden="1" customHeight="1" x14ac:dyDescent="0.2">
      <c r="A520" s="237">
        <v>23</v>
      </c>
      <c r="B520" s="237">
        <v>1</v>
      </c>
      <c r="C520" s="258"/>
      <c r="D520" s="258"/>
      <c r="E520" s="258"/>
      <c r="F520" s="258"/>
      <c r="G520" s="258"/>
      <c r="H520" s="258"/>
      <c r="I520" s="258"/>
      <c r="J520" s="240"/>
      <c r="K520" s="241"/>
      <c r="L520" s="241"/>
      <c r="M520" s="241"/>
      <c r="N520" s="241"/>
      <c r="O520" s="241"/>
      <c r="P520" s="242"/>
      <c r="Q520" s="242"/>
      <c r="R520" s="242"/>
      <c r="S520" s="242"/>
      <c r="T520" s="242"/>
      <c r="U520" s="242"/>
      <c r="V520" s="242"/>
      <c r="W520" s="242"/>
      <c r="X520" s="242"/>
      <c r="Y520" s="243"/>
      <c r="Z520" s="244"/>
      <c r="AA520" s="244"/>
      <c r="AB520" s="245"/>
      <c r="AC520" s="229"/>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t="30" hidden="1" customHeight="1" x14ac:dyDescent="0.2">
      <c r="A521" s="237">
        <v>24</v>
      </c>
      <c r="B521" s="237">
        <v>1</v>
      </c>
      <c r="C521" s="258"/>
      <c r="D521" s="258"/>
      <c r="E521" s="258"/>
      <c r="F521" s="258"/>
      <c r="G521" s="258"/>
      <c r="H521" s="258"/>
      <c r="I521" s="258"/>
      <c r="J521" s="240"/>
      <c r="K521" s="241"/>
      <c r="L521" s="241"/>
      <c r="M521" s="241"/>
      <c r="N521" s="241"/>
      <c r="O521" s="241"/>
      <c r="P521" s="242"/>
      <c r="Q521" s="242"/>
      <c r="R521" s="242"/>
      <c r="S521" s="242"/>
      <c r="T521" s="242"/>
      <c r="U521" s="242"/>
      <c r="V521" s="242"/>
      <c r="W521" s="242"/>
      <c r="X521" s="242"/>
      <c r="Y521" s="243"/>
      <c r="Z521" s="244"/>
      <c r="AA521" s="244"/>
      <c r="AB521" s="245"/>
      <c r="AC521" s="229"/>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t="30" hidden="1" customHeight="1" x14ac:dyDescent="0.2">
      <c r="A522" s="237">
        <v>25</v>
      </c>
      <c r="B522" s="237">
        <v>1</v>
      </c>
      <c r="C522" s="258"/>
      <c r="D522" s="258"/>
      <c r="E522" s="258"/>
      <c r="F522" s="258"/>
      <c r="G522" s="258"/>
      <c r="H522" s="258"/>
      <c r="I522" s="258"/>
      <c r="J522" s="240"/>
      <c r="K522" s="241"/>
      <c r="L522" s="241"/>
      <c r="M522" s="241"/>
      <c r="N522" s="241"/>
      <c r="O522" s="241"/>
      <c r="P522" s="242"/>
      <c r="Q522" s="242"/>
      <c r="R522" s="242"/>
      <c r="S522" s="242"/>
      <c r="T522" s="242"/>
      <c r="U522" s="242"/>
      <c r="V522" s="242"/>
      <c r="W522" s="242"/>
      <c r="X522" s="242"/>
      <c r="Y522" s="243"/>
      <c r="Z522" s="244"/>
      <c r="AA522" s="244"/>
      <c r="AB522" s="245"/>
      <c r="AC522" s="229"/>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t="30" hidden="1" customHeight="1" x14ac:dyDescent="0.2">
      <c r="A523" s="237">
        <v>26</v>
      </c>
      <c r="B523" s="237">
        <v>1</v>
      </c>
      <c r="C523" s="258"/>
      <c r="D523" s="258"/>
      <c r="E523" s="258"/>
      <c r="F523" s="258"/>
      <c r="G523" s="258"/>
      <c r="H523" s="258"/>
      <c r="I523" s="258"/>
      <c r="J523" s="240"/>
      <c r="K523" s="241"/>
      <c r="L523" s="241"/>
      <c r="M523" s="241"/>
      <c r="N523" s="241"/>
      <c r="O523" s="241"/>
      <c r="P523" s="242"/>
      <c r="Q523" s="242"/>
      <c r="R523" s="242"/>
      <c r="S523" s="242"/>
      <c r="T523" s="242"/>
      <c r="U523" s="242"/>
      <c r="V523" s="242"/>
      <c r="W523" s="242"/>
      <c r="X523" s="242"/>
      <c r="Y523" s="243"/>
      <c r="Z523" s="244"/>
      <c r="AA523" s="244"/>
      <c r="AB523" s="245"/>
      <c r="AC523" s="229"/>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t="30" hidden="1" customHeight="1" x14ac:dyDescent="0.2">
      <c r="A524" s="237">
        <v>27</v>
      </c>
      <c r="B524" s="237">
        <v>1</v>
      </c>
      <c r="C524" s="258"/>
      <c r="D524" s="258"/>
      <c r="E524" s="258"/>
      <c r="F524" s="258"/>
      <c r="G524" s="258"/>
      <c r="H524" s="258"/>
      <c r="I524" s="258"/>
      <c r="J524" s="240"/>
      <c r="K524" s="241"/>
      <c r="L524" s="241"/>
      <c r="M524" s="241"/>
      <c r="N524" s="241"/>
      <c r="O524" s="241"/>
      <c r="P524" s="242"/>
      <c r="Q524" s="242"/>
      <c r="R524" s="242"/>
      <c r="S524" s="242"/>
      <c r="T524" s="242"/>
      <c r="U524" s="242"/>
      <c r="V524" s="242"/>
      <c r="W524" s="242"/>
      <c r="X524" s="242"/>
      <c r="Y524" s="243"/>
      <c r="Z524" s="244"/>
      <c r="AA524" s="244"/>
      <c r="AB524" s="245"/>
      <c r="AC524" s="229"/>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t="30" hidden="1" customHeight="1" x14ac:dyDescent="0.2">
      <c r="A525" s="237">
        <v>28</v>
      </c>
      <c r="B525" s="237">
        <v>1</v>
      </c>
      <c r="C525" s="258"/>
      <c r="D525" s="258"/>
      <c r="E525" s="258"/>
      <c r="F525" s="258"/>
      <c r="G525" s="258"/>
      <c r="H525" s="258"/>
      <c r="I525" s="258"/>
      <c r="J525" s="240"/>
      <c r="K525" s="241"/>
      <c r="L525" s="241"/>
      <c r="M525" s="241"/>
      <c r="N525" s="241"/>
      <c r="O525" s="241"/>
      <c r="P525" s="242"/>
      <c r="Q525" s="242"/>
      <c r="R525" s="242"/>
      <c r="S525" s="242"/>
      <c r="T525" s="242"/>
      <c r="U525" s="242"/>
      <c r="V525" s="242"/>
      <c r="W525" s="242"/>
      <c r="X525" s="242"/>
      <c r="Y525" s="243"/>
      <c r="Z525" s="244"/>
      <c r="AA525" s="244"/>
      <c r="AB525" s="245"/>
      <c r="AC525" s="229"/>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t="30" hidden="1" customHeight="1" x14ac:dyDescent="0.2">
      <c r="A526" s="237">
        <v>29</v>
      </c>
      <c r="B526" s="237">
        <v>1</v>
      </c>
      <c r="C526" s="258"/>
      <c r="D526" s="258"/>
      <c r="E526" s="258"/>
      <c r="F526" s="258"/>
      <c r="G526" s="258"/>
      <c r="H526" s="258"/>
      <c r="I526" s="258"/>
      <c r="J526" s="240"/>
      <c r="K526" s="241"/>
      <c r="L526" s="241"/>
      <c r="M526" s="241"/>
      <c r="N526" s="241"/>
      <c r="O526" s="241"/>
      <c r="P526" s="242"/>
      <c r="Q526" s="242"/>
      <c r="R526" s="242"/>
      <c r="S526" s="242"/>
      <c r="T526" s="242"/>
      <c r="U526" s="242"/>
      <c r="V526" s="242"/>
      <c r="W526" s="242"/>
      <c r="X526" s="242"/>
      <c r="Y526" s="243"/>
      <c r="Z526" s="244"/>
      <c r="AA526" s="244"/>
      <c r="AB526" s="245"/>
      <c r="AC526" s="229"/>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t="30" hidden="1" customHeight="1" x14ac:dyDescent="0.2">
      <c r="A527" s="237">
        <v>30</v>
      </c>
      <c r="B527" s="237">
        <v>1</v>
      </c>
      <c r="C527" s="258"/>
      <c r="D527" s="258"/>
      <c r="E527" s="258"/>
      <c r="F527" s="258"/>
      <c r="G527" s="258"/>
      <c r="H527" s="258"/>
      <c r="I527" s="258"/>
      <c r="J527" s="240"/>
      <c r="K527" s="241"/>
      <c r="L527" s="241"/>
      <c r="M527" s="241"/>
      <c r="N527" s="241"/>
      <c r="O527" s="241"/>
      <c r="P527" s="242"/>
      <c r="Q527" s="242"/>
      <c r="R527" s="242"/>
      <c r="S527" s="242"/>
      <c r="T527" s="242"/>
      <c r="U527" s="242"/>
      <c r="V527" s="242"/>
      <c r="W527" s="242"/>
      <c r="X527" s="242"/>
      <c r="Y527" s="243"/>
      <c r="Z527" s="244"/>
      <c r="AA527" s="244"/>
      <c r="AB527" s="245"/>
      <c r="AC527" s="229"/>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62"/>
      <c r="B530" s="262"/>
      <c r="C530" s="262" t="s">
        <v>24</v>
      </c>
      <c r="D530" s="262"/>
      <c r="E530" s="262"/>
      <c r="F530" s="262"/>
      <c r="G530" s="262"/>
      <c r="H530" s="262"/>
      <c r="I530" s="262"/>
      <c r="J530" s="248" t="s">
        <v>197</v>
      </c>
      <c r="K530" s="263"/>
      <c r="L530" s="263"/>
      <c r="M530" s="263"/>
      <c r="N530" s="263"/>
      <c r="O530" s="263"/>
      <c r="P530" s="117" t="s">
        <v>25</v>
      </c>
      <c r="Q530" s="117"/>
      <c r="R530" s="117"/>
      <c r="S530" s="117"/>
      <c r="T530" s="117"/>
      <c r="U530" s="117"/>
      <c r="V530" s="117"/>
      <c r="W530" s="117"/>
      <c r="X530" s="117"/>
      <c r="Y530" s="264" t="s">
        <v>196</v>
      </c>
      <c r="Z530" s="265"/>
      <c r="AA530" s="265"/>
      <c r="AB530" s="265"/>
      <c r="AC530" s="248" t="s">
        <v>228</v>
      </c>
      <c r="AD530" s="248"/>
      <c r="AE530" s="248"/>
      <c r="AF530" s="248"/>
      <c r="AG530" s="248"/>
      <c r="AH530" s="264" t="s">
        <v>246</v>
      </c>
      <c r="AI530" s="262"/>
      <c r="AJ530" s="262"/>
      <c r="AK530" s="262"/>
      <c r="AL530" s="262" t="s">
        <v>19</v>
      </c>
      <c r="AM530" s="262"/>
      <c r="AN530" s="262"/>
      <c r="AO530" s="266"/>
      <c r="AP530" s="251" t="s">
        <v>198</v>
      </c>
      <c r="AQ530" s="251"/>
      <c r="AR530" s="251"/>
      <c r="AS530" s="251"/>
      <c r="AT530" s="251"/>
      <c r="AU530" s="251"/>
      <c r="AV530" s="251"/>
      <c r="AW530" s="251"/>
      <c r="AX530" s="251"/>
      <c r="AY530">
        <f>$AY$528</f>
        <v>0</v>
      </c>
    </row>
    <row r="531" spans="1:51" ht="30" hidden="1" customHeight="1" x14ac:dyDescent="0.2">
      <c r="A531" s="237">
        <v>1</v>
      </c>
      <c r="B531" s="237">
        <v>1</v>
      </c>
      <c r="C531" s="258"/>
      <c r="D531" s="258"/>
      <c r="E531" s="258"/>
      <c r="F531" s="258"/>
      <c r="G531" s="258"/>
      <c r="H531" s="258"/>
      <c r="I531" s="258"/>
      <c r="J531" s="240"/>
      <c r="K531" s="241"/>
      <c r="L531" s="241"/>
      <c r="M531" s="241"/>
      <c r="N531" s="241"/>
      <c r="O531" s="241"/>
      <c r="P531" s="242"/>
      <c r="Q531" s="242"/>
      <c r="R531" s="242"/>
      <c r="S531" s="242"/>
      <c r="T531" s="242"/>
      <c r="U531" s="242"/>
      <c r="V531" s="242"/>
      <c r="W531" s="242"/>
      <c r="X531" s="242"/>
      <c r="Y531" s="243"/>
      <c r="Z531" s="244"/>
      <c r="AA531" s="244"/>
      <c r="AB531" s="245"/>
      <c r="AC531" s="229"/>
      <c r="AD531" s="230"/>
      <c r="AE531" s="230"/>
      <c r="AF531" s="230"/>
      <c r="AG531" s="230"/>
      <c r="AH531" s="260"/>
      <c r="AI531" s="261"/>
      <c r="AJ531" s="261"/>
      <c r="AK531" s="261"/>
      <c r="AL531" s="233"/>
      <c r="AM531" s="234"/>
      <c r="AN531" s="234"/>
      <c r="AO531" s="235"/>
      <c r="AP531" s="236"/>
      <c r="AQ531" s="236"/>
      <c r="AR531" s="236"/>
      <c r="AS531" s="236"/>
      <c r="AT531" s="236"/>
      <c r="AU531" s="236"/>
      <c r="AV531" s="236"/>
      <c r="AW531" s="236"/>
      <c r="AX531" s="236"/>
      <c r="AY531">
        <f>$AY$528</f>
        <v>0</v>
      </c>
    </row>
    <row r="532" spans="1:51" ht="30" hidden="1" customHeight="1" x14ac:dyDescent="0.2">
      <c r="A532" s="237">
        <v>2</v>
      </c>
      <c r="B532" s="237">
        <v>1</v>
      </c>
      <c r="C532" s="258"/>
      <c r="D532" s="258"/>
      <c r="E532" s="258"/>
      <c r="F532" s="258"/>
      <c r="G532" s="258"/>
      <c r="H532" s="258"/>
      <c r="I532" s="258"/>
      <c r="J532" s="240"/>
      <c r="K532" s="241"/>
      <c r="L532" s="241"/>
      <c r="M532" s="241"/>
      <c r="N532" s="241"/>
      <c r="O532" s="241"/>
      <c r="P532" s="242"/>
      <c r="Q532" s="242"/>
      <c r="R532" s="242"/>
      <c r="S532" s="242"/>
      <c r="T532" s="242"/>
      <c r="U532" s="242"/>
      <c r="V532" s="242"/>
      <c r="W532" s="242"/>
      <c r="X532" s="242"/>
      <c r="Y532" s="243"/>
      <c r="Z532" s="244"/>
      <c r="AA532" s="244"/>
      <c r="AB532" s="245"/>
      <c r="AC532" s="229"/>
      <c r="AD532" s="230"/>
      <c r="AE532" s="230"/>
      <c r="AF532" s="230"/>
      <c r="AG532" s="230"/>
      <c r="AH532" s="260"/>
      <c r="AI532" s="261"/>
      <c r="AJ532" s="261"/>
      <c r="AK532" s="261"/>
      <c r="AL532" s="233"/>
      <c r="AM532" s="234"/>
      <c r="AN532" s="234"/>
      <c r="AO532" s="235"/>
      <c r="AP532" s="236"/>
      <c r="AQ532" s="236"/>
      <c r="AR532" s="236"/>
      <c r="AS532" s="236"/>
      <c r="AT532" s="236"/>
      <c r="AU532" s="236"/>
      <c r="AV532" s="236"/>
      <c r="AW532" s="236"/>
      <c r="AX532" s="236"/>
      <c r="AY532">
        <f>COUNTA($C$532)</f>
        <v>0</v>
      </c>
    </row>
    <row r="533" spans="1:51" ht="30" hidden="1" customHeight="1" x14ac:dyDescent="0.2">
      <c r="A533" s="237">
        <v>3</v>
      </c>
      <c r="B533" s="237">
        <v>1</v>
      </c>
      <c r="C533" s="259"/>
      <c r="D533" s="258"/>
      <c r="E533" s="258"/>
      <c r="F533" s="258"/>
      <c r="G533" s="258"/>
      <c r="H533" s="258"/>
      <c r="I533" s="258"/>
      <c r="J533" s="240"/>
      <c r="K533" s="241"/>
      <c r="L533" s="241"/>
      <c r="M533" s="241"/>
      <c r="N533" s="241"/>
      <c r="O533" s="241"/>
      <c r="P533" s="252"/>
      <c r="Q533" s="242"/>
      <c r="R533" s="242"/>
      <c r="S533" s="242"/>
      <c r="T533" s="242"/>
      <c r="U533" s="242"/>
      <c r="V533" s="242"/>
      <c r="W533" s="242"/>
      <c r="X533" s="242"/>
      <c r="Y533" s="243"/>
      <c r="Z533" s="244"/>
      <c r="AA533" s="244"/>
      <c r="AB533" s="245"/>
      <c r="AC533" s="229"/>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c r="AY533">
        <f>COUNTA($C$533)</f>
        <v>0</v>
      </c>
    </row>
    <row r="534" spans="1:51" ht="30" hidden="1" customHeight="1" x14ac:dyDescent="0.2">
      <c r="A534" s="237">
        <v>4</v>
      </c>
      <c r="B534" s="237">
        <v>1</v>
      </c>
      <c r="C534" s="259"/>
      <c r="D534" s="258"/>
      <c r="E534" s="258"/>
      <c r="F534" s="258"/>
      <c r="G534" s="258"/>
      <c r="H534" s="258"/>
      <c r="I534" s="258"/>
      <c r="J534" s="240"/>
      <c r="K534" s="241"/>
      <c r="L534" s="241"/>
      <c r="M534" s="241"/>
      <c r="N534" s="241"/>
      <c r="O534" s="241"/>
      <c r="P534" s="252"/>
      <c r="Q534" s="242"/>
      <c r="R534" s="242"/>
      <c r="S534" s="242"/>
      <c r="T534" s="242"/>
      <c r="U534" s="242"/>
      <c r="V534" s="242"/>
      <c r="W534" s="242"/>
      <c r="X534" s="242"/>
      <c r="Y534" s="243"/>
      <c r="Z534" s="244"/>
      <c r="AA534" s="244"/>
      <c r="AB534" s="245"/>
      <c r="AC534" s="229"/>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c r="AY534">
        <f>COUNTA($C$534)</f>
        <v>0</v>
      </c>
    </row>
    <row r="535" spans="1:51" ht="30" hidden="1" customHeight="1" x14ac:dyDescent="0.2">
      <c r="A535" s="237">
        <v>5</v>
      </c>
      <c r="B535" s="237">
        <v>1</v>
      </c>
      <c r="C535" s="258"/>
      <c r="D535" s="258"/>
      <c r="E535" s="258"/>
      <c r="F535" s="258"/>
      <c r="G535" s="258"/>
      <c r="H535" s="258"/>
      <c r="I535" s="258"/>
      <c r="J535" s="240"/>
      <c r="K535" s="241"/>
      <c r="L535" s="241"/>
      <c r="M535" s="241"/>
      <c r="N535" s="241"/>
      <c r="O535" s="241"/>
      <c r="P535" s="242"/>
      <c r="Q535" s="242"/>
      <c r="R535" s="242"/>
      <c r="S535" s="242"/>
      <c r="T535" s="242"/>
      <c r="U535" s="242"/>
      <c r="V535" s="242"/>
      <c r="W535" s="242"/>
      <c r="X535" s="242"/>
      <c r="Y535" s="243"/>
      <c r="Z535" s="244"/>
      <c r="AA535" s="244"/>
      <c r="AB535" s="245"/>
      <c r="AC535" s="229"/>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c r="AY535">
        <f>COUNTA($C$535)</f>
        <v>0</v>
      </c>
    </row>
    <row r="536" spans="1:51" ht="30" hidden="1" customHeight="1" x14ac:dyDescent="0.2">
      <c r="A536" s="237">
        <v>6</v>
      </c>
      <c r="B536" s="237">
        <v>1</v>
      </c>
      <c r="C536" s="258"/>
      <c r="D536" s="258"/>
      <c r="E536" s="258"/>
      <c r="F536" s="258"/>
      <c r="G536" s="258"/>
      <c r="H536" s="258"/>
      <c r="I536" s="258"/>
      <c r="J536" s="240"/>
      <c r="K536" s="241"/>
      <c r="L536" s="241"/>
      <c r="M536" s="241"/>
      <c r="N536" s="241"/>
      <c r="O536" s="241"/>
      <c r="P536" s="242"/>
      <c r="Q536" s="242"/>
      <c r="R536" s="242"/>
      <c r="S536" s="242"/>
      <c r="T536" s="242"/>
      <c r="U536" s="242"/>
      <c r="V536" s="242"/>
      <c r="W536" s="242"/>
      <c r="X536" s="242"/>
      <c r="Y536" s="243"/>
      <c r="Z536" s="244"/>
      <c r="AA536" s="244"/>
      <c r="AB536" s="245"/>
      <c r="AC536" s="229"/>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c r="AY536">
        <f>COUNTA($C$536)</f>
        <v>0</v>
      </c>
    </row>
    <row r="537" spans="1:51" ht="30" hidden="1" customHeight="1" x14ac:dyDescent="0.2">
      <c r="A537" s="237">
        <v>7</v>
      </c>
      <c r="B537" s="237">
        <v>1</v>
      </c>
      <c r="C537" s="258"/>
      <c r="D537" s="258"/>
      <c r="E537" s="258"/>
      <c r="F537" s="258"/>
      <c r="G537" s="258"/>
      <c r="H537" s="258"/>
      <c r="I537" s="258"/>
      <c r="J537" s="240"/>
      <c r="K537" s="241"/>
      <c r="L537" s="241"/>
      <c r="M537" s="241"/>
      <c r="N537" s="241"/>
      <c r="O537" s="241"/>
      <c r="P537" s="242"/>
      <c r="Q537" s="242"/>
      <c r="R537" s="242"/>
      <c r="S537" s="242"/>
      <c r="T537" s="242"/>
      <c r="U537" s="242"/>
      <c r="V537" s="242"/>
      <c r="W537" s="242"/>
      <c r="X537" s="242"/>
      <c r="Y537" s="243"/>
      <c r="Z537" s="244"/>
      <c r="AA537" s="244"/>
      <c r="AB537" s="245"/>
      <c r="AC537" s="229"/>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c r="AY537">
        <f>COUNTA($C$537)</f>
        <v>0</v>
      </c>
    </row>
    <row r="538" spans="1:51" ht="30" hidden="1" customHeight="1" x14ac:dyDescent="0.2">
      <c r="A538" s="237">
        <v>8</v>
      </c>
      <c r="B538" s="237">
        <v>1</v>
      </c>
      <c r="C538" s="258"/>
      <c r="D538" s="258"/>
      <c r="E538" s="258"/>
      <c r="F538" s="258"/>
      <c r="G538" s="258"/>
      <c r="H538" s="258"/>
      <c r="I538" s="258"/>
      <c r="J538" s="240"/>
      <c r="K538" s="241"/>
      <c r="L538" s="241"/>
      <c r="M538" s="241"/>
      <c r="N538" s="241"/>
      <c r="O538" s="241"/>
      <c r="P538" s="242"/>
      <c r="Q538" s="242"/>
      <c r="R538" s="242"/>
      <c r="S538" s="242"/>
      <c r="T538" s="242"/>
      <c r="U538" s="242"/>
      <c r="V538" s="242"/>
      <c r="W538" s="242"/>
      <c r="X538" s="242"/>
      <c r="Y538" s="243"/>
      <c r="Z538" s="244"/>
      <c r="AA538" s="244"/>
      <c r="AB538" s="245"/>
      <c r="AC538" s="229"/>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c r="AY538">
        <f>COUNTA($C$538)</f>
        <v>0</v>
      </c>
    </row>
    <row r="539" spans="1:51" ht="30" hidden="1" customHeight="1" x14ac:dyDescent="0.2">
      <c r="A539" s="237">
        <v>9</v>
      </c>
      <c r="B539" s="237">
        <v>1</v>
      </c>
      <c r="C539" s="258"/>
      <c r="D539" s="258"/>
      <c r="E539" s="258"/>
      <c r="F539" s="258"/>
      <c r="G539" s="258"/>
      <c r="H539" s="258"/>
      <c r="I539" s="258"/>
      <c r="J539" s="240"/>
      <c r="K539" s="241"/>
      <c r="L539" s="241"/>
      <c r="M539" s="241"/>
      <c r="N539" s="241"/>
      <c r="O539" s="241"/>
      <c r="P539" s="242"/>
      <c r="Q539" s="242"/>
      <c r="R539" s="242"/>
      <c r="S539" s="242"/>
      <c r="T539" s="242"/>
      <c r="U539" s="242"/>
      <c r="V539" s="242"/>
      <c r="W539" s="242"/>
      <c r="X539" s="242"/>
      <c r="Y539" s="243"/>
      <c r="Z539" s="244"/>
      <c r="AA539" s="244"/>
      <c r="AB539" s="245"/>
      <c r="AC539" s="229"/>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c r="AY539">
        <f>COUNTA($C$539)</f>
        <v>0</v>
      </c>
    </row>
    <row r="540" spans="1:51" ht="30" hidden="1" customHeight="1" x14ac:dyDescent="0.2">
      <c r="A540" s="237">
        <v>10</v>
      </c>
      <c r="B540" s="237">
        <v>1</v>
      </c>
      <c r="C540" s="258"/>
      <c r="D540" s="258"/>
      <c r="E540" s="258"/>
      <c r="F540" s="258"/>
      <c r="G540" s="258"/>
      <c r="H540" s="258"/>
      <c r="I540" s="258"/>
      <c r="J540" s="240"/>
      <c r="K540" s="241"/>
      <c r="L540" s="241"/>
      <c r="M540" s="241"/>
      <c r="N540" s="241"/>
      <c r="O540" s="241"/>
      <c r="P540" s="242"/>
      <c r="Q540" s="242"/>
      <c r="R540" s="242"/>
      <c r="S540" s="242"/>
      <c r="T540" s="242"/>
      <c r="U540" s="242"/>
      <c r="V540" s="242"/>
      <c r="W540" s="242"/>
      <c r="X540" s="242"/>
      <c r="Y540" s="243"/>
      <c r="Z540" s="244"/>
      <c r="AA540" s="244"/>
      <c r="AB540" s="245"/>
      <c r="AC540" s="229"/>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c r="AY540">
        <f>COUNTA($C$540)</f>
        <v>0</v>
      </c>
    </row>
    <row r="541" spans="1:51" ht="30" hidden="1" customHeight="1" x14ac:dyDescent="0.2">
      <c r="A541" s="237">
        <v>11</v>
      </c>
      <c r="B541" s="237">
        <v>1</v>
      </c>
      <c r="C541" s="258"/>
      <c r="D541" s="258"/>
      <c r="E541" s="258"/>
      <c r="F541" s="258"/>
      <c r="G541" s="258"/>
      <c r="H541" s="258"/>
      <c r="I541" s="258"/>
      <c r="J541" s="240"/>
      <c r="K541" s="241"/>
      <c r="L541" s="241"/>
      <c r="M541" s="241"/>
      <c r="N541" s="241"/>
      <c r="O541" s="241"/>
      <c r="P541" s="242"/>
      <c r="Q541" s="242"/>
      <c r="R541" s="242"/>
      <c r="S541" s="242"/>
      <c r="T541" s="242"/>
      <c r="U541" s="242"/>
      <c r="V541" s="242"/>
      <c r="W541" s="242"/>
      <c r="X541" s="242"/>
      <c r="Y541" s="243"/>
      <c r="Z541" s="244"/>
      <c r="AA541" s="244"/>
      <c r="AB541" s="245"/>
      <c r="AC541" s="229"/>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c r="AY541">
        <f>COUNTA($C$541)</f>
        <v>0</v>
      </c>
    </row>
    <row r="542" spans="1:51" ht="30" hidden="1" customHeight="1" x14ac:dyDescent="0.2">
      <c r="A542" s="237">
        <v>12</v>
      </c>
      <c r="B542" s="237">
        <v>1</v>
      </c>
      <c r="C542" s="258"/>
      <c r="D542" s="258"/>
      <c r="E542" s="258"/>
      <c r="F542" s="258"/>
      <c r="G542" s="258"/>
      <c r="H542" s="258"/>
      <c r="I542" s="258"/>
      <c r="J542" s="240"/>
      <c r="K542" s="241"/>
      <c r="L542" s="241"/>
      <c r="M542" s="241"/>
      <c r="N542" s="241"/>
      <c r="O542" s="241"/>
      <c r="P542" s="242"/>
      <c r="Q542" s="242"/>
      <c r="R542" s="242"/>
      <c r="S542" s="242"/>
      <c r="T542" s="242"/>
      <c r="U542" s="242"/>
      <c r="V542" s="242"/>
      <c r="W542" s="242"/>
      <c r="X542" s="242"/>
      <c r="Y542" s="243"/>
      <c r="Z542" s="244"/>
      <c r="AA542" s="244"/>
      <c r="AB542" s="245"/>
      <c r="AC542" s="229"/>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c r="AY542">
        <f>COUNTA($C$542)</f>
        <v>0</v>
      </c>
    </row>
    <row r="543" spans="1:51" ht="30" hidden="1" customHeight="1" x14ac:dyDescent="0.2">
      <c r="A543" s="237">
        <v>13</v>
      </c>
      <c r="B543" s="237">
        <v>1</v>
      </c>
      <c r="C543" s="258"/>
      <c r="D543" s="258"/>
      <c r="E543" s="258"/>
      <c r="F543" s="258"/>
      <c r="G543" s="258"/>
      <c r="H543" s="258"/>
      <c r="I543" s="258"/>
      <c r="J543" s="240"/>
      <c r="K543" s="241"/>
      <c r="L543" s="241"/>
      <c r="M543" s="241"/>
      <c r="N543" s="241"/>
      <c r="O543" s="241"/>
      <c r="P543" s="242"/>
      <c r="Q543" s="242"/>
      <c r="R543" s="242"/>
      <c r="S543" s="242"/>
      <c r="T543" s="242"/>
      <c r="U543" s="242"/>
      <c r="V543" s="242"/>
      <c r="W543" s="242"/>
      <c r="X543" s="242"/>
      <c r="Y543" s="243"/>
      <c r="Z543" s="244"/>
      <c r="AA543" s="244"/>
      <c r="AB543" s="245"/>
      <c r="AC543" s="229"/>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c r="AY543">
        <f>COUNTA($C$543)</f>
        <v>0</v>
      </c>
    </row>
    <row r="544" spans="1:51" ht="30" hidden="1" customHeight="1" x14ac:dyDescent="0.2">
      <c r="A544" s="237">
        <v>14</v>
      </c>
      <c r="B544" s="237">
        <v>1</v>
      </c>
      <c r="C544" s="258"/>
      <c r="D544" s="258"/>
      <c r="E544" s="258"/>
      <c r="F544" s="258"/>
      <c r="G544" s="258"/>
      <c r="H544" s="258"/>
      <c r="I544" s="258"/>
      <c r="J544" s="240"/>
      <c r="K544" s="241"/>
      <c r="L544" s="241"/>
      <c r="M544" s="241"/>
      <c r="N544" s="241"/>
      <c r="O544" s="241"/>
      <c r="P544" s="242"/>
      <c r="Q544" s="242"/>
      <c r="R544" s="242"/>
      <c r="S544" s="242"/>
      <c r="T544" s="242"/>
      <c r="U544" s="242"/>
      <c r="V544" s="242"/>
      <c r="W544" s="242"/>
      <c r="X544" s="242"/>
      <c r="Y544" s="243"/>
      <c r="Z544" s="244"/>
      <c r="AA544" s="244"/>
      <c r="AB544" s="245"/>
      <c r="AC544" s="229"/>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c r="AY544">
        <f>COUNTA($C$544)</f>
        <v>0</v>
      </c>
    </row>
    <row r="545" spans="1:51" ht="30" hidden="1" customHeight="1" x14ac:dyDescent="0.2">
      <c r="A545" s="237">
        <v>15</v>
      </c>
      <c r="B545" s="237">
        <v>1</v>
      </c>
      <c r="C545" s="258"/>
      <c r="D545" s="258"/>
      <c r="E545" s="258"/>
      <c r="F545" s="258"/>
      <c r="G545" s="258"/>
      <c r="H545" s="258"/>
      <c r="I545" s="258"/>
      <c r="J545" s="240"/>
      <c r="K545" s="241"/>
      <c r="L545" s="241"/>
      <c r="M545" s="241"/>
      <c r="N545" s="241"/>
      <c r="O545" s="241"/>
      <c r="P545" s="242"/>
      <c r="Q545" s="242"/>
      <c r="R545" s="242"/>
      <c r="S545" s="242"/>
      <c r="T545" s="242"/>
      <c r="U545" s="242"/>
      <c r="V545" s="242"/>
      <c r="W545" s="242"/>
      <c r="X545" s="242"/>
      <c r="Y545" s="243"/>
      <c r="Z545" s="244"/>
      <c r="AA545" s="244"/>
      <c r="AB545" s="245"/>
      <c r="AC545" s="229"/>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c r="AY545">
        <f>COUNTA($C$545)</f>
        <v>0</v>
      </c>
    </row>
    <row r="546" spans="1:51" ht="30" hidden="1" customHeight="1" x14ac:dyDescent="0.2">
      <c r="A546" s="237">
        <v>16</v>
      </c>
      <c r="B546" s="237">
        <v>1</v>
      </c>
      <c r="C546" s="258"/>
      <c r="D546" s="258"/>
      <c r="E546" s="258"/>
      <c r="F546" s="258"/>
      <c r="G546" s="258"/>
      <c r="H546" s="258"/>
      <c r="I546" s="258"/>
      <c r="J546" s="240"/>
      <c r="K546" s="241"/>
      <c r="L546" s="241"/>
      <c r="M546" s="241"/>
      <c r="N546" s="241"/>
      <c r="O546" s="241"/>
      <c r="P546" s="242"/>
      <c r="Q546" s="242"/>
      <c r="R546" s="242"/>
      <c r="S546" s="242"/>
      <c r="T546" s="242"/>
      <c r="U546" s="242"/>
      <c r="V546" s="242"/>
      <c r="W546" s="242"/>
      <c r="X546" s="242"/>
      <c r="Y546" s="243"/>
      <c r="Z546" s="244"/>
      <c r="AA546" s="244"/>
      <c r="AB546" s="245"/>
      <c r="AC546" s="229"/>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c r="AY546">
        <f>COUNTA($C$546)</f>
        <v>0</v>
      </c>
    </row>
    <row r="547" spans="1:51" s="16" customFormat="1" ht="30" hidden="1" customHeight="1" x14ac:dyDescent="0.2">
      <c r="A547" s="237">
        <v>17</v>
      </c>
      <c r="B547" s="237">
        <v>1</v>
      </c>
      <c r="C547" s="258"/>
      <c r="D547" s="258"/>
      <c r="E547" s="258"/>
      <c r="F547" s="258"/>
      <c r="G547" s="258"/>
      <c r="H547" s="258"/>
      <c r="I547" s="258"/>
      <c r="J547" s="240"/>
      <c r="K547" s="241"/>
      <c r="L547" s="241"/>
      <c r="M547" s="241"/>
      <c r="N547" s="241"/>
      <c r="O547" s="241"/>
      <c r="P547" s="242"/>
      <c r="Q547" s="242"/>
      <c r="R547" s="242"/>
      <c r="S547" s="242"/>
      <c r="T547" s="242"/>
      <c r="U547" s="242"/>
      <c r="V547" s="242"/>
      <c r="W547" s="242"/>
      <c r="X547" s="242"/>
      <c r="Y547" s="243"/>
      <c r="Z547" s="244"/>
      <c r="AA547" s="244"/>
      <c r="AB547" s="245"/>
      <c r="AC547" s="229"/>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c r="AY547">
        <f>COUNTA($C$547)</f>
        <v>0</v>
      </c>
    </row>
    <row r="548" spans="1:51" ht="30" hidden="1" customHeight="1" x14ac:dyDescent="0.2">
      <c r="A548" s="237">
        <v>18</v>
      </c>
      <c r="B548" s="237">
        <v>1</v>
      </c>
      <c r="C548" s="258"/>
      <c r="D548" s="258"/>
      <c r="E548" s="258"/>
      <c r="F548" s="258"/>
      <c r="G548" s="258"/>
      <c r="H548" s="258"/>
      <c r="I548" s="258"/>
      <c r="J548" s="240"/>
      <c r="K548" s="241"/>
      <c r="L548" s="241"/>
      <c r="M548" s="241"/>
      <c r="N548" s="241"/>
      <c r="O548" s="241"/>
      <c r="P548" s="242"/>
      <c r="Q548" s="242"/>
      <c r="R548" s="242"/>
      <c r="S548" s="242"/>
      <c r="T548" s="242"/>
      <c r="U548" s="242"/>
      <c r="V548" s="242"/>
      <c r="W548" s="242"/>
      <c r="X548" s="242"/>
      <c r="Y548" s="243"/>
      <c r="Z548" s="244"/>
      <c r="AA548" s="244"/>
      <c r="AB548" s="245"/>
      <c r="AC548" s="229"/>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c r="AY548">
        <f>COUNTA($C$548)</f>
        <v>0</v>
      </c>
    </row>
    <row r="549" spans="1:51" ht="30" hidden="1" customHeight="1" x14ac:dyDescent="0.2">
      <c r="A549" s="237">
        <v>19</v>
      </c>
      <c r="B549" s="237">
        <v>1</v>
      </c>
      <c r="C549" s="258"/>
      <c r="D549" s="258"/>
      <c r="E549" s="258"/>
      <c r="F549" s="258"/>
      <c r="G549" s="258"/>
      <c r="H549" s="258"/>
      <c r="I549" s="258"/>
      <c r="J549" s="240"/>
      <c r="K549" s="241"/>
      <c r="L549" s="241"/>
      <c r="M549" s="241"/>
      <c r="N549" s="241"/>
      <c r="O549" s="241"/>
      <c r="P549" s="242"/>
      <c r="Q549" s="242"/>
      <c r="R549" s="242"/>
      <c r="S549" s="242"/>
      <c r="T549" s="242"/>
      <c r="U549" s="242"/>
      <c r="V549" s="242"/>
      <c r="W549" s="242"/>
      <c r="X549" s="242"/>
      <c r="Y549" s="243"/>
      <c r="Z549" s="244"/>
      <c r="AA549" s="244"/>
      <c r="AB549" s="245"/>
      <c r="AC549" s="229"/>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c r="AY549">
        <f>COUNTA($C$549)</f>
        <v>0</v>
      </c>
    </row>
    <row r="550" spans="1:51" ht="30" hidden="1" customHeight="1" x14ac:dyDescent="0.2">
      <c r="A550" s="237">
        <v>20</v>
      </c>
      <c r="B550" s="237">
        <v>1</v>
      </c>
      <c r="C550" s="258"/>
      <c r="D550" s="258"/>
      <c r="E550" s="258"/>
      <c r="F550" s="258"/>
      <c r="G550" s="258"/>
      <c r="H550" s="258"/>
      <c r="I550" s="258"/>
      <c r="J550" s="240"/>
      <c r="K550" s="241"/>
      <c r="L550" s="241"/>
      <c r="M550" s="241"/>
      <c r="N550" s="241"/>
      <c r="O550" s="241"/>
      <c r="P550" s="242"/>
      <c r="Q550" s="242"/>
      <c r="R550" s="242"/>
      <c r="S550" s="242"/>
      <c r="T550" s="242"/>
      <c r="U550" s="242"/>
      <c r="V550" s="242"/>
      <c r="W550" s="242"/>
      <c r="X550" s="242"/>
      <c r="Y550" s="243"/>
      <c r="Z550" s="244"/>
      <c r="AA550" s="244"/>
      <c r="AB550" s="245"/>
      <c r="AC550" s="229"/>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c r="AY550">
        <f>COUNTA($C$550)</f>
        <v>0</v>
      </c>
    </row>
    <row r="551" spans="1:51" ht="30" hidden="1" customHeight="1" x14ac:dyDescent="0.2">
      <c r="A551" s="237">
        <v>21</v>
      </c>
      <c r="B551" s="237">
        <v>1</v>
      </c>
      <c r="C551" s="258"/>
      <c r="D551" s="258"/>
      <c r="E551" s="258"/>
      <c r="F551" s="258"/>
      <c r="G551" s="258"/>
      <c r="H551" s="258"/>
      <c r="I551" s="258"/>
      <c r="J551" s="240"/>
      <c r="K551" s="241"/>
      <c r="L551" s="241"/>
      <c r="M551" s="241"/>
      <c r="N551" s="241"/>
      <c r="O551" s="241"/>
      <c r="P551" s="242"/>
      <c r="Q551" s="242"/>
      <c r="R551" s="242"/>
      <c r="S551" s="242"/>
      <c r="T551" s="242"/>
      <c r="U551" s="242"/>
      <c r="V551" s="242"/>
      <c r="W551" s="242"/>
      <c r="X551" s="242"/>
      <c r="Y551" s="243"/>
      <c r="Z551" s="244"/>
      <c r="AA551" s="244"/>
      <c r="AB551" s="245"/>
      <c r="AC551" s="229"/>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c r="AY551">
        <f>COUNTA($C$551)</f>
        <v>0</v>
      </c>
    </row>
    <row r="552" spans="1:51" ht="30" hidden="1" customHeight="1" x14ac:dyDescent="0.2">
      <c r="A552" s="237">
        <v>22</v>
      </c>
      <c r="B552" s="237">
        <v>1</v>
      </c>
      <c r="C552" s="258"/>
      <c r="D552" s="258"/>
      <c r="E552" s="258"/>
      <c r="F552" s="258"/>
      <c r="G552" s="258"/>
      <c r="H552" s="258"/>
      <c r="I552" s="258"/>
      <c r="J552" s="240"/>
      <c r="K552" s="241"/>
      <c r="L552" s="241"/>
      <c r="M552" s="241"/>
      <c r="N552" s="241"/>
      <c r="O552" s="241"/>
      <c r="P552" s="242"/>
      <c r="Q552" s="242"/>
      <c r="R552" s="242"/>
      <c r="S552" s="242"/>
      <c r="T552" s="242"/>
      <c r="U552" s="242"/>
      <c r="V552" s="242"/>
      <c r="W552" s="242"/>
      <c r="X552" s="242"/>
      <c r="Y552" s="243"/>
      <c r="Z552" s="244"/>
      <c r="AA552" s="244"/>
      <c r="AB552" s="245"/>
      <c r="AC552" s="229"/>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c r="AY552">
        <f>COUNTA($C$552)</f>
        <v>0</v>
      </c>
    </row>
    <row r="553" spans="1:51" ht="30" hidden="1" customHeight="1" x14ac:dyDescent="0.2">
      <c r="A553" s="237">
        <v>23</v>
      </c>
      <c r="B553" s="237">
        <v>1</v>
      </c>
      <c r="C553" s="258"/>
      <c r="D553" s="258"/>
      <c r="E553" s="258"/>
      <c r="F553" s="258"/>
      <c r="G553" s="258"/>
      <c r="H553" s="258"/>
      <c r="I553" s="258"/>
      <c r="J553" s="240"/>
      <c r="K553" s="241"/>
      <c r="L553" s="241"/>
      <c r="M553" s="241"/>
      <c r="N553" s="241"/>
      <c r="O553" s="241"/>
      <c r="P553" s="242"/>
      <c r="Q553" s="242"/>
      <c r="R553" s="242"/>
      <c r="S553" s="242"/>
      <c r="T553" s="242"/>
      <c r="U553" s="242"/>
      <c r="V553" s="242"/>
      <c r="W553" s="242"/>
      <c r="X553" s="242"/>
      <c r="Y553" s="243"/>
      <c r="Z553" s="244"/>
      <c r="AA553" s="244"/>
      <c r="AB553" s="245"/>
      <c r="AC553" s="229"/>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c r="AY553">
        <f>COUNTA($C$553)</f>
        <v>0</v>
      </c>
    </row>
    <row r="554" spans="1:51" ht="30" hidden="1" customHeight="1" x14ac:dyDescent="0.2">
      <c r="A554" s="237">
        <v>24</v>
      </c>
      <c r="B554" s="237">
        <v>1</v>
      </c>
      <c r="C554" s="258"/>
      <c r="D554" s="258"/>
      <c r="E554" s="258"/>
      <c r="F554" s="258"/>
      <c r="G554" s="258"/>
      <c r="H554" s="258"/>
      <c r="I554" s="258"/>
      <c r="J554" s="240"/>
      <c r="K554" s="241"/>
      <c r="L554" s="241"/>
      <c r="M554" s="241"/>
      <c r="N554" s="241"/>
      <c r="O554" s="241"/>
      <c r="P554" s="242"/>
      <c r="Q554" s="242"/>
      <c r="R554" s="242"/>
      <c r="S554" s="242"/>
      <c r="T554" s="242"/>
      <c r="U554" s="242"/>
      <c r="V554" s="242"/>
      <c r="W554" s="242"/>
      <c r="X554" s="242"/>
      <c r="Y554" s="243"/>
      <c r="Z554" s="244"/>
      <c r="AA554" s="244"/>
      <c r="AB554" s="245"/>
      <c r="AC554" s="229"/>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c r="AY554">
        <f>COUNTA($C$554)</f>
        <v>0</v>
      </c>
    </row>
    <row r="555" spans="1:51" ht="30" hidden="1" customHeight="1" x14ac:dyDescent="0.2">
      <c r="A555" s="237">
        <v>25</v>
      </c>
      <c r="B555" s="237">
        <v>1</v>
      </c>
      <c r="C555" s="258"/>
      <c r="D555" s="258"/>
      <c r="E555" s="258"/>
      <c r="F555" s="258"/>
      <c r="G555" s="258"/>
      <c r="H555" s="258"/>
      <c r="I555" s="258"/>
      <c r="J555" s="240"/>
      <c r="K555" s="241"/>
      <c r="L555" s="241"/>
      <c r="M555" s="241"/>
      <c r="N555" s="241"/>
      <c r="O555" s="241"/>
      <c r="P555" s="242"/>
      <c r="Q555" s="242"/>
      <c r="R555" s="242"/>
      <c r="S555" s="242"/>
      <c r="T555" s="242"/>
      <c r="U555" s="242"/>
      <c r="V555" s="242"/>
      <c r="W555" s="242"/>
      <c r="X555" s="242"/>
      <c r="Y555" s="243"/>
      <c r="Z555" s="244"/>
      <c r="AA555" s="244"/>
      <c r="AB555" s="245"/>
      <c r="AC555" s="229"/>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c r="AY555">
        <f>COUNTA($C$555)</f>
        <v>0</v>
      </c>
    </row>
    <row r="556" spans="1:51" ht="30" hidden="1" customHeight="1" x14ac:dyDescent="0.2">
      <c r="A556" s="237">
        <v>26</v>
      </c>
      <c r="B556" s="237">
        <v>1</v>
      </c>
      <c r="C556" s="258"/>
      <c r="D556" s="258"/>
      <c r="E556" s="258"/>
      <c r="F556" s="258"/>
      <c r="G556" s="258"/>
      <c r="H556" s="258"/>
      <c r="I556" s="258"/>
      <c r="J556" s="240"/>
      <c r="K556" s="241"/>
      <c r="L556" s="241"/>
      <c r="M556" s="241"/>
      <c r="N556" s="241"/>
      <c r="O556" s="241"/>
      <c r="P556" s="242"/>
      <c r="Q556" s="242"/>
      <c r="R556" s="242"/>
      <c r="S556" s="242"/>
      <c r="T556" s="242"/>
      <c r="U556" s="242"/>
      <c r="V556" s="242"/>
      <c r="W556" s="242"/>
      <c r="X556" s="242"/>
      <c r="Y556" s="243"/>
      <c r="Z556" s="244"/>
      <c r="AA556" s="244"/>
      <c r="AB556" s="245"/>
      <c r="AC556" s="229"/>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c r="AY556">
        <f>COUNTA($C$556)</f>
        <v>0</v>
      </c>
    </row>
    <row r="557" spans="1:51" ht="30" hidden="1" customHeight="1" x14ac:dyDescent="0.2">
      <c r="A557" s="237">
        <v>27</v>
      </c>
      <c r="B557" s="237">
        <v>1</v>
      </c>
      <c r="C557" s="258"/>
      <c r="D557" s="258"/>
      <c r="E557" s="258"/>
      <c r="F557" s="258"/>
      <c r="G557" s="258"/>
      <c r="H557" s="258"/>
      <c r="I557" s="258"/>
      <c r="J557" s="240"/>
      <c r="K557" s="241"/>
      <c r="L557" s="241"/>
      <c r="M557" s="241"/>
      <c r="N557" s="241"/>
      <c r="O557" s="241"/>
      <c r="P557" s="242"/>
      <c r="Q557" s="242"/>
      <c r="R557" s="242"/>
      <c r="S557" s="242"/>
      <c r="T557" s="242"/>
      <c r="U557" s="242"/>
      <c r="V557" s="242"/>
      <c r="W557" s="242"/>
      <c r="X557" s="242"/>
      <c r="Y557" s="243"/>
      <c r="Z557" s="244"/>
      <c r="AA557" s="244"/>
      <c r="AB557" s="245"/>
      <c r="AC557" s="229"/>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c r="AY557">
        <f>COUNTA($C$557)</f>
        <v>0</v>
      </c>
    </row>
    <row r="558" spans="1:51" ht="30" hidden="1" customHeight="1" x14ac:dyDescent="0.2">
      <c r="A558" s="237">
        <v>28</v>
      </c>
      <c r="B558" s="237">
        <v>1</v>
      </c>
      <c r="C558" s="258"/>
      <c r="D558" s="258"/>
      <c r="E558" s="258"/>
      <c r="F558" s="258"/>
      <c r="G558" s="258"/>
      <c r="H558" s="258"/>
      <c r="I558" s="258"/>
      <c r="J558" s="240"/>
      <c r="K558" s="241"/>
      <c r="L558" s="241"/>
      <c r="M558" s="241"/>
      <c r="N558" s="241"/>
      <c r="O558" s="241"/>
      <c r="P558" s="242"/>
      <c r="Q558" s="242"/>
      <c r="R558" s="242"/>
      <c r="S558" s="242"/>
      <c r="T558" s="242"/>
      <c r="U558" s="242"/>
      <c r="V558" s="242"/>
      <c r="W558" s="242"/>
      <c r="X558" s="242"/>
      <c r="Y558" s="243"/>
      <c r="Z558" s="244"/>
      <c r="AA558" s="244"/>
      <c r="AB558" s="245"/>
      <c r="AC558" s="229"/>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c r="AY558">
        <f>COUNTA($C$558)</f>
        <v>0</v>
      </c>
    </row>
    <row r="559" spans="1:51" ht="30" hidden="1" customHeight="1" x14ac:dyDescent="0.2">
      <c r="A559" s="237">
        <v>29</v>
      </c>
      <c r="B559" s="237">
        <v>1</v>
      </c>
      <c r="C559" s="258"/>
      <c r="D559" s="258"/>
      <c r="E559" s="258"/>
      <c r="F559" s="258"/>
      <c r="G559" s="258"/>
      <c r="H559" s="258"/>
      <c r="I559" s="258"/>
      <c r="J559" s="240"/>
      <c r="K559" s="241"/>
      <c r="L559" s="241"/>
      <c r="M559" s="241"/>
      <c r="N559" s="241"/>
      <c r="O559" s="241"/>
      <c r="P559" s="242"/>
      <c r="Q559" s="242"/>
      <c r="R559" s="242"/>
      <c r="S559" s="242"/>
      <c r="T559" s="242"/>
      <c r="U559" s="242"/>
      <c r="V559" s="242"/>
      <c r="W559" s="242"/>
      <c r="X559" s="242"/>
      <c r="Y559" s="243"/>
      <c r="Z559" s="244"/>
      <c r="AA559" s="244"/>
      <c r="AB559" s="245"/>
      <c r="AC559" s="229"/>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c r="AY559">
        <f>COUNTA($C$559)</f>
        <v>0</v>
      </c>
    </row>
    <row r="560" spans="1:51" ht="30" hidden="1" customHeight="1" x14ac:dyDescent="0.2">
      <c r="A560" s="237">
        <v>30</v>
      </c>
      <c r="B560" s="237">
        <v>1</v>
      </c>
      <c r="C560" s="258"/>
      <c r="D560" s="258"/>
      <c r="E560" s="258"/>
      <c r="F560" s="258"/>
      <c r="G560" s="258"/>
      <c r="H560" s="258"/>
      <c r="I560" s="258"/>
      <c r="J560" s="240"/>
      <c r="K560" s="241"/>
      <c r="L560" s="241"/>
      <c r="M560" s="241"/>
      <c r="N560" s="241"/>
      <c r="O560" s="241"/>
      <c r="P560" s="242"/>
      <c r="Q560" s="242"/>
      <c r="R560" s="242"/>
      <c r="S560" s="242"/>
      <c r="T560" s="242"/>
      <c r="U560" s="242"/>
      <c r="V560" s="242"/>
      <c r="W560" s="242"/>
      <c r="X560" s="242"/>
      <c r="Y560" s="243"/>
      <c r="Z560" s="244"/>
      <c r="AA560" s="244"/>
      <c r="AB560" s="245"/>
      <c r="AC560" s="229"/>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62"/>
      <c r="B563" s="262"/>
      <c r="C563" s="262" t="s">
        <v>24</v>
      </c>
      <c r="D563" s="262"/>
      <c r="E563" s="262"/>
      <c r="F563" s="262"/>
      <c r="G563" s="262"/>
      <c r="H563" s="262"/>
      <c r="I563" s="262"/>
      <c r="J563" s="248" t="s">
        <v>197</v>
      </c>
      <c r="K563" s="263"/>
      <c r="L563" s="263"/>
      <c r="M563" s="263"/>
      <c r="N563" s="263"/>
      <c r="O563" s="263"/>
      <c r="P563" s="117" t="s">
        <v>25</v>
      </c>
      <c r="Q563" s="117"/>
      <c r="R563" s="117"/>
      <c r="S563" s="117"/>
      <c r="T563" s="117"/>
      <c r="U563" s="117"/>
      <c r="V563" s="117"/>
      <c r="W563" s="117"/>
      <c r="X563" s="117"/>
      <c r="Y563" s="264" t="s">
        <v>196</v>
      </c>
      <c r="Z563" s="265"/>
      <c r="AA563" s="265"/>
      <c r="AB563" s="265"/>
      <c r="AC563" s="248" t="s">
        <v>228</v>
      </c>
      <c r="AD563" s="248"/>
      <c r="AE563" s="248"/>
      <c r="AF563" s="248"/>
      <c r="AG563" s="248"/>
      <c r="AH563" s="264" t="s">
        <v>246</v>
      </c>
      <c r="AI563" s="262"/>
      <c r="AJ563" s="262"/>
      <c r="AK563" s="262"/>
      <c r="AL563" s="262" t="s">
        <v>19</v>
      </c>
      <c r="AM563" s="262"/>
      <c r="AN563" s="262"/>
      <c r="AO563" s="266"/>
      <c r="AP563" s="251" t="s">
        <v>198</v>
      </c>
      <c r="AQ563" s="251"/>
      <c r="AR563" s="251"/>
      <c r="AS563" s="251"/>
      <c r="AT563" s="251"/>
      <c r="AU563" s="251"/>
      <c r="AV563" s="251"/>
      <c r="AW563" s="251"/>
      <c r="AX563" s="251"/>
      <c r="AY563">
        <f>$AY$561</f>
        <v>0</v>
      </c>
    </row>
    <row r="564" spans="1:51" ht="30" hidden="1" customHeight="1" x14ac:dyDescent="0.2">
      <c r="A564" s="237">
        <v>1</v>
      </c>
      <c r="B564" s="237">
        <v>1</v>
      </c>
      <c r="C564" s="258"/>
      <c r="D564" s="258"/>
      <c r="E564" s="258"/>
      <c r="F564" s="258"/>
      <c r="G564" s="258"/>
      <c r="H564" s="258"/>
      <c r="I564" s="258"/>
      <c r="J564" s="240"/>
      <c r="K564" s="241"/>
      <c r="L564" s="241"/>
      <c r="M564" s="241"/>
      <c r="N564" s="241"/>
      <c r="O564" s="241"/>
      <c r="P564" s="242"/>
      <c r="Q564" s="242"/>
      <c r="R564" s="242"/>
      <c r="S564" s="242"/>
      <c r="T564" s="242"/>
      <c r="U564" s="242"/>
      <c r="V564" s="242"/>
      <c r="W564" s="242"/>
      <c r="X564" s="242"/>
      <c r="Y564" s="243"/>
      <c r="Z564" s="244"/>
      <c r="AA564" s="244"/>
      <c r="AB564" s="245"/>
      <c r="AC564" s="229"/>
      <c r="AD564" s="230"/>
      <c r="AE564" s="230"/>
      <c r="AF564" s="230"/>
      <c r="AG564" s="230"/>
      <c r="AH564" s="260"/>
      <c r="AI564" s="261"/>
      <c r="AJ564" s="261"/>
      <c r="AK564" s="261"/>
      <c r="AL564" s="233"/>
      <c r="AM564" s="234"/>
      <c r="AN564" s="234"/>
      <c r="AO564" s="235"/>
      <c r="AP564" s="236"/>
      <c r="AQ564" s="236"/>
      <c r="AR564" s="236"/>
      <c r="AS564" s="236"/>
      <c r="AT564" s="236"/>
      <c r="AU564" s="236"/>
      <c r="AV564" s="236"/>
      <c r="AW564" s="236"/>
      <c r="AX564" s="236"/>
      <c r="AY564">
        <f>$AY$561</f>
        <v>0</v>
      </c>
    </row>
    <row r="565" spans="1:51" ht="30" hidden="1" customHeight="1" x14ac:dyDescent="0.2">
      <c r="A565" s="237">
        <v>2</v>
      </c>
      <c r="B565" s="237">
        <v>1</v>
      </c>
      <c r="C565" s="258"/>
      <c r="D565" s="258"/>
      <c r="E565" s="258"/>
      <c r="F565" s="258"/>
      <c r="G565" s="258"/>
      <c r="H565" s="258"/>
      <c r="I565" s="258"/>
      <c r="J565" s="240"/>
      <c r="K565" s="241"/>
      <c r="L565" s="241"/>
      <c r="M565" s="241"/>
      <c r="N565" s="241"/>
      <c r="O565" s="241"/>
      <c r="P565" s="242"/>
      <c r="Q565" s="242"/>
      <c r="R565" s="242"/>
      <c r="S565" s="242"/>
      <c r="T565" s="242"/>
      <c r="U565" s="242"/>
      <c r="V565" s="242"/>
      <c r="W565" s="242"/>
      <c r="X565" s="242"/>
      <c r="Y565" s="243"/>
      <c r="Z565" s="244"/>
      <c r="AA565" s="244"/>
      <c r="AB565" s="245"/>
      <c r="AC565" s="229"/>
      <c r="AD565" s="230"/>
      <c r="AE565" s="230"/>
      <c r="AF565" s="230"/>
      <c r="AG565" s="230"/>
      <c r="AH565" s="260"/>
      <c r="AI565" s="261"/>
      <c r="AJ565" s="261"/>
      <c r="AK565" s="261"/>
      <c r="AL565" s="233"/>
      <c r="AM565" s="234"/>
      <c r="AN565" s="234"/>
      <c r="AO565" s="235"/>
      <c r="AP565" s="236"/>
      <c r="AQ565" s="236"/>
      <c r="AR565" s="236"/>
      <c r="AS565" s="236"/>
      <c r="AT565" s="236"/>
      <c r="AU565" s="236"/>
      <c r="AV565" s="236"/>
      <c r="AW565" s="236"/>
      <c r="AX565" s="236"/>
      <c r="AY565">
        <f>COUNTA($C$565)</f>
        <v>0</v>
      </c>
    </row>
    <row r="566" spans="1:51" ht="30" hidden="1" customHeight="1" x14ac:dyDescent="0.2">
      <c r="A566" s="237">
        <v>3</v>
      </c>
      <c r="B566" s="237">
        <v>1</v>
      </c>
      <c r="C566" s="259"/>
      <c r="D566" s="258"/>
      <c r="E566" s="258"/>
      <c r="F566" s="258"/>
      <c r="G566" s="258"/>
      <c r="H566" s="258"/>
      <c r="I566" s="258"/>
      <c r="J566" s="240"/>
      <c r="K566" s="241"/>
      <c r="L566" s="241"/>
      <c r="M566" s="241"/>
      <c r="N566" s="241"/>
      <c r="O566" s="241"/>
      <c r="P566" s="252"/>
      <c r="Q566" s="242"/>
      <c r="R566" s="242"/>
      <c r="S566" s="242"/>
      <c r="T566" s="242"/>
      <c r="U566" s="242"/>
      <c r="V566" s="242"/>
      <c r="W566" s="242"/>
      <c r="X566" s="242"/>
      <c r="Y566" s="243"/>
      <c r="Z566" s="244"/>
      <c r="AA566" s="244"/>
      <c r="AB566" s="245"/>
      <c r="AC566" s="229"/>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c r="AY566">
        <f>COUNTA($C$566)</f>
        <v>0</v>
      </c>
    </row>
    <row r="567" spans="1:51" ht="30" hidden="1" customHeight="1" x14ac:dyDescent="0.2">
      <c r="A567" s="237">
        <v>4</v>
      </c>
      <c r="B567" s="237">
        <v>1</v>
      </c>
      <c r="C567" s="259"/>
      <c r="D567" s="258"/>
      <c r="E567" s="258"/>
      <c r="F567" s="258"/>
      <c r="G567" s="258"/>
      <c r="H567" s="258"/>
      <c r="I567" s="258"/>
      <c r="J567" s="240"/>
      <c r="K567" s="241"/>
      <c r="L567" s="241"/>
      <c r="M567" s="241"/>
      <c r="N567" s="241"/>
      <c r="O567" s="241"/>
      <c r="P567" s="252"/>
      <c r="Q567" s="242"/>
      <c r="R567" s="242"/>
      <c r="S567" s="242"/>
      <c r="T567" s="242"/>
      <c r="U567" s="242"/>
      <c r="V567" s="242"/>
      <c r="W567" s="242"/>
      <c r="X567" s="242"/>
      <c r="Y567" s="243"/>
      <c r="Z567" s="244"/>
      <c r="AA567" s="244"/>
      <c r="AB567" s="245"/>
      <c r="AC567" s="229"/>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c r="AY567">
        <f>COUNTA($C$567)</f>
        <v>0</v>
      </c>
    </row>
    <row r="568" spans="1:51" ht="30" hidden="1" customHeight="1" x14ac:dyDescent="0.2">
      <c r="A568" s="237">
        <v>5</v>
      </c>
      <c r="B568" s="237">
        <v>1</v>
      </c>
      <c r="C568" s="258"/>
      <c r="D568" s="258"/>
      <c r="E568" s="258"/>
      <c r="F568" s="258"/>
      <c r="G568" s="258"/>
      <c r="H568" s="258"/>
      <c r="I568" s="258"/>
      <c r="J568" s="240"/>
      <c r="K568" s="241"/>
      <c r="L568" s="241"/>
      <c r="M568" s="241"/>
      <c r="N568" s="241"/>
      <c r="O568" s="241"/>
      <c r="P568" s="242"/>
      <c r="Q568" s="242"/>
      <c r="R568" s="242"/>
      <c r="S568" s="242"/>
      <c r="T568" s="242"/>
      <c r="U568" s="242"/>
      <c r="V568" s="242"/>
      <c r="W568" s="242"/>
      <c r="X568" s="242"/>
      <c r="Y568" s="243"/>
      <c r="Z568" s="244"/>
      <c r="AA568" s="244"/>
      <c r="AB568" s="245"/>
      <c r="AC568" s="229"/>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c r="AY568">
        <f>COUNTA($C$568)</f>
        <v>0</v>
      </c>
    </row>
    <row r="569" spans="1:51" ht="30" hidden="1" customHeight="1" x14ac:dyDescent="0.2">
      <c r="A569" s="237">
        <v>6</v>
      </c>
      <c r="B569" s="237">
        <v>1</v>
      </c>
      <c r="C569" s="258"/>
      <c r="D569" s="258"/>
      <c r="E569" s="258"/>
      <c r="F569" s="258"/>
      <c r="G569" s="258"/>
      <c r="H569" s="258"/>
      <c r="I569" s="258"/>
      <c r="J569" s="240"/>
      <c r="K569" s="241"/>
      <c r="L569" s="241"/>
      <c r="M569" s="241"/>
      <c r="N569" s="241"/>
      <c r="O569" s="241"/>
      <c r="P569" s="242"/>
      <c r="Q569" s="242"/>
      <c r="R569" s="242"/>
      <c r="S569" s="242"/>
      <c r="T569" s="242"/>
      <c r="U569" s="242"/>
      <c r="V569" s="242"/>
      <c r="W569" s="242"/>
      <c r="X569" s="242"/>
      <c r="Y569" s="243"/>
      <c r="Z569" s="244"/>
      <c r="AA569" s="244"/>
      <c r="AB569" s="245"/>
      <c r="AC569" s="229"/>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c r="AY569">
        <f>COUNTA($C$569)</f>
        <v>0</v>
      </c>
    </row>
    <row r="570" spans="1:51" ht="30" hidden="1" customHeight="1" x14ac:dyDescent="0.2">
      <c r="A570" s="237">
        <v>7</v>
      </c>
      <c r="B570" s="237">
        <v>1</v>
      </c>
      <c r="C570" s="258"/>
      <c r="D570" s="258"/>
      <c r="E570" s="258"/>
      <c r="F570" s="258"/>
      <c r="G570" s="258"/>
      <c r="H570" s="258"/>
      <c r="I570" s="258"/>
      <c r="J570" s="240"/>
      <c r="K570" s="241"/>
      <c r="L570" s="241"/>
      <c r="M570" s="241"/>
      <c r="N570" s="241"/>
      <c r="O570" s="241"/>
      <c r="P570" s="242"/>
      <c r="Q570" s="242"/>
      <c r="R570" s="242"/>
      <c r="S570" s="242"/>
      <c r="T570" s="242"/>
      <c r="U570" s="242"/>
      <c r="V570" s="242"/>
      <c r="W570" s="242"/>
      <c r="X570" s="242"/>
      <c r="Y570" s="243"/>
      <c r="Z570" s="244"/>
      <c r="AA570" s="244"/>
      <c r="AB570" s="245"/>
      <c r="AC570" s="229"/>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c r="AY570">
        <f>COUNTA($C$570)</f>
        <v>0</v>
      </c>
    </row>
    <row r="571" spans="1:51" ht="30" hidden="1" customHeight="1" x14ac:dyDescent="0.2">
      <c r="A571" s="237">
        <v>8</v>
      </c>
      <c r="B571" s="237">
        <v>1</v>
      </c>
      <c r="C571" s="258"/>
      <c r="D571" s="258"/>
      <c r="E571" s="258"/>
      <c r="F571" s="258"/>
      <c r="G571" s="258"/>
      <c r="H571" s="258"/>
      <c r="I571" s="258"/>
      <c r="J571" s="240"/>
      <c r="K571" s="241"/>
      <c r="L571" s="241"/>
      <c r="M571" s="241"/>
      <c r="N571" s="241"/>
      <c r="O571" s="241"/>
      <c r="P571" s="242"/>
      <c r="Q571" s="242"/>
      <c r="R571" s="242"/>
      <c r="S571" s="242"/>
      <c r="T571" s="242"/>
      <c r="U571" s="242"/>
      <c r="V571" s="242"/>
      <c r="W571" s="242"/>
      <c r="X571" s="242"/>
      <c r="Y571" s="243"/>
      <c r="Z571" s="244"/>
      <c r="AA571" s="244"/>
      <c r="AB571" s="245"/>
      <c r="AC571" s="229"/>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c r="AY571">
        <f>COUNTA($C$571)</f>
        <v>0</v>
      </c>
    </row>
    <row r="572" spans="1:51" ht="30" hidden="1" customHeight="1" x14ac:dyDescent="0.2">
      <c r="A572" s="237">
        <v>9</v>
      </c>
      <c r="B572" s="237">
        <v>1</v>
      </c>
      <c r="C572" s="258"/>
      <c r="D572" s="258"/>
      <c r="E572" s="258"/>
      <c r="F572" s="258"/>
      <c r="G572" s="258"/>
      <c r="H572" s="258"/>
      <c r="I572" s="258"/>
      <c r="J572" s="240"/>
      <c r="K572" s="241"/>
      <c r="L572" s="241"/>
      <c r="M572" s="241"/>
      <c r="N572" s="241"/>
      <c r="O572" s="241"/>
      <c r="P572" s="242"/>
      <c r="Q572" s="242"/>
      <c r="R572" s="242"/>
      <c r="S572" s="242"/>
      <c r="T572" s="242"/>
      <c r="U572" s="242"/>
      <c r="V572" s="242"/>
      <c r="W572" s="242"/>
      <c r="X572" s="242"/>
      <c r="Y572" s="243"/>
      <c r="Z572" s="244"/>
      <c r="AA572" s="244"/>
      <c r="AB572" s="245"/>
      <c r="AC572" s="229"/>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c r="AY572">
        <f>COUNTA($C$572)</f>
        <v>0</v>
      </c>
    </row>
    <row r="573" spans="1:51" ht="30" hidden="1" customHeight="1" x14ac:dyDescent="0.2">
      <c r="A573" s="237">
        <v>10</v>
      </c>
      <c r="B573" s="237">
        <v>1</v>
      </c>
      <c r="C573" s="258"/>
      <c r="D573" s="258"/>
      <c r="E573" s="258"/>
      <c r="F573" s="258"/>
      <c r="G573" s="258"/>
      <c r="H573" s="258"/>
      <c r="I573" s="258"/>
      <c r="J573" s="240"/>
      <c r="K573" s="241"/>
      <c r="L573" s="241"/>
      <c r="M573" s="241"/>
      <c r="N573" s="241"/>
      <c r="O573" s="241"/>
      <c r="P573" s="242"/>
      <c r="Q573" s="242"/>
      <c r="R573" s="242"/>
      <c r="S573" s="242"/>
      <c r="T573" s="242"/>
      <c r="U573" s="242"/>
      <c r="V573" s="242"/>
      <c r="W573" s="242"/>
      <c r="X573" s="242"/>
      <c r="Y573" s="243"/>
      <c r="Z573" s="244"/>
      <c r="AA573" s="244"/>
      <c r="AB573" s="245"/>
      <c r="AC573" s="229"/>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c r="AY573">
        <f>COUNTA($C$573)</f>
        <v>0</v>
      </c>
    </row>
    <row r="574" spans="1:51" ht="30" hidden="1" customHeight="1" x14ac:dyDescent="0.2">
      <c r="A574" s="237">
        <v>11</v>
      </c>
      <c r="B574" s="237">
        <v>1</v>
      </c>
      <c r="C574" s="258"/>
      <c r="D574" s="258"/>
      <c r="E574" s="258"/>
      <c r="F574" s="258"/>
      <c r="G574" s="258"/>
      <c r="H574" s="258"/>
      <c r="I574" s="258"/>
      <c r="J574" s="240"/>
      <c r="K574" s="241"/>
      <c r="L574" s="241"/>
      <c r="M574" s="241"/>
      <c r="N574" s="241"/>
      <c r="O574" s="241"/>
      <c r="P574" s="242"/>
      <c r="Q574" s="242"/>
      <c r="R574" s="242"/>
      <c r="S574" s="242"/>
      <c r="T574" s="242"/>
      <c r="U574" s="242"/>
      <c r="V574" s="242"/>
      <c r="W574" s="242"/>
      <c r="X574" s="242"/>
      <c r="Y574" s="243"/>
      <c r="Z574" s="244"/>
      <c r="AA574" s="244"/>
      <c r="AB574" s="245"/>
      <c r="AC574" s="229"/>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c r="AY574">
        <f>COUNTA($C$574)</f>
        <v>0</v>
      </c>
    </row>
    <row r="575" spans="1:51" ht="30" hidden="1" customHeight="1" x14ac:dyDescent="0.2">
      <c r="A575" s="237">
        <v>12</v>
      </c>
      <c r="B575" s="237">
        <v>1</v>
      </c>
      <c r="C575" s="258"/>
      <c r="D575" s="258"/>
      <c r="E575" s="258"/>
      <c r="F575" s="258"/>
      <c r="G575" s="258"/>
      <c r="H575" s="258"/>
      <c r="I575" s="258"/>
      <c r="J575" s="240"/>
      <c r="K575" s="241"/>
      <c r="L575" s="241"/>
      <c r="M575" s="241"/>
      <c r="N575" s="241"/>
      <c r="O575" s="241"/>
      <c r="P575" s="242"/>
      <c r="Q575" s="242"/>
      <c r="R575" s="242"/>
      <c r="S575" s="242"/>
      <c r="T575" s="242"/>
      <c r="U575" s="242"/>
      <c r="V575" s="242"/>
      <c r="W575" s="242"/>
      <c r="X575" s="242"/>
      <c r="Y575" s="243"/>
      <c r="Z575" s="244"/>
      <c r="AA575" s="244"/>
      <c r="AB575" s="245"/>
      <c r="AC575" s="229"/>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c r="AY575">
        <f>COUNTA($C$575)</f>
        <v>0</v>
      </c>
    </row>
    <row r="576" spans="1:51" ht="30" hidden="1" customHeight="1" x14ac:dyDescent="0.2">
      <c r="A576" s="237">
        <v>13</v>
      </c>
      <c r="B576" s="237">
        <v>1</v>
      </c>
      <c r="C576" s="258"/>
      <c r="D576" s="258"/>
      <c r="E576" s="258"/>
      <c r="F576" s="258"/>
      <c r="G576" s="258"/>
      <c r="H576" s="258"/>
      <c r="I576" s="258"/>
      <c r="J576" s="240"/>
      <c r="K576" s="241"/>
      <c r="L576" s="241"/>
      <c r="M576" s="241"/>
      <c r="N576" s="241"/>
      <c r="O576" s="241"/>
      <c r="P576" s="242"/>
      <c r="Q576" s="242"/>
      <c r="R576" s="242"/>
      <c r="S576" s="242"/>
      <c r="T576" s="242"/>
      <c r="U576" s="242"/>
      <c r="V576" s="242"/>
      <c r="W576" s="242"/>
      <c r="X576" s="242"/>
      <c r="Y576" s="243"/>
      <c r="Z576" s="244"/>
      <c r="AA576" s="244"/>
      <c r="AB576" s="245"/>
      <c r="AC576" s="229"/>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c r="AY576">
        <f>COUNTA($C$576)</f>
        <v>0</v>
      </c>
    </row>
    <row r="577" spans="1:51" ht="30" hidden="1" customHeight="1" x14ac:dyDescent="0.2">
      <c r="A577" s="237">
        <v>14</v>
      </c>
      <c r="B577" s="237">
        <v>1</v>
      </c>
      <c r="C577" s="258"/>
      <c r="D577" s="258"/>
      <c r="E577" s="258"/>
      <c r="F577" s="258"/>
      <c r="G577" s="258"/>
      <c r="H577" s="258"/>
      <c r="I577" s="258"/>
      <c r="J577" s="240"/>
      <c r="K577" s="241"/>
      <c r="L577" s="241"/>
      <c r="M577" s="241"/>
      <c r="N577" s="241"/>
      <c r="O577" s="241"/>
      <c r="P577" s="242"/>
      <c r="Q577" s="242"/>
      <c r="R577" s="242"/>
      <c r="S577" s="242"/>
      <c r="T577" s="242"/>
      <c r="U577" s="242"/>
      <c r="V577" s="242"/>
      <c r="W577" s="242"/>
      <c r="X577" s="242"/>
      <c r="Y577" s="243"/>
      <c r="Z577" s="244"/>
      <c r="AA577" s="244"/>
      <c r="AB577" s="245"/>
      <c r="AC577" s="229"/>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c r="AY577">
        <f>COUNTA($C$577)</f>
        <v>0</v>
      </c>
    </row>
    <row r="578" spans="1:51" ht="30" hidden="1" customHeight="1" x14ac:dyDescent="0.2">
      <c r="A578" s="237">
        <v>15</v>
      </c>
      <c r="B578" s="237">
        <v>1</v>
      </c>
      <c r="C578" s="258"/>
      <c r="D578" s="258"/>
      <c r="E578" s="258"/>
      <c r="F578" s="258"/>
      <c r="G578" s="258"/>
      <c r="H578" s="258"/>
      <c r="I578" s="258"/>
      <c r="J578" s="240"/>
      <c r="K578" s="241"/>
      <c r="L578" s="241"/>
      <c r="M578" s="241"/>
      <c r="N578" s="241"/>
      <c r="O578" s="241"/>
      <c r="P578" s="242"/>
      <c r="Q578" s="242"/>
      <c r="R578" s="242"/>
      <c r="S578" s="242"/>
      <c r="T578" s="242"/>
      <c r="U578" s="242"/>
      <c r="V578" s="242"/>
      <c r="W578" s="242"/>
      <c r="X578" s="242"/>
      <c r="Y578" s="243"/>
      <c r="Z578" s="244"/>
      <c r="AA578" s="244"/>
      <c r="AB578" s="245"/>
      <c r="AC578" s="229"/>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t="30" hidden="1" customHeight="1" x14ac:dyDescent="0.2">
      <c r="A579" s="237">
        <v>16</v>
      </c>
      <c r="B579" s="237">
        <v>1</v>
      </c>
      <c r="C579" s="258"/>
      <c r="D579" s="258"/>
      <c r="E579" s="258"/>
      <c r="F579" s="258"/>
      <c r="G579" s="258"/>
      <c r="H579" s="258"/>
      <c r="I579" s="258"/>
      <c r="J579" s="240"/>
      <c r="K579" s="241"/>
      <c r="L579" s="241"/>
      <c r="M579" s="241"/>
      <c r="N579" s="241"/>
      <c r="O579" s="241"/>
      <c r="P579" s="242"/>
      <c r="Q579" s="242"/>
      <c r="R579" s="242"/>
      <c r="S579" s="242"/>
      <c r="T579" s="242"/>
      <c r="U579" s="242"/>
      <c r="V579" s="242"/>
      <c r="W579" s="242"/>
      <c r="X579" s="242"/>
      <c r="Y579" s="243"/>
      <c r="Z579" s="244"/>
      <c r="AA579" s="244"/>
      <c r="AB579" s="245"/>
      <c r="AC579" s="229"/>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s="16" customFormat="1" ht="30" hidden="1" customHeight="1" x14ac:dyDescent="0.2">
      <c r="A580" s="237">
        <v>17</v>
      </c>
      <c r="B580" s="237">
        <v>1</v>
      </c>
      <c r="C580" s="258"/>
      <c r="D580" s="258"/>
      <c r="E580" s="258"/>
      <c r="F580" s="258"/>
      <c r="G580" s="258"/>
      <c r="H580" s="258"/>
      <c r="I580" s="258"/>
      <c r="J580" s="240"/>
      <c r="K580" s="241"/>
      <c r="L580" s="241"/>
      <c r="M580" s="241"/>
      <c r="N580" s="241"/>
      <c r="O580" s="241"/>
      <c r="P580" s="242"/>
      <c r="Q580" s="242"/>
      <c r="R580" s="242"/>
      <c r="S580" s="242"/>
      <c r="T580" s="242"/>
      <c r="U580" s="242"/>
      <c r="V580" s="242"/>
      <c r="W580" s="242"/>
      <c r="X580" s="242"/>
      <c r="Y580" s="243"/>
      <c r="Z580" s="244"/>
      <c r="AA580" s="244"/>
      <c r="AB580" s="245"/>
      <c r="AC580" s="229"/>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t="30" hidden="1" customHeight="1" x14ac:dyDescent="0.2">
      <c r="A581" s="237">
        <v>18</v>
      </c>
      <c r="B581" s="237">
        <v>1</v>
      </c>
      <c r="C581" s="258"/>
      <c r="D581" s="258"/>
      <c r="E581" s="258"/>
      <c r="F581" s="258"/>
      <c r="G581" s="258"/>
      <c r="H581" s="258"/>
      <c r="I581" s="258"/>
      <c r="J581" s="240"/>
      <c r="K581" s="241"/>
      <c r="L581" s="241"/>
      <c r="M581" s="241"/>
      <c r="N581" s="241"/>
      <c r="O581" s="241"/>
      <c r="P581" s="242"/>
      <c r="Q581" s="242"/>
      <c r="R581" s="242"/>
      <c r="S581" s="242"/>
      <c r="T581" s="242"/>
      <c r="U581" s="242"/>
      <c r="V581" s="242"/>
      <c r="W581" s="242"/>
      <c r="X581" s="242"/>
      <c r="Y581" s="243"/>
      <c r="Z581" s="244"/>
      <c r="AA581" s="244"/>
      <c r="AB581" s="245"/>
      <c r="AC581" s="229"/>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t="30" hidden="1" customHeight="1" x14ac:dyDescent="0.2">
      <c r="A582" s="237">
        <v>19</v>
      </c>
      <c r="B582" s="237">
        <v>1</v>
      </c>
      <c r="C582" s="258"/>
      <c r="D582" s="258"/>
      <c r="E582" s="258"/>
      <c r="F582" s="258"/>
      <c r="G582" s="258"/>
      <c r="H582" s="258"/>
      <c r="I582" s="258"/>
      <c r="J582" s="240"/>
      <c r="K582" s="241"/>
      <c r="L582" s="241"/>
      <c r="M582" s="241"/>
      <c r="N582" s="241"/>
      <c r="O582" s="241"/>
      <c r="P582" s="242"/>
      <c r="Q582" s="242"/>
      <c r="R582" s="242"/>
      <c r="S582" s="242"/>
      <c r="T582" s="242"/>
      <c r="U582" s="242"/>
      <c r="V582" s="242"/>
      <c r="W582" s="242"/>
      <c r="X582" s="242"/>
      <c r="Y582" s="243"/>
      <c r="Z582" s="244"/>
      <c r="AA582" s="244"/>
      <c r="AB582" s="245"/>
      <c r="AC582" s="229"/>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t="30" hidden="1" customHeight="1" x14ac:dyDescent="0.2">
      <c r="A583" s="237">
        <v>20</v>
      </c>
      <c r="B583" s="237">
        <v>1</v>
      </c>
      <c r="C583" s="258"/>
      <c r="D583" s="258"/>
      <c r="E583" s="258"/>
      <c r="F583" s="258"/>
      <c r="G583" s="258"/>
      <c r="H583" s="258"/>
      <c r="I583" s="258"/>
      <c r="J583" s="240"/>
      <c r="K583" s="241"/>
      <c r="L583" s="241"/>
      <c r="M583" s="241"/>
      <c r="N583" s="241"/>
      <c r="O583" s="241"/>
      <c r="P583" s="242"/>
      <c r="Q583" s="242"/>
      <c r="R583" s="242"/>
      <c r="S583" s="242"/>
      <c r="T583" s="242"/>
      <c r="U583" s="242"/>
      <c r="V583" s="242"/>
      <c r="W583" s="242"/>
      <c r="X583" s="242"/>
      <c r="Y583" s="243"/>
      <c r="Z583" s="244"/>
      <c r="AA583" s="244"/>
      <c r="AB583" s="245"/>
      <c r="AC583" s="229"/>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t="30" hidden="1" customHeight="1" x14ac:dyDescent="0.2">
      <c r="A584" s="237">
        <v>21</v>
      </c>
      <c r="B584" s="237">
        <v>1</v>
      </c>
      <c r="C584" s="258"/>
      <c r="D584" s="258"/>
      <c r="E584" s="258"/>
      <c r="F584" s="258"/>
      <c r="G584" s="258"/>
      <c r="H584" s="258"/>
      <c r="I584" s="258"/>
      <c r="J584" s="240"/>
      <c r="K584" s="241"/>
      <c r="L584" s="241"/>
      <c r="M584" s="241"/>
      <c r="N584" s="241"/>
      <c r="O584" s="241"/>
      <c r="P584" s="242"/>
      <c r="Q584" s="242"/>
      <c r="R584" s="242"/>
      <c r="S584" s="242"/>
      <c r="T584" s="242"/>
      <c r="U584" s="242"/>
      <c r="V584" s="242"/>
      <c r="W584" s="242"/>
      <c r="X584" s="242"/>
      <c r="Y584" s="243"/>
      <c r="Z584" s="244"/>
      <c r="AA584" s="244"/>
      <c r="AB584" s="245"/>
      <c r="AC584" s="229"/>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t="30" hidden="1" customHeight="1" x14ac:dyDescent="0.2">
      <c r="A585" s="237">
        <v>22</v>
      </c>
      <c r="B585" s="237">
        <v>1</v>
      </c>
      <c r="C585" s="258"/>
      <c r="D585" s="258"/>
      <c r="E585" s="258"/>
      <c r="F585" s="258"/>
      <c r="G585" s="258"/>
      <c r="H585" s="258"/>
      <c r="I585" s="258"/>
      <c r="J585" s="240"/>
      <c r="K585" s="241"/>
      <c r="L585" s="241"/>
      <c r="M585" s="241"/>
      <c r="N585" s="241"/>
      <c r="O585" s="241"/>
      <c r="P585" s="242"/>
      <c r="Q585" s="242"/>
      <c r="R585" s="242"/>
      <c r="S585" s="242"/>
      <c r="T585" s="242"/>
      <c r="U585" s="242"/>
      <c r="V585" s="242"/>
      <c r="W585" s="242"/>
      <c r="X585" s="242"/>
      <c r="Y585" s="243"/>
      <c r="Z585" s="244"/>
      <c r="AA585" s="244"/>
      <c r="AB585" s="245"/>
      <c r="AC585" s="229"/>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t="30" hidden="1" customHeight="1" x14ac:dyDescent="0.2">
      <c r="A586" s="237">
        <v>23</v>
      </c>
      <c r="B586" s="237">
        <v>1</v>
      </c>
      <c r="C586" s="258"/>
      <c r="D586" s="258"/>
      <c r="E586" s="258"/>
      <c r="F586" s="258"/>
      <c r="G586" s="258"/>
      <c r="H586" s="258"/>
      <c r="I586" s="258"/>
      <c r="J586" s="240"/>
      <c r="K586" s="241"/>
      <c r="L586" s="241"/>
      <c r="M586" s="241"/>
      <c r="N586" s="241"/>
      <c r="O586" s="241"/>
      <c r="P586" s="242"/>
      <c r="Q586" s="242"/>
      <c r="R586" s="242"/>
      <c r="S586" s="242"/>
      <c r="T586" s="242"/>
      <c r="U586" s="242"/>
      <c r="V586" s="242"/>
      <c r="W586" s="242"/>
      <c r="X586" s="242"/>
      <c r="Y586" s="243"/>
      <c r="Z586" s="244"/>
      <c r="AA586" s="244"/>
      <c r="AB586" s="245"/>
      <c r="AC586" s="229"/>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t="30" hidden="1" customHeight="1" x14ac:dyDescent="0.2">
      <c r="A587" s="237">
        <v>24</v>
      </c>
      <c r="B587" s="237">
        <v>1</v>
      </c>
      <c r="C587" s="258"/>
      <c r="D587" s="258"/>
      <c r="E587" s="258"/>
      <c r="F587" s="258"/>
      <c r="G587" s="258"/>
      <c r="H587" s="258"/>
      <c r="I587" s="258"/>
      <c r="J587" s="240"/>
      <c r="K587" s="241"/>
      <c r="L587" s="241"/>
      <c r="M587" s="241"/>
      <c r="N587" s="241"/>
      <c r="O587" s="241"/>
      <c r="P587" s="242"/>
      <c r="Q587" s="242"/>
      <c r="R587" s="242"/>
      <c r="S587" s="242"/>
      <c r="T587" s="242"/>
      <c r="U587" s="242"/>
      <c r="V587" s="242"/>
      <c r="W587" s="242"/>
      <c r="X587" s="242"/>
      <c r="Y587" s="243"/>
      <c r="Z587" s="244"/>
      <c r="AA587" s="244"/>
      <c r="AB587" s="245"/>
      <c r="AC587" s="229"/>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t="30" hidden="1" customHeight="1" x14ac:dyDescent="0.2">
      <c r="A588" s="237">
        <v>25</v>
      </c>
      <c r="B588" s="237">
        <v>1</v>
      </c>
      <c r="C588" s="258"/>
      <c r="D588" s="258"/>
      <c r="E588" s="258"/>
      <c r="F588" s="258"/>
      <c r="G588" s="258"/>
      <c r="H588" s="258"/>
      <c r="I588" s="258"/>
      <c r="J588" s="240"/>
      <c r="K588" s="241"/>
      <c r="L588" s="241"/>
      <c r="M588" s="241"/>
      <c r="N588" s="241"/>
      <c r="O588" s="241"/>
      <c r="P588" s="242"/>
      <c r="Q588" s="242"/>
      <c r="R588" s="242"/>
      <c r="S588" s="242"/>
      <c r="T588" s="242"/>
      <c r="U588" s="242"/>
      <c r="V588" s="242"/>
      <c r="W588" s="242"/>
      <c r="X588" s="242"/>
      <c r="Y588" s="243"/>
      <c r="Z588" s="244"/>
      <c r="AA588" s="244"/>
      <c r="AB588" s="245"/>
      <c r="AC588" s="229"/>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t="30" hidden="1" customHeight="1" x14ac:dyDescent="0.2">
      <c r="A589" s="237">
        <v>26</v>
      </c>
      <c r="B589" s="237">
        <v>1</v>
      </c>
      <c r="C589" s="258"/>
      <c r="D589" s="258"/>
      <c r="E589" s="258"/>
      <c r="F589" s="258"/>
      <c r="G589" s="258"/>
      <c r="H589" s="258"/>
      <c r="I589" s="258"/>
      <c r="J589" s="240"/>
      <c r="K589" s="241"/>
      <c r="L589" s="241"/>
      <c r="M589" s="241"/>
      <c r="N589" s="241"/>
      <c r="O589" s="241"/>
      <c r="P589" s="242"/>
      <c r="Q589" s="242"/>
      <c r="R589" s="242"/>
      <c r="S589" s="242"/>
      <c r="T589" s="242"/>
      <c r="U589" s="242"/>
      <c r="V589" s="242"/>
      <c r="W589" s="242"/>
      <c r="X589" s="242"/>
      <c r="Y589" s="243"/>
      <c r="Z589" s="244"/>
      <c r="AA589" s="244"/>
      <c r="AB589" s="245"/>
      <c r="AC589" s="229"/>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t="30" hidden="1" customHeight="1" x14ac:dyDescent="0.2">
      <c r="A590" s="237">
        <v>27</v>
      </c>
      <c r="B590" s="237">
        <v>1</v>
      </c>
      <c r="C590" s="258"/>
      <c r="D590" s="258"/>
      <c r="E590" s="258"/>
      <c r="F590" s="258"/>
      <c r="G590" s="258"/>
      <c r="H590" s="258"/>
      <c r="I590" s="258"/>
      <c r="J590" s="240"/>
      <c r="K590" s="241"/>
      <c r="L590" s="241"/>
      <c r="M590" s="241"/>
      <c r="N590" s="241"/>
      <c r="O590" s="241"/>
      <c r="P590" s="242"/>
      <c r="Q590" s="242"/>
      <c r="R590" s="242"/>
      <c r="S590" s="242"/>
      <c r="T590" s="242"/>
      <c r="U590" s="242"/>
      <c r="V590" s="242"/>
      <c r="W590" s="242"/>
      <c r="X590" s="242"/>
      <c r="Y590" s="243"/>
      <c r="Z590" s="244"/>
      <c r="AA590" s="244"/>
      <c r="AB590" s="245"/>
      <c r="AC590" s="229"/>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t="30" hidden="1" customHeight="1" x14ac:dyDescent="0.2">
      <c r="A591" s="237">
        <v>28</v>
      </c>
      <c r="B591" s="237">
        <v>1</v>
      </c>
      <c r="C591" s="258"/>
      <c r="D591" s="258"/>
      <c r="E591" s="258"/>
      <c r="F591" s="258"/>
      <c r="G591" s="258"/>
      <c r="H591" s="258"/>
      <c r="I591" s="258"/>
      <c r="J591" s="240"/>
      <c r="K591" s="241"/>
      <c r="L591" s="241"/>
      <c r="M591" s="241"/>
      <c r="N591" s="241"/>
      <c r="O591" s="241"/>
      <c r="P591" s="242"/>
      <c r="Q591" s="242"/>
      <c r="R591" s="242"/>
      <c r="S591" s="242"/>
      <c r="T591" s="242"/>
      <c r="U591" s="242"/>
      <c r="V591" s="242"/>
      <c r="W591" s="242"/>
      <c r="X591" s="242"/>
      <c r="Y591" s="243"/>
      <c r="Z591" s="244"/>
      <c r="AA591" s="244"/>
      <c r="AB591" s="245"/>
      <c r="AC591" s="229"/>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t="30" hidden="1" customHeight="1" x14ac:dyDescent="0.2">
      <c r="A592" s="237">
        <v>29</v>
      </c>
      <c r="B592" s="237">
        <v>1</v>
      </c>
      <c r="C592" s="258"/>
      <c r="D592" s="258"/>
      <c r="E592" s="258"/>
      <c r="F592" s="258"/>
      <c r="G592" s="258"/>
      <c r="H592" s="258"/>
      <c r="I592" s="258"/>
      <c r="J592" s="240"/>
      <c r="K592" s="241"/>
      <c r="L592" s="241"/>
      <c r="M592" s="241"/>
      <c r="N592" s="241"/>
      <c r="O592" s="241"/>
      <c r="P592" s="242"/>
      <c r="Q592" s="242"/>
      <c r="R592" s="242"/>
      <c r="S592" s="242"/>
      <c r="T592" s="242"/>
      <c r="U592" s="242"/>
      <c r="V592" s="242"/>
      <c r="W592" s="242"/>
      <c r="X592" s="242"/>
      <c r="Y592" s="243"/>
      <c r="Z592" s="244"/>
      <c r="AA592" s="244"/>
      <c r="AB592" s="245"/>
      <c r="AC592" s="229"/>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t="30" hidden="1" customHeight="1" x14ac:dyDescent="0.2">
      <c r="A593" s="237">
        <v>30</v>
      </c>
      <c r="B593" s="237">
        <v>1</v>
      </c>
      <c r="C593" s="258"/>
      <c r="D593" s="258"/>
      <c r="E593" s="258"/>
      <c r="F593" s="258"/>
      <c r="G593" s="258"/>
      <c r="H593" s="258"/>
      <c r="I593" s="258"/>
      <c r="J593" s="240"/>
      <c r="K593" s="241"/>
      <c r="L593" s="241"/>
      <c r="M593" s="241"/>
      <c r="N593" s="241"/>
      <c r="O593" s="241"/>
      <c r="P593" s="242"/>
      <c r="Q593" s="242"/>
      <c r="R593" s="242"/>
      <c r="S593" s="242"/>
      <c r="T593" s="242"/>
      <c r="U593" s="242"/>
      <c r="V593" s="242"/>
      <c r="W593" s="242"/>
      <c r="X593" s="242"/>
      <c r="Y593" s="243"/>
      <c r="Z593" s="244"/>
      <c r="AA593" s="244"/>
      <c r="AB593" s="245"/>
      <c r="AC593" s="229"/>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62"/>
      <c r="B596" s="262"/>
      <c r="C596" s="262" t="s">
        <v>24</v>
      </c>
      <c r="D596" s="262"/>
      <c r="E596" s="262"/>
      <c r="F596" s="262"/>
      <c r="G596" s="262"/>
      <c r="H596" s="262"/>
      <c r="I596" s="262"/>
      <c r="J596" s="248" t="s">
        <v>197</v>
      </c>
      <c r="K596" s="263"/>
      <c r="L596" s="263"/>
      <c r="M596" s="263"/>
      <c r="N596" s="263"/>
      <c r="O596" s="263"/>
      <c r="P596" s="117" t="s">
        <v>25</v>
      </c>
      <c r="Q596" s="117"/>
      <c r="R596" s="117"/>
      <c r="S596" s="117"/>
      <c r="T596" s="117"/>
      <c r="U596" s="117"/>
      <c r="V596" s="117"/>
      <c r="W596" s="117"/>
      <c r="X596" s="117"/>
      <c r="Y596" s="264" t="s">
        <v>196</v>
      </c>
      <c r="Z596" s="265"/>
      <c r="AA596" s="265"/>
      <c r="AB596" s="265"/>
      <c r="AC596" s="248" t="s">
        <v>228</v>
      </c>
      <c r="AD596" s="248"/>
      <c r="AE596" s="248"/>
      <c r="AF596" s="248"/>
      <c r="AG596" s="248"/>
      <c r="AH596" s="264" t="s">
        <v>246</v>
      </c>
      <c r="AI596" s="262"/>
      <c r="AJ596" s="262"/>
      <c r="AK596" s="262"/>
      <c r="AL596" s="262" t="s">
        <v>19</v>
      </c>
      <c r="AM596" s="262"/>
      <c r="AN596" s="262"/>
      <c r="AO596" s="266"/>
      <c r="AP596" s="251" t="s">
        <v>198</v>
      </c>
      <c r="AQ596" s="251"/>
      <c r="AR596" s="251"/>
      <c r="AS596" s="251"/>
      <c r="AT596" s="251"/>
      <c r="AU596" s="251"/>
      <c r="AV596" s="251"/>
      <c r="AW596" s="251"/>
      <c r="AX596" s="251"/>
      <c r="AY596">
        <f>$AY$594</f>
        <v>0</v>
      </c>
    </row>
    <row r="597" spans="1:51" ht="30" hidden="1" customHeight="1" x14ac:dyDescent="0.2">
      <c r="A597" s="237">
        <v>1</v>
      </c>
      <c r="B597" s="237">
        <v>1</v>
      </c>
      <c r="C597" s="258"/>
      <c r="D597" s="258"/>
      <c r="E597" s="258"/>
      <c r="F597" s="258"/>
      <c r="G597" s="258"/>
      <c r="H597" s="258"/>
      <c r="I597" s="258"/>
      <c r="J597" s="240"/>
      <c r="K597" s="241"/>
      <c r="L597" s="241"/>
      <c r="M597" s="241"/>
      <c r="N597" s="241"/>
      <c r="O597" s="241"/>
      <c r="P597" s="242"/>
      <c r="Q597" s="242"/>
      <c r="R597" s="242"/>
      <c r="S597" s="242"/>
      <c r="T597" s="242"/>
      <c r="U597" s="242"/>
      <c r="V597" s="242"/>
      <c r="W597" s="242"/>
      <c r="X597" s="242"/>
      <c r="Y597" s="243"/>
      <c r="Z597" s="244"/>
      <c r="AA597" s="244"/>
      <c r="AB597" s="245"/>
      <c r="AC597" s="229"/>
      <c r="AD597" s="230"/>
      <c r="AE597" s="230"/>
      <c r="AF597" s="230"/>
      <c r="AG597" s="230"/>
      <c r="AH597" s="260"/>
      <c r="AI597" s="261"/>
      <c r="AJ597" s="261"/>
      <c r="AK597" s="261"/>
      <c r="AL597" s="233"/>
      <c r="AM597" s="234"/>
      <c r="AN597" s="234"/>
      <c r="AO597" s="235"/>
      <c r="AP597" s="236"/>
      <c r="AQ597" s="236"/>
      <c r="AR597" s="236"/>
      <c r="AS597" s="236"/>
      <c r="AT597" s="236"/>
      <c r="AU597" s="236"/>
      <c r="AV597" s="236"/>
      <c r="AW597" s="236"/>
      <c r="AX597" s="236"/>
      <c r="AY597">
        <f>$AY$594</f>
        <v>0</v>
      </c>
    </row>
    <row r="598" spans="1:51" ht="30" hidden="1" customHeight="1" x14ac:dyDescent="0.2">
      <c r="A598" s="237">
        <v>2</v>
      </c>
      <c r="B598" s="237">
        <v>1</v>
      </c>
      <c r="C598" s="258"/>
      <c r="D598" s="258"/>
      <c r="E598" s="258"/>
      <c r="F598" s="258"/>
      <c r="G598" s="258"/>
      <c r="H598" s="258"/>
      <c r="I598" s="258"/>
      <c r="J598" s="240"/>
      <c r="K598" s="241"/>
      <c r="L598" s="241"/>
      <c r="M598" s="241"/>
      <c r="N598" s="241"/>
      <c r="O598" s="241"/>
      <c r="P598" s="242"/>
      <c r="Q598" s="242"/>
      <c r="R598" s="242"/>
      <c r="S598" s="242"/>
      <c r="T598" s="242"/>
      <c r="U598" s="242"/>
      <c r="V598" s="242"/>
      <c r="W598" s="242"/>
      <c r="X598" s="242"/>
      <c r="Y598" s="243"/>
      <c r="Z598" s="244"/>
      <c r="AA598" s="244"/>
      <c r="AB598" s="245"/>
      <c r="AC598" s="229"/>
      <c r="AD598" s="230"/>
      <c r="AE598" s="230"/>
      <c r="AF598" s="230"/>
      <c r="AG598" s="230"/>
      <c r="AH598" s="260"/>
      <c r="AI598" s="261"/>
      <c r="AJ598" s="261"/>
      <c r="AK598" s="261"/>
      <c r="AL598" s="233"/>
      <c r="AM598" s="234"/>
      <c r="AN598" s="234"/>
      <c r="AO598" s="235"/>
      <c r="AP598" s="236"/>
      <c r="AQ598" s="236"/>
      <c r="AR598" s="236"/>
      <c r="AS598" s="236"/>
      <c r="AT598" s="236"/>
      <c r="AU598" s="236"/>
      <c r="AV598" s="236"/>
      <c r="AW598" s="236"/>
      <c r="AX598" s="236"/>
      <c r="AY598">
        <f>COUNTA($C$598)</f>
        <v>0</v>
      </c>
    </row>
    <row r="599" spans="1:51" ht="30" hidden="1" customHeight="1" x14ac:dyDescent="0.2">
      <c r="A599" s="237">
        <v>3</v>
      </c>
      <c r="B599" s="237">
        <v>1</v>
      </c>
      <c r="C599" s="259"/>
      <c r="D599" s="258"/>
      <c r="E599" s="258"/>
      <c r="F599" s="258"/>
      <c r="G599" s="258"/>
      <c r="H599" s="258"/>
      <c r="I599" s="258"/>
      <c r="J599" s="240"/>
      <c r="K599" s="241"/>
      <c r="L599" s="241"/>
      <c r="M599" s="241"/>
      <c r="N599" s="241"/>
      <c r="O599" s="241"/>
      <c r="P599" s="252"/>
      <c r="Q599" s="242"/>
      <c r="R599" s="242"/>
      <c r="S599" s="242"/>
      <c r="T599" s="242"/>
      <c r="U599" s="242"/>
      <c r="V599" s="242"/>
      <c r="W599" s="242"/>
      <c r="X599" s="242"/>
      <c r="Y599" s="243"/>
      <c r="Z599" s="244"/>
      <c r="AA599" s="244"/>
      <c r="AB599" s="245"/>
      <c r="AC599" s="229"/>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t="30" hidden="1" customHeight="1" x14ac:dyDescent="0.2">
      <c r="A600" s="237">
        <v>4</v>
      </c>
      <c r="B600" s="237">
        <v>1</v>
      </c>
      <c r="C600" s="259"/>
      <c r="D600" s="258"/>
      <c r="E600" s="258"/>
      <c r="F600" s="258"/>
      <c r="G600" s="258"/>
      <c r="H600" s="258"/>
      <c r="I600" s="258"/>
      <c r="J600" s="240"/>
      <c r="K600" s="241"/>
      <c r="L600" s="241"/>
      <c r="M600" s="241"/>
      <c r="N600" s="241"/>
      <c r="O600" s="241"/>
      <c r="P600" s="252"/>
      <c r="Q600" s="242"/>
      <c r="R600" s="242"/>
      <c r="S600" s="242"/>
      <c r="T600" s="242"/>
      <c r="U600" s="242"/>
      <c r="V600" s="242"/>
      <c r="W600" s="242"/>
      <c r="X600" s="242"/>
      <c r="Y600" s="243"/>
      <c r="Z600" s="244"/>
      <c r="AA600" s="244"/>
      <c r="AB600" s="245"/>
      <c r="AC600" s="229"/>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t="30" hidden="1" customHeight="1" x14ac:dyDescent="0.2">
      <c r="A601" s="237">
        <v>5</v>
      </c>
      <c r="B601" s="237">
        <v>1</v>
      </c>
      <c r="C601" s="258"/>
      <c r="D601" s="258"/>
      <c r="E601" s="258"/>
      <c r="F601" s="258"/>
      <c r="G601" s="258"/>
      <c r="H601" s="258"/>
      <c r="I601" s="258"/>
      <c r="J601" s="240"/>
      <c r="K601" s="241"/>
      <c r="L601" s="241"/>
      <c r="M601" s="241"/>
      <c r="N601" s="241"/>
      <c r="O601" s="241"/>
      <c r="P601" s="242"/>
      <c r="Q601" s="242"/>
      <c r="R601" s="242"/>
      <c r="S601" s="242"/>
      <c r="T601" s="242"/>
      <c r="U601" s="242"/>
      <c r="V601" s="242"/>
      <c r="W601" s="242"/>
      <c r="X601" s="242"/>
      <c r="Y601" s="243"/>
      <c r="Z601" s="244"/>
      <c r="AA601" s="244"/>
      <c r="AB601" s="245"/>
      <c r="AC601" s="229"/>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t="30" hidden="1" customHeight="1" x14ac:dyDescent="0.2">
      <c r="A602" s="237">
        <v>6</v>
      </c>
      <c r="B602" s="237">
        <v>1</v>
      </c>
      <c r="C602" s="258"/>
      <c r="D602" s="258"/>
      <c r="E602" s="258"/>
      <c r="F602" s="258"/>
      <c r="G602" s="258"/>
      <c r="H602" s="258"/>
      <c r="I602" s="258"/>
      <c r="J602" s="240"/>
      <c r="K602" s="241"/>
      <c r="L602" s="241"/>
      <c r="M602" s="241"/>
      <c r="N602" s="241"/>
      <c r="O602" s="241"/>
      <c r="P602" s="242"/>
      <c r="Q602" s="242"/>
      <c r="R602" s="242"/>
      <c r="S602" s="242"/>
      <c r="T602" s="242"/>
      <c r="U602" s="242"/>
      <c r="V602" s="242"/>
      <c r="W602" s="242"/>
      <c r="X602" s="242"/>
      <c r="Y602" s="243"/>
      <c r="Z602" s="244"/>
      <c r="AA602" s="244"/>
      <c r="AB602" s="245"/>
      <c r="AC602" s="229"/>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t="30" hidden="1" customHeight="1" x14ac:dyDescent="0.2">
      <c r="A603" s="237">
        <v>7</v>
      </c>
      <c r="B603" s="237">
        <v>1</v>
      </c>
      <c r="C603" s="258"/>
      <c r="D603" s="258"/>
      <c r="E603" s="258"/>
      <c r="F603" s="258"/>
      <c r="G603" s="258"/>
      <c r="H603" s="258"/>
      <c r="I603" s="258"/>
      <c r="J603" s="240"/>
      <c r="K603" s="241"/>
      <c r="L603" s="241"/>
      <c r="M603" s="241"/>
      <c r="N603" s="241"/>
      <c r="O603" s="241"/>
      <c r="P603" s="242"/>
      <c r="Q603" s="242"/>
      <c r="R603" s="242"/>
      <c r="S603" s="242"/>
      <c r="T603" s="242"/>
      <c r="U603" s="242"/>
      <c r="V603" s="242"/>
      <c r="W603" s="242"/>
      <c r="X603" s="242"/>
      <c r="Y603" s="243"/>
      <c r="Z603" s="244"/>
      <c r="AA603" s="244"/>
      <c r="AB603" s="245"/>
      <c r="AC603" s="229"/>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t="30" hidden="1" customHeight="1" x14ac:dyDescent="0.2">
      <c r="A604" s="237">
        <v>8</v>
      </c>
      <c r="B604" s="237">
        <v>1</v>
      </c>
      <c r="C604" s="258"/>
      <c r="D604" s="258"/>
      <c r="E604" s="258"/>
      <c r="F604" s="258"/>
      <c r="G604" s="258"/>
      <c r="H604" s="258"/>
      <c r="I604" s="258"/>
      <c r="J604" s="240"/>
      <c r="K604" s="241"/>
      <c r="L604" s="241"/>
      <c r="M604" s="241"/>
      <c r="N604" s="241"/>
      <c r="O604" s="241"/>
      <c r="P604" s="242"/>
      <c r="Q604" s="242"/>
      <c r="R604" s="242"/>
      <c r="S604" s="242"/>
      <c r="T604" s="242"/>
      <c r="U604" s="242"/>
      <c r="V604" s="242"/>
      <c r="W604" s="242"/>
      <c r="X604" s="242"/>
      <c r="Y604" s="243"/>
      <c r="Z604" s="244"/>
      <c r="AA604" s="244"/>
      <c r="AB604" s="245"/>
      <c r="AC604" s="229"/>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t="30" hidden="1" customHeight="1" x14ac:dyDescent="0.2">
      <c r="A605" s="237">
        <v>9</v>
      </c>
      <c r="B605" s="237">
        <v>1</v>
      </c>
      <c r="C605" s="258"/>
      <c r="D605" s="258"/>
      <c r="E605" s="258"/>
      <c r="F605" s="258"/>
      <c r="G605" s="258"/>
      <c r="H605" s="258"/>
      <c r="I605" s="258"/>
      <c r="J605" s="240"/>
      <c r="K605" s="241"/>
      <c r="L605" s="241"/>
      <c r="M605" s="241"/>
      <c r="N605" s="241"/>
      <c r="O605" s="241"/>
      <c r="P605" s="242"/>
      <c r="Q605" s="242"/>
      <c r="R605" s="242"/>
      <c r="S605" s="242"/>
      <c r="T605" s="242"/>
      <c r="U605" s="242"/>
      <c r="V605" s="242"/>
      <c r="W605" s="242"/>
      <c r="X605" s="242"/>
      <c r="Y605" s="243"/>
      <c r="Z605" s="244"/>
      <c r="AA605" s="244"/>
      <c r="AB605" s="245"/>
      <c r="AC605" s="229"/>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t="30" hidden="1" customHeight="1" x14ac:dyDescent="0.2">
      <c r="A606" s="237">
        <v>10</v>
      </c>
      <c r="B606" s="237">
        <v>1</v>
      </c>
      <c r="C606" s="258"/>
      <c r="D606" s="258"/>
      <c r="E606" s="258"/>
      <c r="F606" s="258"/>
      <c r="G606" s="258"/>
      <c r="H606" s="258"/>
      <c r="I606" s="258"/>
      <c r="J606" s="240"/>
      <c r="K606" s="241"/>
      <c r="L606" s="241"/>
      <c r="M606" s="241"/>
      <c r="N606" s="241"/>
      <c r="O606" s="241"/>
      <c r="P606" s="242"/>
      <c r="Q606" s="242"/>
      <c r="R606" s="242"/>
      <c r="S606" s="242"/>
      <c r="T606" s="242"/>
      <c r="U606" s="242"/>
      <c r="V606" s="242"/>
      <c r="W606" s="242"/>
      <c r="X606" s="242"/>
      <c r="Y606" s="243"/>
      <c r="Z606" s="244"/>
      <c r="AA606" s="244"/>
      <c r="AB606" s="245"/>
      <c r="AC606" s="229"/>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t="30" hidden="1" customHeight="1" x14ac:dyDescent="0.2">
      <c r="A607" s="237">
        <v>11</v>
      </c>
      <c r="B607" s="237">
        <v>1</v>
      </c>
      <c r="C607" s="258"/>
      <c r="D607" s="258"/>
      <c r="E607" s="258"/>
      <c r="F607" s="258"/>
      <c r="G607" s="258"/>
      <c r="H607" s="258"/>
      <c r="I607" s="258"/>
      <c r="J607" s="240"/>
      <c r="K607" s="241"/>
      <c r="L607" s="241"/>
      <c r="M607" s="241"/>
      <c r="N607" s="241"/>
      <c r="O607" s="241"/>
      <c r="P607" s="242"/>
      <c r="Q607" s="242"/>
      <c r="R607" s="242"/>
      <c r="S607" s="242"/>
      <c r="T607" s="242"/>
      <c r="U607" s="242"/>
      <c r="V607" s="242"/>
      <c r="W607" s="242"/>
      <c r="X607" s="242"/>
      <c r="Y607" s="243"/>
      <c r="Z607" s="244"/>
      <c r="AA607" s="244"/>
      <c r="AB607" s="245"/>
      <c r="AC607" s="229"/>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t="30" hidden="1" customHeight="1" x14ac:dyDescent="0.2">
      <c r="A608" s="237">
        <v>12</v>
      </c>
      <c r="B608" s="237">
        <v>1</v>
      </c>
      <c r="C608" s="258"/>
      <c r="D608" s="258"/>
      <c r="E608" s="258"/>
      <c r="F608" s="258"/>
      <c r="G608" s="258"/>
      <c r="H608" s="258"/>
      <c r="I608" s="258"/>
      <c r="J608" s="240"/>
      <c r="K608" s="241"/>
      <c r="L608" s="241"/>
      <c r="M608" s="241"/>
      <c r="N608" s="241"/>
      <c r="O608" s="241"/>
      <c r="P608" s="242"/>
      <c r="Q608" s="242"/>
      <c r="R608" s="242"/>
      <c r="S608" s="242"/>
      <c r="T608" s="242"/>
      <c r="U608" s="242"/>
      <c r="V608" s="242"/>
      <c r="W608" s="242"/>
      <c r="X608" s="242"/>
      <c r="Y608" s="243"/>
      <c r="Z608" s="244"/>
      <c r="AA608" s="244"/>
      <c r="AB608" s="245"/>
      <c r="AC608" s="229"/>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t="30" hidden="1" customHeight="1" x14ac:dyDescent="0.2">
      <c r="A609" s="237">
        <v>13</v>
      </c>
      <c r="B609" s="237">
        <v>1</v>
      </c>
      <c r="C609" s="258"/>
      <c r="D609" s="258"/>
      <c r="E609" s="258"/>
      <c r="F609" s="258"/>
      <c r="G609" s="258"/>
      <c r="H609" s="258"/>
      <c r="I609" s="258"/>
      <c r="J609" s="240"/>
      <c r="K609" s="241"/>
      <c r="L609" s="241"/>
      <c r="M609" s="241"/>
      <c r="N609" s="241"/>
      <c r="O609" s="241"/>
      <c r="P609" s="242"/>
      <c r="Q609" s="242"/>
      <c r="R609" s="242"/>
      <c r="S609" s="242"/>
      <c r="T609" s="242"/>
      <c r="U609" s="242"/>
      <c r="V609" s="242"/>
      <c r="W609" s="242"/>
      <c r="X609" s="242"/>
      <c r="Y609" s="243"/>
      <c r="Z609" s="244"/>
      <c r="AA609" s="244"/>
      <c r="AB609" s="245"/>
      <c r="AC609" s="229"/>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t="30" hidden="1" customHeight="1" x14ac:dyDescent="0.2">
      <c r="A610" s="237">
        <v>14</v>
      </c>
      <c r="B610" s="237">
        <v>1</v>
      </c>
      <c r="C610" s="258"/>
      <c r="D610" s="258"/>
      <c r="E610" s="258"/>
      <c r="F610" s="258"/>
      <c r="G610" s="258"/>
      <c r="H610" s="258"/>
      <c r="I610" s="258"/>
      <c r="J610" s="240"/>
      <c r="K610" s="241"/>
      <c r="L610" s="241"/>
      <c r="M610" s="241"/>
      <c r="N610" s="241"/>
      <c r="O610" s="241"/>
      <c r="P610" s="242"/>
      <c r="Q610" s="242"/>
      <c r="R610" s="242"/>
      <c r="S610" s="242"/>
      <c r="T610" s="242"/>
      <c r="U610" s="242"/>
      <c r="V610" s="242"/>
      <c r="W610" s="242"/>
      <c r="X610" s="242"/>
      <c r="Y610" s="243"/>
      <c r="Z610" s="244"/>
      <c r="AA610" s="244"/>
      <c r="AB610" s="245"/>
      <c r="AC610" s="229"/>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t="30" hidden="1" customHeight="1" x14ac:dyDescent="0.2">
      <c r="A611" s="237">
        <v>15</v>
      </c>
      <c r="B611" s="237">
        <v>1</v>
      </c>
      <c r="C611" s="258"/>
      <c r="D611" s="258"/>
      <c r="E611" s="258"/>
      <c r="F611" s="258"/>
      <c r="G611" s="258"/>
      <c r="H611" s="258"/>
      <c r="I611" s="258"/>
      <c r="J611" s="240"/>
      <c r="K611" s="241"/>
      <c r="L611" s="241"/>
      <c r="M611" s="241"/>
      <c r="N611" s="241"/>
      <c r="O611" s="241"/>
      <c r="P611" s="242"/>
      <c r="Q611" s="242"/>
      <c r="R611" s="242"/>
      <c r="S611" s="242"/>
      <c r="T611" s="242"/>
      <c r="U611" s="242"/>
      <c r="V611" s="242"/>
      <c r="W611" s="242"/>
      <c r="X611" s="242"/>
      <c r="Y611" s="243"/>
      <c r="Z611" s="244"/>
      <c r="AA611" s="244"/>
      <c r="AB611" s="245"/>
      <c r="AC611" s="229"/>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t="30" hidden="1" customHeight="1" x14ac:dyDescent="0.2">
      <c r="A612" s="237">
        <v>16</v>
      </c>
      <c r="B612" s="237">
        <v>1</v>
      </c>
      <c r="C612" s="258"/>
      <c r="D612" s="258"/>
      <c r="E612" s="258"/>
      <c r="F612" s="258"/>
      <c r="G612" s="258"/>
      <c r="H612" s="258"/>
      <c r="I612" s="258"/>
      <c r="J612" s="240"/>
      <c r="K612" s="241"/>
      <c r="L612" s="241"/>
      <c r="M612" s="241"/>
      <c r="N612" s="241"/>
      <c r="O612" s="241"/>
      <c r="P612" s="242"/>
      <c r="Q612" s="242"/>
      <c r="R612" s="242"/>
      <c r="S612" s="242"/>
      <c r="T612" s="242"/>
      <c r="U612" s="242"/>
      <c r="V612" s="242"/>
      <c r="W612" s="242"/>
      <c r="X612" s="242"/>
      <c r="Y612" s="243"/>
      <c r="Z612" s="244"/>
      <c r="AA612" s="244"/>
      <c r="AB612" s="245"/>
      <c r="AC612" s="229"/>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s="16" customFormat="1" ht="30" hidden="1" customHeight="1" x14ac:dyDescent="0.2">
      <c r="A613" s="237">
        <v>17</v>
      </c>
      <c r="B613" s="237">
        <v>1</v>
      </c>
      <c r="C613" s="258"/>
      <c r="D613" s="258"/>
      <c r="E613" s="258"/>
      <c r="F613" s="258"/>
      <c r="G613" s="258"/>
      <c r="H613" s="258"/>
      <c r="I613" s="258"/>
      <c r="J613" s="240"/>
      <c r="K613" s="241"/>
      <c r="L613" s="241"/>
      <c r="M613" s="241"/>
      <c r="N613" s="241"/>
      <c r="O613" s="241"/>
      <c r="P613" s="242"/>
      <c r="Q613" s="242"/>
      <c r="R613" s="242"/>
      <c r="S613" s="242"/>
      <c r="T613" s="242"/>
      <c r="U613" s="242"/>
      <c r="V613" s="242"/>
      <c r="W613" s="242"/>
      <c r="X613" s="242"/>
      <c r="Y613" s="243"/>
      <c r="Z613" s="244"/>
      <c r="AA613" s="244"/>
      <c r="AB613" s="245"/>
      <c r="AC613" s="229"/>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t="30" hidden="1" customHeight="1" x14ac:dyDescent="0.2">
      <c r="A614" s="237">
        <v>18</v>
      </c>
      <c r="B614" s="237">
        <v>1</v>
      </c>
      <c r="C614" s="258"/>
      <c r="D614" s="258"/>
      <c r="E614" s="258"/>
      <c r="F614" s="258"/>
      <c r="G614" s="258"/>
      <c r="H614" s="258"/>
      <c r="I614" s="258"/>
      <c r="J614" s="240"/>
      <c r="K614" s="241"/>
      <c r="L614" s="241"/>
      <c r="M614" s="241"/>
      <c r="N614" s="241"/>
      <c r="O614" s="241"/>
      <c r="P614" s="242"/>
      <c r="Q614" s="242"/>
      <c r="R614" s="242"/>
      <c r="S614" s="242"/>
      <c r="T614" s="242"/>
      <c r="U614" s="242"/>
      <c r="V614" s="242"/>
      <c r="W614" s="242"/>
      <c r="X614" s="242"/>
      <c r="Y614" s="243"/>
      <c r="Z614" s="244"/>
      <c r="AA614" s="244"/>
      <c r="AB614" s="245"/>
      <c r="AC614" s="229"/>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t="30" hidden="1" customHeight="1" x14ac:dyDescent="0.2">
      <c r="A615" s="237">
        <v>19</v>
      </c>
      <c r="B615" s="237">
        <v>1</v>
      </c>
      <c r="C615" s="258"/>
      <c r="D615" s="258"/>
      <c r="E615" s="258"/>
      <c r="F615" s="258"/>
      <c r="G615" s="258"/>
      <c r="H615" s="258"/>
      <c r="I615" s="258"/>
      <c r="J615" s="240"/>
      <c r="K615" s="241"/>
      <c r="L615" s="241"/>
      <c r="M615" s="241"/>
      <c r="N615" s="241"/>
      <c r="O615" s="241"/>
      <c r="P615" s="242"/>
      <c r="Q615" s="242"/>
      <c r="R615" s="242"/>
      <c r="S615" s="242"/>
      <c r="T615" s="242"/>
      <c r="U615" s="242"/>
      <c r="V615" s="242"/>
      <c r="W615" s="242"/>
      <c r="X615" s="242"/>
      <c r="Y615" s="243"/>
      <c r="Z615" s="244"/>
      <c r="AA615" s="244"/>
      <c r="AB615" s="245"/>
      <c r="AC615" s="229"/>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t="30" hidden="1" customHeight="1" x14ac:dyDescent="0.2">
      <c r="A616" s="237">
        <v>20</v>
      </c>
      <c r="B616" s="237">
        <v>1</v>
      </c>
      <c r="C616" s="258"/>
      <c r="D616" s="258"/>
      <c r="E616" s="258"/>
      <c r="F616" s="258"/>
      <c r="G616" s="258"/>
      <c r="H616" s="258"/>
      <c r="I616" s="258"/>
      <c r="J616" s="240"/>
      <c r="K616" s="241"/>
      <c r="L616" s="241"/>
      <c r="M616" s="241"/>
      <c r="N616" s="241"/>
      <c r="O616" s="241"/>
      <c r="P616" s="242"/>
      <c r="Q616" s="242"/>
      <c r="R616" s="242"/>
      <c r="S616" s="242"/>
      <c r="T616" s="242"/>
      <c r="U616" s="242"/>
      <c r="V616" s="242"/>
      <c r="W616" s="242"/>
      <c r="X616" s="242"/>
      <c r="Y616" s="243"/>
      <c r="Z616" s="244"/>
      <c r="AA616" s="244"/>
      <c r="AB616" s="245"/>
      <c r="AC616" s="229"/>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t="30" hidden="1" customHeight="1" x14ac:dyDescent="0.2">
      <c r="A617" s="237">
        <v>21</v>
      </c>
      <c r="B617" s="237">
        <v>1</v>
      </c>
      <c r="C617" s="258"/>
      <c r="D617" s="258"/>
      <c r="E617" s="258"/>
      <c r="F617" s="258"/>
      <c r="G617" s="258"/>
      <c r="H617" s="258"/>
      <c r="I617" s="258"/>
      <c r="J617" s="240"/>
      <c r="K617" s="241"/>
      <c r="L617" s="241"/>
      <c r="M617" s="241"/>
      <c r="N617" s="241"/>
      <c r="O617" s="241"/>
      <c r="P617" s="242"/>
      <c r="Q617" s="242"/>
      <c r="R617" s="242"/>
      <c r="S617" s="242"/>
      <c r="T617" s="242"/>
      <c r="U617" s="242"/>
      <c r="V617" s="242"/>
      <c r="W617" s="242"/>
      <c r="X617" s="242"/>
      <c r="Y617" s="243"/>
      <c r="Z617" s="244"/>
      <c r="AA617" s="244"/>
      <c r="AB617" s="245"/>
      <c r="AC617" s="229"/>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t="30" hidden="1" customHeight="1" x14ac:dyDescent="0.2">
      <c r="A618" s="237">
        <v>22</v>
      </c>
      <c r="B618" s="237">
        <v>1</v>
      </c>
      <c r="C618" s="258"/>
      <c r="D618" s="258"/>
      <c r="E618" s="258"/>
      <c r="F618" s="258"/>
      <c r="G618" s="258"/>
      <c r="H618" s="258"/>
      <c r="I618" s="258"/>
      <c r="J618" s="240"/>
      <c r="K618" s="241"/>
      <c r="L618" s="241"/>
      <c r="M618" s="241"/>
      <c r="N618" s="241"/>
      <c r="O618" s="241"/>
      <c r="P618" s="242"/>
      <c r="Q618" s="242"/>
      <c r="R618" s="242"/>
      <c r="S618" s="242"/>
      <c r="T618" s="242"/>
      <c r="U618" s="242"/>
      <c r="V618" s="242"/>
      <c r="W618" s="242"/>
      <c r="X618" s="242"/>
      <c r="Y618" s="243"/>
      <c r="Z618" s="244"/>
      <c r="AA618" s="244"/>
      <c r="AB618" s="245"/>
      <c r="AC618" s="229"/>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t="30" hidden="1" customHeight="1" x14ac:dyDescent="0.2">
      <c r="A619" s="237">
        <v>23</v>
      </c>
      <c r="B619" s="237">
        <v>1</v>
      </c>
      <c r="C619" s="258"/>
      <c r="D619" s="258"/>
      <c r="E619" s="258"/>
      <c r="F619" s="258"/>
      <c r="G619" s="258"/>
      <c r="H619" s="258"/>
      <c r="I619" s="258"/>
      <c r="J619" s="240"/>
      <c r="K619" s="241"/>
      <c r="L619" s="241"/>
      <c r="M619" s="241"/>
      <c r="N619" s="241"/>
      <c r="O619" s="241"/>
      <c r="P619" s="242"/>
      <c r="Q619" s="242"/>
      <c r="R619" s="242"/>
      <c r="S619" s="242"/>
      <c r="T619" s="242"/>
      <c r="U619" s="242"/>
      <c r="V619" s="242"/>
      <c r="W619" s="242"/>
      <c r="X619" s="242"/>
      <c r="Y619" s="243"/>
      <c r="Z619" s="244"/>
      <c r="AA619" s="244"/>
      <c r="AB619" s="245"/>
      <c r="AC619" s="229"/>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t="30" hidden="1" customHeight="1" x14ac:dyDescent="0.2">
      <c r="A620" s="237">
        <v>24</v>
      </c>
      <c r="B620" s="237">
        <v>1</v>
      </c>
      <c r="C620" s="258"/>
      <c r="D620" s="258"/>
      <c r="E620" s="258"/>
      <c r="F620" s="258"/>
      <c r="G620" s="258"/>
      <c r="H620" s="258"/>
      <c r="I620" s="258"/>
      <c r="J620" s="240"/>
      <c r="K620" s="241"/>
      <c r="L620" s="241"/>
      <c r="M620" s="241"/>
      <c r="N620" s="241"/>
      <c r="O620" s="241"/>
      <c r="P620" s="242"/>
      <c r="Q620" s="242"/>
      <c r="R620" s="242"/>
      <c r="S620" s="242"/>
      <c r="T620" s="242"/>
      <c r="U620" s="242"/>
      <c r="V620" s="242"/>
      <c r="W620" s="242"/>
      <c r="X620" s="242"/>
      <c r="Y620" s="243"/>
      <c r="Z620" s="244"/>
      <c r="AA620" s="244"/>
      <c r="AB620" s="245"/>
      <c r="AC620" s="229"/>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t="30" hidden="1" customHeight="1" x14ac:dyDescent="0.2">
      <c r="A621" s="237">
        <v>25</v>
      </c>
      <c r="B621" s="237">
        <v>1</v>
      </c>
      <c r="C621" s="258"/>
      <c r="D621" s="258"/>
      <c r="E621" s="258"/>
      <c r="F621" s="258"/>
      <c r="G621" s="258"/>
      <c r="H621" s="258"/>
      <c r="I621" s="258"/>
      <c r="J621" s="240"/>
      <c r="K621" s="241"/>
      <c r="L621" s="241"/>
      <c r="M621" s="241"/>
      <c r="N621" s="241"/>
      <c r="O621" s="241"/>
      <c r="P621" s="242"/>
      <c r="Q621" s="242"/>
      <c r="R621" s="242"/>
      <c r="S621" s="242"/>
      <c r="T621" s="242"/>
      <c r="U621" s="242"/>
      <c r="V621" s="242"/>
      <c r="W621" s="242"/>
      <c r="X621" s="242"/>
      <c r="Y621" s="243"/>
      <c r="Z621" s="244"/>
      <c r="AA621" s="244"/>
      <c r="AB621" s="245"/>
      <c r="AC621" s="229"/>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t="30" hidden="1" customHeight="1" x14ac:dyDescent="0.2">
      <c r="A622" s="237">
        <v>26</v>
      </c>
      <c r="B622" s="237">
        <v>1</v>
      </c>
      <c r="C622" s="258"/>
      <c r="D622" s="258"/>
      <c r="E622" s="258"/>
      <c r="F622" s="258"/>
      <c r="G622" s="258"/>
      <c r="H622" s="258"/>
      <c r="I622" s="258"/>
      <c r="J622" s="240"/>
      <c r="K622" s="241"/>
      <c r="L622" s="241"/>
      <c r="M622" s="241"/>
      <c r="N622" s="241"/>
      <c r="O622" s="241"/>
      <c r="P622" s="242"/>
      <c r="Q622" s="242"/>
      <c r="R622" s="242"/>
      <c r="S622" s="242"/>
      <c r="T622" s="242"/>
      <c r="U622" s="242"/>
      <c r="V622" s="242"/>
      <c r="W622" s="242"/>
      <c r="X622" s="242"/>
      <c r="Y622" s="243"/>
      <c r="Z622" s="244"/>
      <c r="AA622" s="244"/>
      <c r="AB622" s="245"/>
      <c r="AC622" s="229"/>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t="30" hidden="1" customHeight="1" x14ac:dyDescent="0.2">
      <c r="A623" s="237">
        <v>27</v>
      </c>
      <c r="B623" s="237">
        <v>1</v>
      </c>
      <c r="C623" s="258"/>
      <c r="D623" s="258"/>
      <c r="E623" s="258"/>
      <c r="F623" s="258"/>
      <c r="G623" s="258"/>
      <c r="H623" s="258"/>
      <c r="I623" s="258"/>
      <c r="J623" s="240"/>
      <c r="K623" s="241"/>
      <c r="L623" s="241"/>
      <c r="M623" s="241"/>
      <c r="N623" s="241"/>
      <c r="O623" s="241"/>
      <c r="P623" s="242"/>
      <c r="Q623" s="242"/>
      <c r="R623" s="242"/>
      <c r="S623" s="242"/>
      <c r="T623" s="242"/>
      <c r="U623" s="242"/>
      <c r="V623" s="242"/>
      <c r="W623" s="242"/>
      <c r="X623" s="242"/>
      <c r="Y623" s="243"/>
      <c r="Z623" s="244"/>
      <c r="AA623" s="244"/>
      <c r="AB623" s="245"/>
      <c r="AC623" s="229"/>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t="30" hidden="1" customHeight="1" x14ac:dyDescent="0.2">
      <c r="A624" s="237">
        <v>28</v>
      </c>
      <c r="B624" s="237">
        <v>1</v>
      </c>
      <c r="C624" s="258"/>
      <c r="D624" s="258"/>
      <c r="E624" s="258"/>
      <c r="F624" s="258"/>
      <c r="G624" s="258"/>
      <c r="H624" s="258"/>
      <c r="I624" s="258"/>
      <c r="J624" s="240"/>
      <c r="K624" s="241"/>
      <c r="L624" s="241"/>
      <c r="M624" s="241"/>
      <c r="N624" s="241"/>
      <c r="O624" s="241"/>
      <c r="P624" s="242"/>
      <c r="Q624" s="242"/>
      <c r="R624" s="242"/>
      <c r="S624" s="242"/>
      <c r="T624" s="242"/>
      <c r="U624" s="242"/>
      <c r="V624" s="242"/>
      <c r="W624" s="242"/>
      <c r="X624" s="242"/>
      <c r="Y624" s="243"/>
      <c r="Z624" s="244"/>
      <c r="AA624" s="244"/>
      <c r="AB624" s="245"/>
      <c r="AC624" s="229"/>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t="30" hidden="1" customHeight="1" x14ac:dyDescent="0.2">
      <c r="A625" s="237">
        <v>29</v>
      </c>
      <c r="B625" s="237">
        <v>1</v>
      </c>
      <c r="C625" s="258"/>
      <c r="D625" s="258"/>
      <c r="E625" s="258"/>
      <c r="F625" s="258"/>
      <c r="G625" s="258"/>
      <c r="H625" s="258"/>
      <c r="I625" s="258"/>
      <c r="J625" s="240"/>
      <c r="K625" s="241"/>
      <c r="L625" s="241"/>
      <c r="M625" s="241"/>
      <c r="N625" s="241"/>
      <c r="O625" s="241"/>
      <c r="P625" s="242"/>
      <c r="Q625" s="242"/>
      <c r="R625" s="242"/>
      <c r="S625" s="242"/>
      <c r="T625" s="242"/>
      <c r="U625" s="242"/>
      <c r="V625" s="242"/>
      <c r="W625" s="242"/>
      <c r="X625" s="242"/>
      <c r="Y625" s="243"/>
      <c r="Z625" s="244"/>
      <c r="AA625" s="244"/>
      <c r="AB625" s="245"/>
      <c r="AC625" s="229"/>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t="30" hidden="1" customHeight="1" x14ac:dyDescent="0.2">
      <c r="A626" s="237">
        <v>30</v>
      </c>
      <c r="B626" s="237">
        <v>1</v>
      </c>
      <c r="C626" s="258"/>
      <c r="D626" s="258"/>
      <c r="E626" s="258"/>
      <c r="F626" s="258"/>
      <c r="G626" s="258"/>
      <c r="H626" s="258"/>
      <c r="I626" s="258"/>
      <c r="J626" s="240"/>
      <c r="K626" s="241"/>
      <c r="L626" s="241"/>
      <c r="M626" s="241"/>
      <c r="N626" s="241"/>
      <c r="O626" s="241"/>
      <c r="P626" s="242"/>
      <c r="Q626" s="242"/>
      <c r="R626" s="242"/>
      <c r="S626" s="242"/>
      <c r="T626" s="242"/>
      <c r="U626" s="242"/>
      <c r="V626" s="242"/>
      <c r="W626" s="242"/>
      <c r="X626" s="242"/>
      <c r="Y626" s="243"/>
      <c r="Z626" s="244"/>
      <c r="AA626" s="244"/>
      <c r="AB626" s="245"/>
      <c r="AC626" s="229"/>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t="24.75" customHeight="1" x14ac:dyDescent="0.2">
      <c r="A627" s="253" t="s">
        <v>575</v>
      </c>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c r="AA627" s="254"/>
      <c r="AB627" s="254"/>
      <c r="AC627" s="254"/>
      <c r="AD627" s="254"/>
      <c r="AE627" s="254"/>
      <c r="AF627" s="254"/>
      <c r="AG627" s="254"/>
      <c r="AH627" s="254"/>
      <c r="AI627" s="254"/>
      <c r="AJ627" s="254"/>
      <c r="AK627" s="255"/>
      <c r="AL627" s="256" t="s">
        <v>230</v>
      </c>
      <c r="AM627" s="257"/>
      <c r="AN627" s="257"/>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50"/>
      <c r="B630" s="250"/>
      <c r="C630" s="248" t="s">
        <v>192</v>
      </c>
      <c r="D630" s="249"/>
      <c r="E630" s="248" t="s">
        <v>191</v>
      </c>
      <c r="F630" s="249"/>
      <c r="G630" s="249"/>
      <c r="H630" s="249"/>
      <c r="I630" s="249"/>
      <c r="J630" s="248" t="s">
        <v>197</v>
      </c>
      <c r="K630" s="248"/>
      <c r="L630" s="248"/>
      <c r="M630" s="248"/>
      <c r="N630" s="248"/>
      <c r="O630" s="248"/>
      <c r="P630" s="248" t="s">
        <v>25</v>
      </c>
      <c r="Q630" s="248"/>
      <c r="R630" s="248"/>
      <c r="S630" s="248"/>
      <c r="T630" s="248"/>
      <c r="U630" s="248"/>
      <c r="V630" s="248"/>
      <c r="W630" s="248"/>
      <c r="X630" s="248"/>
      <c r="Y630" s="248" t="s">
        <v>199</v>
      </c>
      <c r="Z630" s="249"/>
      <c r="AA630" s="249"/>
      <c r="AB630" s="249"/>
      <c r="AC630" s="248" t="s">
        <v>180</v>
      </c>
      <c r="AD630" s="248"/>
      <c r="AE630" s="248"/>
      <c r="AF630" s="248"/>
      <c r="AG630" s="248"/>
      <c r="AH630" s="248" t="s">
        <v>187</v>
      </c>
      <c r="AI630" s="249"/>
      <c r="AJ630" s="249"/>
      <c r="AK630" s="249"/>
      <c r="AL630" s="249" t="s">
        <v>19</v>
      </c>
      <c r="AM630" s="249"/>
      <c r="AN630" s="249"/>
      <c r="AO630" s="250"/>
      <c r="AP630" s="251" t="s">
        <v>224</v>
      </c>
      <c r="AQ630" s="251"/>
      <c r="AR630" s="251"/>
      <c r="AS630" s="251"/>
      <c r="AT630" s="251"/>
      <c r="AU630" s="251"/>
      <c r="AV630" s="251"/>
      <c r="AW630" s="251"/>
      <c r="AX630" s="251"/>
    </row>
    <row r="631" spans="1:51" ht="57" hidden="1" customHeight="1" x14ac:dyDescent="0.2">
      <c r="A631" s="237">
        <v>1</v>
      </c>
      <c r="B631" s="237">
        <v>1</v>
      </c>
      <c r="C631" s="238"/>
      <c r="D631" s="238"/>
      <c r="E631" s="247" t="s">
        <v>281</v>
      </c>
      <c r="F631" s="239"/>
      <c r="G631" s="239"/>
      <c r="H631" s="239"/>
      <c r="I631" s="239"/>
      <c r="J631" s="240" t="s">
        <v>281</v>
      </c>
      <c r="K631" s="241"/>
      <c r="L631" s="241"/>
      <c r="M631" s="241"/>
      <c r="N631" s="241"/>
      <c r="O631" s="241"/>
      <c r="P631" s="252" t="s">
        <v>281</v>
      </c>
      <c r="Q631" s="242"/>
      <c r="R631" s="242"/>
      <c r="S631" s="242"/>
      <c r="T631" s="242"/>
      <c r="U631" s="242"/>
      <c r="V631" s="242"/>
      <c r="W631" s="242"/>
      <c r="X631" s="242"/>
      <c r="Y631" s="243"/>
      <c r="Z631" s="244"/>
      <c r="AA631" s="244"/>
      <c r="AB631" s="245"/>
      <c r="AC631" s="229"/>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1" ht="30" hidden="1" customHeight="1" x14ac:dyDescent="0.2">
      <c r="A632" s="237">
        <v>2</v>
      </c>
      <c r="B632" s="237">
        <v>1</v>
      </c>
      <c r="C632" s="238"/>
      <c r="D632" s="238"/>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29"/>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c r="AY632">
        <f>COUNTA($E$632)</f>
        <v>0</v>
      </c>
    </row>
    <row r="633" spans="1:51" ht="30" hidden="1" customHeight="1" x14ac:dyDescent="0.2">
      <c r="A633" s="237">
        <v>3</v>
      </c>
      <c r="B633" s="237">
        <v>1</v>
      </c>
      <c r="C633" s="238"/>
      <c r="D633" s="238"/>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29"/>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c r="AY633">
        <f>COUNTA($E$633)</f>
        <v>0</v>
      </c>
    </row>
    <row r="634" spans="1:51" ht="30" hidden="1" customHeight="1" x14ac:dyDescent="0.2">
      <c r="A634" s="237">
        <v>4</v>
      </c>
      <c r="B634" s="237">
        <v>1</v>
      </c>
      <c r="C634" s="238"/>
      <c r="D634" s="238"/>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29"/>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c r="AY634">
        <f>COUNTA($E$634)</f>
        <v>0</v>
      </c>
    </row>
    <row r="635" spans="1:51" ht="30" hidden="1" customHeight="1" x14ac:dyDescent="0.2">
      <c r="A635" s="237">
        <v>5</v>
      </c>
      <c r="B635" s="237">
        <v>1</v>
      </c>
      <c r="C635" s="238"/>
      <c r="D635" s="238"/>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29"/>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c r="AY635">
        <f>COUNTA($E$635)</f>
        <v>0</v>
      </c>
    </row>
    <row r="636" spans="1:51" ht="30" hidden="1" customHeight="1" x14ac:dyDescent="0.2">
      <c r="A636" s="237">
        <v>6</v>
      </c>
      <c r="B636" s="237">
        <v>1</v>
      </c>
      <c r="C636" s="238"/>
      <c r="D636" s="238"/>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29"/>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c r="AY636">
        <f>COUNTA($E$636)</f>
        <v>0</v>
      </c>
    </row>
    <row r="637" spans="1:51" ht="30" hidden="1" customHeight="1" x14ac:dyDescent="0.2">
      <c r="A637" s="237">
        <v>7</v>
      </c>
      <c r="B637" s="237">
        <v>1</v>
      </c>
      <c r="C637" s="238"/>
      <c r="D637" s="238"/>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29"/>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c r="AY637">
        <f>COUNTA($E$637)</f>
        <v>0</v>
      </c>
    </row>
    <row r="638" spans="1:51" ht="30" hidden="1" customHeight="1" x14ac:dyDescent="0.2">
      <c r="A638" s="237">
        <v>8</v>
      </c>
      <c r="B638" s="237">
        <v>1</v>
      </c>
      <c r="C638" s="238"/>
      <c r="D638" s="238"/>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29"/>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c r="AY638">
        <f>COUNTA($E$638)</f>
        <v>0</v>
      </c>
    </row>
    <row r="639" spans="1:51" ht="30" hidden="1" customHeight="1" x14ac:dyDescent="0.2">
      <c r="A639" s="237">
        <v>9</v>
      </c>
      <c r="B639" s="237">
        <v>1</v>
      </c>
      <c r="C639" s="238"/>
      <c r="D639" s="238"/>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29"/>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c r="AY639">
        <f>COUNTA($E$639)</f>
        <v>0</v>
      </c>
    </row>
    <row r="640" spans="1:51" ht="30" hidden="1" customHeight="1" x14ac:dyDescent="0.2">
      <c r="A640" s="237">
        <v>10</v>
      </c>
      <c r="B640" s="237">
        <v>1</v>
      </c>
      <c r="C640" s="238"/>
      <c r="D640" s="238"/>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29"/>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c r="AY640">
        <f>COUNTA($E$640)</f>
        <v>0</v>
      </c>
    </row>
    <row r="641" spans="1:51" ht="30" hidden="1" customHeight="1" x14ac:dyDescent="0.2">
      <c r="A641" s="237">
        <v>11</v>
      </c>
      <c r="B641" s="237">
        <v>1</v>
      </c>
      <c r="C641" s="238"/>
      <c r="D641" s="238"/>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29"/>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c r="AY641">
        <f>COUNTA($E$641)</f>
        <v>0</v>
      </c>
    </row>
    <row r="642" spans="1:51" ht="30" hidden="1" customHeight="1" x14ac:dyDescent="0.2">
      <c r="A642" s="237">
        <v>12</v>
      </c>
      <c r="B642" s="237">
        <v>1</v>
      </c>
      <c r="C642" s="238"/>
      <c r="D642" s="238"/>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29"/>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c r="AY642">
        <f>COUNTA($E$642)</f>
        <v>0</v>
      </c>
    </row>
    <row r="643" spans="1:51" ht="30" hidden="1" customHeight="1" x14ac:dyDescent="0.2">
      <c r="A643" s="237">
        <v>13</v>
      </c>
      <c r="B643" s="237">
        <v>1</v>
      </c>
      <c r="C643" s="238"/>
      <c r="D643" s="238"/>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29"/>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c r="AY643">
        <f>COUNTA($E$643)</f>
        <v>0</v>
      </c>
    </row>
    <row r="644" spans="1:51" ht="30" hidden="1" customHeight="1" x14ac:dyDescent="0.2">
      <c r="A644" s="237">
        <v>14</v>
      </c>
      <c r="B644" s="237">
        <v>1</v>
      </c>
      <c r="C644" s="238"/>
      <c r="D644" s="238"/>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29"/>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c r="AY644">
        <f>COUNTA($E$644)</f>
        <v>0</v>
      </c>
    </row>
    <row r="645" spans="1:51" ht="30" hidden="1" customHeight="1" x14ac:dyDescent="0.2">
      <c r="A645" s="237">
        <v>15</v>
      </c>
      <c r="B645" s="237">
        <v>1</v>
      </c>
      <c r="C645" s="238"/>
      <c r="D645" s="238"/>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29"/>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c r="AY645">
        <f>COUNTA($E$645)</f>
        <v>0</v>
      </c>
    </row>
    <row r="646" spans="1:51" ht="30" hidden="1" customHeight="1" x14ac:dyDescent="0.2">
      <c r="A646" s="237">
        <v>16</v>
      </c>
      <c r="B646" s="237">
        <v>1</v>
      </c>
      <c r="C646" s="238"/>
      <c r="D646" s="238"/>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29"/>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c r="AY646">
        <f>COUNTA($E$646)</f>
        <v>0</v>
      </c>
    </row>
    <row r="647" spans="1:51" ht="30" hidden="1" customHeight="1" x14ac:dyDescent="0.2">
      <c r="A647" s="237">
        <v>17</v>
      </c>
      <c r="B647" s="237">
        <v>1</v>
      </c>
      <c r="C647" s="238"/>
      <c r="D647" s="238"/>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29"/>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c r="AY647">
        <f>COUNTA($E$647)</f>
        <v>0</v>
      </c>
    </row>
    <row r="648" spans="1:51" ht="30" hidden="1" customHeight="1" x14ac:dyDescent="0.2">
      <c r="A648" s="237">
        <v>18</v>
      </c>
      <c r="B648" s="237">
        <v>1</v>
      </c>
      <c r="C648" s="238"/>
      <c r="D648" s="238"/>
      <c r="E648" s="247"/>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29"/>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c r="AY648">
        <f>COUNTA($E$648)</f>
        <v>0</v>
      </c>
    </row>
    <row r="649" spans="1:51" ht="30" hidden="1" customHeight="1" x14ac:dyDescent="0.2">
      <c r="A649" s="237">
        <v>19</v>
      </c>
      <c r="B649" s="237">
        <v>1</v>
      </c>
      <c r="C649" s="238"/>
      <c r="D649" s="238"/>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29"/>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c r="AY649">
        <f>COUNTA($E$649)</f>
        <v>0</v>
      </c>
    </row>
    <row r="650" spans="1:51" ht="30" hidden="1" customHeight="1" x14ac:dyDescent="0.2">
      <c r="A650" s="237">
        <v>20</v>
      </c>
      <c r="B650" s="237">
        <v>1</v>
      </c>
      <c r="C650" s="238"/>
      <c r="D650" s="238"/>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29"/>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c r="AY650">
        <f>COUNTA($E$650)</f>
        <v>0</v>
      </c>
    </row>
    <row r="651" spans="1:51" ht="30" hidden="1" customHeight="1" x14ac:dyDescent="0.2">
      <c r="A651" s="237">
        <v>21</v>
      </c>
      <c r="B651" s="237">
        <v>1</v>
      </c>
      <c r="C651" s="238"/>
      <c r="D651" s="238"/>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29"/>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c r="AY651">
        <f>COUNTA($E$651)</f>
        <v>0</v>
      </c>
    </row>
    <row r="652" spans="1:51" ht="30" hidden="1" customHeight="1" x14ac:dyDescent="0.2">
      <c r="A652" s="237">
        <v>22</v>
      </c>
      <c r="B652" s="237">
        <v>1</v>
      </c>
      <c r="C652" s="238"/>
      <c r="D652" s="238"/>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29"/>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c r="AY652">
        <f>COUNTA($E$652)</f>
        <v>0</v>
      </c>
    </row>
    <row r="653" spans="1:51" ht="30" hidden="1" customHeight="1" x14ac:dyDescent="0.2">
      <c r="A653" s="237">
        <v>23</v>
      </c>
      <c r="B653" s="237">
        <v>1</v>
      </c>
      <c r="C653" s="238"/>
      <c r="D653" s="238"/>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29"/>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c r="AY653">
        <f>COUNTA($E$653)</f>
        <v>0</v>
      </c>
    </row>
    <row r="654" spans="1:51" ht="30" hidden="1" customHeight="1" x14ac:dyDescent="0.2">
      <c r="A654" s="237">
        <v>24</v>
      </c>
      <c r="B654" s="237">
        <v>1</v>
      </c>
      <c r="C654" s="238"/>
      <c r="D654" s="238"/>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29"/>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c r="AY654">
        <f>COUNTA($E$654)</f>
        <v>0</v>
      </c>
    </row>
    <row r="655" spans="1:51" ht="30" hidden="1" customHeight="1" x14ac:dyDescent="0.2">
      <c r="A655" s="237">
        <v>25</v>
      </c>
      <c r="B655" s="237">
        <v>1</v>
      </c>
      <c r="C655" s="238"/>
      <c r="D655" s="238"/>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29"/>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c r="AY655">
        <f>COUNTA($E$655)</f>
        <v>0</v>
      </c>
    </row>
    <row r="656" spans="1:51" ht="30" hidden="1" customHeight="1" x14ac:dyDescent="0.2">
      <c r="A656" s="237">
        <v>26</v>
      </c>
      <c r="B656" s="237">
        <v>1</v>
      </c>
      <c r="C656" s="238"/>
      <c r="D656" s="238"/>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29"/>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c r="AY656">
        <f>COUNTA($E$656)</f>
        <v>0</v>
      </c>
    </row>
    <row r="657" spans="1:51" ht="30" hidden="1" customHeight="1" x14ac:dyDescent="0.2">
      <c r="A657" s="237">
        <v>27</v>
      </c>
      <c r="B657" s="237">
        <v>1</v>
      </c>
      <c r="C657" s="238"/>
      <c r="D657" s="238"/>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29"/>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c r="AY657">
        <f>COUNTA($E$657)</f>
        <v>0</v>
      </c>
    </row>
    <row r="658" spans="1:51" ht="30" hidden="1" customHeight="1" x14ac:dyDescent="0.2">
      <c r="A658" s="237">
        <v>28</v>
      </c>
      <c r="B658" s="237">
        <v>1</v>
      </c>
      <c r="C658" s="238"/>
      <c r="D658" s="238"/>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29"/>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c r="AY658">
        <f>COUNTA($E$658)</f>
        <v>0</v>
      </c>
    </row>
    <row r="659" spans="1:51" ht="30" hidden="1" customHeight="1" x14ac:dyDescent="0.2">
      <c r="A659" s="237">
        <v>29</v>
      </c>
      <c r="B659" s="237">
        <v>1</v>
      </c>
      <c r="C659" s="238"/>
      <c r="D659" s="238"/>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29"/>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c r="AY659">
        <f>COUNTA($E$659)</f>
        <v>0</v>
      </c>
    </row>
    <row r="660" spans="1:51" ht="30" hidden="1" customHeight="1" x14ac:dyDescent="0.2">
      <c r="A660" s="237">
        <v>30</v>
      </c>
      <c r="B660" s="237">
        <v>1</v>
      </c>
      <c r="C660" s="238"/>
      <c r="D660" s="238"/>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29"/>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I33:AL3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Q41:AT41"/>
    <mergeCell ref="AM33:AP33"/>
    <mergeCell ref="AQ33:AT33"/>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Y130:AA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B134:AD134"/>
    <mergeCell ref="AE134:AH134"/>
    <mergeCell ref="AI134:AL134"/>
    <mergeCell ref="Y135:AA135"/>
    <mergeCell ref="AB130:AD130"/>
    <mergeCell ref="AE130:AH130"/>
    <mergeCell ref="AI130:AL130"/>
    <mergeCell ref="AM130:AP130"/>
    <mergeCell ref="AQ130:AT130"/>
    <mergeCell ref="AU130:AX130"/>
    <mergeCell ref="G129:O131"/>
    <mergeCell ref="P129:X131"/>
    <mergeCell ref="Y129:AA129"/>
    <mergeCell ref="AB129:AD129"/>
    <mergeCell ref="AE129:AH129"/>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99:F101"/>
    <mergeCell ref="AB108:AD108"/>
    <mergeCell ref="AE108:AH108"/>
    <mergeCell ref="AI108:AL108"/>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M41:AP4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M134:AP134"/>
    <mergeCell ref="AQ134:AT134"/>
    <mergeCell ref="AU134:AX134"/>
    <mergeCell ref="AU40:AX40"/>
    <mergeCell ref="AS60:AT60"/>
    <mergeCell ref="AU60:AV60"/>
    <mergeCell ref="AW60:AX60"/>
    <mergeCell ref="AM61:AP61"/>
    <mergeCell ref="AQ62:AT62"/>
    <mergeCell ref="AU62:AX62"/>
    <mergeCell ref="AQ61:AT61"/>
    <mergeCell ref="AU61:AX61"/>
    <mergeCell ref="AI109:AL109"/>
    <mergeCell ref="AE105:AH106"/>
    <mergeCell ref="AI105:AL106"/>
    <mergeCell ref="AM105:AP106"/>
    <mergeCell ref="AQ105:AT105"/>
    <mergeCell ref="AU105:AX105"/>
    <mergeCell ref="AQ106:AR106"/>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AE75:AH75"/>
    <mergeCell ref="AI75:AL75"/>
    <mergeCell ref="G61:O63"/>
    <mergeCell ref="P61:X63"/>
    <mergeCell ref="Y61:AA61"/>
    <mergeCell ref="AB61:AD61"/>
    <mergeCell ref="AB101:AD101"/>
    <mergeCell ref="AE101:AH101"/>
    <mergeCell ref="AI101:AL101"/>
    <mergeCell ref="AM101:AP101"/>
    <mergeCell ref="AQ101:AT101"/>
    <mergeCell ref="AU101:AX101"/>
    <mergeCell ref="AI99:AL99"/>
    <mergeCell ref="AM99:AP9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103:AP103"/>
    <mergeCell ref="AQ103:AX103"/>
    <mergeCell ref="G90:O92"/>
    <mergeCell ref="P90:X92"/>
    <mergeCell ref="Y90:AA90"/>
    <mergeCell ref="AB90:AD90"/>
    <mergeCell ref="AE90:AH90"/>
    <mergeCell ref="AI90:AL90"/>
    <mergeCell ref="AM90:AP90"/>
    <mergeCell ref="AQ90:AT90"/>
    <mergeCell ref="AU90:AX90"/>
    <mergeCell ref="Y91:AA91"/>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G88:O89"/>
    <mergeCell ref="P88:X89"/>
    <mergeCell ref="Y88:AA89"/>
    <mergeCell ref="AS106:AT106"/>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AP365:AX365"/>
    <mergeCell ref="A366:B366"/>
    <mergeCell ref="C366:I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L466:AO466"/>
    <mergeCell ref="AP466:AX466"/>
    <mergeCell ref="A467:B467"/>
    <mergeCell ref="C467:I467"/>
    <mergeCell ref="J466:O466"/>
    <mergeCell ref="P466:X466"/>
    <mergeCell ref="Y467:AB467"/>
    <mergeCell ref="AC467:AG467"/>
    <mergeCell ref="AH467:AK467"/>
    <mergeCell ref="AL467:AO467"/>
    <mergeCell ref="AH465:AK465"/>
    <mergeCell ref="AL465:AO465"/>
    <mergeCell ref="AP465:AX465"/>
    <mergeCell ref="A466:B466"/>
    <mergeCell ref="C466:I466"/>
    <mergeCell ref="J366:O366"/>
    <mergeCell ref="P366:X366"/>
    <mergeCell ref="Y466:AB466"/>
    <mergeCell ref="AC466:AG466"/>
    <mergeCell ref="AH466:AK466"/>
    <mergeCell ref="A465:B465"/>
    <mergeCell ref="C465:I465"/>
    <mergeCell ref="J465:O465"/>
    <mergeCell ref="P465:X465"/>
    <mergeCell ref="Y465:AB465"/>
    <mergeCell ref="AC465:AG465"/>
    <mergeCell ref="J467:O467"/>
    <mergeCell ref="P467:X467"/>
    <mergeCell ref="AP461:AX461"/>
    <mergeCell ref="A464:B464"/>
    <mergeCell ref="C464:I464"/>
    <mergeCell ref="J464:O464"/>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AM75:AP75"/>
    <mergeCell ref="AQ75:AT75"/>
    <mergeCell ref="AU75:AX75"/>
    <mergeCell ref="G73:O75"/>
    <mergeCell ref="P73:X75"/>
    <mergeCell ref="Y75:AA75"/>
    <mergeCell ref="AB75:AD75"/>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I129:AL129"/>
    <mergeCell ref="Y131:AA131"/>
    <mergeCell ref="AB131:AD131"/>
    <mergeCell ref="AE131:AH131"/>
    <mergeCell ref="AI131:AL131"/>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Y125:AA125"/>
    <mergeCell ref="AB125:AD125"/>
    <mergeCell ref="AE125:AH125"/>
    <mergeCell ref="AI125:AL125"/>
    <mergeCell ref="AM125:AP125"/>
    <mergeCell ref="AQ125:AT125"/>
    <mergeCell ref="AU125:AX125"/>
    <mergeCell ref="Y126:AA126"/>
    <mergeCell ref="AB126:AD126"/>
    <mergeCell ref="Y108:AA108"/>
    <mergeCell ref="AM108:AP108"/>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26:AH126"/>
    <mergeCell ref="AI126:AL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Y95:AA95"/>
    <mergeCell ref="AB95:AD95"/>
    <mergeCell ref="AM107:AP107"/>
    <mergeCell ref="AQ107:AT107"/>
    <mergeCell ref="AU107:AX107"/>
    <mergeCell ref="AB88:AD89"/>
    <mergeCell ref="AE88:AH89"/>
    <mergeCell ref="AI88:AL89"/>
    <mergeCell ref="AM88:AP89"/>
    <mergeCell ref="AQ88:AT88"/>
    <mergeCell ref="AU88:AX88"/>
    <mergeCell ref="AQ89:AR89"/>
    <mergeCell ref="AS89:AT89"/>
    <mergeCell ref="AU89:AV89"/>
    <mergeCell ref="AW89:AX89"/>
    <mergeCell ref="AU106:AV106"/>
    <mergeCell ref="AW106:AX106"/>
    <mergeCell ref="AU100:AX100"/>
    <mergeCell ref="Y101:AA101"/>
    <mergeCell ref="AB153:AD153"/>
    <mergeCell ref="AE153:AH153"/>
    <mergeCell ref="AI153:AL153"/>
    <mergeCell ref="AM153:AP153"/>
    <mergeCell ref="AQ153:AT153"/>
    <mergeCell ref="AU153:AX153"/>
    <mergeCell ref="Y154:AA154"/>
    <mergeCell ref="AQ155:AT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I175:AL175"/>
    <mergeCell ref="Y177:AA177"/>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U164:AX164"/>
    <mergeCell ref="Y175:AA175"/>
    <mergeCell ref="AB175:AD175"/>
    <mergeCell ref="AE175:AH175"/>
    <mergeCell ref="Y52:AA52"/>
    <mergeCell ref="AB52:AD52"/>
    <mergeCell ref="AE52:AH52"/>
    <mergeCell ref="AI52:AL52"/>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E154:AH154"/>
    <mergeCell ref="AI154:AL154"/>
    <mergeCell ref="AM154:AP154"/>
    <mergeCell ref="AQ154:AT154"/>
    <mergeCell ref="AU154:AX154"/>
    <mergeCell ref="Y155:AA155"/>
    <mergeCell ref="AB155:AD155"/>
    <mergeCell ref="AE155:AH155"/>
    <mergeCell ref="AI155:AL155"/>
    <mergeCell ref="AM155:AP155"/>
    <mergeCell ref="AM58:AP58"/>
    <mergeCell ref="AQ58:AT58"/>
    <mergeCell ref="AU58:AX58"/>
    <mergeCell ref="Y192:AA192"/>
    <mergeCell ref="AB192:AD192"/>
    <mergeCell ref="AE192:AH192"/>
    <mergeCell ref="AI192:AL192"/>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U193:AX193"/>
    <mergeCell ref="Y194:AA194"/>
    <mergeCell ref="AB194:AD194"/>
  </mergeCells>
  <phoneticPr fontId="5"/>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5">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cfRule type="expression" dxfId="501" priority="541">
      <formula>IF(RIGHT(TEXT(AE36,"0.#"),1)=".",FALSE,TRUE)</formula>
    </cfRule>
    <cfRule type="expression" dxfId="500" priority="542">
      <formula>IF(RIGHT(TEXT(AE36,"0.#"),1)=".",TRUE,FALSE)</formula>
    </cfRule>
  </conditionalFormatting>
  <conditionalFormatting sqref="AI36 AM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32:O461 J399:O428 J366:O395 J465:O466 J468:O494"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4"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2">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599</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委託・請負</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596</v>
      </c>
      <c r="Y11" s="32" t="s">
        <v>296</v>
      </c>
      <c r="Z11" s="32" t="s">
        <v>424</v>
      </c>
      <c r="AA11" s="71" t="s">
        <v>390</v>
      </c>
      <c r="AB11" s="71" t="s">
        <v>518</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598</v>
      </c>
      <c r="W22" s="32" t="s">
        <v>156</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160</v>
      </c>
      <c r="Y45" s="32" t="s">
        <v>330</v>
      </c>
      <c r="Z45" s="32" t="s">
        <v>458</v>
      </c>
      <c r="AF45" s="30"/>
      <c r="AK45" s="42" t="str">
        <f t="shared" si="7"/>
        <v>r</v>
      </c>
    </row>
    <row r="46" spans="1:37" x14ac:dyDescent="0.2">
      <c r="A46" s="13"/>
      <c r="B46" s="13"/>
      <c r="F46" s="13"/>
      <c r="G46" s="19"/>
      <c r="K46" s="13"/>
      <c r="L46" s="13"/>
      <c r="O46" s="13"/>
      <c r="P46" s="13"/>
      <c r="Q46" s="19"/>
      <c r="T46" s="13"/>
      <c r="U46" s="78" t="s">
        <v>597</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66</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601</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2022-06-13T09:29:56Z</cp:lastPrinted>
  <dcterms:created xsi:type="dcterms:W3CDTF">2012-03-13T00:50:25Z</dcterms:created>
  <dcterms:modified xsi:type="dcterms:W3CDTF">2022-08-23T06:10:50Z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