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rea of natural parks prefectur" sheetId="1" r:id="rId1"/>
  </sheets>
  <definedNames>
    <definedName name="_xlnm.Print_Area" localSheetId="0">'Area of natural parks prefectur'!$A$1:$L$58</definedName>
  </definedNames>
  <calcPr fullCalcOnLoad="1"/>
</workbook>
</file>

<file path=xl/sharedStrings.xml><?xml version="1.0" encoding="utf-8"?>
<sst xmlns="http://schemas.openxmlformats.org/spreadsheetml/2006/main" count="73" uniqueCount="67">
  <si>
    <t>備考</t>
  </si>
  <si>
    <t>(Unit: ha)</t>
  </si>
  <si>
    <t>Number</t>
  </si>
  <si>
    <t>Prefecture</t>
  </si>
  <si>
    <t>Total</t>
  </si>
  <si>
    <t>Total land area</t>
  </si>
  <si>
    <t>(A)</t>
  </si>
  <si>
    <t>Area</t>
  </si>
  <si>
    <t>Area of national parks (B)</t>
  </si>
  <si>
    <t>Percentage of total land area of prefecture (%) (B)/(A)</t>
  </si>
  <si>
    <t>Excluded area due to undefined demarcations of boundaries</t>
  </si>
  <si>
    <t>Total by prefectures</t>
  </si>
  <si>
    <t>Total by parks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</si>
  <si>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</si>
  <si>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</si>
  <si>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</si>
  <si>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</si>
  <si>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</si>
  <si>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</si>
  <si>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</si>
  <si>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</si>
  <si>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</si>
  <si>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</si>
  <si>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</si>
  <si>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</si>
  <si>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</si>
  <si>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</si>
  <si>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</si>
  <si>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</si>
  <si>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</si>
  <si>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</si>
  <si>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</si>
  <si>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</si>
  <si>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</si>
  <si>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</si>
  <si>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</si>
  <si>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</si>
  <si>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</si>
  <si>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</si>
  <si>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</si>
  <si>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</si>
  <si>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</si>
  <si>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</si>
  <si>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</si>
  <si>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</si>
  <si>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</si>
  <si>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</si>
  <si>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</si>
  <si>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</si>
  <si>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</si>
  <si>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</si>
  <si>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</si>
  <si>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</si>
  <si>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</si>
  <si>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</si>
  <si>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</si>
  <si>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</si>
  <si>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</si>
  <si>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</si>
  <si>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</si>
  <si>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No.</t>
  </si>
  <si>
    <t>Quasi-National Parks</t>
  </si>
  <si>
    <t>National Parks</t>
  </si>
  <si>
    <t>Prefectural Natural Parks</t>
  </si>
  <si>
    <t>General overview of area figures for Natural Parks by prefecture</t>
  </si>
  <si>
    <t>Note 1: Area of Natural Parks by prefectures constitutes a resurveyed value and may not match total area by parks.</t>
  </si>
  <si>
    <t>As of April 1, 2014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</si>
</sst>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_(&quot;US$&quot;* #,##0_);_(&quot;US$&quot;* \(#,##0\);_(&quot;US$&quot;* &quot;-&quot;_);_(@_)"/>
    <numFmt numFmtId="181" formatCode="_(* #,##0_);_(* \(#,##0\);_(* &quot;-&quot;_);_(@_)"/>
    <numFmt numFmtId="182" formatCode="_(&quot;US$&quot;* #,##0.00_);_(&quot;US$&quot;* \(#,##0.00\);_(&quot;US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_);[Red]\(0.0\)"/>
    <numFmt numFmtId="194" formatCode="#,##0.00_ "/>
    <numFmt numFmtId="195" formatCode="0.0_ "/>
    <numFmt numFmtId="196" formatCode="#,##0_);[Red]\(#,##0\)"/>
    <numFmt numFmtId="197" formatCode="#,##0.0_);[Red]\(#,##0.0\)"/>
    <numFmt numFmtId="198" formatCode="0_);[Red]\(0\)"/>
    <numFmt numFmtId="199" formatCode="0_ "/>
    <numFmt numFmtId="200" formatCode="#,##0.0_ "/>
    <numFmt numFmtId="201" formatCode="#,##0.000_ "/>
    <numFmt numFmtId="202" formatCode="0.0%"/>
    <numFmt numFmtId="203" formatCode="#,##0_ ;[Red]\-#,##0\ "/>
    <numFmt numFmtId="204" formatCode="0&quot;公&quot;&quot;園&quot;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98" fontId="5" fillId="33" borderId="10" xfId="0" applyNumberFormat="1" applyFont="1" applyFill="1" applyBorder="1" applyAlignment="1">
      <alignment horizontal="center" vertical="top"/>
    </xf>
    <xf numFmtId="198" fontId="5" fillId="33" borderId="11" xfId="0" applyNumberFormat="1" applyFont="1" applyFill="1" applyBorder="1" applyAlignment="1">
      <alignment horizontal="center" vertical="top"/>
    </xf>
    <xf numFmtId="198" fontId="5" fillId="33" borderId="12" xfId="0" applyNumberFormat="1" applyFont="1" applyFill="1" applyBorder="1" applyAlignment="1">
      <alignment horizontal="center" vertical="top"/>
    </xf>
    <xf numFmtId="196" fontId="5" fillId="34" borderId="12" xfId="0" applyNumberFormat="1" applyFont="1" applyFill="1" applyBorder="1" applyAlignment="1">
      <alignment/>
    </xf>
    <xf numFmtId="196" fontId="5" fillId="34" borderId="12" xfId="0" applyNumberFormat="1" applyFont="1" applyFill="1" applyBorder="1" applyAlignment="1">
      <alignment horizontal="justify"/>
    </xf>
    <xf numFmtId="196" fontId="5" fillId="0" borderId="13" xfId="0" applyNumberFormat="1" applyFont="1" applyFill="1" applyBorder="1" applyAlignment="1">
      <alignment horizontal="right" wrapText="1"/>
    </xf>
    <xf numFmtId="196" fontId="5" fillId="0" borderId="14" xfId="0" applyNumberFormat="1" applyFont="1" applyFill="1" applyBorder="1" applyAlignment="1">
      <alignment horizontal="right"/>
    </xf>
    <xf numFmtId="196" fontId="5" fillId="0" borderId="10" xfId="0" applyNumberFormat="1" applyFont="1" applyFill="1" applyBorder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8" fontId="5" fillId="0" borderId="10" xfId="0" applyNumberFormat="1" applyFont="1" applyFill="1" applyBorder="1" applyAlignment="1">
      <alignment/>
    </xf>
    <xf numFmtId="196" fontId="5" fillId="34" borderId="15" xfId="0" applyNumberFormat="1" applyFont="1" applyFill="1" applyBorder="1" applyAlignment="1">
      <alignment/>
    </xf>
    <xf numFmtId="196" fontId="5" fillId="34" borderId="15" xfId="0" applyNumberFormat="1" applyFont="1" applyFill="1" applyBorder="1" applyAlignment="1">
      <alignment horizontal="justify"/>
    </xf>
    <xf numFmtId="196" fontId="5" fillId="0" borderId="16" xfId="0" applyNumberFormat="1" applyFont="1" applyFill="1" applyBorder="1" applyAlignment="1">
      <alignment horizontal="right" wrapText="1"/>
    </xf>
    <xf numFmtId="196" fontId="5" fillId="0" borderId="17" xfId="0" applyNumberFormat="1" applyFont="1" applyFill="1" applyBorder="1" applyAlignment="1">
      <alignment horizontal="right"/>
    </xf>
    <xf numFmtId="196" fontId="5" fillId="0" borderId="11" xfId="0" applyNumberFormat="1" applyFont="1" applyFill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198" fontId="5" fillId="0" borderId="11" xfId="0" applyNumberFormat="1" applyFont="1" applyFill="1" applyBorder="1" applyAlignment="1">
      <alignment/>
    </xf>
    <xf numFmtId="196" fontId="5" fillId="34" borderId="18" xfId="0" applyNumberFormat="1" applyFont="1" applyFill="1" applyBorder="1" applyAlignment="1">
      <alignment/>
    </xf>
    <xf numFmtId="196" fontId="5" fillId="34" borderId="18" xfId="0" applyNumberFormat="1" applyFont="1" applyFill="1" applyBorder="1" applyAlignment="1">
      <alignment horizontal="justify"/>
    </xf>
    <xf numFmtId="196" fontId="5" fillId="0" borderId="19" xfId="0" applyNumberFormat="1" applyFont="1" applyFill="1" applyBorder="1" applyAlignment="1">
      <alignment horizontal="right"/>
    </xf>
    <xf numFmtId="196" fontId="5" fillId="0" borderId="19" xfId="0" applyNumberFormat="1" applyFont="1" applyBorder="1" applyAlignment="1">
      <alignment horizontal="right"/>
    </xf>
    <xf numFmtId="198" fontId="5" fillId="0" borderId="19" xfId="0" applyNumberFormat="1" applyFont="1" applyFill="1" applyBorder="1" applyAlignment="1">
      <alignment/>
    </xf>
    <xf numFmtId="196" fontId="5" fillId="0" borderId="0" xfId="0" applyNumberFormat="1" applyFont="1" applyBorder="1" applyAlignment="1">
      <alignment horizontal="right"/>
    </xf>
    <xf numFmtId="196" fontId="5" fillId="0" borderId="20" xfId="0" applyNumberFormat="1" applyFont="1" applyFill="1" applyBorder="1" applyAlignment="1">
      <alignment horizontal="right" wrapText="1"/>
    </xf>
    <xf numFmtId="196" fontId="5" fillId="0" borderId="21" xfId="0" applyNumberFormat="1" applyFont="1" applyFill="1" applyBorder="1" applyAlignment="1">
      <alignment horizontal="right"/>
    </xf>
    <xf numFmtId="196" fontId="5" fillId="34" borderId="10" xfId="0" applyNumberFormat="1" applyFont="1" applyFill="1" applyBorder="1" applyAlignment="1">
      <alignment/>
    </xf>
    <xf numFmtId="196" fontId="5" fillId="34" borderId="11" xfId="0" applyNumberFormat="1" applyFont="1" applyFill="1" applyBorder="1" applyAlignment="1">
      <alignment/>
    </xf>
    <xf numFmtId="196" fontId="5" fillId="34" borderId="19" xfId="0" applyNumberFormat="1" applyFont="1" applyFill="1" applyBorder="1" applyAlignment="1">
      <alignment/>
    </xf>
    <xf numFmtId="196" fontId="5" fillId="0" borderId="12" xfId="0" applyNumberFormat="1" applyFont="1" applyBorder="1" applyAlignment="1">
      <alignment horizontal="right"/>
    </xf>
    <xf numFmtId="196" fontId="5" fillId="0" borderId="15" xfId="0" applyNumberFormat="1" applyFont="1" applyBorder="1" applyAlignment="1">
      <alignment horizontal="right"/>
    </xf>
    <xf numFmtId="196" fontId="5" fillId="0" borderId="18" xfId="0" applyNumberFormat="1" applyFont="1" applyBorder="1" applyAlignment="1">
      <alignment horizontal="right"/>
    </xf>
    <xf numFmtId="196" fontId="5" fillId="0" borderId="22" xfId="0" applyNumberFormat="1" applyFont="1" applyFill="1" applyBorder="1" applyAlignment="1">
      <alignment horizontal="right" wrapText="1"/>
    </xf>
    <xf numFmtId="196" fontId="5" fillId="0" borderId="11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96" fontId="5" fillId="0" borderId="11" xfId="0" applyNumberFormat="1" applyFont="1" applyFill="1" applyBorder="1" applyAlignment="1">
      <alignment/>
    </xf>
    <xf numFmtId="198" fontId="5" fillId="0" borderId="11" xfId="0" applyNumberFormat="1" applyFont="1" applyFill="1" applyBorder="1" applyAlignment="1">
      <alignment/>
    </xf>
    <xf numFmtId="196" fontId="5" fillId="0" borderId="18" xfId="0" applyNumberFormat="1" applyFont="1" applyFill="1" applyBorder="1" applyAlignment="1">
      <alignment/>
    </xf>
    <xf numFmtId="196" fontId="5" fillId="0" borderId="23" xfId="0" applyNumberFormat="1" applyFont="1" applyFill="1" applyBorder="1" applyAlignment="1">
      <alignment horizontal="justify"/>
    </xf>
    <xf numFmtId="196" fontId="5" fillId="0" borderId="21" xfId="0" applyNumberFormat="1" applyFont="1" applyFill="1" applyBorder="1" applyAlignment="1">
      <alignment/>
    </xf>
    <xf numFmtId="196" fontId="5" fillId="0" borderId="19" xfId="0" applyNumberFormat="1" applyFont="1" applyFill="1" applyBorder="1" applyAlignment="1">
      <alignment/>
    </xf>
    <xf numFmtId="196" fontId="5" fillId="0" borderId="18" xfId="0" applyNumberFormat="1" applyFont="1" applyBorder="1" applyAlignment="1">
      <alignment/>
    </xf>
    <xf numFmtId="196" fontId="5" fillId="0" borderId="21" xfId="0" applyNumberFormat="1" applyFont="1" applyBorder="1" applyAlignment="1">
      <alignment/>
    </xf>
    <xf numFmtId="196" fontId="5" fillId="0" borderId="24" xfId="0" applyNumberFormat="1" applyFont="1" applyFill="1" applyBorder="1" applyAlignment="1">
      <alignment/>
    </xf>
    <xf numFmtId="196" fontId="5" fillId="0" borderId="24" xfId="0" applyNumberFormat="1" applyFont="1" applyBorder="1" applyAlignment="1">
      <alignment/>
    </xf>
    <xf numFmtId="196" fontId="5" fillId="0" borderId="11" xfId="0" applyNumberFormat="1" applyFont="1" applyFill="1" applyBorder="1" applyAlignment="1">
      <alignment/>
    </xf>
    <xf numFmtId="198" fontId="5" fillId="0" borderId="24" xfId="0" applyNumberFormat="1" applyFont="1" applyFill="1" applyBorder="1" applyAlignment="1">
      <alignment/>
    </xf>
    <xf numFmtId="196" fontId="5" fillId="0" borderId="25" xfId="0" applyNumberFormat="1" applyFont="1" applyFill="1" applyBorder="1" applyAlignment="1">
      <alignment/>
    </xf>
    <xf numFmtId="196" fontId="5" fillId="0" borderId="26" xfId="0" applyNumberFormat="1" applyFont="1" applyFill="1" applyBorder="1" applyAlignment="1">
      <alignment/>
    </xf>
    <xf numFmtId="198" fontId="5" fillId="0" borderId="25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6" fontId="5" fillId="35" borderId="0" xfId="0" applyNumberFormat="1" applyFont="1" applyFill="1" applyAlignment="1">
      <alignment/>
    </xf>
    <xf numFmtId="0" fontId="5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/>
    </xf>
    <xf numFmtId="196" fontId="5" fillId="0" borderId="31" xfId="0" applyNumberFormat="1" applyFont="1" applyFill="1" applyBorder="1" applyAlignment="1">
      <alignment horizontal="right"/>
    </xf>
    <xf numFmtId="196" fontId="5" fillId="0" borderId="0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196" fontId="5" fillId="0" borderId="33" xfId="0" applyNumberFormat="1" applyFont="1" applyBorder="1" applyAlignment="1">
      <alignment/>
    </xf>
    <xf numFmtId="196" fontId="5" fillId="0" borderId="34" xfId="0" applyNumberFormat="1" applyFont="1" applyBorder="1" applyAlignment="1">
      <alignment/>
    </xf>
    <xf numFmtId="0" fontId="0" fillId="0" borderId="35" xfId="0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196" fontId="5" fillId="0" borderId="12" xfId="0" applyNumberFormat="1" applyFont="1" applyFill="1" applyBorder="1" applyAlignment="1">
      <alignment horizontal="right"/>
    </xf>
    <xf numFmtId="196" fontId="5" fillId="0" borderId="15" xfId="0" applyNumberFormat="1" applyFont="1" applyFill="1" applyBorder="1" applyAlignment="1">
      <alignment horizontal="right"/>
    </xf>
    <xf numFmtId="196" fontId="5" fillId="0" borderId="18" xfId="0" applyNumberFormat="1" applyFont="1" applyFill="1" applyBorder="1" applyAlignment="1">
      <alignment horizontal="right"/>
    </xf>
    <xf numFmtId="196" fontId="5" fillId="0" borderId="12" xfId="0" applyNumberFormat="1" applyFont="1" applyFill="1" applyBorder="1" applyAlignment="1">
      <alignment/>
    </xf>
    <xf numFmtId="196" fontId="5" fillId="0" borderId="14" xfId="0" applyNumberFormat="1" applyFont="1" applyFill="1" applyBorder="1" applyAlignment="1">
      <alignment/>
    </xf>
    <xf numFmtId="198" fontId="6" fillId="33" borderId="10" xfId="0" applyNumberFormat="1" applyFont="1" applyFill="1" applyBorder="1" applyAlignment="1">
      <alignment horizontal="center" vertical="top" wrapText="1"/>
    </xf>
    <xf numFmtId="198" fontId="5" fillId="33" borderId="11" xfId="0" applyNumberFormat="1" applyFont="1" applyFill="1" applyBorder="1" applyAlignment="1">
      <alignment horizontal="center" vertical="top" wrapText="1"/>
    </xf>
    <xf numFmtId="198" fontId="5" fillId="33" borderId="19" xfId="0" applyNumberFormat="1" applyFont="1" applyFill="1" applyBorder="1" applyAlignment="1">
      <alignment horizontal="center" vertical="top" wrapText="1"/>
    </xf>
    <xf numFmtId="198" fontId="5" fillId="33" borderId="10" xfId="0" applyNumberFormat="1" applyFont="1" applyFill="1" applyBorder="1" applyAlignment="1">
      <alignment horizontal="center" vertical="center"/>
    </xf>
    <xf numFmtId="198" fontId="5" fillId="33" borderId="11" xfId="0" applyNumberFormat="1" applyFont="1" applyFill="1" applyBorder="1" applyAlignment="1">
      <alignment horizontal="center" vertical="center"/>
    </xf>
    <xf numFmtId="198" fontId="5" fillId="33" borderId="19" xfId="0" applyNumberFormat="1" applyFont="1" applyFill="1" applyBorder="1" applyAlignment="1">
      <alignment horizontal="center" vertical="center"/>
    </xf>
    <xf numFmtId="198" fontId="5" fillId="33" borderId="36" xfId="0" applyNumberFormat="1" applyFont="1" applyFill="1" applyBorder="1" applyAlignment="1">
      <alignment horizontal="center" vertical="top"/>
    </xf>
    <xf numFmtId="198" fontId="5" fillId="33" borderId="37" xfId="0" applyNumberFormat="1" applyFont="1" applyFill="1" applyBorder="1" applyAlignment="1">
      <alignment horizontal="center" vertical="top"/>
    </xf>
    <xf numFmtId="198" fontId="5" fillId="33" borderId="31" xfId="0" applyNumberFormat="1" applyFont="1" applyFill="1" applyBorder="1" applyAlignment="1">
      <alignment horizontal="center" vertical="top"/>
    </xf>
    <xf numFmtId="198" fontId="5" fillId="33" borderId="10" xfId="0" applyNumberFormat="1" applyFont="1" applyFill="1" applyBorder="1" applyAlignment="1">
      <alignment horizontal="center" vertical="top" wrapText="1"/>
    </xf>
    <xf numFmtId="196" fontId="5" fillId="0" borderId="12" xfId="0" applyNumberFormat="1" applyFont="1" applyFill="1" applyBorder="1" applyAlignment="1">
      <alignment wrapText="1"/>
    </xf>
    <xf numFmtId="196" fontId="5" fillId="0" borderId="38" xfId="0" applyNumberFormat="1" applyFont="1" applyFill="1" applyBorder="1" applyAlignment="1">
      <alignment wrapText="1"/>
    </xf>
    <xf numFmtId="196" fontId="5" fillId="0" borderId="14" xfId="0" applyNumberFormat="1" applyFont="1" applyFill="1" applyBorder="1" applyAlignment="1">
      <alignment wrapText="1"/>
    </xf>
    <xf numFmtId="196" fontId="5" fillId="34" borderId="39" xfId="0" applyNumberFormat="1" applyFont="1" applyFill="1" applyBorder="1" applyAlignment="1">
      <alignment/>
    </xf>
    <xf numFmtId="196" fontId="5" fillId="34" borderId="40" xfId="0" applyNumberFormat="1" applyFont="1" applyFill="1" applyBorder="1" applyAlignment="1">
      <alignment/>
    </xf>
    <xf numFmtId="196" fontId="5" fillId="34" borderId="41" xfId="0" applyNumberFormat="1" applyFont="1" applyFill="1" applyBorder="1" applyAlignment="1">
      <alignment/>
    </xf>
    <xf numFmtId="196" fontId="5" fillId="34" borderId="4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85" zoomScaleNormal="85" zoomScalePageLayoutView="0" workbookViewId="0" topLeftCell="A1">
      <selection activeCell="D58" sqref="D58"/>
    </sheetView>
  </sheetViews>
  <sheetFormatPr defaultColWidth="11.00390625" defaultRowHeight="13.5"/>
  <cols>
    <col min="1" max="1" width="5.25390625" style="58" customWidth="1"/>
    <col min="2" max="2" width="12.625" style="58" customWidth="1"/>
    <col min="3" max="3" width="11.625" style="58" customWidth="1"/>
    <col min="4" max="4" width="8.75390625" style="58" bestFit="1" customWidth="1"/>
    <col min="5" max="5" width="11.375" style="58" bestFit="1" customWidth="1"/>
    <col min="6" max="6" width="9.125" style="58" bestFit="1" customWidth="1"/>
    <col min="7" max="7" width="11.125" style="58" bestFit="1" customWidth="1"/>
    <col min="8" max="8" width="8.75390625" style="58" bestFit="1" customWidth="1"/>
    <col min="9" max="9" width="14.25390625" style="58" customWidth="1"/>
    <col min="10" max="10" width="9.125" style="58" bestFit="1" customWidth="1"/>
    <col min="11" max="11" width="11.125" style="58" customWidth="1"/>
    <col min="12" max="12" width="10.25390625" style="58" customWidth="1"/>
    <col min="13" max="13" width="0.12890625" style="58" hidden="1" customWidth="1"/>
    <col min="14" max="16384" width="11.00390625" style="58" customWidth="1"/>
  </cols>
  <sheetData>
    <row r="1" spans="1:14" ht="1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6"/>
      <c r="N1" s="57"/>
    </row>
    <row r="2" spans="1:14" ht="15" thickBot="1">
      <c r="A2" s="2"/>
      <c r="B2" s="2"/>
      <c r="C2" s="2"/>
      <c r="D2" s="2"/>
      <c r="E2" s="2"/>
      <c r="F2" s="2"/>
      <c r="G2" s="2"/>
      <c r="I2" s="2"/>
      <c r="J2" s="59" t="s">
        <v>66</v>
      </c>
      <c r="K2" s="2"/>
      <c r="L2" s="3" t="s">
        <v>1</v>
      </c>
      <c r="M2" s="56"/>
      <c r="N2" s="57"/>
    </row>
    <row r="3" spans="1:15" ht="17.25" customHeight="1">
      <c r="A3" s="81" t="s">
        <v>60</v>
      </c>
      <c r="B3" s="4"/>
      <c r="C3" s="87" t="s">
        <v>5</v>
      </c>
      <c r="D3" s="84" t="s">
        <v>8</v>
      </c>
      <c r="E3" s="85"/>
      <c r="F3" s="85"/>
      <c r="G3" s="85"/>
      <c r="H3" s="85"/>
      <c r="I3" s="85"/>
      <c r="J3" s="85"/>
      <c r="K3" s="85"/>
      <c r="L3" s="78" t="s">
        <v>9</v>
      </c>
      <c r="M3" s="60"/>
      <c r="N3" s="57"/>
      <c r="O3" s="61"/>
    </row>
    <row r="4" spans="1:15" ht="15.75" customHeight="1">
      <c r="A4" s="82"/>
      <c r="B4" s="5" t="s">
        <v>3</v>
      </c>
      <c r="C4" s="79"/>
      <c r="D4" s="86" t="s">
        <v>62</v>
      </c>
      <c r="E4" s="86"/>
      <c r="F4" s="86" t="s">
        <v>61</v>
      </c>
      <c r="G4" s="86"/>
      <c r="H4" s="86" t="s">
        <v>63</v>
      </c>
      <c r="I4" s="86"/>
      <c r="J4" s="86" t="s">
        <v>4</v>
      </c>
      <c r="K4" s="84"/>
      <c r="L4" s="79"/>
      <c r="M4" s="62" t="s">
        <v>0</v>
      </c>
      <c r="N4" s="57"/>
      <c r="O4" s="61"/>
    </row>
    <row r="5" spans="1:15" ht="17.25" customHeight="1">
      <c r="A5" s="83"/>
      <c r="B5" s="5"/>
      <c r="C5" s="5" t="s">
        <v>6</v>
      </c>
      <c r="D5" s="4" t="s">
        <v>2</v>
      </c>
      <c r="E5" s="4" t="s">
        <v>7</v>
      </c>
      <c r="F5" s="4" t="s">
        <v>2</v>
      </c>
      <c r="G5" s="4" t="s">
        <v>7</v>
      </c>
      <c r="H5" s="4" t="s">
        <v>2</v>
      </c>
      <c r="I5" s="4" t="s">
        <v>7</v>
      </c>
      <c r="J5" s="4" t="s">
        <v>2</v>
      </c>
      <c r="K5" s="6" t="s">
        <v>7</v>
      </c>
      <c r="L5" s="80"/>
      <c r="M5" s="62"/>
      <c r="N5" s="57"/>
      <c r="O5" s="61"/>
    </row>
    <row r="6" spans="1:15" ht="18" customHeight="1">
      <c r="A6" s="7">
        <v>1</v>
      </c>
      <c r="B6" s="8" t="s">
        <v>13</v>
      </c>
      <c r="C6" s="9">
        <v>8345687</v>
      </c>
      <c r="D6" s="10">
        <v>6</v>
      </c>
      <c r="E6" s="11">
        <v>508308</v>
      </c>
      <c r="F6" s="11">
        <v>5</v>
      </c>
      <c r="G6" s="11">
        <v>212359</v>
      </c>
      <c r="H6" s="11">
        <v>12</v>
      </c>
      <c r="I6" s="11">
        <v>146873</v>
      </c>
      <c r="J6" s="11">
        <v>23</v>
      </c>
      <c r="K6" s="11">
        <f>SUM(E6,G6,I6)</f>
        <v>867540</v>
      </c>
      <c r="L6" s="13">
        <v>10.372255147011247</v>
      </c>
      <c r="M6" s="63"/>
      <c r="N6" s="57"/>
      <c r="O6" s="64"/>
    </row>
    <row r="7" spans="1:14" ht="18" customHeight="1">
      <c r="A7" s="14">
        <v>2</v>
      </c>
      <c r="B7" s="15" t="s">
        <v>14</v>
      </c>
      <c r="C7" s="16">
        <v>964454</v>
      </c>
      <c r="D7" s="17">
        <v>2</v>
      </c>
      <c r="E7" s="18">
        <v>43170</v>
      </c>
      <c r="F7" s="18">
        <v>2</v>
      </c>
      <c r="G7" s="18">
        <v>44607</v>
      </c>
      <c r="H7" s="18">
        <v>7</v>
      </c>
      <c r="I7" s="18">
        <v>26810</v>
      </c>
      <c r="J7" s="18">
        <v>11</v>
      </c>
      <c r="K7" s="11">
        <f aca="true" t="shared" si="0" ref="K7:K52">SUM(E7,G7,I7)</f>
        <v>114587</v>
      </c>
      <c r="L7" s="20">
        <v>11.92781543534741</v>
      </c>
      <c r="M7" s="62"/>
      <c r="N7" s="57"/>
    </row>
    <row r="8" spans="1:14" ht="18" customHeight="1">
      <c r="A8" s="14">
        <v>3</v>
      </c>
      <c r="B8" s="15" t="s">
        <v>15</v>
      </c>
      <c r="C8" s="16">
        <v>1527889</v>
      </c>
      <c r="D8" s="17">
        <v>2</v>
      </c>
      <c r="E8" s="18">
        <v>29247</v>
      </c>
      <c r="F8" s="18">
        <v>2</v>
      </c>
      <c r="G8" s="18">
        <v>20038</v>
      </c>
      <c r="H8" s="18">
        <v>7</v>
      </c>
      <c r="I8" s="18">
        <v>22817</v>
      </c>
      <c r="J8" s="18">
        <v>11</v>
      </c>
      <c r="K8" s="11">
        <f t="shared" si="0"/>
        <v>72102</v>
      </c>
      <c r="L8" s="20">
        <v>4.706857947334766</v>
      </c>
      <c r="M8" s="62"/>
      <c r="N8" s="57"/>
    </row>
    <row r="9" spans="1:14" ht="18" customHeight="1">
      <c r="A9" s="14">
        <v>4</v>
      </c>
      <c r="B9" s="15" t="s">
        <v>16</v>
      </c>
      <c r="C9" s="16">
        <v>728576</v>
      </c>
      <c r="D9" s="17">
        <v>1</v>
      </c>
      <c r="E9" s="18">
        <v>980</v>
      </c>
      <c r="F9" s="18">
        <v>3</v>
      </c>
      <c r="G9" s="18">
        <v>64175</v>
      </c>
      <c r="H9" s="18">
        <v>8</v>
      </c>
      <c r="I9" s="18">
        <v>106044</v>
      </c>
      <c r="J9" s="18">
        <v>12</v>
      </c>
      <c r="K9" s="11">
        <f t="shared" si="0"/>
        <v>171199</v>
      </c>
      <c r="L9" s="20">
        <v>23.4978512791443</v>
      </c>
      <c r="M9" s="62"/>
      <c r="N9" s="57"/>
    </row>
    <row r="10" spans="1:14" ht="18" customHeight="1">
      <c r="A10" s="21">
        <v>5</v>
      </c>
      <c r="B10" s="22" t="s">
        <v>17</v>
      </c>
      <c r="C10" s="16">
        <v>1163625</v>
      </c>
      <c r="D10" s="17">
        <v>1</v>
      </c>
      <c r="E10" s="23">
        <v>26789</v>
      </c>
      <c r="F10" s="18">
        <v>3</v>
      </c>
      <c r="G10" s="23">
        <v>46765</v>
      </c>
      <c r="H10" s="18">
        <v>8</v>
      </c>
      <c r="I10" s="23">
        <v>50223.2</v>
      </c>
      <c r="J10" s="23">
        <v>12</v>
      </c>
      <c r="K10" s="11">
        <f t="shared" si="0"/>
        <v>123777.2</v>
      </c>
      <c r="L10" s="25">
        <v>10.696421528355474</v>
      </c>
      <c r="M10" s="65"/>
      <c r="N10" s="57"/>
    </row>
    <row r="11" spans="1:14" ht="18" customHeight="1">
      <c r="A11" s="14">
        <v>6</v>
      </c>
      <c r="B11" s="15" t="s">
        <v>18</v>
      </c>
      <c r="C11" s="9">
        <v>932346</v>
      </c>
      <c r="D11" s="10">
        <v>1</v>
      </c>
      <c r="E11" s="18">
        <v>71115</v>
      </c>
      <c r="F11" s="11">
        <v>3</v>
      </c>
      <c r="G11" s="72">
        <v>42255</v>
      </c>
      <c r="H11" s="11">
        <v>6</v>
      </c>
      <c r="I11" s="18">
        <v>42440</v>
      </c>
      <c r="J11" s="18">
        <v>10</v>
      </c>
      <c r="K11" s="11">
        <f t="shared" si="0"/>
        <v>155810</v>
      </c>
      <c r="L11" s="20">
        <v>16.602884772144186</v>
      </c>
      <c r="M11" s="62"/>
      <c r="N11" s="57"/>
    </row>
    <row r="12" spans="1:14" ht="18" customHeight="1">
      <c r="A12" s="14">
        <v>7</v>
      </c>
      <c r="B12" s="15" t="s">
        <v>19</v>
      </c>
      <c r="C12" s="16">
        <v>1378276</v>
      </c>
      <c r="D12" s="17">
        <v>3</v>
      </c>
      <c r="E12" s="18">
        <v>90108</v>
      </c>
      <c r="F12" s="18">
        <v>1</v>
      </c>
      <c r="G12" s="72">
        <v>33665</v>
      </c>
      <c r="H12" s="18">
        <v>11</v>
      </c>
      <c r="I12" s="18">
        <v>55323</v>
      </c>
      <c r="J12" s="18">
        <v>15</v>
      </c>
      <c r="K12" s="11">
        <f t="shared" si="0"/>
        <v>179096</v>
      </c>
      <c r="L12" s="20">
        <v>12.996245306633291</v>
      </c>
      <c r="M12" s="62"/>
      <c r="N12" s="57"/>
    </row>
    <row r="13" spans="1:14" ht="18" customHeight="1">
      <c r="A13" s="14">
        <v>8</v>
      </c>
      <c r="B13" s="15" t="s">
        <v>20</v>
      </c>
      <c r="C13" s="16">
        <v>609572</v>
      </c>
      <c r="D13" s="17"/>
      <c r="E13" s="18">
        <v>0</v>
      </c>
      <c r="F13" s="18">
        <v>1</v>
      </c>
      <c r="G13" s="72">
        <v>31801</v>
      </c>
      <c r="H13" s="18">
        <v>9</v>
      </c>
      <c r="I13" s="18">
        <v>59095</v>
      </c>
      <c r="J13" s="18">
        <v>10</v>
      </c>
      <c r="K13" s="11">
        <f t="shared" si="0"/>
        <v>90896</v>
      </c>
      <c r="L13" s="20">
        <v>14.91151945062823</v>
      </c>
      <c r="M13" s="62"/>
      <c r="N13" s="57"/>
    </row>
    <row r="14" spans="1:14" ht="18" customHeight="1">
      <c r="A14" s="14">
        <v>9</v>
      </c>
      <c r="B14" s="15" t="s">
        <v>21</v>
      </c>
      <c r="C14" s="16">
        <v>640828</v>
      </c>
      <c r="D14" s="17">
        <v>2</v>
      </c>
      <c r="E14" s="18">
        <v>104781</v>
      </c>
      <c r="F14" s="18"/>
      <c r="G14" s="72">
        <v>0</v>
      </c>
      <c r="H14" s="18">
        <v>8</v>
      </c>
      <c r="I14" s="18">
        <v>28662</v>
      </c>
      <c r="J14" s="18">
        <v>10</v>
      </c>
      <c r="K14" s="11">
        <f t="shared" si="0"/>
        <v>133443</v>
      </c>
      <c r="L14" s="20">
        <v>20.823060165910352</v>
      </c>
      <c r="M14" s="62"/>
      <c r="N14" s="57"/>
    </row>
    <row r="15" spans="1:14" ht="18" customHeight="1">
      <c r="A15" s="14">
        <v>10</v>
      </c>
      <c r="B15" s="22" t="s">
        <v>22</v>
      </c>
      <c r="C15" s="27">
        <v>636233</v>
      </c>
      <c r="D15" s="28">
        <v>3</v>
      </c>
      <c r="E15" s="23">
        <v>80907</v>
      </c>
      <c r="F15" s="23">
        <v>1</v>
      </c>
      <c r="G15" s="23">
        <v>8063</v>
      </c>
      <c r="H15" s="18"/>
      <c r="I15" s="23">
        <v>0</v>
      </c>
      <c r="J15" s="23">
        <v>4</v>
      </c>
      <c r="K15" s="11">
        <f t="shared" si="0"/>
        <v>88970</v>
      </c>
      <c r="L15" s="20">
        <v>13.982046656063968</v>
      </c>
      <c r="M15" s="62"/>
      <c r="N15" s="57"/>
    </row>
    <row r="16" spans="1:14" ht="18" customHeight="1">
      <c r="A16" s="7">
        <v>11</v>
      </c>
      <c r="B16" s="15" t="s">
        <v>23</v>
      </c>
      <c r="C16" s="16">
        <v>376792</v>
      </c>
      <c r="D16" s="17">
        <v>1</v>
      </c>
      <c r="E16" s="18">
        <v>34411</v>
      </c>
      <c r="F16" s="18"/>
      <c r="G16" s="72">
        <v>0</v>
      </c>
      <c r="H16" s="11">
        <v>10</v>
      </c>
      <c r="I16" s="18">
        <v>90172</v>
      </c>
      <c r="J16" s="18">
        <v>11</v>
      </c>
      <c r="K16" s="11">
        <f t="shared" si="0"/>
        <v>124583</v>
      </c>
      <c r="L16" s="13">
        <v>32.80926986635065</v>
      </c>
      <c r="M16" s="63"/>
      <c r="N16" s="57"/>
    </row>
    <row r="17" spans="1:14" ht="18" customHeight="1">
      <c r="A17" s="14">
        <v>12</v>
      </c>
      <c r="B17" s="15" t="s">
        <v>24</v>
      </c>
      <c r="C17" s="16">
        <v>515660</v>
      </c>
      <c r="D17" s="17"/>
      <c r="E17" s="2">
        <v>0</v>
      </c>
      <c r="F17" s="18">
        <v>2</v>
      </c>
      <c r="G17" s="72">
        <v>8845</v>
      </c>
      <c r="H17" s="18">
        <v>8</v>
      </c>
      <c r="I17" s="18">
        <v>19692</v>
      </c>
      <c r="J17" s="18">
        <v>10</v>
      </c>
      <c r="K17" s="11">
        <f t="shared" si="0"/>
        <v>28537</v>
      </c>
      <c r="L17" s="20">
        <v>5.534094302813105</v>
      </c>
      <c r="M17" s="62"/>
      <c r="N17" s="57"/>
    </row>
    <row r="18" spans="1:14" ht="18" customHeight="1">
      <c r="A18" s="14">
        <v>13</v>
      </c>
      <c r="B18" s="15" t="s">
        <v>25</v>
      </c>
      <c r="C18" s="16">
        <v>218765</v>
      </c>
      <c r="D18" s="17">
        <v>3</v>
      </c>
      <c r="E18" s="18">
        <v>69426</v>
      </c>
      <c r="F18" s="18">
        <v>1</v>
      </c>
      <c r="G18" s="72">
        <v>777</v>
      </c>
      <c r="H18" s="18">
        <v>6</v>
      </c>
      <c r="I18" s="18">
        <v>9686</v>
      </c>
      <c r="J18" s="18">
        <v>10</v>
      </c>
      <c r="K18" s="11">
        <f t="shared" si="0"/>
        <v>79889</v>
      </c>
      <c r="L18" s="20">
        <v>36.27972680143731</v>
      </c>
      <c r="M18" s="62"/>
      <c r="N18" s="57"/>
    </row>
    <row r="19" spans="1:14" ht="18" customHeight="1">
      <c r="A19" s="14">
        <v>14</v>
      </c>
      <c r="B19" s="15" t="s">
        <v>26</v>
      </c>
      <c r="C19" s="16">
        <v>241586</v>
      </c>
      <c r="D19" s="17">
        <v>1</v>
      </c>
      <c r="E19" s="18">
        <v>10356</v>
      </c>
      <c r="F19" s="18">
        <v>1</v>
      </c>
      <c r="G19" s="72">
        <v>27572</v>
      </c>
      <c r="H19" s="18">
        <v>4</v>
      </c>
      <c r="I19" s="18">
        <v>17210</v>
      </c>
      <c r="J19" s="18">
        <v>6</v>
      </c>
      <c r="K19" s="11">
        <f t="shared" si="0"/>
        <v>55138</v>
      </c>
      <c r="L19" s="20">
        <v>22.823531359692694</v>
      </c>
      <c r="M19" s="62"/>
      <c r="N19" s="57"/>
    </row>
    <row r="20" spans="1:14" ht="18" customHeight="1">
      <c r="A20" s="21">
        <v>15</v>
      </c>
      <c r="B20" s="15" t="s">
        <v>27</v>
      </c>
      <c r="C20" s="16">
        <v>1258381</v>
      </c>
      <c r="D20" s="17">
        <v>4</v>
      </c>
      <c r="E20" s="23">
        <v>106383</v>
      </c>
      <c r="F20" s="18">
        <v>2</v>
      </c>
      <c r="G20" s="23">
        <v>81928</v>
      </c>
      <c r="H20" s="23">
        <v>13</v>
      </c>
      <c r="I20" s="23">
        <v>128580</v>
      </c>
      <c r="J20" s="18">
        <v>19</v>
      </c>
      <c r="K20" s="11">
        <f t="shared" si="0"/>
        <v>316891</v>
      </c>
      <c r="L20" s="25">
        <v>25.183137229347096</v>
      </c>
      <c r="M20" s="65"/>
      <c r="N20" s="57"/>
    </row>
    <row r="21" spans="1:14" ht="18" customHeight="1">
      <c r="A21" s="29">
        <v>16</v>
      </c>
      <c r="B21" s="8" t="s">
        <v>28</v>
      </c>
      <c r="C21" s="9">
        <v>424761</v>
      </c>
      <c r="D21" s="10">
        <v>2</v>
      </c>
      <c r="E21" s="18">
        <v>79173</v>
      </c>
      <c r="F21" s="11">
        <v>1</v>
      </c>
      <c r="G21" s="72">
        <v>1005</v>
      </c>
      <c r="H21" s="18">
        <v>6</v>
      </c>
      <c r="I21" s="18">
        <v>45376</v>
      </c>
      <c r="J21" s="11">
        <v>9</v>
      </c>
      <c r="K21" s="11">
        <f t="shared" si="0"/>
        <v>125554</v>
      </c>
      <c r="L21" s="20">
        <v>30</v>
      </c>
      <c r="M21" s="62"/>
      <c r="N21" s="57"/>
    </row>
    <row r="22" spans="1:14" ht="18" customHeight="1">
      <c r="A22" s="30">
        <v>17</v>
      </c>
      <c r="B22" s="15" t="s">
        <v>29</v>
      </c>
      <c r="C22" s="16">
        <v>418566</v>
      </c>
      <c r="D22" s="17">
        <v>1</v>
      </c>
      <c r="E22" s="18">
        <v>25735</v>
      </c>
      <c r="F22" s="18">
        <v>2</v>
      </c>
      <c r="G22" s="72">
        <v>10453</v>
      </c>
      <c r="H22" s="18">
        <v>5</v>
      </c>
      <c r="I22" s="18">
        <v>16376</v>
      </c>
      <c r="J22" s="18">
        <v>8</v>
      </c>
      <c r="K22" s="11">
        <f t="shared" si="0"/>
        <v>52564</v>
      </c>
      <c r="L22" s="20">
        <v>12.5419606400237</v>
      </c>
      <c r="M22" s="62"/>
      <c r="N22" s="57"/>
    </row>
    <row r="23" spans="1:14" ht="18" customHeight="1">
      <c r="A23" s="30">
        <v>18</v>
      </c>
      <c r="B23" s="15" t="s">
        <v>30</v>
      </c>
      <c r="C23" s="16">
        <v>418983</v>
      </c>
      <c r="D23" s="17">
        <v>1</v>
      </c>
      <c r="E23" s="18">
        <v>7406</v>
      </c>
      <c r="F23" s="18">
        <v>2</v>
      </c>
      <c r="G23" s="72">
        <v>23465</v>
      </c>
      <c r="H23" s="18">
        <v>1</v>
      </c>
      <c r="I23" s="18">
        <v>31039</v>
      </c>
      <c r="J23" s="18">
        <v>4</v>
      </c>
      <c r="K23" s="11">
        <f t="shared" si="0"/>
        <v>61910</v>
      </c>
      <c r="L23" s="20">
        <v>14.66413002742721</v>
      </c>
      <c r="M23" s="62"/>
      <c r="N23" s="57"/>
    </row>
    <row r="24" spans="1:14" ht="18" customHeight="1">
      <c r="A24" s="30">
        <v>19</v>
      </c>
      <c r="B24" s="15" t="s">
        <v>31</v>
      </c>
      <c r="C24" s="16">
        <v>446537</v>
      </c>
      <c r="D24" s="17">
        <v>3</v>
      </c>
      <c r="E24" s="18">
        <v>101862</v>
      </c>
      <c r="F24" s="18">
        <v>1</v>
      </c>
      <c r="G24" s="72">
        <v>4088</v>
      </c>
      <c r="H24" s="18">
        <v>2</v>
      </c>
      <c r="I24" s="18">
        <v>15203</v>
      </c>
      <c r="J24" s="18">
        <v>6</v>
      </c>
      <c r="K24" s="11">
        <f t="shared" si="0"/>
        <v>121153</v>
      </c>
      <c r="L24" s="20">
        <v>27.131682257013416</v>
      </c>
      <c r="M24" s="62"/>
      <c r="N24" s="57"/>
    </row>
    <row r="25" spans="1:14" ht="18" customHeight="1">
      <c r="A25" s="31">
        <v>20</v>
      </c>
      <c r="B25" s="22" t="s">
        <v>32</v>
      </c>
      <c r="C25" s="27">
        <v>1356223</v>
      </c>
      <c r="D25" s="28">
        <v>4</v>
      </c>
      <c r="E25" s="23">
        <v>170743</v>
      </c>
      <c r="F25" s="23">
        <v>3</v>
      </c>
      <c r="G25" s="72">
        <v>46755</v>
      </c>
      <c r="H25" s="18">
        <v>6</v>
      </c>
      <c r="I25" s="23">
        <v>61050.48</v>
      </c>
      <c r="J25" s="18">
        <v>13</v>
      </c>
      <c r="K25" s="11">
        <f t="shared" si="0"/>
        <v>278548.48</v>
      </c>
      <c r="L25" s="20">
        <v>20.536628563296745</v>
      </c>
      <c r="M25" s="62"/>
      <c r="N25" s="57"/>
    </row>
    <row r="26" spans="1:14" ht="18" customHeight="1">
      <c r="A26" s="14">
        <v>21</v>
      </c>
      <c r="B26" s="8" t="s">
        <v>33</v>
      </c>
      <c r="C26" s="16">
        <v>1062117</v>
      </c>
      <c r="D26" s="10">
        <v>2</v>
      </c>
      <c r="E26" s="18">
        <v>38236</v>
      </c>
      <c r="F26" s="11">
        <v>2</v>
      </c>
      <c r="G26" s="73">
        <v>34632</v>
      </c>
      <c r="H26" s="11">
        <v>15</v>
      </c>
      <c r="I26" s="18">
        <v>122225</v>
      </c>
      <c r="J26" s="11">
        <v>19</v>
      </c>
      <c r="K26" s="11">
        <f t="shared" si="0"/>
        <v>195093</v>
      </c>
      <c r="L26" s="13">
        <v>18.368315355088</v>
      </c>
      <c r="M26" s="63"/>
      <c r="N26" s="57"/>
    </row>
    <row r="27" spans="1:14" ht="18" customHeight="1">
      <c r="A27" s="14">
        <v>22</v>
      </c>
      <c r="B27" s="15" t="s">
        <v>34</v>
      </c>
      <c r="C27" s="16">
        <v>778042</v>
      </c>
      <c r="D27" s="17">
        <v>2</v>
      </c>
      <c r="E27" s="18">
        <v>50080</v>
      </c>
      <c r="F27" s="18">
        <v>1</v>
      </c>
      <c r="G27" s="74">
        <v>4838</v>
      </c>
      <c r="H27" s="18">
        <v>4</v>
      </c>
      <c r="I27" s="18">
        <v>28859</v>
      </c>
      <c r="J27" s="18">
        <v>7</v>
      </c>
      <c r="K27" s="11">
        <f t="shared" si="0"/>
        <v>83777</v>
      </c>
      <c r="L27" s="20">
        <v>10.768512960646985</v>
      </c>
      <c r="M27" s="62"/>
      <c r="N27" s="57"/>
    </row>
    <row r="28" spans="1:14" ht="18" customHeight="1">
      <c r="A28" s="14">
        <v>23</v>
      </c>
      <c r="B28" s="15" t="s">
        <v>35</v>
      </c>
      <c r="C28" s="16">
        <v>516406.00000000006</v>
      </c>
      <c r="D28" s="17"/>
      <c r="E28" s="18">
        <v>0</v>
      </c>
      <c r="F28" s="18">
        <v>4</v>
      </c>
      <c r="G28" s="74">
        <v>49817</v>
      </c>
      <c r="H28" s="18">
        <v>7</v>
      </c>
      <c r="I28" s="18">
        <v>39056</v>
      </c>
      <c r="J28" s="18">
        <v>11</v>
      </c>
      <c r="K28" s="11">
        <f t="shared" si="0"/>
        <v>88873</v>
      </c>
      <c r="L28" s="20">
        <v>17.203130869896942</v>
      </c>
      <c r="M28" s="62"/>
      <c r="N28" s="57"/>
    </row>
    <row r="29" spans="1:14" ht="18" customHeight="1">
      <c r="A29" s="14">
        <v>24</v>
      </c>
      <c r="B29" s="15" t="s">
        <v>36</v>
      </c>
      <c r="C29" s="16">
        <v>577727</v>
      </c>
      <c r="D29" s="17">
        <v>2</v>
      </c>
      <c r="E29" s="18">
        <v>72526</v>
      </c>
      <c r="F29" s="18">
        <v>2</v>
      </c>
      <c r="G29" s="74">
        <v>26272</v>
      </c>
      <c r="H29" s="18">
        <v>5</v>
      </c>
      <c r="I29" s="18">
        <v>103098</v>
      </c>
      <c r="J29" s="18">
        <v>9</v>
      </c>
      <c r="K29" s="11">
        <f t="shared" si="0"/>
        <v>201896</v>
      </c>
      <c r="L29" s="20">
        <v>34.94902949174899</v>
      </c>
      <c r="M29" s="62"/>
      <c r="N29" s="57"/>
    </row>
    <row r="30" spans="1:14" ht="18" customHeight="1">
      <c r="A30" s="14">
        <v>25</v>
      </c>
      <c r="B30" s="15" t="s">
        <v>37</v>
      </c>
      <c r="C30" s="16">
        <v>401736</v>
      </c>
      <c r="D30" s="17"/>
      <c r="E30" s="23">
        <v>0</v>
      </c>
      <c r="F30" s="18">
        <v>2</v>
      </c>
      <c r="G30" s="75">
        <v>113071</v>
      </c>
      <c r="H30" s="23">
        <v>3</v>
      </c>
      <c r="I30" s="23">
        <v>36886</v>
      </c>
      <c r="J30" s="23">
        <v>5</v>
      </c>
      <c r="K30" s="11">
        <f t="shared" si="0"/>
        <v>149957</v>
      </c>
      <c r="L30" s="25">
        <v>37.32724973614513</v>
      </c>
      <c r="M30" s="65"/>
      <c r="N30" s="57"/>
    </row>
    <row r="31" spans="1:14" ht="18" customHeight="1">
      <c r="A31" s="7">
        <v>26</v>
      </c>
      <c r="B31" s="8" t="s">
        <v>38</v>
      </c>
      <c r="C31" s="9">
        <v>461321</v>
      </c>
      <c r="D31" s="10">
        <v>1</v>
      </c>
      <c r="E31" s="11">
        <v>1206</v>
      </c>
      <c r="F31" s="11">
        <v>3</v>
      </c>
      <c r="G31" s="72">
        <v>24404</v>
      </c>
      <c r="H31" s="18">
        <v>3</v>
      </c>
      <c r="I31" s="18">
        <v>128.4</v>
      </c>
      <c r="J31" s="18">
        <v>7</v>
      </c>
      <c r="K31" s="11">
        <f t="shared" si="0"/>
        <v>25738.4</v>
      </c>
      <c r="L31" s="20">
        <v>5.579536093648385</v>
      </c>
      <c r="M31" s="62"/>
      <c r="N31" s="57"/>
    </row>
    <row r="32" spans="1:14" ht="18" customHeight="1">
      <c r="A32" s="14">
        <v>27</v>
      </c>
      <c r="B32" s="15" t="s">
        <v>39</v>
      </c>
      <c r="C32" s="16">
        <v>189847</v>
      </c>
      <c r="D32" s="17"/>
      <c r="E32" s="18">
        <v>0</v>
      </c>
      <c r="F32" s="18">
        <v>2</v>
      </c>
      <c r="G32" s="72">
        <v>16498</v>
      </c>
      <c r="H32" s="18">
        <v>2</v>
      </c>
      <c r="I32" s="18">
        <v>3541</v>
      </c>
      <c r="J32" s="18">
        <v>4</v>
      </c>
      <c r="K32" s="11">
        <f t="shared" si="0"/>
        <v>20039</v>
      </c>
      <c r="L32" s="20">
        <v>11</v>
      </c>
      <c r="M32" s="62"/>
      <c r="N32" s="57"/>
    </row>
    <row r="33" spans="1:14" ht="18" customHeight="1">
      <c r="A33" s="14">
        <v>28</v>
      </c>
      <c r="B33" s="15" t="s">
        <v>40</v>
      </c>
      <c r="C33" s="16">
        <v>839613</v>
      </c>
      <c r="D33" s="17">
        <v>2</v>
      </c>
      <c r="E33" s="18">
        <v>19458</v>
      </c>
      <c r="F33" s="18">
        <v>1</v>
      </c>
      <c r="G33" s="72">
        <v>25200</v>
      </c>
      <c r="H33" s="18">
        <v>11</v>
      </c>
      <c r="I33" s="18">
        <v>121357</v>
      </c>
      <c r="J33" s="18">
        <v>14</v>
      </c>
      <c r="K33" s="11">
        <f t="shared" si="0"/>
        <v>166015</v>
      </c>
      <c r="L33" s="20">
        <v>19.774354503083213</v>
      </c>
      <c r="M33" s="62"/>
      <c r="N33" s="57"/>
    </row>
    <row r="34" spans="1:14" ht="18" customHeight="1">
      <c r="A34" s="14">
        <v>29</v>
      </c>
      <c r="B34" s="15" t="s">
        <v>41</v>
      </c>
      <c r="C34" s="16">
        <v>369109</v>
      </c>
      <c r="D34" s="17">
        <v>1</v>
      </c>
      <c r="E34" s="18">
        <v>31313</v>
      </c>
      <c r="F34" s="18">
        <v>4</v>
      </c>
      <c r="G34" s="72">
        <v>28522</v>
      </c>
      <c r="H34" s="18">
        <v>3</v>
      </c>
      <c r="I34" s="18">
        <v>3493</v>
      </c>
      <c r="J34" s="18">
        <v>8</v>
      </c>
      <c r="K34" s="11">
        <f t="shared" si="0"/>
        <v>63328</v>
      </c>
      <c r="L34" s="20">
        <v>17.15699156617693</v>
      </c>
      <c r="M34" s="62"/>
      <c r="N34" s="57"/>
    </row>
    <row r="35" spans="1:14" ht="18" customHeight="1">
      <c r="A35" s="21">
        <v>30</v>
      </c>
      <c r="B35" s="22" t="s">
        <v>42</v>
      </c>
      <c r="C35" s="27">
        <v>472629</v>
      </c>
      <c r="D35" s="28">
        <v>2</v>
      </c>
      <c r="E35" s="23">
        <v>11980</v>
      </c>
      <c r="F35" s="23">
        <v>2</v>
      </c>
      <c r="G35" s="72">
        <v>16746</v>
      </c>
      <c r="H35" s="18">
        <v>13</v>
      </c>
      <c r="I35" s="23">
        <v>21585</v>
      </c>
      <c r="J35" s="23">
        <v>17</v>
      </c>
      <c r="K35" s="11">
        <f t="shared" si="0"/>
        <v>50311</v>
      </c>
      <c r="L35" s="20">
        <v>9.050764686465854</v>
      </c>
      <c r="M35" s="65"/>
      <c r="N35" s="57"/>
    </row>
    <row r="36" spans="1:14" ht="18" customHeight="1">
      <c r="A36" s="7">
        <v>31</v>
      </c>
      <c r="B36" s="8" t="s">
        <v>43</v>
      </c>
      <c r="C36" s="16">
        <v>350728</v>
      </c>
      <c r="D36" s="10">
        <v>2</v>
      </c>
      <c r="E36" s="18">
        <v>17299</v>
      </c>
      <c r="F36" s="11">
        <v>2</v>
      </c>
      <c r="G36" s="32">
        <v>10016</v>
      </c>
      <c r="H36" s="11">
        <v>3</v>
      </c>
      <c r="I36" s="19">
        <v>21746</v>
      </c>
      <c r="J36" s="11">
        <v>7</v>
      </c>
      <c r="K36" s="11">
        <f t="shared" si="0"/>
        <v>49061</v>
      </c>
      <c r="L36" s="13">
        <v>13.988127484132912</v>
      </c>
      <c r="M36" s="63"/>
      <c r="N36" s="57"/>
    </row>
    <row r="37" spans="1:14" ht="18" customHeight="1">
      <c r="A37" s="14">
        <v>32</v>
      </c>
      <c r="B37" s="15" t="s">
        <v>44</v>
      </c>
      <c r="C37" s="16">
        <v>670795</v>
      </c>
      <c r="D37" s="17">
        <v>1</v>
      </c>
      <c r="E37" s="18">
        <v>13036</v>
      </c>
      <c r="F37" s="18">
        <v>2</v>
      </c>
      <c r="G37" s="33">
        <v>10848</v>
      </c>
      <c r="H37" s="18">
        <v>11</v>
      </c>
      <c r="I37" s="19">
        <v>16612</v>
      </c>
      <c r="J37" s="18">
        <v>14</v>
      </c>
      <c r="K37" s="11">
        <f t="shared" si="0"/>
        <v>40496</v>
      </c>
      <c r="L37" s="20">
        <v>6.037536693616317</v>
      </c>
      <c r="M37" s="62"/>
      <c r="N37" s="57"/>
    </row>
    <row r="38" spans="1:14" ht="18" customHeight="1">
      <c r="A38" s="14">
        <v>33</v>
      </c>
      <c r="B38" s="15" t="s">
        <v>45</v>
      </c>
      <c r="C38" s="16">
        <v>711321</v>
      </c>
      <c r="D38" s="17">
        <v>2</v>
      </c>
      <c r="E38" s="18">
        <v>11497</v>
      </c>
      <c r="F38" s="18">
        <v>1</v>
      </c>
      <c r="G38" s="33">
        <v>15024</v>
      </c>
      <c r="H38" s="18">
        <v>7</v>
      </c>
      <c r="I38" s="19">
        <v>54143</v>
      </c>
      <c r="J38" s="18">
        <v>10</v>
      </c>
      <c r="K38" s="11">
        <f t="shared" si="0"/>
        <v>80664</v>
      </c>
      <c r="L38" s="20">
        <v>11.340362716153523</v>
      </c>
      <c r="M38" s="62"/>
      <c r="N38" s="57"/>
    </row>
    <row r="39" spans="1:14" ht="18" customHeight="1">
      <c r="A39" s="14">
        <v>34</v>
      </c>
      <c r="B39" s="15" t="s">
        <v>46</v>
      </c>
      <c r="C39" s="16">
        <v>847958</v>
      </c>
      <c r="D39" s="17">
        <v>1</v>
      </c>
      <c r="E39" s="18">
        <v>10681</v>
      </c>
      <c r="F39" s="18">
        <v>2</v>
      </c>
      <c r="G39" s="33">
        <v>20731</v>
      </c>
      <c r="H39" s="18">
        <v>6</v>
      </c>
      <c r="I39" s="19">
        <v>6441</v>
      </c>
      <c r="J39" s="18">
        <v>9</v>
      </c>
      <c r="K39" s="11">
        <f t="shared" si="0"/>
        <v>37853</v>
      </c>
      <c r="L39" s="20">
        <v>4.4645763647429035</v>
      </c>
      <c r="M39" s="62"/>
      <c r="N39" s="57"/>
    </row>
    <row r="40" spans="1:14" ht="18" customHeight="1">
      <c r="A40" s="21">
        <v>35</v>
      </c>
      <c r="B40" s="22" t="s">
        <v>47</v>
      </c>
      <c r="C40" s="16">
        <v>611395</v>
      </c>
      <c r="D40" s="28">
        <v>1</v>
      </c>
      <c r="E40" s="23">
        <v>5910</v>
      </c>
      <c r="F40" s="23">
        <v>3</v>
      </c>
      <c r="G40" s="34">
        <v>20839</v>
      </c>
      <c r="H40" s="23">
        <v>4</v>
      </c>
      <c r="I40" s="24">
        <v>15918</v>
      </c>
      <c r="J40" s="23">
        <v>8</v>
      </c>
      <c r="K40" s="11">
        <f t="shared" si="0"/>
        <v>42667</v>
      </c>
      <c r="L40" s="25">
        <v>6.9806060645722825</v>
      </c>
      <c r="M40" s="65"/>
      <c r="N40" s="57"/>
    </row>
    <row r="41" spans="1:14" ht="18" customHeight="1">
      <c r="A41" s="7">
        <v>36</v>
      </c>
      <c r="B41" s="8" t="s">
        <v>48</v>
      </c>
      <c r="C41" s="9">
        <v>414667</v>
      </c>
      <c r="D41" s="10">
        <v>1</v>
      </c>
      <c r="E41" s="18">
        <v>1538</v>
      </c>
      <c r="F41" s="11">
        <v>2</v>
      </c>
      <c r="G41" s="26">
        <v>21921</v>
      </c>
      <c r="H41" s="18">
        <v>6</v>
      </c>
      <c r="I41" s="19">
        <v>15247</v>
      </c>
      <c r="J41" s="11">
        <v>9</v>
      </c>
      <c r="K41" s="11">
        <f t="shared" si="0"/>
        <v>38706</v>
      </c>
      <c r="L41" s="20">
        <v>9.336443390605668</v>
      </c>
      <c r="M41" s="63"/>
      <c r="N41" s="57"/>
    </row>
    <row r="42" spans="1:14" ht="18" customHeight="1">
      <c r="A42" s="14">
        <v>37</v>
      </c>
      <c r="B42" s="15" t="s">
        <v>49</v>
      </c>
      <c r="C42" s="16">
        <v>187653</v>
      </c>
      <c r="D42" s="17">
        <v>1</v>
      </c>
      <c r="E42" s="18">
        <v>18171</v>
      </c>
      <c r="F42" s="18"/>
      <c r="G42" s="26">
        <v>0</v>
      </c>
      <c r="H42" s="18">
        <v>1</v>
      </c>
      <c r="I42" s="19">
        <v>2363</v>
      </c>
      <c r="J42" s="18">
        <v>2</v>
      </c>
      <c r="K42" s="11">
        <f t="shared" si="0"/>
        <v>20534</v>
      </c>
      <c r="L42" s="20">
        <v>10.942887442911424</v>
      </c>
      <c r="M42" s="62"/>
      <c r="N42" s="57"/>
    </row>
    <row r="43" spans="1:14" ht="18" customHeight="1">
      <c r="A43" s="14">
        <v>38</v>
      </c>
      <c r="B43" s="15" t="s">
        <v>50</v>
      </c>
      <c r="C43" s="16">
        <v>567818</v>
      </c>
      <c r="D43" s="17">
        <v>2</v>
      </c>
      <c r="E43" s="18">
        <v>14117</v>
      </c>
      <c r="F43" s="18">
        <v>1</v>
      </c>
      <c r="G43" s="26">
        <v>7820</v>
      </c>
      <c r="H43" s="18">
        <v>7</v>
      </c>
      <c r="I43" s="19">
        <v>19184</v>
      </c>
      <c r="J43" s="18">
        <v>10</v>
      </c>
      <c r="K43" s="11">
        <f t="shared" si="0"/>
        <v>41121</v>
      </c>
      <c r="L43" s="20">
        <v>7.242953615928474</v>
      </c>
      <c r="M43" s="62"/>
      <c r="N43" s="57"/>
    </row>
    <row r="44" spans="1:14" ht="18" customHeight="1">
      <c r="A44" s="14">
        <v>39</v>
      </c>
      <c r="B44" s="15" t="s">
        <v>51</v>
      </c>
      <c r="C44" s="16">
        <v>710516</v>
      </c>
      <c r="D44" s="17">
        <v>1</v>
      </c>
      <c r="E44" s="18">
        <v>6041</v>
      </c>
      <c r="F44" s="18">
        <v>3</v>
      </c>
      <c r="G44" s="26">
        <v>8133</v>
      </c>
      <c r="H44" s="18">
        <v>18</v>
      </c>
      <c r="I44" s="19">
        <v>33330</v>
      </c>
      <c r="J44" s="18">
        <v>22</v>
      </c>
      <c r="K44" s="11">
        <f t="shared" si="0"/>
        <v>47504</v>
      </c>
      <c r="L44" s="20">
        <v>6.685986367366126</v>
      </c>
      <c r="M44" s="62"/>
      <c r="N44" s="57"/>
    </row>
    <row r="45" spans="1:14" ht="18" customHeight="1">
      <c r="A45" s="21">
        <v>40</v>
      </c>
      <c r="B45" s="22" t="s">
        <v>52</v>
      </c>
      <c r="C45" s="27">
        <v>497720</v>
      </c>
      <c r="D45" s="28">
        <v>1</v>
      </c>
      <c r="E45" s="23">
        <v>46</v>
      </c>
      <c r="F45" s="23">
        <v>3</v>
      </c>
      <c r="G45" s="26">
        <v>22252</v>
      </c>
      <c r="H45" s="18">
        <v>5</v>
      </c>
      <c r="I45" s="24">
        <v>65809</v>
      </c>
      <c r="J45" s="23">
        <v>9</v>
      </c>
      <c r="K45" s="11">
        <f t="shared" si="0"/>
        <v>88107</v>
      </c>
      <c r="L45" s="20">
        <v>17.70578577500367</v>
      </c>
      <c r="M45" s="65"/>
      <c r="N45" s="57"/>
    </row>
    <row r="46" spans="1:14" ht="18" customHeight="1">
      <c r="A46" s="7">
        <v>41</v>
      </c>
      <c r="B46" s="8" t="s">
        <v>53</v>
      </c>
      <c r="C46" s="9">
        <v>243958</v>
      </c>
      <c r="D46" s="10"/>
      <c r="E46" s="18">
        <v>0</v>
      </c>
      <c r="F46" s="11">
        <v>1</v>
      </c>
      <c r="G46" s="12">
        <v>3924</v>
      </c>
      <c r="H46" s="11">
        <v>6</v>
      </c>
      <c r="I46" s="19">
        <v>22960</v>
      </c>
      <c r="J46" s="11">
        <v>7</v>
      </c>
      <c r="K46" s="11">
        <f t="shared" si="0"/>
        <v>26884</v>
      </c>
      <c r="L46" s="13">
        <v>11.019929660023447</v>
      </c>
      <c r="M46" s="63"/>
      <c r="N46" s="57"/>
    </row>
    <row r="47" spans="1:14" ht="18" customHeight="1">
      <c r="A47" s="14">
        <v>42</v>
      </c>
      <c r="B47" s="15" t="s">
        <v>54</v>
      </c>
      <c r="C47" s="16">
        <v>410533</v>
      </c>
      <c r="D47" s="17">
        <v>2</v>
      </c>
      <c r="E47" s="18">
        <v>37504</v>
      </c>
      <c r="F47" s="18">
        <v>2</v>
      </c>
      <c r="G47" s="33">
        <v>12304</v>
      </c>
      <c r="H47" s="18">
        <v>6</v>
      </c>
      <c r="I47" s="19">
        <v>24283</v>
      </c>
      <c r="J47" s="18">
        <v>10</v>
      </c>
      <c r="K47" s="11">
        <f t="shared" si="0"/>
        <v>74091</v>
      </c>
      <c r="L47" s="20">
        <v>18.092312500915703</v>
      </c>
      <c r="M47" s="62"/>
      <c r="N47" s="57"/>
    </row>
    <row r="48" spans="1:14" ht="18" customHeight="1">
      <c r="A48" s="14">
        <v>43</v>
      </c>
      <c r="B48" s="15" t="s">
        <v>55</v>
      </c>
      <c r="C48" s="16">
        <v>740473</v>
      </c>
      <c r="D48" s="17">
        <v>2</v>
      </c>
      <c r="E48" s="18">
        <v>68342</v>
      </c>
      <c r="F48" s="18">
        <v>2</v>
      </c>
      <c r="G48" s="33">
        <v>16597</v>
      </c>
      <c r="H48" s="18">
        <v>7</v>
      </c>
      <c r="I48" s="19">
        <v>70697</v>
      </c>
      <c r="J48" s="18">
        <v>11</v>
      </c>
      <c r="K48" s="11">
        <f t="shared" si="0"/>
        <v>155636</v>
      </c>
      <c r="L48" s="20">
        <v>21.01709472114903</v>
      </c>
      <c r="M48" s="62"/>
      <c r="N48" s="57"/>
    </row>
    <row r="49" spans="1:14" ht="18" customHeight="1">
      <c r="A49" s="14">
        <v>44</v>
      </c>
      <c r="B49" s="15" t="s">
        <v>56</v>
      </c>
      <c r="C49" s="16">
        <v>633971</v>
      </c>
      <c r="D49" s="17">
        <v>2</v>
      </c>
      <c r="E49" s="18">
        <v>21243</v>
      </c>
      <c r="F49" s="18">
        <v>3</v>
      </c>
      <c r="G49" s="74">
        <v>89307</v>
      </c>
      <c r="H49" s="18">
        <v>5</v>
      </c>
      <c r="I49" s="18">
        <v>64299</v>
      </c>
      <c r="J49" s="18">
        <v>10</v>
      </c>
      <c r="K49" s="11">
        <f t="shared" si="0"/>
        <v>174849</v>
      </c>
      <c r="L49" s="20">
        <v>27.581621401630773</v>
      </c>
      <c r="M49" s="62"/>
      <c r="N49" s="57"/>
    </row>
    <row r="50" spans="1:14" ht="18" customHeight="1">
      <c r="A50" s="21">
        <v>45</v>
      </c>
      <c r="B50" s="22" t="s">
        <v>57</v>
      </c>
      <c r="C50" s="27">
        <v>773599</v>
      </c>
      <c r="D50" s="28">
        <v>1</v>
      </c>
      <c r="E50" s="23">
        <v>13006</v>
      </c>
      <c r="F50" s="23">
        <v>4</v>
      </c>
      <c r="G50" s="75">
        <v>31968</v>
      </c>
      <c r="H50" s="23">
        <v>6</v>
      </c>
      <c r="I50" s="23">
        <v>46945</v>
      </c>
      <c r="J50" s="23">
        <v>11</v>
      </c>
      <c r="K50" s="11">
        <f t="shared" si="0"/>
        <v>91919</v>
      </c>
      <c r="L50" s="25">
        <v>11.883854485841873</v>
      </c>
      <c r="M50" s="65"/>
      <c r="N50" s="57"/>
    </row>
    <row r="51" spans="1:14" ht="18" customHeight="1">
      <c r="A51" s="14">
        <v>46</v>
      </c>
      <c r="B51" s="15" t="s">
        <v>58</v>
      </c>
      <c r="C51" s="16">
        <v>918878</v>
      </c>
      <c r="D51" s="17">
        <v>3</v>
      </c>
      <c r="E51" s="18">
        <v>49593</v>
      </c>
      <c r="F51" s="18">
        <v>2</v>
      </c>
      <c r="G51" s="72">
        <v>8900</v>
      </c>
      <c r="H51" s="18">
        <v>9</v>
      </c>
      <c r="I51" s="18">
        <v>27650</v>
      </c>
      <c r="J51" s="18">
        <v>14</v>
      </c>
      <c r="K51" s="11">
        <f t="shared" si="0"/>
        <v>86143</v>
      </c>
      <c r="L51" s="13">
        <v>9.327847798167136</v>
      </c>
      <c r="M51" s="62"/>
      <c r="N51" s="57"/>
    </row>
    <row r="52" spans="1:14" ht="18" customHeight="1">
      <c r="A52" s="21">
        <v>47</v>
      </c>
      <c r="B52" s="22" t="s">
        <v>59</v>
      </c>
      <c r="C52" s="35">
        <v>227615</v>
      </c>
      <c r="D52" s="28">
        <v>2</v>
      </c>
      <c r="E52" s="23">
        <v>25748</v>
      </c>
      <c r="F52" s="23">
        <v>2</v>
      </c>
      <c r="G52" s="72">
        <v>13413</v>
      </c>
      <c r="H52" s="18">
        <v>4</v>
      </c>
      <c r="I52" s="23">
        <v>12034</v>
      </c>
      <c r="J52" s="23">
        <v>8</v>
      </c>
      <c r="K52" s="66">
        <f t="shared" si="0"/>
        <v>51195</v>
      </c>
      <c r="L52" s="25">
        <v>22</v>
      </c>
      <c r="M52" s="65"/>
      <c r="N52" s="57"/>
    </row>
    <row r="53" spans="1:14" ht="30.75" customHeight="1">
      <c r="A53" s="88" t="s">
        <v>10</v>
      </c>
      <c r="B53" s="89"/>
      <c r="C53" s="90"/>
      <c r="D53" s="36"/>
      <c r="E53" s="56"/>
      <c r="F53" s="36"/>
      <c r="G53" s="76"/>
      <c r="H53" s="37"/>
      <c r="I53" s="77"/>
      <c r="J53" s="36"/>
      <c r="K53" s="38"/>
      <c r="L53" s="39"/>
      <c r="M53" s="62"/>
      <c r="N53" s="57"/>
    </row>
    <row r="54" spans="1:14" ht="18" customHeight="1">
      <c r="A54" s="40"/>
      <c r="B54" s="41"/>
      <c r="C54" s="42">
        <v>6102</v>
      </c>
      <c r="D54" s="43"/>
      <c r="E54" s="43"/>
      <c r="F54" s="43"/>
      <c r="G54" s="44"/>
      <c r="H54" s="43"/>
      <c r="I54" s="45"/>
      <c r="J54" s="43"/>
      <c r="K54" s="43"/>
      <c r="L54" s="25"/>
      <c r="M54" s="65"/>
      <c r="N54" s="57"/>
    </row>
    <row r="55" spans="1:14" ht="18" customHeight="1">
      <c r="A55" s="91" t="s">
        <v>11</v>
      </c>
      <c r="B55" s="92"/>
      <c r="C55" s="46">
        <v>37791990</v>
      </c>
      <c r="D55" s="46">
        <f>SUM(D6:D52)</f>
        <v>78</v>
      </c>
      <c r="E55" s="46">
        <f>SUM(E6:E52)</f>
        <v>2099471</v>
      </c>
      <c r="F55" s="47">
        <f>SUM(F6:F52)</f>
        <v>94</v>
      </c>
      <c r="G55" s="67">
        <f>SUM(G6:G52)</f>
        <v>1362613</v>
      </c>
      <c r="H55" s="48">
        <f>SUM(H6:H52)</f>
        <v>314</v>
      </c>
      <c r="I55" s="67">
        <v>1972561</v>
      </c>
      <c r="J55" s="46">
        <f>SUM(J6:J52)</f>
        <v>486</v>
      </c>
      <c r="K55" s="46">
        <f>SUM(K6:K52)</f>
        <v>5434645.08</v>
      </c>
      <c r="L55" s="49">
        <v>14.314233668090361</v>
      </c>
      <c r="M55" s="68"/>
      <c r="N55" s="57"/>
    </row>
    <row r="56" spans="1:14" ht="18" customHeight="1" thickBot="1">
      <c r="A56" s="93" t="s">
        <v>12</v>
      </c>
      <c r="B56" s="94"/>
      <c r="C56" s="50">
        <v>37791990</v>
      </c>
      <c r="D56" s="50">
        <v>31</v>
      </c>
      <c r="E56" s="50">
        <v>2099606</v>
      </c>
      <c r="F56" s="50">
        <v>56</v>
      </c>
      <c r="G56" s="69">
        <v>1362613</v>
      </c>
      <c r="H56" s="51">
        <v>314</v>
      </c>
      <c r="I56" s="70">
        <v>1972561</v>
      </c>
      <c r="J56" s="50">
        <v>401</v>
      </c>
      <c r="K56" s="50">
        <f>SUM(E56,G56,I56)</f>
        <v>5434780</v>
      </c>
      <c r="L56" s="52">
        <v>14.312994118327868</v>
      </c>
      <c r="M56" s="71"/>
      <c r="N56" s="57"/>
    </row>
    <row r="57" spans="1:14" ht="18" customHeight="1">
      <c r="A57" s="53" t="s">
        <v>65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7"/>
      <c r="N57" s="57"/>
    </row>
    <row r="58" spans="1:14" ht="14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7"/>
      <c r="N58" s="57"/>
    </row>
    <row r="59" spans="1:14" ht="14.25">
      <c r="A59" s="53"/>
      <c r="B59" s="53"/>
      <c r="C59" s="53"/>
      <c r="D59" s="53"/>
      <c r="E59" s="54"/>
      <c r="F59" s="53"/>
      <c r="G59" s="53"/>
      <c r="H59" s="53"/>
      <c r="I59" s="53"/>
      <c r="J59" s="53"/>
      <c r="K59" s="53"/>
      <c r="L59" s="53"/>
      <c r="M59" s="57"/>
      <c r="N59" s="57"/>
    </row>
  </sheetData>
  <sheetProtection/>
  <mergeCells count="11">
    <mergeCell ref="A53:C53"/>
    <mergeCell ref="A55:B55"/>
    <mergeCell ref="A56:B56"/>
    <mergeCell ref="L3:L5"/>
    <mergeCell ref="A3:A5"/>
    <mergeCell ref="D3:K3"/>
    <mergeCell ref="D4:E4"/>
    <mergeCell ref="F4:G4"/>
    <mergeCell ref="H4:I4"/>
    <mergeCell ref="J4:K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  <colBreaks count="2" manualBreakCount="2">
    <brk id="12" max="57" man="1"/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渡辺 能成</cp:lastModifiedBy>
  <cp:lastPrinted>2012-02-27T02:53:20Z</cp:lastPrinted>
  <dcterms:created xsi:type="dcterms:W3CDTF">2007-08-20T09:32:24Z</dcterms:created>
  <dcterms:modified xsi:type="dcterms:W3CDTF">2014-10-15T07:17:18Z</dcterms:modified>
  <cp:category/>
  <cp:version/>
  <cp:contentType/>
  <cp:contentStatus/>
</cp:coreProperties>
</file>