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Area by natural park zone" sheetId="1" r:id="rId1"/>
  </sheets>
  <definedNames>
    <definedName name="_xlnm.Print_Area" localSheetId="0">'Area by natural park zone'!$A$1:$J$18</definedName>
  </definedNames>
  <calcPr fullCalcOnLoad="1"/>
</workbook>
</file>

<file path=xl/sharedStrings.xml><?xml version="1.0" encoding="utf-8"?>
<sst xmlns="http://schemas.openxmlformats.org/spreadsheetml/2006/main" count="30" uniqueCount="22">
  <si>
    <t>－</t>
  </si>
  <si>
    <t>(Units: area in ha, percentage of total in %)</t>
  </si>
  <si>
    <t>Classification</t>
  </si>
  <si>
    <t>Subtotal</t>
  </si>
  <si>
    <t>Total</t>
  </si>
  <si>
    <t>Percentage of total area (%)</t>
  </si>
  <si>
    <t>Subtotal for</t>
  </si>
  <si>
    <t>Special Protection Zones</t>
  </si>
  <si>
    <t>Special Zones</t>
  </si>
  <si>
    <t>Special Zones</t>
  </si>
  <si>
    <t>National Pparks</t>
  </si>
  <si>
    <t>Prefectural Natural Parks</t>
  </si>
  <si>
    <t>Quasi-National Parks</t>
  </si>
  <si>
    <t>Note 1: There are no sanctuary zones in Prefectural Natural Parks.</t>
  </si>
  <si>
    <t>Summary table of area figures by Natural Park zone</t>
  </si>
  <si>
    <t>Ordinary Zones</t>
  </si>
  <si>
    <r>
      <t xml:space="preserve">Class </t>
    </r>
    <r>
      <rPr>
        <b/>
        <sz val="11"/>
        <rFont val="ＭＳ Ｐゴシック"/>
        <family val="3"/>
      </rPr>
      <t>Ⅰ</t>
    </r>
  </si>
  <si>
    <r>
      <t xml:space="preserve">Class </t>
    </r>
    <r>
      <rPr>
        <b/>
        <sz val="11"/>
        <rFont val="ＭＳ Ｐゴシック"/>
        <family val="3"/>
      </rPr>
      <t>Ⅱ</t>
    </r>
  </si>
  <si>
    <r>
      <t xml:space="preserve">Class </t>
    </r>
    <r>
      <rPr>
        <b/>
        <sz val="11"/>
        <rFont val="ＭＳ Ｐゴシック"/>
        <family val="3"/>
      </rPr>
      <t>Ⅲ</t>
    </r>
  </si>
  <si>
    <r>
      <t xml:space="preserve">Classes </t>
    </r>
    <r>
      <rPr>
        <b/>
        <sz val="11"/>
        <rFont val="ＭＳ Ｐゴシック"/>
        <family val="3"/>
      </rPr>
      <t>Ⅰ</t>
    </r>
    <r>
      <rPr>
        <b/>
        <sz val="11"/>
        <rFont val="Arial"/>
        <family val="2"/>
      </rPr>
      <t>-</t>
    </r>
    <r>
      <rPr>
        <b/>
        <sz val="11"/>
        <rFont val="ＭＳ Ｐゴシック"/>
        <family val="3"/>
      </rPr>
      <t>Ⅲ</t>
    </r>
  </si>
  <si>
    <r>
      <t xml:space="preserve">Note 2: Subtotals for Classes </t>
    </r>
    <r>
      <rPr>
        <sz val="11"/>
        <rFont val="ＭＳ Ｐゴシック"/>
        <family val="3"/>
      </rPr>
      <t>Ⅰ</t>
    </r>
    <r>
      <rPr>
        <sz val="11"/>
        <rFont val="Arial"/>
        <family val="2"/>
      </rPr>
      <t>~</t>
    </r>
    <r>
      <rPr>
        <sz val="11"/>
        <rFont val="ＭＳ Ｐゴシック"/>
        <family val="3"/>
      </rPr>
      <t>Ⅲ</t>
    </r>
    <r>
      <rPr>
        <sz val="11"/>
        <rFont val="Arial"/>
        <family val="2"/>
      </rPr>
      <t xml:space="preserve"> may not match the total figure for parks that have not yet completed a review.</t>
    </r>
  </si>
  <si>
    <r>
      <t xml:space="preserve">              As of </t>
    </r>
    <r>
      <rPr>
        <sz val="11"/>
        <rFont val="ＭＳ Ｐゴシック"/>
        <family val="3"/>
      </rPr>
      <t>Ａｐｒｉｌ</t>
    </r>
    <r>
      <rPr>
        <sz val="11"/>
        <rFont val="Arial"/>
        <family val="2"/>
      </rPr>
      <t xml:space="preserve"> 1, 2014</t>
    </r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</si>
</sst>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US$&quot;#,##0_);\(&quot;US$&quot;#,##0\)"/>
    <numFmt numFmtId="177" formatCode="&quot;US$&quot;#,##0_);[Red]\(&quot;US$&quot;#,##0\)"/>
    <numFmt numFmtId="178" formatCode="&quot;US$&quot;#,##0.00_);\(&quot;US$&quot;#,##0.00\)"/>
    <numFmt numFmtId="179" formatCode="&quot;US$&quot;#,##0.00_);[Red]\(&quot;US$&quot;#,##0.00\)"/>
    <numFmt numFmtId="180" formatCode="_(&quot;US$&quot;* #,##0_);_(&quot;US$&quot;* \(#,##0\);_(&quot;US$&quot;* &quot;-&quot;_);_(@_)"/>
    <numFmt numFmtId="181" formatCode="_(* #,##0_);_(* \(#,##0\);_(* &quot;-&quot;_);_(@_)"/>
    <numFmt numFmtId="182" formatCode="_(&quot;US$&quot;* #,##0.00_);_(&quot;US$&quot;* \(#,##0.00\);_(&quot;US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#,##0_ "/>
    <numFmt numFmtId="193" formatCode="0.0_);[Red]\(0.0\)"/>
    <numFmt numFmtId="194" formatCode="#,##0.00_ "/>
    <numFmt numFmtId="195" formatCode="0.0_ "/>
    <numFmt numFmtId="196" formatCode="#,##0_);[Red]\(#,##0\)"/>
    <numFmt numFmtId="197" formatCode="#,##0.0_);[Red]\(#,##0.0\)"/>
    <numFmt numFmtId="198" formatCode="0_);[Red]\(0\)"/>
    <numFmt numFmtId="199" formatCode="0_ "/>
    <numFmt numFmtId="200" formatCode="#,##0.0_ "/>
    <numFmt numFmtId="201" formatCode="#,##0.000_ "/>
    <numFmt numFmtId="202" formatCode="0.0%"/>
    <numFmt numFmtId="203" formatCode="#,##0_ ;[Red]\-#,##0\ "/>
    <numFmt numFmtId="204" formatCode="0&quot;公&quot;&quot;園&quot;"/>
    <numFmt numFmtId="205" formatCode="mmm\-yy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0_);[Red]\(0.00\)"/>
    <numFmt numFmtId="211" formatCode="0.000_);[Red]\(0.000\)"/>
    <numFmt numFmtId="212" formatCode="0.0000_);[Red]\(0.000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Arial"/>
      <family val="2"/>
    </font>
    <font>
      <sz val="11"/>
      <name val="Arial"/>
      <family val="2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tted"/>
      <bottom style="thin"/>
    </border>
    <border>
      <left style="medium"/>
      <right style="thin"/>
      <top style="thin"/>
      <bottom style="dotted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49" fontId="1" fillId="0" borderId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4" fillId="35" borderId="22" xfId="0" applyFont="1" applyFill="1" applyBorder="1" applyAlignment="1">
      <alignment/>
    </xf>
    <xf numFmtId="0" fontId="4" fillId="35" borderId="23" xfId="0" applyFont="1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3" borderId="0" xfId="61" applyFont="1" applyFill="1">
      <alignment/>
      <protection/>
    </xf>
    <xf numFmtId="0" fontId="4" fillId="33" borderId="0" xfId="0" applyNumberFormat="1" applyFont="1" applyFill="1" applyAlignment="1">
      <alignment/>
    </xf>
    <xf numFmtId="0" fontId="3" fillId="34" borderId="25" xfId="61" applyFont="1" applyFill="1" applyBorder="1">
      <alignment/>
      <protection/>
    </xf>
    <xf numFmtId="196" fontId="4" fillId="0" borderId="26" xfId="0" applyNumberFormat="1" applyFont="1" applyFill="1" applyBorder="1" applyAlignment="1">
      <alignment horizontal="right"/>
    </xf>
    <xf numFmtId="193" fontId="4" fillId="0" borderId="27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4" fontId="4" fillId="33" borderId="0" xfId="0" applyNumberFormat="1" applyFont="1" applyFill="1" applyAlignment="1">
      <alignment/>
    </xf>
    <xf numFmtId="196" fontId="4" fillId="33" borderId="28" xfId="0" applyNumberFormat="1" applyFont="1" applyFill="1" applyBorder="1" applyAlignment="1">
      <alignment/>
    </xf>
    <xf numFmtId="196" fontId="4" fillId="33" borderId="29" xfId="0" applyNumberFormat="1" applyFont="1" applyFill="1" applyBorder="1" applyAlignment="1">
      <alignment/>
    </xf>
    <xf numFmtId="193" fontId="4" fillId="33" borderId="27" xfId="0" applyNumberFormat="1" applyFont="1" applyFill="1" applyBorder="1" applyAlignment="1">
      <alignment/>
    </xf>
    <xf numFmtId="193" fontId="4" fillId="33" borderId="30" xfId="0" applyNumberFormat="1" applyFont="1" applyFill="1" applyBorder="1" applyAlignment="1">
      <alignment/>
    </xf>
    <xf numFmtId="196" fontId="4" fillId="33" borderId="26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196" fontId="4" fillId="0" borderId="26" xfId="0" applyNumberFormat="1" applyFont="1" applyFill="1" applyBorder="1" applyAlignment="1">
      <alignment/>
    </xf>
    <xf numFmtId="196" fontId="4" fillId="0" borderId="31" xfId="0" applyNumberFormat="1" applyFont="1" applyFill="1" applyBorder="1" applyAlignment="1">
      <alignment/>
    </xf>
    <xf numFmtId="193" fontId="4" fillId="33" borderId="19" xfId="0" applyNumberFormat="1" applyFont="1" applyFill="1" applyBorder="1" applyAlignment="1">
      <alignment/>
    </xf>
    <xf numFmtId="0" fontId="3" fillId="34" borderId="32" xfId="0" applyFont="1" applyFill="1" applyBorder="1" applyAlignment="1">
      <alignment/>
    </xf>
    <xf numFmtId="0" fontId="3" fillId="34" borderId="33" xfId="0" applyFont="1" applyFill="1" applyBorder="1" applyAlignment="1">
      <alignment/>
    </xf>
    <xf numFmtId="0" fontId="4" fillId="0" borderId="34" xfId="0" applyFont="1" applyBorder="1" applyAlignment="1">
      <alignment wrapText="1"/>
    </xf>
    <xf numFmtId="0" fontId="3" fillId="34" borderId="28" xfId="0" applyFont="1" applyFill="1" applyBorder="1" applyAlignment="1">
      <alignment horizontal="left" wrapText="1"/>
    </xf>
    <xf numFmtId="0" fontId="3" fillId="34" borderId="17" xfId="0" applyFont="1" applyFill="1" applyBorder="1" applyAlignment="1">
      <alignment horizontal="left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view="pageBreakPreview" zoomScaleNormal="85" zoomScaleSheetLayoutView="100" zoomScalePageLayoutView="0" workbookViewId="0" topLeftCell="A1">
      <selection activeCell="I8" sqref="I8"/>
    </sheetView>
  </sheetViews>
  <sheetFormatPr defaultColWidth="9.00390625" defaultRowHeight="13.5"/>
  <cols>
    <col min="1" max="1" width="24.625" style="24" customWidth="1"/>
    <col min="2" max="2" width="12.375" style="24" bestFit="1" customWidth="1"/>
    <col min="3" max="3" width="12.625" style="24" customWidth="1"/>
    <col min="4" max="4" width="12.75390625" style="24" customWidth="1"/>
    <col min="5" max="5" width="12.25390625" style="24" customWidth="1"/>
    <col min="6" max="6" width="15.25390625" style="24" customWidth="1"/>
    <col min="7" max="7" width="11.125" style="24" customWidth="1"/>
    <col min="8" max="8" width="14.625" style="24" customWidth="1"/>
    <col min="9" max="9" width="11.125" style="24" bestFit="1" customWidth="1"/>
    <col min="10" max="10" width="9.50390625" style="24" bestFit="1" customWidth="1"/>
    <col min="11" max="16384" width="9.00390625" style="24" customWidth="1"/>
  </cols>
  <sheetData>
    <row r="1" ht="15">
      <c r="A1" s="1" t="s">
        <v>14</v>
      </c>
    </row>
    <row r="2" spans="1:9" ht="15" thickBot="1">
      <c r="A2" s="2"/>
      <c r="B2" s="2"/>
      <c r="C2" s="2"/>
      <c r="D2" s="2"/>
      <c r="E2" s="25" t="s">
        <v>21</v>
      </c>
      <c r="G2" s="2" t="s">
        <v>1</v>
      </c>
      <c r="I2" s="2"/>
    </row>
    <row r="3" spans="1:9" ht="15">
      <c r="A3" s="3"/>
      <c r="B3" s="35" t="s">
        <v>9</v>
      </c>
      <c r="C3" s="36"/>
      <c r="D3" s="36"/>
      <c r="E3" s="36"/>
      <c r="F3" s="36"/>
      <c r="G3" s="36"/>
      <c r="H3" s="4"/>
      <c r="I3" s="5"/>
    </row>
    <row r="4" spans="1:9" ht="15">
      <c r="A4" s="6" t="s">
        <v>2</v>
      </c>
      <c r="B4" s="38" t="s">
        <v>7</v>
      </c>
      <c r="C4" s="7" t="s">
        <v>16</v>
      </c>
      <c r="D4" s="7" t="s">
        <v>17</v>
      </c>
      <c r="E4" s="7" t="s">
        <v>18</v>
      </c>
      <c r="F4" s="7" t="s">
        <v>6</v>
      </c>
      <c r="G4" s="8" t="s">
        <v>4</v>
      </c>
      <c r="H4" s="21" t="s">
        <v>15</v>
      </c>
      <c r="I4" s="9" t="s">
        <v>4</v>
      </c>
    </row>
    <row r="5" spans="1:9" ht="32.25" customHeight="1">
      <c r="A5" s="10"/>
      <c r="B5" s="39"/>
      <c r="C5" s="11" t="s">
        <v>8</v>
      </c>
      <c r="D5" s="11" t="s">
        <v>9</v>
      </c>
      <c r="E5" s="11" t="s">
        <v>9</v>
      </c>
      <c r="F5" s="11" t="s">
        <v>19</v>
      </c>
      <c r="G5" s="12"/>
      <c r="H5" s="11"/>
      <c r="I5" s="13"/>
    </row>
    <row r="6" spans="1:9" ht="14.25">
      <c r="A6" s="14" t="s">
        <v>10</v>
      </c>
      <c r="B6" s="26">
        <v>278715</v>
      </c>
      <c r="C6" s="26">
        <v>250870</v>
      </c>
      <c r="D6" s="26">
        <v>487944</v>
      </c>
      <c r="E6" s="26">
        <v>497093</v>
      </c>
      <c r="F6" s="26">
        <v>1235907</v>
      </c>
      <c r="G6" s="26">
        <f>SUM(B6:E6)</f>
        <v>1514622</v>
      </c>
      <c r="H6" s="26">
        <v>584683</v>
      </c>
      <c r="I6" s="27">
        <v>2099606</v>
      </c>
    </row>
    <row r="7" spans="1:9" ht="14.25">
      <c r="A7" s="15" t="s">
        <v>5</v>
      </c>
      <c r="B7" s="28">
        <f>B6/SUM($B$6:$E$6,$H$6)*100</f>
        <v>13.276536758593915</v>
      </c>
      <c r="C7" s="28">
        <v>11.9</v>
      </c>
      <c r="D7" s="28">
        <v>23.2</v>
      </c>
      <c r="E7" s="28">
        <f>E6/SUM($B$6:$E$6,$H$6)*100</f>
        <v>23.67893183696509</v>
      </c>
      <c r="F7" s="28">
        <v>58.9</v>
      </c>
      <c r="G7" s="28">
        <f>G6/SUM($B$6:$E$6,$H$6)*100</f>
        <v>72.14873493846773</v>
      </c>
      <c r="H7" s="28">
        <f>H6/SUM($B$6:$E$6,$H$6)*100</f>
        <v>27.85126506153227</v>
      </c>
      <c r="I7" s="29">
        <f>SUM(G7,H7,)</f>
        <v>100</v>
      </c>
    </row>
    <row r="8" spans="1:10" ht="14.25">
      <c r="A8" s="16" t="s">
        <v>12</v>
      </c>
      <c r="B8" s="30">
        <v>66183</v>
      </c>
      <c r="C8" s="30">
        <v>171702</v>
      </c>
      <c r="D8" s="30">
        <v>385522</v>
      </c>
      <c r="E8" s="30">
        <v>641503</v>
      </c>
      <c r="F8" s="26">
        <f>SUM(C8:E8)</f>
        <v>1198727</v>
      </c>
      <c r="G8" s="26">
        <f>SUM(B8:E8)</f>
        <v>1264910</v>
      </c>
      <c r="H8" s="30">
        <v>94245</v>
      </c>
      <c r="I8" s="27">
        <f>SUM(G8:H8)</f>
        <v>1359155</v>
      </c>
      <c r="J8" s="31"/>
    </row>
    <row r="9" spans="1:9" ht="14.25">
      <c r="A9" s="17" t="s">
        <v>5</v>
      </c>
      <c r="B9" s="28">
        <f>B8/SUM($B$8:$E$8,$H$8)*100</f>
        <v>4.869422545625775</v>
      </c>
      <c r="C9" s="28">
        <f>C8/SUM($B$8:$E$8,$H$8)*100</f>
        <v>12.632996236632318</v>
      </c>
      <c r="D9" s="28">
        <v>28.4</v>
      </c>
      <c r="E9" s="28">
        <f>E8/SUM($B$8:$E$8,$H$8)*100</f>
        <v>47.198663875716896</v>
      </c>
      <c r="F9" s="28">
        <f>SUM(C9:E9)</f>
        <v>88.2316601123492</v>
      </c>
      <c r="G9" s="28">
        <f>G8/SUM($B$8:$E$8,$H$8)*100</f>
        <v>93.0659122763776</v>
      </c>
      <c r="H9" s="28">
        <f>H8/SUM($B$8:$E$8,$H$8)*100</f>
        <v>6.934087723622398</v>
      </c>
      <c r="I9" s="29">
        <f>SUM(G9,H9,)</f>
        <v>100</v>
      </c>
    </row>
    <row r="10" spans="1:9" ht="14.25">
      <c r="A10" s="14" t="s">
        <v>3</v>
      </c>
      <c r="B10" s="26">
        <f aca="true" t="shared" si="0" ref="B10:H10">SUM(B6,B8)</f>
        <v>344898</v>
      </c>
      <c r="C10" s="26">
        <f t="shared" si="0"/>
        <v>422572</v>
      </c>
      <c r="D10" s="26">
        <f t="shared" si="0"/>
        <v>873466</v>
      </c>
      <c r="E10" s="26">
        <v>1138596</v>
      </c>
      <c r="F10" s="26">
        <f t="shared" si="0"/>
        <v>2434634</v>
      </c>
      <c r="G10" s="26">
        <f t="shared" si="0"/>
        <v>2779532</v>
      </c>
      <c r="H10" s="26">
        <v>679229</v>
      </c>
      <c r="I10" s="27">
        <f>SUM(G10:H10)</f>
        <v>3458761</v>
      </c>
    </row>
    <row r="11" spans="1:9" ht="14.25">
      <c r="A11" s="15" t="s">
        <v>5</v>
      </c>
      <c r="B11" s="28">
        <f aca="true" t="shared" si="1" ref="B11:H11">B10/SUM($B$10:$E$10,$H$10)*100</f>
        <v>9.971721087406733</v>
      </c>
      <c r="C11" s="28">
        <f t="shared" si="1"/>
        <v>12.217438556754862</v>
      </c>
      <c r="D11" s="28">
        <f t="shared" si="1"/>
        <v>25.25372525016906</v>
      </c>
      <c r="E11" s="28">
        <f t="shared" si="1"/>
        <v>32.919186957410474</v>
      </c>
      <c r="F11" s="28">
        <f t="shared" si="1"/>
        <v>70.3903507643344</v>
      </c>
      <c r="G11" s="28">
        <f t="shared" si="1"/>
        <v>80.36207185174113</v>
      </c>
      <c r="H11" s="28">
        <f t="shared" si="1"/>
        <v>19.637928148258872</v>
      </c>
      <c r="I11" s="29">
        <f>SUM(G11,H11,)</f>
        <v>100</v>
      </c>
    </row>
    <row r="12" spans="1:9" ht="14.25">
      <c r="A12" s="16" t="s">
        <v>11</v>
      </c>
      <c r="B12" s="22" t="s">
        <v>0</v>
      </c>
      <c r="C12" s="32">
        <v>72481</v>
      </c>
      <c r="D12" s="32">
        <v>189157</v>
      </c>
      <c r="E12" s="32">
        <v>459829</v>
      </c>
      <c r="F12" s="26">
        <f>SUM(C12:E12)</f>
        <v>721467</v>
      </c>
      <c r="G12" s="26">
        <f>SUM(B12:E12)</f>
        <v>721467</v>
      </c>
      <c r="H12" s="32">
        <v>1251093</v>
      </c>
      <c r="I12" s="27">
        <f>SUM(G12:H12)</f>
        <v>1972560</v>
      </c>
    </row>
    <row r="13" spans="1:9" ht="14.25">
      <c r="A13" s="15" t="s">
        <v>5</v>
      </c>
      <c r="B13" s="23">
        <v>0</v>
      </c>
      <c r="C13" s="23">
        <v>3.7</v>
      </c>
      <c r="D13" s="23">
        <v>9.6</v>
      </c>
      <c r="E13" s="23">
        <v>23.3</v>
      </c>
      <c r="F13" s="28">
        <f>SUM(C13:E13)</f>
        <v>36.6</v>
      </c>
      <c r="G13" s="28">
        <v>36.6</v>
      </c>
      <c r="H13" s="28">
        <f>H12/SUM($B$12:$E$12,$H$12)*100</f>
        <v>63.424838788173744</v>
      </c>
      <c r="I13" s="29">
        <f>SUM(G13,H13,)</f>
        <v>100.02483878817375</v>
      </c>
    </row>
    <row r="14" spans="1:9" ht="14.25">
      <c r="A14" s="16" t="s">
        <v>4</v>
      </c>
      <c r="B14" s="32">
        <f>SUM(B10,B12)</f>
        <v>344898</v>
      </c>
      <c r="C14" s="32">
        <f>SUM(C10,C12)</f>
        <v>495053</v>
      </c>
      <c r="D14" s="32">
        <f aca="true" t="shared" si="2" ref="D14:I14">SUM(D10,D12)</f>
        <v>1062623</v>
      </c>
      <c r="E14" s="32">
        <f t="shared" si="2"/>
        <v>1598425</v>
      </c>
      <c r="F14" s="32">
        <f t="shared" si="2"/>
        <v>3156101</v>
      </c>
      <c r="G14" s="32">
        <f t="shared" si="2"/>
        <v>3500999</v>
      </c>
      <c r="H14" s="32">
        <f t="shared" si="2"/>
        <v>1930322</v>
      </c>
      <c r="I14" s="33">
        <f t="shared" si="2"/>
        <v>5431321</v>
      </c>
    </row>
    <row r="15" spans="1:9" ht="15" thickBot="1">
      <c r="A15" s="18" t="s">
        <v>5</v>
      </c>
      <c r="B15" s="28">
        <f>B14/SUM($B$14:$E$14,$H$14)*100</f>
        <v>6.350167850510033</v>
      </c>
      <c r="C15" s="28">
        <f aca="true" t="shared" si="3" ref="C15:H15">C14/SUM($B$14:$E$14,$H$14)*100</f>
        <v>9.114780731980304</v>
      </c>
      <c r="D15" s="28">
        <v>19.6</v>
      </c>
      <c r="E15" s="28">
        <f t="shared" si="3"/>
        <v>29.42976487672152</v>
      </c>
      <c r="F15" s="28">
        <f t="shared" si="3"/>
        <v>58.10927028617899</v>
      </c>
      <c r="G15" s="28">
        <v>64.5</v>
      </c>
      <c r="H15" s="28">
        <f t="shared" si="3"/>
        <v>35.54056186331097</v>
      </c>
      <c r="I15" s="34">
        <f>SUM(G15,H15,)</f>
        <v>100.04056186331097</v>
      </c>
    </row>
    <row r="16" spans="1:9" ht="14.25">
      <c r="A16" s="37" t="s">
        <v>13</v>
      </c>
      <c r="B16" s="37"/>
      <c r="C16" s="37"/>
      <c r="D16" s="37"/>
      <c r="E16" s="37"/>
      <c r="F16" s="37"/>
      <c r="G16" s="37"/>
      <c r="H16" s="37"/>
      <c r="I16" s="37"/>
    </row>
    <row r="17" spans="1:9" ht="14.25">
      <c r="A17" s="19" t="s">
        <v>20</v>
      </c>
      <c r="B17" s="2"/>
      <c r="C17" s="2"/>
      <c r="D17" s="2"/>
      <c r="E17" s="2"/>
      <c r="F17" s="2"/>
      <c r="G17" s="2"/>
      <c r="H17" s="2"/>
      <c r="I17" s="2"/>
    </row>
    <row r="18" spans="1:9" ht="14.25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4.25">
      <c r="A19" s="20"/>
      <c r="B19" s="20"/>
      <c r="C19" s="20"/>
      <c r="D19" s="20"/>
      <c r="E19" s="20"/>
      <c r="F19" s="20"/>
      <c r="G19" s="20"/>
      <c r="H19" s="20"/>
      <c r="I19" s="20"/>
    </row>
    <row r="20" spans="2:9" ht="14.25">
      <c r="B20" s="20"/>
      <c r="C20" s="20"/>
      <c r="D20" s="20"/>
      <c r="E20" s="20"/>
      <c r="F20" s="20"/>
      <c r="G20" s="20"/>
      <c r="H20" s="20"/>
      <c r="I20" s="20"/>
    </row>
    <row r="21" spans="1:9" ht="14.25">
      <c r="A21" s="20"/>
      <c r="B21" s="20"/>
      <c r="C21" s="20"/>
      <c r="D21" s="20"/>
      <c r="E21" s="20"/>
      <c r="F21" s="20"/>
      <c r="G21" s="20"/>
      <c r="H21" s="20"/>
      <c r="I21" s="20"/>
    </row>
    <row r="22" spans="1:9" ht="14.25">
      <c r="A22" s="20"/>
      <c r="B22" s="20"/>
      <c r="C22" s="20"/>
      <c r="D22" s="20"/>
      <c r="E22" s="20"/>
      <c r="F22" s="20"/>
      <c r="G22" s="20"/>
      <c r="H22" s="20"/>
      <c r="I22" s="20"/>
    </row>
    <row r="23" spans="1:9" ht="14.25">
      <c r="A23" s="20"/>
      <c r="B23" s="20"/>
      <c r="C23" s="20"/>
      <c r="D23" s="20"/>
      <c r="E23" s="20"/>
      <c r="F23" s="20"/>
      <c r="G23" s="20"/>
      <c r="H23" s="20"/>
      <c r="I23" s="20"/>
    </row>
    <row r="24" spans="1:9" ht="14.25">
      <c r="A24" s="20"/>
      <c r="B24" s="20"/>
      <c r="C24" s="20"/>
      <c r="D24" s="20"/>
      <c r="E24" s="20"/>
      <c r="F24" s="20"/>
      <c r="G24" s="20"/>
      <c r="H24" s="20"/>
      <c r="I24" s="20"/>
    </row>
    <row r="25" spans="1:9" ht="14.25">
      <c r="A25" s="20"/>
      <c r="B25" s="20"/>
      <c r="C25" s="20"/>
      <c r="D25" s="20"/>
      <c r="E25" s="20"/>
      <c r="F25" s="20"/>
      <c r="G25" s="20"/>
      <c r="H25" s="20"/>
      <c r="I25" s="20"/>
    </row>
    <row r="26" spans="1:9" ht="14.25">
      <c r="A26" s="20"/>
      <c r="B26" s="20"/>
      <c r="C26" s="20"/>
      <c r="D26" s="20"/>
      <c r="E26" s="20"/>
      <c r="F26" s="20"/>
      <c r="G26" s="20"/>
      <c r="H26" s="20"/>
      <c r="I26" s="20"/>
    </row>
  </sheetData>
  <sheetProtection/>
  <mergeCells count="3">
    <mergeCell ref="B3:G3"/>
    <mergeCell ref="A16:I16"/>
    <mergeCell ref="B4:B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渡辺 能成</cp:lastModifiedBy>
  <cp:lastPrinted>2012-02-27T02:46:05Z</cp:lastPrinted>
  <dcterms:created xsi:type="dcterms:W3CDTF">2007-08-20T09:31:25Z</dcterms:created>
  <dcterms:modified xsi:type="dcterms:W3CDTF">2014-10-15T06:04:12Z</dcterms:modified>
  <cp:category/>
  <cp:version/>
  <cp:contentType/>
  <cp:contentStatus/>
</cp:coreProperties>
</file>