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85" windowHeight="8310" activeTab="0"/>
  </bookViews>
  <sheets>
    <sheet name="要望書" sheetId="1" r:id="rId1"/>
    <sheet name="工事費内訳" sheetId="2" r:id="rId2"/>
    <sheet name="事務費内訳" sheetId="3" r:id="rId3"/>
    <sheet name="要望書（記載例）" sheetId="4" r:id="rId4"/>
    <sheet name="工事費内訳（記載例）" sheetId="5" r:id="rId5"/>
    <sheet name="事務費内訳（記載例）" sheetId="6" r:id="rId6"/>
  </sheets>
  <definedNames/>
  <calcPr fullCalcOnLoad="1"/>
</workbook>
</file>

<file path=xl/sharedStrings.xml><?xml version="1.0" encoding="utf-8"?>
<sst xmlns="http://schemas.openxmlformats.org/spreadsheetml/2006/main" count="281" uniqueCount="158">
  <si>
    <t>事業名</t>
  </si>
  <si>
    <t>担当部課名</t>
  </si>
  <si>
    <t>事業の効果</t>
  </si>
  <si>
    <t>事業の期間</t>
  </si>
  <si>
    <t>補助対象事業費の所要額積算</t>
  </si>
  <si>
    <t>総事業費(円)</t>
  </si>
  <si>
    <t>補助対象外事業費(円)</t>
  </si>
  <si>
    <t>補助対象事業費(円)</t>
  </si>
  <si>
    <t>合　　計</t>
  </si>
  <si>
    <t>財源内訳</t>
  </si>
  <si>
    <t>区　分</t>
  </si>
  <si>
    <t>金　額　（円)</t>
  </si>
  <si>
    <t>国庫補助金積算</t>
  </si>
  <si>
    <t>　　国庫補助金　　Ｉ</t>
  </si>
  <si>
    <t>　　収入額等　　　Ｂ</t>
  </si>
  <si>
    <t>「実行計画」等における当該事業の位置づけ</t>
  </si>
  <si>
    <t>事業に対する他の国庫補助</t>
  </si>
  <si>
    <t>予算成立状況</t>
  </si>
  <si>
    <t>成立　・　成立見込</t>
  </si>
  <si>
    <t>予算成立時期</t>
  </si>
  <si>
    <t>本工事費</t>
  </si>
  <si>
    <t>付帯工事費</t>
  </si>
  <si>
    <t>調査費</t>
  </si>
  <si>
    <t>初期調整費</t>
  </si>
  <si>
    <t>材料費</t>
  </si>
  <si>
    <t>労務費</t>
  </si>
  <si>
    <t>直接経費</t>
  </si>
  <si>
    <t>共通仮設費</t>
  </si>
  <si>
    <t>現場管理費</t>
  </si>
  <si>
    <t>一般管理費</t>
  </si>
  <si>
    <t>土地造成費</t>
  </si>
  <si>
    <t>搬入道路等工事費</t>
  </si>
  <si>
    <t>門、囲障等工事費</t>
  </si>
  <si>
    <t>機械器具費</t>
  </si>
  <si>
    <t>科　　　目</t>
  </si>
  <si>
    <t>工　事　費　内　訳</t>
  </si>
  <si>
    <t>補 助 事 業 要 望 書</t>
  </si>
  <si>
    <t>地方公共団体名</t>
  </si>
  <si>
    <t>電話番号FAX番号</t>
  </si>
  <si>
    <t>事業の目的・内容</t>
  </si>
  <si>
    <t>費　　目</t>
  </si>
  <si>
    <t>本工事費</t>
  </si>
  <si>
    <t>付帯工事費</t>
  </si>
  <si>
    <t>機械器具費</t>
  </si>
  <si>
    <t>調査費</t>
  </si>
  <si>
    <t>初期調整費</t>
  </si>
  <si>
    <t>事務費(旅費及び庁費)</t>
  </si>
  <si>
    <t>　　一般財源</t>
  </si>
  <si>
    <t>　　その他（地方債等）</t>
  </si>
  <si>
    <t>添付書類</t>
  </si>
  <si>
    <t>総事業費　　　A</t>
  </si>
  <si>
    <t>収入額等　　　Ｂ　</t>
  </si>
  <si>
    <t>差引額　　C=A-B</t>
  </si>
  <si>
    <t>補助対象事業費　Ｄ</t>
  </si>
  <si>
    <t>基準額　　　　 Ｅ</t>
  </si>
  <si>
    <t>選定額　 F=DorＥ</t>
  </si>
  <si>
    <t>基本額　 G=CorF</t>
  </si>
  <si>
    <t>補助率　　　　Ｈ</t>
  </si>
  <si>
    <t>補助金　Ｉ＝Ｄ＊Ｈ</t>
  </si>
  <si>
    <t>ヒアリング希望日時</t>
  </si>
  <si>
    <t>無　・　有　</t>
  </si>
  <si>
    <t>無　・　有　</t>
  </si>
  <si>
    <t>その他
関連事項</t>
  </si>
  <si>
    <t>「地球温暖化防止実行計画」等の策定状況</t>
  </si>
  <si>
    <t>　　　　　　　　　無　・　有
（「有」の場合は制度の名称を記載）</t>
  </si>
  <si>
    <t>員数</t>
  </si>
  <si>
    <t>単位</t>
  </si>
  <si>
    <t>単　価</t>
  </si>
  <si>
    <t>支出予定額</t>
  </si>
  <si>
    <t>備　考</t>
  </si>
  <si>
    <t>小　計</t>
  </si>
  <si>
    <t>消費税相当額</t>
  </si>
  <si>
    <t>合　計</t>
  </si>
  <si>
    <t>名　　　称</t>
  </si>
  <si>
    <t>規格・仕様</t>
  </si>
  <si>
    <t>　総　計</t>
  </si>
  <si>
    <t>事　務　費　内　訳</t>
  </si>
  <si>
    <t>旅費</t>
  </si>
  <si>
    <t>賃金</t>
  </si>
  <si>
    <t>支出予定額（円）</t>
  </si>
  <si>
    <t>使　途　内　訳</t>
  </si>
  <si>
    <t>需用費</t>
  </si>
  <si>
    <t>委託料</t>
  </si>
  <si>
    <t>共済費</t>
  </si>
  <si>
    <t>報償費</t>
  </si>
  <si>
    <t>役務費</t>
  </si>
  <si>
    <t>使用料</t>
  </si>
  <si>
    <t>賃借料</t>
  </si>
  <si>
    <t>備品費</t>
  </si>
  <si>
    <t>科　　　目</t>
  </si>
  <si>
    <t>合　　　計</t>
  </si>
  <si>
    <t xml:space="preserve">（目的）
（内容）
（対象施設・設備の種類）
（規模等の要件）
</t>
  </si>
  <si>
    <t>（ＣＯ2排出量の削減見込量）
（地域住民等への波及効果）
　</t>
  </si>
  <si>
    <t>（計画の名称）
　</t>
  </si>
  <si>
    <t>平成　　年　　月　　日</t>
  </si>
  <si>
    <t>　平成　　年　　月　～　平成　　年　　月</t>
  </si>
  <si>
    <t>　①　　　　月　　日　　ＡＭ・ＰＭ</t>
  </si>
  <si>
    <t>　②　　　　月　　日　　ＡＭ・ＰＭ</t>
  </si>
  <si>
    <t>事業名（　　　　　　　　　　　　　　）</t>
  </si>
  <si>
    <t>事業名（　　　　　　　　　　　　　　　　）</t>
  </si>
  <si>
    <t>別紙１</t>
  </si>
  <si>
    <t>別紙１の添付資料①</t>
  </si>
  <si>
    <t>別紙１の添付資料②</t>
  </si>
  <si>
    <t>地方公共団体名（　　　　　　　　　）</t>
  </si>
  <si>
    <t>総事業費　　　A</t>
  </si>
  <si>
    <t>収入額等　　　Ｂ　</t>
  </si>
  <si>
    <t>　　一般財源</t>
  </si>
  <si>
    <t>差引額　　C=A-B</t>
  </si>
  <si>
    <t>基準額　　　　 Ｅ</t>
  </si>
  <si>
    <t>「地球温暖化防止実行計画」等の策定状況</t>
  </si>
  <si>
    <t>無　・　有　</t>
  </si>
  <si>
    <t>選定額　 F=DorＥ</t>
  </si>
  <si>
    <t>添付書類</t>
  </si>
  <si>
    <t>科　　　目</t>
  </si>
  <si>
    <t>（記載例）</t>
  </si>
  <si>
    <t>　対策技術率先導入事業</t>
  </si>
  <si>
    <t>　○○県○○市</t>
  </si>
  <si>
    <t>　環境保全局地球環境対策課　　担当：山田</t>
  </si>
  <si>
    <t>00-0000-0000
11-1111-1111</t>
  </si>
  <si>
    <t>（目的）
※当該事業を行う必要性がわかるように、事業の背景等を詳細に記載するとともに、当該事業により目指す目標・成果を具体的に示すこと。
（内容）
※当該事業において導入する施設・設備の内容について詳細に記載すること。
（対象施設・設備の種類）
　太陽光発電　
（規模等の要件）
　太陽電池出力　３００ＫＷ　
　※設備の内容・規格が把握できる資料（仕様書、設備カタログなど）を添付すること。
　　また、「バイオマス利用率」等については、数値の算出根拠となる計算書を添付すること。</t>
  </si>
  <si>
    <t>　平成１８年５月　～　平成１９年３月</t>
  </si>
  <si>
    <t>（計画の名称）
　○○市地球温暖化対策率先実行計画</t>
  </si>
  <si>
    <t>基本額　 G=CorF</t>
  </si>
  <si>
    <t>補助率　　　　Ｈ</t>
  </si>
  <si>
    <t>無　・　有　</t>
  </si>
  <si>
    <t>補助金　Ｉ＝Ｄ＊Ｈ</t>
  </si>
  <si>
    <t>その他
関連事項</t>
  </si>
  <si>
    <t>平成○○年○○月○○日</t>
  </si>
  <si>
    <t>※添付する書類を記載する。
（工事費内訳、事務費内訳、仕様書、見積書、各種計算書、実行計画など）</t>
  </si>
  <si>
    <t>　①　　○月○○日　　ＡＭ・ＰＭ</t>
  </si>
  <si>
    <t>　②　　○月○○日　　ＡＭ・ＰＭ</t>
  </si>
  <si>
    <t>事業名（対策技術率先導入事業）</t>
  </si>
  <si>
    <t>地方公共団体名（○○県○○市）</t>
  </si>
  <si>
    <t>太陽電池モジュール</t>
  </si>
  <si>
    <t>定格出力300kw</t>
  </si>
  <si>
    <t>kw</t>
  </si>
  <si>
    <t>パワーコンディショナー</t>
  </si>
  <si>
    <t>式</t>
  </si>
  <si>
    <t>太陽電池架台</t>
  </si>
  <si>
    <t>㎡</t>
  </si>
  <si>
    <t>・・・・・以下、同様に項目毎に記載する。</t>
  </si>
  <si>
    <t>架台据付工事</t>
  </si>
  <si>
    <t>人日</t>
  </si>
  <si>
    <t>太陽電池据付工事</t>
  </si>
  <si>
    <t>・・・・以下、同様に項目毎に記載する。</t>
  </si>
  <si>
    <t>据付工事機械損料</t>
  </si>
  <si>
    <t>○○○費の○％以内</t>
  </si>
  <si>
    <t>○○×10％</t>
  </si>
  <si>
    <t>○○×5％</t>
  </si>
  <si>
    <t>○○×15％</t>
  </si>
  <si>
    <t>詳細設計</t>
  </si>
  <si>
    <t>臨時職員ａ</t>
  </si>
  <si>
    <t>臨時職員ｂ</t>
  </si>
  <si>
    <t>調査旅費</t>
  </si>
  <si>
    <t>監督旅費</t>
  </si>
  <si>
    <t>図面印刷費</t>
  </si>
  <si>
    <t>事務用ファイル</t>
  </si>
  <si>
    <t>（ＣＯ2排出量の削減見込量）
　１００t-CO2/年　※算出根拠となる計算書を添付すること。
   10,000 円/t      ※省エネルギー設備及び代替エネルギー設備導入については二酸化炭素削減費用を明記すること。
（地域住民等への波及効果）
　５００，０００人/年　※算出根拠となる計算書を添付すること。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</si>
</sst>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ヶ&quot;&quot;月&quot;"/>
    <numFmt numFmtId="179" formatCode="#,##0&quot;枚&quot;"/>
    <numFmt numFmtId="180" formatCode="#,##0&quot;人&quot;"/>
    <numFmt numFmtId="181" formatCode="#,##0&quot;回&quot;"/>
    <numFmt numFmtId="182" formatCode="#,##0&quot;箱&quot;"/>
  </numFmts>
  <fonts count="11">
    <font>
      <sz val="11"/>
      <name val="ＭＳ Ｐゴシック"/>
      <family val="3"/>
    </font>
    <font>
      <sz val="16"/>
      <name val="ＭＳ Ｐ明朝"/>
      <family val="1"/>
    </font>
    <font>
      <sz val="6"/>
      <name val="ＭＳ Ｐゴシック"/>
      <family val="3"/>
    </font>
    <font>
      <sz val="11"/>
      <name val="ＭＳ Ｐ明朝"/>
      <family val="1"/>
    </font>
    <font>
      <b/>
      <i/>
      <sz val="14"/>
      <name val="ＭＳ Ｐ明朝"/>
      <family val="1"/>
    </font>
    <font>
      <sz val="12"/>
      <name val="ＭＳ Ｐ明朝"/>
      <family val="1"/>
    </font>
    <font>
      <sz val="12"/>
      <name val="ＭＳ Ｐゴシック"/>
      <family val="3"/>
    </font>
    <font>
      <sz val="10"/>
      <name val="ＭＳ Ｐ明朝"/>
      <family val="1"/>
    </font>
    <font>
      <sz val="10"/>
      <name val="ＭＳ Ｐゴシック"/>
      <family val="3"/>
    </font>
    <font>
      <sz val="20"/>
      <name val="ＭＳ Ｐ明朝"/>
      <family val="1"/>
    </font>
    <font>
      <u val="single"/>
      <sz val="8.25"/>
      <color indexed="12"/>
      <name val="ＭＳ Ｐゴシック"/>
      <family val="3"/>
    </font>
  </fonts>
  <fills count="2">
    <fill>
      <patternFill/>
    </fill>
    <fill>
      <patternFill patternType="gray125"/>
    </fill>
  </fills>
  <borders count="30">
    <border>
      <left/>
      <right/>
      <top/>
      <bottom/>
      <diagonal/>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hair"/>
      <bottom style="hair"/>
      <diagonal style="thin"/>
    </border>
    <border diagonalUp="1">
      <left>
        <color indexed="63"/>
      </left>
      <right style="thin"/>
      <top style="hair"/>
      <bottom style="hair"/>
      <diagonal style="thin"/>
    </border>
    <border>
      <left style="thin"/>
      <right style="thin"/>
      <top>
        <color indexed="63"/>
      </top>
      <bottom style="thin"/>
    </border>
    <border>
      <left style="thin"/>
      <right>
        <color indexed="63"/>
      </right>
      <top style="thin"/>
      <bottom style="double"/>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cellStyleXfs>
  <cellXfs count="202">
    <xf numFmtId="0" fontId="0" fillId="0" borderId="0" xfId="0" applyAlignment="1">
      <alignment vertical="center"/>
    </xf>
    <xf numFmtId="0" fontId="3" fillId="0" borderId="0" xfId="21" applyFont="1">
      <alignment/>
      <protection/>
    </xf>
    <xf numFmtId="0" fontId="4" fillId="0" borderId="0" xfId="21" applyFont="1" applyAlignment="1">
      <alignment horizontal="right" vertical="top"/>
      <protection/>
    </xf>
    <xf numFmtId="0" fontId="3" fillId="0" borderId="1" xfId="21" applyFont="1" applyBorder="1" applyAlignment="1">
      <alignment horizontal="center" vertical="center"/>
      <protection/>
    </xf>
    <xf numFmtId="0" fontId="5" fillId="0" borderId="2" xfId="21" applyFont="1" applyBorder="1" applyAlignment="1">
      <alignment vertical="center"/>
      <protection/>
    </xf>
    <xf numFmtId="0" fontId="5" fillId="0" borderId="3" xfId="21" applyFont="1" applyBorder="1" applyAlignment="1">
      <alignment horizontal="left" vertical="center"/>
      <protection/>
    </xf>
    <xf numFmtId="0" fontId="3" fillId="0" borderId="3" xfId="21" applyFont="1" applyBorder="1" applyAlignment="1">
      <alignment horizontal="left"/>
      <protection/>
    </xf>
    <xf numFmtId="0" fontId="5" fillId="0" borderId="0" xfId="21" applyFont="1" applyBorder="1" applyAlignment="1">
      <alignment horizontal="left" vertical="center"/>
      <protection/>
    </xf>
    <xf numFmtId="0" fontId="5" fillId="0" borderId="0" xfId="21" applyFont="1" applyBorder="1" applyAlignment="1">
      <alignment horizontal="center" vertical="center"/>
      <protection/>
    </xf>
    <xf numFmtId="0" fontId="5" fillId="0" borderId="4" xfId="21" applyFont="1" applyBorder="1" applyAlignment="1">
      <alignment horizontal="center" vertical="center" wrapText="1"/>
      <protection/>
    </xf>
    <xf numFmtId="0" fontId="3" fillId="0" borderId="5" xfId="21" applyFont="1" applyBorder="1" applyAlignment="1">
      <alignment vertical="center"/>
      <protection/>
    </xf>
    <xf numFmtId="0" fontId="3" fillId="0" borderId="6" xfId="21" applyFont="1" applyBorder="1" applyAlignment="1">
      <alignment vertical="center"/>
      <protection/>
    </xf>
    <xf numFmtId="0" fontId="3" fillId="0" borderId="7" xfId="21" applyFont="1" applyBorder="1" applyAlignment="1">
      <alignment horizontal="centerContinuous" vertical="center"/>
      <protection/>
    </xf>
    <xf numFmtId="0" fontId="3" fillId="0" borderId="8" xfId="21" applyFont="1" applyBorder="1" applyAlignment="1">
      <alignment horizontal="centerContinuous" vertical="center"/>
      <protection/>
    </xf>
    <xf numFmtId="0" fontId="3" fillId="0" borderId="9" xfId="21" applyFont="1" applyBorder="1" applyAlignment="1">
      <alignment vertical="center"/>
      <protection/>
    </xf>
    <xf numFmtId="0" fontId="3" fillId="0" borderId="10" xfId="21" applyFont="1" applyBorder="1" applyAlignment="1">
      <alignment/>
      <protection/>
    </xf>
    <xf numFmtId="0" fontId="3" fillId="0" borderId="11" xfId="21" applyFont="1" applyBorder="1" applyAlignment="1">
      <alignment vertical="center"/>
      <protection/>
    </xf>
    <xf numFmtId="0" fontId="3" fillId="0" borderId="7" xfId="21" applyFont="1" applyBorder="1" applyAlignment="1">
      <alignment vertical="center"/>
      <protection/>
    </xf>
    <xf numFmtId="0" fontId="3" fillId="0" borderId="8" xfId="21" applyFont="1" applyBorder="1" applyAlignment="1">
      <alignment vertical="center"/>
      <protection/>
    </xf>
    <xf numFmtId="0" fontId="3" fillId="0" borderId="12" xfId="21" applyFont="1" applyBorder="1" applyAlignment="1">
      <alignment vertical="center"/>
      <protection/>
    </xf>
    <xf numFmtId="0" fontId="3" fillId="0" borderId="13" xfId="21" applyFont="1" applyBorder="1" applyAlignment="1">
      <alignment vertical="center"/>
      <protection/>
    </xf>
    <xf numFmtId="0" fontId="3" fillId="0" borderId="14" xfId="21" applyFont="1" applyBorder="1" applyAlignment="1">
      <alignment vertical="center"/>
      <protection/>
    </xf>
    <xf numFmtId="0" fontId="3" fillId="0" borderId="15" xfId="21" applyFont="1" applyBorder="1" applyAlignment="1">
      <alignment vertical="center"/>
      <protection/>
    </xf>
    <xf numFmtId="0" fontId="3" fillId="0" borderId="0" xfId="21" applyFont="1" applyBorder="1" applyAlignment="1">
      <alignment horizontal="center" vertical="center"/>
      <protection/>
    </xf>
    <xf numFmtId="0" fontId="3" fillId="0" borderId="0" xfId="21" applyFont="1" applyBorder="1" applyAlignment="1">
      <alignment vertical="center"/>
      <protection/>
    </xf>
    <xf numFmtId="0" fontId="3" fillId="0" borderId="0" xfId="21" applyFont="1" applyBorder="1">
      <alignment/>
      <protection/>
    </xf>
    <xf numFmtId="0" fontId="5" fillId="0" borderId="0" xfId="21" applyFont="1" applyBorder="1">
      <alignment/>
      <protection/>
    </xf>
    <xf numFmtId="0" fontId="5" fillId="0" borderId="0" xfId="21" applyFont="1">
      <alignment/>
      <protection/>
    </xf>
    <xf numFmtId="0" fontId="1" fillId="0" borderId="0" xfId="21" applyFont="1" applyAlignment="1">
      <alignment horizontal="centerContinuous"/>
      <protection/>
    </xf>
    <xf numFmtId="0" fontId="3" fillId="0" borderId="0" xfId="21" applyFont="1" applyAlignment="1">
      <alignment horizontal="centerContinuous"/>
      <protection/>
    </xf>
    <xf numFmtId="0" fontId="5" fillId="0" borderId="3" xfId="21" applyFont="1" applyBorder="1" applyAlignment="1">
      <alignment vertical="center"/>
      <protection/>
    </xf>
    <xf numFmtId="0" fontId="5" fillId="0" borderId="1" xfId="21" applyFont="1" applyBorder="1" applyAlignment="1">
      <alignment vertical="center"/>
      <protection/>
    </xf>
    <xf numFmtId="0" fontId="7" fillId="0" borderId="4" xfId="21" applyFont="1" applyBorder="1" applyAlignment="1">
      <alignment horizontal="center" vertical="center"/>
      <protection/>
    </xf>
    <xf numFmtId="0" fontId="5" fillId="0" borderId="0" xfId="22" applyFont="1" applyBorder="1" applyAlignment="1">
      <alignment horizontal="left"/>
      <protection/>
    </xf>
    <xf numFmtId="0" fontId="9" fillId="0" borderId="0" xfId="22" applyFont="1" applyBorder="1" applyAlignment="1">
      <alignment horizontal="centerContinuous"/>
      <protection/>
    </xf>
    <xf numFmtId="0" fontId="5" fillId="0" borderId="0" xfId="22" applyFont="1" applyBorder="1" applyAlignment="1">
      <alignment horizontal="centerContinuous"/>
      <protection/>
    </xf>
    <xf numFmtId="0" fontId="3" fillId="0" borderId="0" xfId="22" applyFont="1">
      <alignment/>
      <protection/>
    </xf>
    <xf numFmtId="0" fontId="1" fillId="0" borderId="0" xfId="22" applyFont="1" applyBorder="1" applyAlignment="1">
      <alignment horizontal="centerContinuous"/>
      <protection/>
    </xf>
    <xf numFmtId="0" fontId="3" fillId="0" borderId="0" xfId="22" applyFont="1" applyBorder="1" applyAlignment="1">
      <alignment horizontal="left"/>
      <protection/>
    </xf>
    <xf numFmtId="0" fontId="0" fillId="0" borderId="0" xfId="0" applyFont="1" applyAlignment="1">
      <alignment vertical="center"/>
    </xf>
    <xf numFmtId="0" fontId="3" fillId="0" borderId="2" xfId="22" applyFont="1" applyBorder="1" applyAlignment="1">
      <alignment horizontal="centerContinuous" vertical="center"/>
      <protection/>
    </xf>
    <xf numFmtId="0" fontId="3" fillId="0" borderId="1" xfId="22" applyFont="1" applyBorder="1" applyAlignment="1">
      <alignment horizontal="centerContinuous" vertical="center"/>
      <protection/>
    </xf>
    <xf numFmtId="0" fontId="3" fillId="0" borderId="4" xfId="22" applyFont="1" applyBorder="1" applyAlignment="1">
      <alignment horizontal="center" vertical="center"/>
      <protection/>
    </xf>
    <xf numFmtId="0" fontId="3" fillId="0" borderId="16" xfId="22" applyFont="1" applyBorder="1" applyAlignment="1">
      <alignment horizontal="left"/>
      <protection/>
    </xf>
    <xf numFmtId="0" fontId="3" fillId="0" borderId="17" xfId="22" applyFont="1" applyBorder="1" applyAlignment="1">
      <alignment horizontal="left"/>
      <protection/>
    </xf>
    <xf numFmtId="0" fontId="3" fillId="0" borderId="17" xfId="22" applyFont="1" applyBorder="1" applyAlignment="1">
      <alignment horizontal="center"/>
      <protection/>
    </xf>
    <xf numFmtId="3" fontId="3" fillId="0" borderId="17" xfId="22" applyNumberFormat="1" applyFont="1" applyBorder="1" applyAlignment="1">
      <alignment horizontal="right"/>
      <protection/>
    </xf>
    <xf numFmtId="0" fontId="3" fillId="0" borderId="1" xfId="22" applyFont="1" applyBorder="1" applyAlignment="1">
      <alignment horizontal="right"/>
      <protection/>
    </xf>
    <xf numFmtId="0" fontId="3" fillId="0" borderId="4" xfId="22" applyFont="1" applyBorder="1" applyAlignment="1">
      <alignment horizontal="left"/>
      <protection/>
    </xf>
    <xf numFmtId="3" fontId="3" fillId="0" borderId="4" xfId="22" applyNumberFormat="1" applyFont="1" applyBorder="1" applyAlignment="1">
      <alignment horizontal="right"/>
      <protection/>
    </xf>
    <xf numFmtId="0" fontId="3" fillId="0" borderId="16" xfId="22" applyFont="1" applyBorder="1" applyAlignment="1">
      <alignment horizontal="right"/>
      <protection/>
    </xf>
    <xf numFmtId="176" fontId="3" fillId="0" borderId="17" xfId="22" applyNumberFormat="1" applyFont="1" applyBorder="1" applyAlignment="1">
      <alignment horizontal="left"/>
      <protection/>
    </xf>
    <xf numFmtId="0" fontId="5" fillId="0" borderId="0" xfId="22" applyFont="1" applyBorder="1" applyAlignment="1">
      <alignment horizontal="center"/>
      <protection/>
    </xf>
    <xf numFmtId="0" fontId="3" fillId="0" borderId="0" xfId="22" applyFont="1" applyBorder="1" applyAlignment="1">
      <alignment horizontal="center"/>
      <protection/>
    </xf>
    <xf numFmtId="0" fontId="3" fillId="0" borderId="4" xfId="22" applyFont="1" applyBorder="1" applyAlignment="1">
      <alignment horizontal="center"/>
      <protection/>
    </xf>
    <xf numFmtId="176" fontId="3" fillId="0" borderId="17" xfId="22" applyNumberFormat="1" applyFont="1" applyBorder="1" applyAlignment="1">
      <alignment horizontal="center"/>
      <protection/>
    </xf>
    <xf numFmtId="0" fontId="0" fillId="0" borderId="0" xfId="0" applyAlignment="1">
      <alignment horizontal="center" vertical="center"/>
    </xf>
    <xf numFmtId="3" fontId="5" fillId="0" borderId="0" xfId="22" applyNumberFormat="1" applyFont="1" applyBorder="1" applyAlignment="1">
      <alignment horizontal="center"/>
      <protection/>
    </xf>
    <xf numFmtId="3" fontId="5" fillId="0" borderId="0" xfId="22" applyNumberFormat="1" applyFont="1" applyBorder="1" applyAlignment="1">
      <alignment horizontal="centerContinuous"/>
      <protection/>
    </xf>
    <xf numFmtId="3" fontId="3" fillId="0" borderId="0" xfId="22" applyNumberFormat="1" applyFont="1" applyBorder="1" applyAlignment="1">
      <alignment horizontal="center"/>
      <protection/>
    </xf>
    <xf numFmtId="3" fontId="3" fillId="0" borderId="4" xfId="22" applyNumberFormat="1" applyFont="1" applyBorder="1" applyAlignment="1">
      <alignment horizontal="center" vertical="center"/>
      <protection/>
    </xf>
    <xf numFmtId="3" fontId="3" fillId="0" borderId="17" xfId="22" applyNumberFormat="1" applyFont="1" applyBorder="1" applyAlignment="1">
      <alignment horizontal="center"/>
      <protection/>
    </xf>
    <xf numFmtId="3" fontId="3" fillId="0" borderId="4" xfId="22" applyNumberFormat="1" applyFont="1" applyBorder="1" applyAlignment="1">
      <alignment horizontal="center"/>
      <protection/>
    </xf>
    <xf numFmtId="3" fontId="0" fillId="0" borderId="0" xfId="0" applyNumberFormat="1" applyAlignment="1">
      <alignment horizontal="center" vertical="center"/>
    </xf>
    <xf numFmtId="0" fontId="3" fillId="0" borderId="18" xfId="22" applyFont="1" applyBorder="1" applyAlignment="1">
      <alignment horizontal="centerContinuous"/>
      <protection/>
    </xf>
    <xf numFmtId="0" fontId="3" fillId="0" borderId="16" xfId="22" applyFont="1" applyBorder="1" applyAlignment="1">
      <alignment horizontal="centerContinuous"/>
      <protection/>
    </xf>
    <xf numFmtId="0" fontId="0" fillId="0" borderId="0" xfId="0" applyFont="1" applyAlignment="1">
      <alignment/>
    </xf>
    <xf numFmtId="0" fontId="3" fillId="0" borderId="18" xfId="22" applyFont="1" applyBorder="1" applyAlignment="1">
      <alignment horizontal="left"/>
      <protection/>
    </xf>
    <xf numFmtId="0" fontId="3" fillId="0" borderId="18" xfId="22" applyFont="1" applyBorder="1" applyAlignment="1">
      <alignment horizontal="left" textRotation="255"/>
      <protection/>
    </xf>
    <xf numFmtId="0" fontId="3" fillId="0" borderId="2" xfId="22" applyFont="1" applyBorder="1" applyAlignment="1">
      <alignment horizontal="left" textRotation="255"/>
      <protection/>
    </xf>
    <xf numFmtId="177" fontId="3" fillId="0" borderId="17" xfId="22" applyNumberFormat="1" applyFont="1" applyBorder="1" applyAlignment="1">
      <alignment horizontal="left"/>
      <protection/>
    </xf>
    <xf numFmtId="0" fontId="3" fillId="0" borderId="2" xfId="22" applyFont="1" applyBorder="1" applyAlignment="1">
      <alignment horizontal="left"/>
      <protection/>
    </xf>
    <xf numFmtId="0" fontId="0" fillId="0" borderId="0" xfId="0" applyFont="1" applyAlignment="1">
      <alignment vertical="center"/>
    </xf>
    <xf numFmtId="0" fontId="3" fillId="0" borderId="18" xfId="22" applyFont="1" applyBorder="1" applyAlignment="1">
      <alignment horizontal="center"/>
      <protection/>
    </xf>
    <xf numFmtId="3" fontId="3" fillId="0" borderId="0" xfId="22" applyNumberFormat="1" applyFont="1" applyBorder="1" applyAlignment="1">
      <alignment horizontal="right"/>
      <protection/>
    </xf>
    <xf numFmtId="3" fontId="3" fillId="0" borderId="3" xfId="22" applyNumberFormat="1" applyFont="1" applyBorder="1" applyAlignment="1">
      <alignment horizontal="center"/>
      <protection/>
    </xf>
    <xf numFmtId="0" fontId="3" fillId="0" borderId="3" xfId="22" applyFont="1" applyBorder="1" applyAlignment="1">
      <alignment horizontal="center"/>
      <protection/>
    </xf>
    <xf numFmtId="3" fontId="3" fillId="0" borderId="3" xfId="22" applyNumberFormat="1" applyFont="1" applyBorder="1" applyAlignment="1">
      <alignment horizontal="right"/>
      <protection/>
    </xf>
    <xf numFmtId="176" fontId="3" fillId="0" borderId="18" xfId="22" applyNumberFormat="1" applyFont="1" applyBorder="1" applyAlignment="1">
      <alignment horizontal="left"/>
      <protection/>
    </xf>
    <xf numFmtId="176" fontId="3" fillId="0" borderId="0" xfId="22" applyNumberFormat="1" applyFont="1" applyBorder="1" applyAlignment="1">
      <alignment horizontal="center"/>
      <protection/>
    </xf>
    <xf numFmtId="3" fontId="3" fillId="0" borderId="3" xfId="22" applyNumberFormat="1" applyFont="1" applyBorder="1" applyAlignment="1">
      <alignment horizontal="centerContinuous" vertical="center"/>
      <protection/>
    </xf>
    <xf numFmtId="0" fontId="3" fillId="0" borderId="3" xfId="22" applyFont="1" applyBorder="1" applyAlignment="1">
      <alignment horizontal="centerContinuous" vertical="center"/>
      <protection/>
    </xf>
    <xf numFmtId="3" fontId="5" fillId="0" borderId="0" xfId="22" applyNumberFormat="1" applyFont="1" applyBorder="1" applyAlignment="1">
      <alignment horizontal="left"/>
      <protection/>
    </xf>
    <xf numFmtId="3" fontId="3" fillId="0" borderId="0" xfId="22" applyNumberFormat="1" applyFont="1" applyBorder="1" applyAlignment="1">
      <alignment horizontal="left"/>
      <protection/>
    </xf>
    <xf numFmtId="3" fontId="0" fillId="0" borderId="0" xfId="0" applyNumberFormat="1" applyAlignment="1">
      <alignment vertical="center"/>
    </xf>
    <xf numFmtId="3" fontId="0" fillId="0" borderId="0" xfId="0" applyNumberFormat="1" applyAlignment="1">
      <alignment horizontal="right" vertical="center"/>
    </xf>
    <xf numFmtId="178" fontId="3" fillId="0" borderId="0" xfId="22" applyNumberFormat="1" applyFont="1" applyBorder="1" applyAlignment="1">
      <alignment horizontal="center"/>
      <protection/>
    </xf>
    <xf numFmtId="3" fontId="3" fillId="0" borderId="16" xfId="22" applyNumberFormat="1" applyFont="1" applyBorder="1" applyAlignment="1">
      <alignment/>
      <protection/>
    </xf>
    <xf numFmtId="3" fontId="3" fillId="0" borderId="1" xfId="22" applyNumberFormat="1" applyFont="1" applyBorder="1" applyAlignment="1">
      <alignment/>
      <protection/>
    </xf>
    <xf numFmtId="3" fontId="3" fillId="0" borderId="17" xfId="22" applyNumberFormat="1" applyFont="1" applyBorder="1" applyAlignment="1">
      <alignment/>
      <protection/>
    </xf>
    <xf numFmtId="0" fontId="0" fillId="0" borderId="0" xfId="0" applyAlignment="1">
      <alignment vertical="center"/>
    </xf>
    <xf numFmtId="179" fontId="3" fillId="0" borderId="0" xfId="22" applyNumberFormat="1" applyFont="1" applyBorder="1" applyAlignment="1">
      <alignment horizontal="center"/>
      <protection/>
    </xf>
    <xf numFmtId="0" fontId="3" fillId="0" borderId="18" xfId="22" applyFont="1" applyBorder="1" applyAlignment="1">
      <alignment readingOrder="1"/>
      <protection/>
    </xf>
    <xf numFmtId="0" fontId="0" fillId="0" borderId="0" xfId="0" applyFont="1" applyBorder="1" applyAlignment="1">
      <alignment/>
    </xf>
    <xf numFmtId="180" fontId="3" fillId="0" borderId="0" xfId="22" applyNumberFormat="1" applyFont="1" applyBorder="1" applyAlignment="1">
      <alignment horizontal="center"/>
      <protection/>
    </xf>
    <xf numFmtId="181" fontId="3" fillId="0" borderId="0" xfId="22" applyNumberFormat="1" applyFont="1" applyBorder="1" applyAlignment="1">
      <alignment horizontal="center"/>
      <protection/>
    </xf>
    <xf numFmtId="182" fontId="3" fillId="0" borderId="0" xfId="22" applyNumberFormat="1" applyFont="1" applyBorder="1" applyAlignment="1">
      <alignment horizontal="center"/>
      <protection/>
    </xf>
    <xf numFmtId="0" fontId="3" fillId="0" borderId="2" xfId="22" applyFont="1" applyBorder="1" applyAlignment="1">
      <alignment horizontal="center" readingOrder="1"/>
      <protection/>
    </xf>
    <xf numFmtId="0" fontId="3" fillId="0" borderId="19" xfId="22" applyFont="1" applyBorder="1" applyAlignment="1">
      <alignment horizontal="centerContinuous" vertical="center"/>
      <protection/>
    </xf>
    <xf numFmtId="3" fontId="3" fillId="0" borderId="20" xfId="22" applyNumberFormat="1" applyFont="1" applyBorder="1" applyAlignment="1">
      <alignment horizontal="centerContinuous" vertical="center"/>
      <protection/>
    </xf>
    <xf numFmtId="0" fontId="3" fillId="0" borderId="20" xfId="22" applyFont="1" applyBorder="1" applyAlignment="1">
      <alignment horizontal="centerContinuous" vertical="center"/>
      <protection/>
    </xf>
    <xf numFmtId="0" fontId="3" fillId="0" borderId="21" xfId="22" applyFont="1" applyBorder="1" applyAlignment="1">
      <alignment horizontal="centerContinuous" vertical="center"/>
      <protection/>
    </xf>
    <xf numFmtId="3" fontId="3" fillId="0" borderId="22" xfId="22" applyNumberFormat="1" applyFont="1" applyBorder="1" applyAlignment="1">
      <alignment horizontal="center" vertical="center"/>
      <protection/>
    </xf>
    <xf numFmtId="3" fontId="3" fillId="0" borderId="4" xfId="22" applyNumberFormat="1" applyFont="1" applyBorder="1" applyAlignment="1">
      <alignment/>
      <protection/>
    </xf>
    <xf numFmtId="0" fontId="0" fillId="0" borderId="0" xfId="0" applyFont="1" applyAlignment="1">
      <alignment/>
    </xf>
    <xf numFmtId="0" fontId="7" fillId="0" borderId="19" xfId="21" applyFont="1" applyBorder="1" applyAlignment="1">
      <alignment vertical="top" wrapText="1"/>
      <protection/>
    </xf>
    <xf numFmtId="0" fontId="8" fillId="0" borderId="20" xfId="21" applyFont="1" applyBorder="1" applyAlignment="1">
      <alignment vertical="top" wrapText="1"/>
      <protection/>
    </xf>
    <xf numFmtId="0" fontId="8" fillId="0" borderId="21" xfId="21" applyFont="1" applyBorder="1" applyAlignment="1">
      <alignment vertical="top" wrapText="1"/>
      <protection/>
    </xf>
    <xf numFmtId="0" fontId="8" fillId="0" borderId="23" xfId="21" applyFont="1" applyBorder="1" applyAlignment="1">
      <alignment vertical="top" wrapText="1"/>
      <protection/>
    </xf>
    <xf numFmtId="0" fontId="8" fillId="0" borderId="24" xfId="21" applyFont="1" applyBorder="1" applyAlignment="1">
      <alignment vertical="top" wrapText="1"/>
      <protection/>
    </xf>
    <xf numFmtId="0" fontId="8" fillId="0" borderId="25" xfId="21" applyFont="1" applyBorder="1" applyAlignment="1">
      <alignment vertical="top" wrapText="1"/>
      <protection/>
    </xf>
    <xf numFmtId="0" fontId="3" fillId="0" borderId="19" xfId="21" applyFont="1" applyBorder="1" applyAlignment="1">
      <alignment horizontal="center" vertical="top" wrapText="1"/>
      <protection/>
    </xf>
    <xf numFmtId="0" fontId="0" fillId="0" borderId="20" xfId="21" applyBorder="1" applyAlignment="1">
      <alignment vertical="top" wrapText="1"/>
      <protection/>
    </xf>
    <xf numFmtId="0" fontId="0" fillId="0" borderId="21" xfId="21" applyBorder="1" applyAlignment="1">
      <alignment vertical="top" wrapText="1"/>
      <protection/>
    </xf>
    <xf numFmtId="0" fontId="0" fillId="0" borderId="18" xfId="21" applyBorder="1" applyAlignment="1">
      <alignment vertical="top" wrapText="1"/>
      <protection/>
    </xf>
    <xf numFmtId="0" fontId="0" fillId="0" borderId="0" xfId="21" applyAlignment="1">
      <alignment vertical="top" wrapText="1"/>
      <protection/>
    </xf>
    <xf numFmtId="0" fontId="0" fillId="0" borderId="16" xfId="21" applyBorder="1" applyAlignment="1">
      <alignment vertical="top" wrapText="1"/>
      <protection/>
    </xf>
    <xf numFmtId="0" fontId="0" fillId="0" borderId="23" xfId="21" applyBorder="1" applyAlignment="1">
      <alignment vertical="top" wrapText="1"/>
      <protection/>
    </xf>
    <xf numFmtId="0" fontId="0" fillId="0" borderId="24" xfId="21" applyBorder="1" applyAlignment="1">
      <alignment vertical="top" wrapText="1"/>
      <protection/>
    </xf>
    <xf numFmtId="0" fontId="0" fillId="0" borderId="25" xfId="21" applyBorder="1" applyAlignment="1">
      <alignment vertical="top" wrapText="1"/>
      <protection/>
    </xf>
    <xf numFmtId="0" fontId="3" fillId="0" borderId="2" xfId="21" applyFont="1" applyBorder="1" applyAlignment="1">
      <alignment vertical="center" wrapText="1"/>
      <protection/>
    </xf>
    <xf numFmtId="0" fontId="0" fillId="0" borderId="3" xfId="21" applyBorder="1" applyAlignment="1">
      <alignment vertical="center"/>
      <protection/>
    </xf>
    <xf numFmtId="0" fontId="0" fillId="0" borderId="1" xfId="21" applyBorder="1" applyAlignment="1">
      <alignment vertical="center"/>
      <protection/>
    </xf>
    <xf numFmtId="0" fontId="3" fillId="0" borderId="23" xfId="21" applyFont="1" applyBorder="1" applyAlignment="1">
      <alignment horizontal="center" vertical="center" wrapText="1"/>
      <protection/>
    </xf>
    <xf numFmtId="0" fontId="3" fillId="0" borderId="25" xfId="21" applyFont="1" applyBorder="1" applyAlignment="1">
      <alignment horizontal="center" vertical="center"/>
      <protection/>
    </xf>
    <xf numFmtId="0" fontId="3" fillId="0" borderId="19" xfId="21" applyFont="1" applyBorder="1" applyAlignment="1">
      <alignment horizontal="center" vertical="center"/>
      <protection/>
    </xf>
    <xf numFmtId="0" fontId="3" fillId="0" borderId="20" xfId="21" applyFont="1" applyBorder="1" applyAlignment="1">
      <alignment horizontal="center" vertical="center"/>
      <protection/>
    </xf>
    <xf numFmtId="0" fontId="3" fillId="0" borderId="3" xfId="21" applyFont="1" applyBorder="1" applyAlignment="1">
      <alignment horizontal="center" vertical="center"/>
      <protection/>
    </xf>
    <xf numFmtId="0" fontId="3" fillId="0" borderId="1" xfId="21" applyFont="1" applyBorder="1" applyAlignment="1">
      <alignment horizontal="center" vertical="center"/>
      <protection/>
    </xf>
    <xf numFmtId="0" fontId="3" fillId="0" borderId="19" xfId="21" applyFont="1" applyBorder="1" applyAlignment="1">
      <alignment horizontal="center" vertical="center" wrapText="1"/>
      <protection/>
    </xf>
    <xf numFmtId="0" fontId="3" fillId="0" borderId="21" xfId="21" applyFont="1" applyBorder="1" applyAlignment="1">
      <alignment horizontal="center" vertical="center" wrapText="1"/>
      <protection/>
    </xf>
    <xf numFmtId="0" fontId="3" fillId="0" borderId="18" xfId="21" applyFont="1" applyBorder="1" applyAlignment="1">
      <alignment horizontal="center" vertical="center" wrapText="1"/>
      <protection/>
    </xf>
    <xf numFmtId="0" fontId="3" fillId="0" borderId="16" xfId="21" applyFont="1" applyBorder="1" applyAlignment="1">
      <alignment horizontal="center" vertical="center" wrapText="1"/>
      <protection/>
    </xf>
    <xf numFmtId="0" fontId="3" fillId="0" borderId="25" xfId="21" applyFont="1" applyBorder="1" applyAlignment="1">
      <alignment horizontal="center" vertical="center" wrapText="1"/>
      <protection/>
    </xf>
    <xf numFmtId="177" fontId="3" fillId="0" borderId="14" xfId="21" applyNumberFormat="1" applyFont="1" applyBorder="1" applyAlignment="1">
      <alignment vertical="center"/>
      <protection/>
    </xf>
    <xf numFmtId="177" fontId="3" fillId="0" borderId="15" xfId="21" applyNumberFormat="1" applyFont="1" applyBorder="1" applyAlignment="1">
      <alignment vertical="center"/>
      <protection/>
    </xf>
    <xf numFmtId="177" fontId="3" fillId="0" borderId="26" xfId="21" applyNumberFormat="1" applyFont="1" applyBorder="1" applyAlignment="1">
      <alignment vertical="center"/>
      <protection/>
    </xf>
    <xf numFmtId="177" fontId="3" fillId="0" borderId="27" xfId="21" applyNumberFormat="1" applyFont="1" applyBorder="1" applyAlignment="1">
      <alignment vertical="center"/>
      <protection/>
    </xf>
    <xf numFmtId="0" fontId="3" fillId="0" borderId="4" xfId="21" applyFont="1" applyBorder="1" applyAlignment="1">
      <alignment horizontal="center" vertical="center"/>
      <protection/>
    </xf>
    <xf numFmtId="176" fontId="3" fillId="0" borderId="8" xfId="21" applyNumberFormat="1" applyFont="1" applyBorder="1" applyAlignment="1">
      <alignment vertical="center"/>
      <protection/>
    </xf>
    <xf numFmtId="176" fontId="3" fillId="0" borderId="12" xfId="21" applyNumberFormat="1" applyFont="1" applyBorder="1" applyAlignment="1">
      <alignment vertical="center"/>
      <protection/>
    </xf>
    <xf numFmtId="176" fontId="3" fillId="0" borderId="2" xfId="21" applyNumberFormat="1" applyFont="1" applyBorder="1" applyAlignment="1">
      <alignment vertical="center"/>
      <protection/>
    </xf>
    <xf numFmtId="176" fontId="3" fillId="0" borderId="1" xfId="21" applyNumberFormat="1" applyFont="1" applyBorder="1" applyAlignment="1">
      <alignment vertical="center"/>
      <protection/>
    </xf>
    <xf numFmtId="176" fontId="3" fillId="0" borderId="13" xfId="21" applyNumberFormat="1" applyFont="1" applyBorder="1" applyAlignment="1">
      <alignment vertical="center"/>
      <protection/>
    </xf>
    <xf numFmtId="176" fontId="3" fillId="0" borderId="15" xfId="21" applyNumberFormat="1" applyFont="1" applyBorder="1" applyAlignment="1">
      <alignment vertical="center"/>
      <protection/>
    </xf>
    <xf numFmtId="0" fontId="3" fillId="0" borderId="7" xfId="21" applyFont="1" applyBorder="1" applyAlignment="1">
      <alignment horizontal="center" vertical="center"/>
      <protection/>
    </xf>
    <xf numFmtId="0" fontId="3" fillId="0" borderId="8" xfId="21" applyFont="1" applyBorder="1" applyAlignment="1">
      <alignment horizontal="center" vertical="center"/>
      <protection/>
    </xf>
    <xf numFmtId="176" fontId="3" fillId="0" borderId="7" xfId="21" applyNumberFormat="1" applyFont="1" applyBorder="1" applyAlignment="1">
      <alignment vertical="center"/>
      <protection/>
    </xf>
    <xf numFmtId="0" fontId="3" fillId="0" borderId="13" xfId="21" applyFont="1" applyBorder="1" applyAlignment="1">
      <alignment horizontal="center" vertical="center"/>
      <protection/>
    </xf>
    <xf numFmtId="0" fontId="3" fillId="0" borderId="14" xfId="21" applyFont="1" applyBorder="1" applyAlignment="1">
      <alignment horizontal="center" vertical="center"/>
      <protection/>
    </xf>
    <xf numFmtId="176" fontId="3" fillId="0" borderId="9" xfId="21" applyNumberFormat="1" applyFont="1" applyBorder="1" applyAlignment="1">
      <alignment vertical="center"/>
      <protection/>
    </xf>
    <xf numFmtId="176" fontId="3" fillId="0" borderId="11" xfId="21" applyNumberFormat="1" applyFont="1" applyBorder="1" applyAlignment="1">
      <alignment vertical="center"/>
      <protection/>
    </xf>
    <xf numFmtId="0" fontId="3" fillId="0" borderId="19" xfId="21" applyFont="1" applyBorder="1" applyAlignment="1">
      <alignment horizontal="left" vertical="top" wrapText="1"/>
      <protection/>
    </xf>
    <xf numFmtId="0" fontId="3" fillId="0" borderId="20" xfId="21" applyFont="1" applyBorder="1" applyAlignment="1">
      <alignment horizontal="left" vertical="top"/>
      <protection/>
    </xf>
    <xf numFmtId="0" fontId="3" fillId="0" borderId="21" xfId="21" applyFont="1" applyBorder="1" applyAlignment="1">
      <alignment horizontal="left" vertical="top"/>
      <protection/>
    </xf>
    <xf numFmtId="0" fontId="3" fillId="0" borderId="23" xfId="21" applyFont="1" applyBorder="1" applyAlignment="1">
      <alignment horizontal="left" vertical="top"/>
      <protection/>
    </xf>
    <xf numFmtId="0" fontId="3" fillId="0" borderId="24" xfId="21" applyFont="1" applyBorder="1" applyAlignment="1">
      <alignment horizontal="left" vertical="top"/>
      <protection/>
    </xf>
    <xf numFmtId="0" fontId="3" fillId="0" borderId="25" xfId="21" applyFont="1" applyBorder="1" applyAlignment="1">
      <alignment horizontal="left" vertical="top"/>
      <protection/>
    </xf>
    <xf numFmtId="177" fontId="5" fillId="0" borderId="26" xfId="21" applyNumberFormat="1" applyFont="1" applyBorder="1" applyAlignment="1">
      <alignment vertical="center"/>
      <protection/>
    </xf>
    <xf numFmtId="177" fontId="5" fillId="0" borderId="27" xfId="21" applyNumberFormat="1" applyFont="1" applyBorder="1" applyAlignment="1">
      <alignment vertical="center"/>
      <protection/>
    </xf>
    <xf numFmtId="0" fontId="3" fillId="0" borderId="21" xfId="21" applyFont="1" applyBorder="1" applyAlignment="1">
      <alignment horizontal="center" vertical="center" textRotation="255"/>
      <protection/>
    </xf>
    <xf numFmtId="0" fontId="3" fillId="0" borderId="16" xfId="21" applyFont="1" applyBorder="1" applyAlignment="1">
      <alignment horizontal="center" vertical="center" textRotation="255"/>
      <protection/>
    </xf>
    <xf numFmtId="0" fontId="3" fillId="0" borderId="17" xfId="21" applyFont="1" applyBorder="1" applyAlignment="1">
      <alignment horizontal="center" vertical="center" textRotation="255"/>
      <protection/>
    </xf>
    <xf numFmtId="0" fontId="3" fillId="0" borderId="28" xfId="21" applyFont="1" applyBorder="1" applyAlignment="1">
      <alignment horizontal="center" vertical="center" textRotation="255"/>
      <protection/>
    </xf>
    <xf numFmtId="177" fontId="3" fillId="0" borderId="8" xfId="21" applyNumberFormat="1" applyFont="1" applyBorder="1" applyAlignment="1">
      <alignment vertical="center"/>
      <protection/>
    </xf>
    <xf numFmtId="177" fontId="3" fillId="0" borderId="12" xfId="21" applyNumberFormat="1" applyFont="1" applyBorder="1" applyAlignment="1">
      <alignment vertical="center"/>
      <protection/>
    </xf>
    <xf numFmtId="0" fontId="7" fillId="0" borderId="28" xfId="21" applyFont="1" applyBorder="1" applyAlignment="1">
      <alignment horizontal="center" vertical="center" textRotation="255"/>
      <protection/>
    </xf>
    <xf numFmtId="0" fontId="7" fillId="0" borderId="4" xfId="21" applyFont="1" applyBorder="1" applyAlignment="1">
      <alignment horizontal="center" vertical="center" textRotation="255"/>
      <protection/>
    </xf>
    <xf numFmtId="0" fontId="5" fillId="0" borderId="28" xfId="21" applyFont="1" applyBorder="1" applyAlignment="1">
      <alignment horizontal="center" vertical="center"/>
      <protection/>
    </xf>
    <xf numFmtId="0" fontId="5" fillId="0" borderId="4" xfId="21" applyFont="1" applyBorder="1" applyAlignment="1">
      <alignment horizontal="center" vertical="center"/>
      <protection/>
    </xf>
    <xf numFmtId="177" fontId="3" fillId="0" borderId="10" xfId="21" applyNumberFormat="1" applyFont="1" applyBorder="1" applyAlignment="1">
      <alignment vertical="center"/>
      <protection/>
    </xf>
    <xf numFmtId="177" fontId="3" fillId="0" borderId="11" xfId="21" applyNumberFormat="1" applyFont="1" applyBorder="1" applyAlignment="1">
      <alignment vertical="center"/>
      <protection/>
    </xf>
    <xf numFmtId="0" fontId="5" fillId="0" borderId="2" xfId="21" applyFont="1" applyBorder="1" applyAlignment="1">
      <alignment horizontal="center" vertical="center"/>
      <protection/>
    </xf>
    <xf numFmtId="0" fontId="5" fillId="0" borderId="24" xfId="21" applyFont="1" applyBorder="1" applyAlignment="1">
      <alignment horizontal="center" vertical="center"/>
      <protection/>
    </xf>
    <xf numFmtId="0" fontId="3" fillId="0" borderId="24" xfId="21" applyFont="1" applyBorder="1" applyAlignment="1">
      <alignment horizontal="center" vertical="center"/>
      <protection/>
    </xf>
    <xf numFmtId="176" fontId="3" fillId="0" borderId="10" xfId="21" applyNumberFormat="1" applyFont="1" applyBorder="1" applyAlignment="1">
      <alignment vertical="center"/>
      <protection/>
    </xf>
    <xf numFmtId="176" fontId="3" fillId="0" borderId="14" xfId="21" applyNumberFormat="1" applyFont="1" applyBorder="1" applyAlignment="1">
      <alignment vertical="center"/>
      <protection/>
    </xf>
    <xf numFmtId="0" fontId="6" fillId="0" borderId="1" xfId="21" applyFont="1" applyBorder="1" applyAlignment="1">
      <alignment horizontal="center" vertical="center"/>
      <protection/>
    </xf>
    <xf numFmtId="0" fontId="5" fillId="0" borderId="0" xfId="21" applyFont="1" applyBorder="1" applyAlignment="1">
      <alignment horizontal="right" vertical="center"/>
      <protection/>
    </xf>
    <xf numFmtId="0" fontId="6" fillId="0" borderId="0" xfId="21" applyFont="1" applyAlignment="1">
      <alignment horizontal="right" vertical="center"/>
      <protection/>
    </xf>
    <xf numFmtId="0" fontId="3" fillId="0" borderId="4" xfId="21" applyFont="1" applyBorder="1" applyAlignment="1" quotePrefix="1">
      <alignment horizontal="center" vertical="center"/>
      <protection/>
    </xf>
    <xf numFmtId="12" fontId="3" fillId="0" borderId="8" xfId="21" applyNumberFormat="1" applyFont="1" applyBorder="1" applyAlignment="1">
      <alignment vertical="center"/>
      <protection/>
    </xf>
    <xf numFmtId="12" fontId="3" fillId="0" borderId="12" xfId="21" applyNumberFormat="1" applyFont="1" applyBorder="1" applyAlignment="1">
      <alignment vertical="center"/>
      <protection/>
    </xf>
    <xf numFmtId="0" fontId="3" fillId="0" borderId="2" xfId="21" applyFont="1" applyBorder="1" applyAlignment="1">
      <alignment horizontal="center" vertical="center"/>
      <protection/>
    </xf>
    <xf numFmtId="0" fontId="5" fillId="0" borderId="2" xfId="21" applyFont="1" applyBorder="1" applyAlignment="1">
      <alignment horizontal="center" vertical="center" wrapText="1"/>
      <protection/>
    </xf>
    <xf numFmtId="0" fontId="0" fillId="0" borderId="1" xfId="21" applyBorder="1" applyAlignment="1">
      <alignment horizontal="center" vertical="center"/>
      <protection/>
    </xf>
    <xf numFmtId="0" fontId="8" fillId="0" borderId="18" xfId="21" applyFont="1" applyBorder="1" applyAlignment="1">
      <alignment vertical="top" wrapText="1"/>
      <protection/>
    </xf>
    <xf numFmtId="0" fontId="8" fillId="0" borderId="0" xfId="21" applyFont="1" applyAlignment="1">
      <alignment vertical="top" wrapText="1"/>
      <protection/>
    </xf>
    <xf numFmtId="0" fontId="8" fillId="0" borderId="16" xfId="21" applyFont="1" applyBorder="1" applyAlignment="1">
      <alignment vertical="top" wrapText="1"/>
      <protection/>
    </xf>
    <xf numFmtId="0" fontId="5" fillId="0" borderId="1" xfId="21" applyFont="1" applyBorder="1" applyAlignment="1">
      <alignment horizontal="center" vertical="center"/>
      <protection/>
    </xf>
    <xf numFmtId="0" fontId="3" fillId="0" borderId="4" xfId="21" applyFont="1" applyBorder="1" applyAlignment="1">
      <alignment horizontal="center" vertical="center" textRotation="255"/>
      <protection/>
    </xf>
    <xf numFmtId="0" fontId="5" fillId="0" borderId="23" xfId="21" applyFont="1" applyBorder="1" applyAlignment="1">
      <alignment horizontal="center" vertical="center"/>
      <protection/>
    </xf>
    <xf numFmtId="0" fontId="3" fillId="0" borderId="29" xfId="21" applyFont="1" applyBorder="1" applyAlignment="1">
      <alignment horizontal="center" vertical="center"/>
      <protection/>
    </xf>
    <xf numFmtId="0" fontId="3" fillId="0" borderId="6" xfId="21" applyFont="1" applyBorder="1" applyAlignment="1">
      <alignment horizontal="center" vertical="center"/>
      <protection/>
    </xf>
    <xf numFmtId="0" fontId="3" fillId="0" borderId="24" xfId="22" applyFont="1" applyBorder="1" applyAlignment="1">
      <alignment horizontal="right"/>
      <protection/>
    </xf>
    <xf numFmtId="0" fontId="0" fillId="0" borderId="24" xfId="0" applyBorder="1" applyAlignment="1">
      <alignment horizontal="right"/>
    </xf>
    <xf numFmtId="0" fontId="3" fillId="0" borderId="19" xfId="21" applyFont="1" applyBorder="1" applyAlignment="1">
      <alignment horizontal="left" vertical="center" wrapText="1"/>
      <protection/>
    </xf>
    <xf numFmtId="0" fontId="3" fillId="0" borderId="20" xfId="21" applyFont="1" applyBorder="1" applyAlignment="1">
      <alignment horizontal="left" vertical="center"/>
      <protection/>
    </xf>
    <xf numFmtId="0" fontId="3" fillId="0" borderId="21" xfId="21" applyFont="1" applyBorder="1" applyAlignment="1">
      <alignment horizontal="left" vertical="center"/>
      <protection/>
    </xf>
    <xf numFmtId="0" fontId="3" fillId="0" borderId="23" xfId="21" applyFont="1" applyBorder="1" applyAlignment="1">
      <alignment horizontal="left" vertical="center"/>
      <protection/>
    </xf>
    <xf numFmtId="0" fontId="3" fillId="0" borderId="24" xfId="21" applyFont="1" applyBorder="1" applyAlignment="1">
      <alignment horizontal="left" vertical="center"/>
      <protection/>
    </xf>
    <xf numFmtId="0" fontId="3" fillId="0" borderId="25" xfId="21" applyFont="1" applyBorder="1" applyAlignment="1">
      <alignment horizontal="left"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標準_Sheet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38</xdr:row>
      <xdr:rowOff>9525</xdr:rowOff>
    </xdr:from>
    <xdr:to>
      <xdr:col>8</xdr:col>
      <xdr:colOff>371475</xdr:colOff>
      <xdr:row>38</xdr:row>
      <xdr:rowOff>190500</xdr:rowOff>
    </xdr:to>
    <xdr:sp>
      <xdr:nvSpPr>
        <xdr:cNvPr id="1" name="Oval 1"/>
        <xdr:cNvSpPr>
          <a:spLocks/>
        </xdr:cNvSpPr>
      </xdr:nvSpPr>
      <xdr:spPr>
        <a:xfrm>
          <a:off x="5562600" y="8839200"/>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342900</xdr:colOff>
      <xdr:row>40</xdr:row>
      <xdr:rowOff>28575</xdr:rowOff>
    </xdr:from>
    <xdr:to>
      <xdr:col>9</xdr:col>
      <xdr:colOff>323850</xdr:colOff>
      <xdr:row>40</xdr:row>
      <xdr:rowOff>219075</xdr:rowOff>
    </xdr:to>
    <xdr:sp>
      <xdr:nvSpPr>
        <xdr:cNvPr id="2" name="Oval 2"/>
        <xdr:cNvSpPr>
          <a:spLocks/>
        </xdr:cNvSpPr>
      </xdr:nvSpPr>
      <xdr:spPr>
        <a:xfrm>
          <a:off x="5715000" y="9401175"/>
          <a:ext cx="7905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428625</xdr:colOff>
      <xdr:row>34</xdr:row>
      <xdr:rowOff>0</xdr:rowOff>
    </xdr:from>
    <xdr:to>
      <xdr:col>4</xdr:col>
      <xdr:colOff>685800</xdr:colOff>
      <xdr:row>35</xdr:row>
      <xdr:rowOff>28575</xdr:rowOff>
    </xdr:to>
    <xdr:sp>
      <xdr:nvSpPr>
        <xdr:cNvPr id="3" name="Oval 3"/>
        <xdr:cNvSpPr>
          <a:spLocks/>
        </xdr:cNvSpPr>
      </xdr:nvSpPr>
      <xdr:spPr>
        <a:xfrm>
          <a:off x="3324225" y="791527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428625</xdr:colOff>
      <xdr:row>37</xdr:row>
      <xdr:rowOff>0</xdr:rowOff>
    </xdr:from>
    <xdr:to>
      <xdr:col>4</xdr:col>
      <xdr:colOff>685800</xdr:colOff>
      <xdr:row>38</xdr:row>
      <xdr:rowOff>28575</xdr:rowOff>
    </xdr:to>
    <xdr:sp>
      <xdr:nvSpPr>
        <xdr:cNvPr id="4" name="Oval 4"/>
        <xdr:cNvSpPr>
          <a:spLocks/>
        </xdr:cNvSpPr>
      </xdr:nvSpPr>
      <xdr:spPr>
        <a:xfrm>
          <a:off x="3324225" y="860107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828675</xdr:colOff>
      <xdr:row>32</xdr:row>
      <xdr:rowOff>0</xdr:rowOff>
    </xdr:from>
    <xdr:to>
      <xdr:col>3</xdr:col>
      <xdr:colOff>600075</xdr:colOff>
      <xdr:row>33</xdr:row>
      <xdr:rowOff>152400</xdr:rowOff>
    </xdr:to>
    <xdr:sp>
      <xdr:nvSpPr>
        <xdr:cNvPr id="5" name="AutoShape 5"/>
        <xdr:cNvSpPr>
          <a:spLocks/>
        </xdr:cNvSpPr>
      </xdr:nvSpPr>
      <xdr:spPr>
        <a:xfrm>
          <a:off x="1724025" y="7458075"/>
          <a:ext cx="962025" cy="381000"/>
        </a:xfrm>
        <a:prstGeom prst="wedgeRectCallout">
          <a:avLst>
            <a:gd name="adj1" fmla="val 70791"/>
            <a:gd name="adj2" fmla="val -20000"/>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ＭＳ Ｐゴシック"/>
              <a:ea typeface="ＭＳ Ｐゴシック"/>
              <a:cs typeface="ＭＳ Ｐゴシック"/>
            </a:rPr>
            <a:t>地方債等がある場合に記載</a:t>
          </a:r>
        </a:p>
      </xdr:txBody>
    </xdr:sp>
    <xdr:clientData/>
  </xdr:twoCellAnchor>
  <xdr:twoCellAnchor>
    <xdr:from>
      <xdr:col>4</xdr:col>
      <xdr:colOff>762000</xdr:colOff>
      <xdr:row>27</xdr:row>
      <xdr:rowOff>114300</xdr:rowOff>
    </xdr:from>
    <xdr:to>
      <xdr:col>7</xdr:col>
      <xdr:colOff>695325</xdr:colOff>
      <xdr:row>27</xdr:row>
      <xdr:rowOff>114300</xdr:rowOff>
    </xdr:to>
    <xdr:sp>
      <xdr:nvSpPr>
        <xdr:cNvPr id="6" name="Line 6"/>
        <xdr:cNvSpPr>
          <a:spLocks/>
        </xdr:cNvSpPr>
      </xdr:nvSpPr>
      <xdr:spPr>
        <a:xfrm>
          <a:off x="3657600" y="6429375"/>
          <a:ext cx="16764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695325</xdr:colOff>
      <xdr:row>27</xdr:row>
      <xdr:rowOff>104775</xdr:rowOff>
    </xdr:from>
    <xdr:to>
      <xdr:col>8</xdr:col>
      <xdr:colOff>571500</xdr:colOff>
      <xdr:row>29</xdr:row>
      <xdr:rowOff>95250</xdr:rowOff>
    </xdr:to>
    <xdr:sp>
      <xdr:nvSpPr>
        <xdr:cNvPr id="7" name="Line 7"/>
        <xdr:cNvSpPr>
          <a:spLocks/>
        </xdr:cNvSpPr>
      </xdr:nvSpPr>
      <xdr:spPr>
        <a:xfrm>
          <a:off x="5334000" y="6419850"/>
          <a:ext cx="609600" cy="4476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27</xdr:row>
      <xdr:rowOff>142875</xdr:rowOff>
    </xdr:from>
    <xdr:to>
      <xdr:col>8</xdr:col>
      <xdr:colOff>581025</xdr:colOff>
      <xdr:row>30</xdr:row>
      <xdr:rowOff>180975</xdr:rowOff>
    </xdr:to>
    <xdr:sp>
      <xdr:nvSpPr>
        <xdr:cNvPr id="8" name="Line 8"/>
        <xdr:cNvSpPr>
          <a:spLocks/>
        </xdr:cNvSpPr>
      </xdr:nvSpPr>
      <xdr:spPr>
        <a:xfrm flipH="1">
          <a:off x="5562600" y="6457950"/>
          <a:ext cx="390525" cy="7239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30</xdr:row>
      <xdr:rowOff>180975</xdr:rowOff>
    </xdr:from>
    <xdr:to>
      <xdr:col>8</xdr:col>
      <xdr:colOff>590550</xdr:colOff>
      <xdr:row>32</xdr:row>
      <xdr:rowOff>85725</xdr:rowOff>
    </xdr:to>
    <xdr:sp>
      <xdr:nvSpPr>
        <xdr:cNvPr id="9" name="Line 9"/>
        <xdr:cNvSpPr>
          <a:spLocks/>
        </xdr:cNvSpPr>
      </xdr:nvSpPr>
      <xdr:spPr>
        <a:xfrm>
          <a:off x="5562600" y="7181850"/>
          <a:ext cx="400050" cy="3619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695325</xdr:colOff>
      <xdr:row>29</xdr:row>
      <xdr:rowOff>180975</xdr:rowOff>
    </xdr:from>
    <xdr:to>
      <xdr:col>3</xdr:col>
      <xdr:colOff>676275</xdr:colOff>
      <xdr:row>31</xdr:row>
      <xdr:rowOff>66675</xdr:rowOff>
    </xdr:to>
    <xdr:sp>
      <xdr:nvSpPr>
        <xdr:cNvPr id="10" name="AutoShape 10"/>
        <xdr:cNvSpPr>
          <a:spLocks/>
        </xdr:cNvSpPr>
      </xdr:nvSpPr>
      <xdr:spPr>
        <a:xfrm>
          <a:off x="1590675" y="6953250"/>
          <a:ext cx="1171575" cy="342900"/>
        </a:xfrm>
        <a:prstGeom prst="wedgeRectCallout">
          <a:avLst>
            <a:gd name="adj1" fmla="val 76828"/>
            <a:gd name="adj2" fmla="val 2777"/>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ＭＳ Ｐゴシック"/>
              <a:ea typeface="ＭＳ Ｐゴシック"/>
              <a:cs typeface="ＭＳ Ｐゴシック"/>
            </a:rPr>
            <a:t>寄付金、助成金等がある場合に記載</a:t>
          </a:r>
        </a:p>
      </xdr:txBody>
    </xdr:sp>
    <xdr:clientData/>
  </xdr:twoCellAnchor>
  <xdr:twoCellAnchor>
    <xdr:from>
      <xdr:col>6</xdr:col>
      <xdr:colOff>457200</xdr:colOff>
      <xdr:row>43</xdr:row>
      <xdr:rowOff>219075</xdr:rowOff>
    </xdr:from>
    <xdr:to>
      <xdr:col>9</xdr:col>
      <xdr:colOff>85725</xdr:colOff>
      <xdr:row>45</xdr:row>
      <xdr:rowOff>114300</xdr:rowOff>
    </xdr:to>
    <xdr:sp>
      <xdr:nvSpPr>
        <xdr:cNvPr id="11" name="AutoShape 11"/>
        <xdr:cNvSpPr>
          <a:spLocks/>
        </xdr:cNvSpPr>
      </xdr:nvSpPr>
      <xdr:spPr>
        <a:xfrm>
          <a:off x="4514850" y="10467975"/>
          <a:ext cx="1752600" cy="352425"/>
        </a:xfrm>
        <a:prstGeom prst="wedgeRectCallout">
          <a:avLst>
            <a:gd name="adj1" fmla="val -72282"/>
            <a:gd name="adj2" fmla="val -1351"/>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ＭＳ Ｐゴシック"/>
              <a:ea typeface="ＭＳ Ｐゴシック"/>
              <a:cs typeface="ＭＳ Ｐゴシック"/>
            </a:rPr>
            <a:t>要望書提出後、1週間程度のうちの希望日時を記載</a:t>
          </a:r>
        </a:p>
      </xdr:txBody>
    </xdr:sp>
    <xdr:clientData/>
  </xdr:twoCellAnchor>
  <xdr:twoCellAnchor>
    <xdr:from>
      <xdr:col>4</xdr:col>
      <xdr:colOff>609600</xdr:colOff>
      <xdr:row>44</xdr:row>
      <xdr:rowOff>28575</xdr:rowOff>
    </xdr:from>
    <xdr:to>
      <xdr:col>5</xdr:col>
      <xdr:colOff>257175</xdr:colOff>
      <xdr:row>44</xdr:row>
      <xdr:rowOff>209550</xdr:rowOff>
    </xdr:to>
    <xdr:sp>
      <xdr:nvSpPr>
        <xdr:cNvPr id="12" name="Oval 12"/>
        <xdr:cNvSpPr>
          <a:spLocks/>
        </xdr:cNvSpPr>
      </xdr:nvSpPr>
      <xdr:spPr>
        <a:xfrm>
          <a:off x="3505200" y="10506075"/>
          <a:ext cx="4572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1247775</xdr:colOff>
      <xdr:row>26</xdr:row>
      <xdr:rowOff>142875</xdr:rowOff>
    </xdr:from>
    <xdr:to>
      <xdr:col>6</xdr:col>
      <xdr:colOff>514350</xdr:colOff>
      <xdr:row>33</xdr:row>
      <xdr:rowOff>38100</xdr:rowOff>
    </xdr:to>
    <xdr:sp>
      <xdr:nvSpPr>
        <xdr:cNvPr id="1" name="Rectangle 1"/>
        <xdr:cNvSpPr>
          <a:spLocks/>
        </xdr:cNvSpPr>
      </xdr:nvSpPr>
      <xdr:spPr>
        <a:xfrm>
          <a:off x="2714625" y="5629275"/>
          <a:ext cx="3190875" cy="1362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工事費内訳の積算にあたっては、本記載例により適切に行うこととし、根拠となる見積書や設計書等の金額をもとに適正・正確な積算金額とすること。
また、要望書提出の際には必ず根拠として使用した資料（見積書、設計書など）も揃えて提出すること。</a:t>
          </a:r>
        </a:p>
      </xdr:txBody>
    </xdr:sp>
    <xdr:clientData/>
  </xdr:twoCellAnchor>
  <xdr:twoCellAnchor>
    <xdr:from>
      <xdr:col>1</xdr:col>
      <xdr:colOff>1219200</xdr:colOff>
      <xdr:row>1</xdr:row>
      <xdr:rowOff>180975</xdr:rowOff>
    </xdr:from>
    <xdr:to>
      <xdr:col>2</xdr:col>
      <xdr:colOff>1514475</xdr:colOff>
      <xdr:row>3</xdr:row>
      <xdr:rowOff>161925</xdr:rowOff>
    </xdr:to>
    <xdr:sp>
      <xdr:nvSpPr>
        <xdr:cNvPr id="2" name="AutoShape 2"/>
        <xdr:cNvSpPr>
          <a:spLocks/>
        </xdr:cNvSpPr>
      </xdr:nvSpPr>
      <xdr:spPr>
        <a:xfrm>
          <a:off x="1419225" y="400050"/>
          <a:ext cx="1562100" cy="428625"/>
        </a:xfrm>
        <a:prstGeom prst="wedgeRectCallout">
          <a:avLst>
            <a:gd name="adj1" fmla="val -89634"/>
            <a:gd name="adj2" fmla="val 119564"/>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要綱上の科目に従って積算すること。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114300</xdr:rowOff>
    </xdr:from>
    <xdr:to>
      <xdr:col>2</xdr:col>
      <xdr:colOff>352425</xdr:colOff>
      <xdr:row>3</xdr:row>
      <xdr:rowOff>104775</xdr:rowOff>
    </xdr:to>
    <xdr:sp>
      <xdr:nvSpPr>
        <xdr:cNvPr id="1" name="AutoShape 1"/>
        <xdr:cNvSpPr>
          <a:spLocks/>
        </xdr:cNvSpPr>
      </xdr:nvSpPr>
      <xdr:spPr>
        <a:xfrm>
          <a:off x="1457325" y="333375"/>
          <a:ext cx="1657350" cy="438150"/>
        </a:xfrm>
        <a:prstGeom prst="wedgeRectCallout">
          <a:avLst>
            <a:gd name="adj1" fmla="val -93527"/>
            <a:gd name="adj2" fmla="val 139129"/>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要綱上の科目に従って積算すること。</a:t>
          </a:r>
        </a:p>
      </xdr:txBody>
    </xdr:sp>
    <xdr:clientData/>
  </xdr:twoCellAnchor>
  <xdr:twoCellAnchor>
    <xdr:from>
      <xdr:col>5</xdr:col>
      <xdr:colOff>152400</xdr:colOff>
      <xdr:row>4</xdr:row>
      <xdr:rowOff>104775</xdr:rowOff>
    </xdr:from>
    <xdr:to>
      <xdr:col>7</xdr:col>
      <xdr:colOff>581025</xdr:colOff>
      <xdr:row>6</xdr:row>
      <xdr:rowOff>123825</xdr:rowOff>
    </xdr:to>
    <xdr:sp>
      <xdr:nvSpPr>
        <xdr:cNvPr id="2" name="AutoShape 2"/>
        <xdr:cNvSpPr>
          <a:spLocks/>
        </xdr:cNvSpPr>
      </xdr:nvSpPr>
      <xdr:spPr>
        <a:xfrm>
          <a:off x="6296025" y="981075"/>
          <a:ext cx="1590675" cy="438150"/>
        </a:xfrm>
        <a:prstGeom prst="wedgeRectCallout">
          <a:avLst>
            <a:gd name="adj1" fmla="val -87125"/>
            <a:gd name="adj2" fmla="val 106523"/>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必ず積算内訳（単価×員数）を記載すること。</a:t>
          </a:r>
        </a:p>
      </xdr:txBody>
    </xdr:sp>
    <xdr:clientData/>
  </xdr:twoCellAnchor>
  <xdr:twoCellAnchor>
    <xdr:from>
      <xdr:col>1</xdr:col>
      <xdr:colOff>1257300</xdr:colOff>
      <xdr:row>20</xdr:row>
      <xdr:rowOff>76200</xdr:rowOff>
    </xdr:from>
    <xdr:to>
      <xdr:col>4</xdr:col>
      <xdr:colOff>304800</xdr:colOff>
      <xdr:row>24</xdr:row>
      <xdr:rowOff>142875</xdr:rowOff>
    </xdr:to>
    <xdr:sp>
      <xdr:nvSpPr>
        <xdr:cNvPr id="3" name="Rectangle 3"/>
        <xdr:cNvSpPr>
          <a:spLocks/>
        </xdr:cNvSpPr>
      </xdr:nvSpPr>
      <xdr:spPr>
        <a:xfrm>
          <a:off x="2676525" y="4305300"/>
          <a:ext cx="3190875" cy="904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事務費内訳の作成・提出にあたっては、本記載例によるほか、事務費の合計額は要綱上で定められた率によって得られた額の範囲内とすること。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50"/>
  <sheetViews>
    <sheetView tabSelected="1" view="pageBreakPreview" zoomScale="75" zoomScaleSheetLayoutView="75" workbookViewId="0" topLeftCell="A25">
      <selection activeCell="C30" sqref="C30"/>
    </sheetView>
  </sheetViews>
  <sheetFormatPr defaultColWidth="9.00390625" defaultRowHeight="13.5"/>
  <cols>
    <col min="1" max="1" width="4.625" style="0" customWidth="1"/>
    <col min="2" max="2" width="7.125" style="0" customWidth="1"/>
    <col min="3" max="3" width="15.625" style="0" customWidth="1"/>
    <col min="4" max="5" width="10.625" style="0" customWidth="1"/>
    <col min="6" max="6" width="4.625" style="0" customWidth="1"/>
    <col min="7" max="7" width="7.625" style="0" customWidth="1"/>
    <col min="8" max="8" width="9.625" style="0" customWidth="1"/>
    <col min="9" max="10" width="10.625" style="0" customWidth="1"/>
  </cols>
  <sheetData>
    <row r="1" spans="1:10" ht="17.25">
      <c r="A1" s="27" t="s">
        <v>100</v>
      </c>
      <c r="B1" s="1"/>
      <c r="C1" s="1"/>
      <c r="D1" s="1"/>
      <c r="E1" s="1"/>
      <c r="F1" s="1"/>
      <c r="G1" s="1"/>
      <c r="H1" s="1"/>
      <c r="I1" s="1"/>
      <c r="J1" s="2"/>
    </row>
    <row r="2" spans="1:10" ht="18.75">
      <c r="A2" s="28" t="s">
        <v>36</v>
      </c>
      <c r="B2" s="29"/>
      <c r="C2" s="29"/>
      <c r="D2" s="29"/>
      <c r="E2" s="29"/>
      <c r="F2" s="29"/>
      <c r="G2" s="29"/>
      <c r="H2" s="29"/>
      <c r="I2" s="29"/>
      <c r="J2" s="29"/>
    </row>
    <row r="3" spans="1:10" ht="13.5">
      <c r="A3" s="1"/>
      <c r="B3" s="1"/>
      <c r="C3" s="1"/>
      <c r="D3" s="1"/>
      <c r="E3" s="1"/>
      <c r="F3" s="1"/>
      <c r="G3" s="1"/>
      <c r="H3" s="1"/>
      <c r="I3" s="1"/>
      <c r="J3" s="1"/>
    </row>
    <row r="4" spans="1:10" ht="19.5" customHeight="1">
      <c r="A4" s="172" t="s">
        <v>0</v>
      </c>
      <c r="B4" s="128"/>
      <c r="C4" s="4"/>
      <c r="D4" s="5"/>
      <c r="E4" s="5"/>
      <c r="F4" s="6"/>
      <c r="G4" s="172" t="s">
        <v>37</v>
      </c>
      <c r="H4" s="177"/>
      <c r="I4" s="5"/>
      <c r="J4" s="3"/>
    </row>
    <row r="5" spans="1:10" ht="28.5" customHeight="1">
      <c r="A5" s="172" t="s">
        <v>1</v>
      </c>
      <c r="B5" s="189"/>
      <c r="C5" s="7"/>
      <c r="D5" s="7"/>
      <c r="E5" s="8"/>
      <c r="F5" s="30"/>
      <c r="G5" s="31"/>
      <c r="H5" s="9" t="s">
        <v>38</v>
      </c>
      <c r="I5" s="184"/>
      <c r="J5" s="185"/>
    </row>
    <row r="6" spans="1:10" ht="22.5" customHeight="1">
      <c r="A6" s="190" t="s">
        <v>39</v>
      </c>
      <c r="B6" s="105" t="s">
        <v>91</v>
      </c>
      <c r="C6" s="106"/>
      <c r="D6" s="106"/>
      <c r="E6" s="106"/>
      <c r="F6" s="106"/>
      <c r="G6" s="106"/>
      <c r="H6" s="106"/>
      <c r="I6" s="106"/>
      <c r="J6" s="107"/>
    </row>
    <row r="7" spans="1:10" ht="22.5" customHeight="1">
      <c r="A7" s="190"/>
      <c r="B7" s="186"/>
      <c r="C7" s="187"/>
      <c r="D7" s="187"/>
      <c r="E7" s="187"/>
      <c r="F7" s="187"/>
      <c r="G7" s="187"/>
      <c r="H7" s="187"/>
      <c r="I7" s="187"/>
      <c r="J7" s="188"/>
    </row>
    <row r="8" spans="1:10" ht="22.5" customHeight="1">
      <c r="A8" s="190"/>
      <c r="B8" s="186"/>
      <c r="C8" s="187"/>
      <c r="D8" s="187"/>
      <c r="E8" s="187"/>
      <c r="F8" s="187"/>
      <c r="G8" s="187"/>
      <c r="H8" s="187"/>
      <c r="I8" s="187"/>
      <c r="J8" s="188"/>
    </row>
    <row r="9" spans="1:10" ht="22.5" customHeight="1">
      <c r="A9" s="190"/>
      <c r="B9" s="186"/>
      <c r="C9" s="187"/>
      <c r="D9" s="187"/>
      <c r="E9" s="187"/>
      <c r="F9" s="187"/>
      <c r="G9" s="187"/>
      <c r="H9" s="187"/>
      <c r="I9" s="187"/>
      <c r="J9" s="188"/>
    </row>
    <row r="10" spans="1:10" ht="22.5" customHeight="1">
      <c r="A10" s="190"/>
      <c r="B10" s="186"/>
      <c r="C10" s="187"/>
      <c r="D10" s="187"/>
      <c r="E10" s="187"/>
      <c r="F10" s="187"/>
      <c r="G10" s="187"/>
      <c r="H10" s="187"/>
      <c r="I10" s="187"/>
      <c r="J10" s="188"/>
    </row>
    <row r="11" spans="1:10" ht="22.5" customHeight="1">
      <c r="A11" s="190"/>
      <c r="B11" s="186"/>
      <c r="C11" s="187"/>
      <c r="D11" s="187"/>
      <c r="E11" s="187"/>
      <c r="F11" s="187"/>
      <c r="G11" s="187"/>
      <c r="H11" s="187"/>
      <c r="I11" s="187"/>
      <c r="J11" s="188"/>
    </row>
    <row r="12" spans="1:10" ht="22.5" customHeight="1">
      <c r="A12" s="190"/>
      <c r="B12" s="108"/>
      <c r="C12" s="109"/>
      <c r="D12" s="109"/>
      <c r="E12" s="109"/>
      <c r="F12" s="109"/>
      <c r="G12" s="109"/>
      <c r="H12" s="109"/>
      <c r="I12" s="109"/>
      <c r="J12" s="110"/>
    </row>
    <row r="13" spans="1:10" ht="13.5">
      <c r="A13" s="190" t="s">
        <v>2</v>
      </c>
      <c r="B13" s="105" t="s">
        <v>92</v>
      </c>
      <c r="C13" s="106"/>
      <c r="D13" s="106"/>
      <c r="E13" s="106"/>
      <c r="F13" s="106"/>
      <c r="G13" s="106"/>
      <c r="H13" s="106"/>
      <c r="I13" s="106"/>
      <c r="J13" s="107"/>
    </row>
    <row r="14" spans="1:10" ht="13.5">
      <c r="A14" s="190"/>
      <c r="B14" s="186"/>
      <c r="C14" s="187"/>
      <c r="D14" s="187"/>
      <c r="E14" s="187"/>
      <c r="F14" s="187"/>
      <c r="G14" s="187"/>
      <c r="H14" s="187"/>
      <c r="I14" s="187"/>
      <c r="J14" s="188"/>
    </row>
    <row r="15" spans="1:10" ht="13.5">
      <c r="A15" s="190"/>
      <c r="B15" s="186"/>
      <c r="C15" s="187"/>
      <c r="D15" s="187"/>
      <c r="E15" s="187"/>
      <c r="F15" s="187"/>
      <c r="G15" s="187"/>
      <c r="H15" s="187"/>
      <c r="I15" s="187"/>
      <c r="J15" s="188"/>
    </row>
    <row r="16" spans="1:10" ht="13.5">
      <c r="A16" s="190"/>
      <c r="B16" s="186"/>
      <c r="C16" s="187"/>
      <c r="D16" s="187"/>
      <c r="E16" s="187"/>
      <c r="F16" s="187"/>
      <c r="G16" s="187"/>
      <c r="H16" s="187"/>
      <c r="I16" s="187"/>
      <c r="J16" s="188"/>
    </row>
    <row r="17" spans="1:10" ht="13.5">
      <c r="A17" s="190"/>
      <c r="B17" s="186"/>
      <c r="C17" s="187"/>
      <c r="D17" s="187"/>
      <c r="E17" s="187"/>
      <c r="F17" s="187"/>
      <c r="G17" s="187"/>
      <c r="H17" s="187"/>
      <c r="I17" s="187"/>
      <c r="J17" s="188"/>
    </row>
    <row r="18" spans="1:10" ht="13.5">
      <c r="A18" s="190"/>
      <c r="B18" s="108"/>
      <c r="C18" s="109"/>
      <c r="D18" s="109"/>
      <c r="E18" s="109"/>
      <c r="F18" s="109"/>
      <c r="G18" s="109"/>
      <c r="H18" s="109"/>
      <c r="I18" s="109"/>
      <c r="J18" s="110"/>
    </row>
    <row r="19" spans="1:10" ht="17.25" customHeight="1" thickBot="1">
      <c r="A19" s="192" t="s">
        <v>3</v>
      </c>
      <c r="B19" s="193"/>
      <c r="C19" s="10" t="s">
        <v>95</v>
      </c>
      <c r="D19" s="10"/>
      <c r="E19" s="10"/>
      <c r="F19" s="10"/>
      <c r="G19" s="10"/>
      <c r="H19" s="10"/>
      <c r="I19" s="10"/>
      <c r="J19" s="11"/>
    </row>
    <row r="20" spans="1:10" ht="18" customHeight="1" thickTop="1">
      <c r="A20" s="166" t="s">
        <v>4</v>
      </c>
      <c r="B20" s="168" t="s">
        <v>40</v>
      </c>
      <c r="C20" s="191"/>
      <c r="D20" s="168" t="s">
        <v>5</v>
      </c>
      <c r="E20" s="168"/>
      <c r="F20" s="173" t="s">
        <v>6</v>
      </c>
      <c r="G20" s="174"/>
      <c r="H20" s="174"/>
      <c r="I20" s="168" t="s">
        <v>7</v>
      </c>
      <c r="J20" s="168"/>
    </row>
    <row r="21" spans="1:10" ht="18" customHeight="1">
      <c r="A21" s="167"/>
      <c r="B21" s="145" t="s">
        <v>41</v>
      </c>
      <c r="C21" s="146"/>
      <c r="D21" s="150"/>
      <c r="E21" s="151"/>
      <c r="F21" s="175"/>
      <c r="G21" s="175"/>
      <c r="H21" s="151"/>
      <c r="I21" s="175"/>
      <c r="J21" s="151"/>
    </row>
    <row r="22" spans="1:10" ht="18" customHeight="1">
      <c r="A22" s="167"/>
      <c r="B22" s="145" t="s">
        <v>42</v>
      </c>
      <c r="C22" s="146"/>
      <c r="D22" s="147"/>
      <c r="E22" s="140"/>
      <c r="F22" s="139"/>
      <c r="G22" s="139"/>
      <c r="H22" s="140"/>
      <c r="I22" s="139"/>
      <c r="J22" s="140"/>
    </row>
    <row r="23" spans="1:10" ht="18" customHeight="1">
      <c r="A23" s="167"/>
      <c r="B23" s="145" t="s">
        <v>43</v>
      </c>
      <c r="C23" s="146"/>
      <c r="D23" s="147"/>
      <c r="E23" s="140"/>
      <c r="F23" s="139"/>
      <c r="G23" s="139"/>
      <c r="H23" s="140"/>
      <c r="I23" s="139"/>
      <c r="J23" s="140"/>
    </row>
    <row r="24" spans="1:10" ht="18" customHeight="1">
      <c r="A24" s="167"/>
      <c r="B24" s="145" t="s">
        <v>44</v>
      </c>
      <c r="C24" s="146"/>
      <c r="D24" s="147"/>
      <c r="E24" s="140"/>
      <c r="F24" s="139"/>
      <c r="G24" s="139"/>
      <c r="H24" s="140"/>
      <c r="I24" s="139"/>
      <c r="J24" s="140"/>
    </row>
    <row r="25" spans="1:10" ht="18" customHeight="1">
      <c r="A25" s="167"/>
      <c r="B25" s="12" t="s">
        <v>45</v>
      </c>
      <c r="C25" s="13"/>
      <c r="D25" s="147"/>
      <c r="E25" s="140"/>
      <c r="F25" s="139"/>
      <c r="G25" s="139"/>
      <c r="H25" s="140"/>
      <c r="I25" s="139"/>
      <c r="J25" s="140"/>
    </row>
    <row r="26" spans="1:10" ht="18" customHeight="1">
      <c r="A26" s="167"/>
      <c r="B26" s="12" t="s">
        <v>46</v>
      </c>
      <c r="C26" s="13"/>
      <c r="D26" s="147"/>
      <c r="E26" s="140"/>
      <c r="F26" s="139"/>
      <c r="G26" s="139"/>
      <c r="H26" s="140"/>
      <c r="I26" s="139"/>
      <c r="J26" s="140"/>
    </row>
    <row r="27" spans="1:10" ht="18" customHeight="1">
      <c r="A27" s="167"/>
      <c r="B27" s="145"/>
      <c r="C27" s="146"/>
      <c r="D27" s="147"/>
      <c r="E27" s="140"/>
      <c r="F27" s="139"/>
      <c r="G27" s="139"/>
      <c r="H27" s="140"/>
      <c r="I27" s="139"/>
      <c r="J27" s="140"/>
    </row>
    <row r="28" spans="1:10" ht="18" customHeight="1">
      <c r="A28" s="167"/>
      <c r="B28" s="148" t="s">
        <v>8</v>
      </c>
      <c r="C28" s="149"/>
      <c r="D28" s="143"/>
      <c r="E28" s="144"/>
      <c r="F28" s="176"/>
      <c r="G28" s="176"/>
      <c r="H28" s="144"/>
      <c r="I28" s="143"/>
      <c r="J28" s="144"/>
    </row>
    <row r="29" spans="1:10" ht="18" customHeight="1">
      <c r="A29" s="167" t="s">
        <v>9</v>
      </c>
      <c r="B29" s="169" t="s">
        <v>10</v>
      </c>
      <c r="C29" s="172"/>
      <c r="D29" s="169" t="s">
        <v>11</v>
      </c>
      <c r="E29" s="169"/>
      <c r="F29" s="160" t="s">
        <v>12</v>
      </c>
      <c r="G29" s="169" t="s">
        <v>10</v>
      </c>
      <c r="H29" s="169"/>
      <c r="I29" s="169" t="s">
        <v>11</v>
      </c>
      <c r="J29" s="169"/>
    </row>
    <row r="30" spans="1:10" ht="18" customHeight="1">
      <c r="A30" s="167"/>
      <c r="B30" s="14" t="s">
        <v>13</v>
      </c>
      <c r="C30" s="15"/>
      <c r="D30" s="150"/>
      <c r="E30" s="151"/>
      <c r="F30" s="161"/>
      <c r="G30" s="14" t="s">
        <v>50</v>
      </c>
      <c r="H30" s="16"/>
      <c r="I30" s="170"/>
      <c r="J30" s="171"/>
    </row>
    <row r="31" spans="1:10" ht="18" customHeight="1">
      <c r="A31" s="167"/>
      <c r="B31" s="17" t="s">
        <v>14</v>
      </c>
      <c r="C31" s="18"/>
      <c r="D31" s="147"/>
      <c r="E31" s="140"/>
      <c r="F31" s="161"/>
      <c r="G31" s="17" t="s">
        <v>51</v>
      </c>
      <c r="H31" s="19"/>
      <c r="I31" s="164"/>
      <c r="J31" s="165"/>
    </row>
    <row r="32" spans="1:10" ht="18" customHeight="1">
      <c r="A32" s="167"/>
      <c r="B32" s="17" t="s">
        <v>47</v>
      </c>
      <c r="C32" s="18"/>
      <c r="D32" s="147"/>
      <c r="E32" s="140"/>
      <c r="F32" s="161"/>
      <c r="G32" s="17" t="s">
        <v>52</v>
      </c>
      <c r="H32" s="19"/>
      <c r="I32" s="164"/>
      <c r="J32" s="165"/>
    </row>
    <row r="33" spans="1:10" ht="18" customHeight="1">
      <c r="A33" s="167"/>
      <c r="B33" s="20" t="s">
        <v>48</v>
      </c>
      <c r="C33" s="21"/>
      <c r="D33" s="147"/>
      <c r="E33" s="140"/>
      <c r="F33" s="161"/>
      <c r="G33" s="17" t="s">
        <v>53</v>
      </c>
      <c r="H33" s="19"/>
      <c r="I33" s="164"/>
      <c r="J33" s="165"/>
    </row>
    <row r="34" spans="1:10" ht="18" customHeight="1">
      <c r="A34" s="167"/>
      <c r="B34" s="148" t="s">
        <v>8</v>
      </c>
      <c r="C34" s="149"/>
      <c r="D34" s="141"/>
      <c r="E34" s="142"/>
      <c r="F34" s="161"/>
      <c r="G34" s="17" t="s">
        <v>54</v>
      </c>
      <c r="H34" s="19"/>
      <c r="I34" s="158"/>
      <c r="J34" s="159"/>
    </row>
    <row r="35" spans="1:10" ht="18" customHeight="1">
      <c r="A35" s="183" t="s">
        <v>63</v>
      </c>
      <c r="B35" s="127"/>
      <c r="C35" s="127"/>
      <c r="D35" s="128"/>
      <c r="E35" s="32" t="s">
        <v>60</v>
      </c>
      <c r="F35" s="162"/>
      <c r="G35" s="17" t="s">
        <v>55</v>
      </c>
      <c r="H35" s="19"/>
      <c r="I35" s="158"/>
      <c r="J35" s="159"/>
    </row>
    <row r="36" spans="1:10" ht="18" customHeight="1">
      <c r="A36" s="105" t="s">
        <v>93</v>
      </c>
      <c r="B36" s="106"/>
      <c r="C36" s="106"/>
      <c r="D36" s="106"/>
      <c r="E36" s="107"/>
      <c r="F36" s="162"/>
      <c r="G36" s="17" t="s">
        <v>56</v>
      </c>
      <c r="H36" s="19"/>
      <c r="I36" s="136"/>
      <c r="J36" s="137"/>
    </row>
    <row r="37" spans="1:10" ht="18" customHeight="1">
      <c r="A37" s="108"/>
      <c r="B37" s="109"/>
      <c r="C37" s="109"/>
      <c r="D37" s="109"/>
      <c r="E37" s="110"/>
      <c r="F37" s="162"/>
      <c r="G37" s="17" t="s">
        <v>57</v>
      </c>
      <c r="H37" s="19"/>
      <c r="I37" s="181">
        <v>0.5</v>
      </c>
      <c r="J37" s="182"/>
    </row>
    <row r="38" spans="1:10" ht="18" customHeight="1">
      <c r="A38" s="125" t="s">
        <v>15</v>
      </c>
      <c r="B38" s="126"/>
      <c r="C38" s="127"/>
      <c r="D38" s="128"/>
      <c r="E38" s="32" t="s">
        <v>61</v>
      </c>
      <c r="F38" s="163"/>
      <c r="G38" s="20" t="s">
        <v>58</v>
      </c>
      <c r="H38" s="22"/>
      <c r="I38" s="134"/>
      <c r="J38" s="135"/>
    </row>
    <row r="39" spans="1:10" ht="18" customHeight="1">
      <c r="A39" s="129" t="s">
        <v>62</v>
      </c>
      <c r="B39" s="130"/>
      <c r="C39" s="111"/>
      <c r="D39" s="112"/>
      <c r="E39" s="113"/>
      <c r="F39" s="129" t="s">
        <v>16</v>
      </c>
      <c r="G39" s="130"/>
      <c r="H39" s="196" t="s">
        <v>64</v>
      </c>
      <c r="I39" s="197"/>
      <c r="J39" s="198"/>
    </row>
    <row r="40" spans="1:10" ht="29.25" customHeight="1">
      <c r="A40" s="131"/>
      <c r="B40" s="132"/>
      <c r="C40" s="114"/>
      <c r="D40" s="115"/>
      <c r="E40" s="116"/>
      <c r="F40" s="123"/>
      <c r="G40" s="133"/>
      <c r="H40" s="199"/>
      <c r="I40" s="200"/>
      <c r="J40" s="201"/>
    </row>
    <row r="41" spans="1:10" ht="18" customHeight="1">
      <c r="A41" s="131"/>
      <c r="B41" s="132"/>
      <c r="C41" s="114"/>
      <c r="D41" s="115"/>
      <c r="E41" s="116"/>
      <c r="F41" s="138" t="s">
        <v>17</v>
      </c>
      <c r="G41" s="138"/>
      <c r="H41" s="138" t="s">
        <v>18</v>
      </c>
      <c r="I41" s="138"/>
      <c r="J41" s="138"/>
    </row>
    <row r="42" spans="1:10" ht="18" customHeight="1">
      <c r="A42" s="123"/>
      <c r="B42" s="133"/>
      <c r="C42" s="117"/>
      <c r="D42" s="118"/>
      <c r="E42" s="119"/>
      <c r="F42" s="138" t="s">
        <v>19</v>
      </c>
      <c r="G42" s="138"/>
      <c r="H42" s="180" t="s">
        <v>94</v>
      </c>
      <c r="I42" s="138"/>
      <c r="J42" s="138"/>
    </row>
    <row r="43" spans="1:10" ht="27" customHeight="1">
      <c r="A43" s="123" t="s">
        <v>49</v>
      </c>
      <c r="B43" s="124"/>
      <c r="C43" s="120"/>
      <c r="D43" s="121"/>
      <c r="E43" s="121"/>
      <c r="F43" s="121"/>
      <c r="G43" s="121"/>
      <c r="H43" s="121"/>
      <c r="I43" s="121"/>
      <c r="J43" s="122"/>
    </row>
    <row r="44" spans="1:10" ht="18" customHeight="1">
      <c r="A44" s="23"/>
      <c r="B44" s="23"/>
      <c r="C44" s="24"/>
      <c r="D44" s="25"/>
      <c r="E44" s="25"/>
      <c r="F44" s="25"/>
      <c r="G44" s="25"/>
      <c r="H44" s="25"/>
      <c r="I44" s="25"/>
      <c r="J44" s="25"/>
    </row>
    <row r="45" spans="1:10" ht="18" customHeight="1">
      <c r="A45" s="178" t="s">
        <v>59</v>
      </c>
      <c r="B45" s="179"/>
      <c r="C45" s="179"/>
      <c r="D45" s="26" t="s">
        <v>96</v>
      </c>
      <c r="E45" s="26"/>
      <c r="F45" s="25"/>
      <c r="G45" s="25"/>
      <c r="H45" s="25"/>
      <c r="I45" s="25"/>
      <c r="J45" s="25"/>
    </row>
    <row r="46" spans="1:10" ht="18" customHeight="1">
      <c r="A46" s="23"/>
      <c r="B46" s="23"/>
      <c r="C46" s="24"/>
      <c r="D46" s="26" t="s">
        <v>97</v>
      </c>
      <c r="E46" s="26"/>
      <c r="F46" s="25"/>
      <c r="G46" s="25"/>
      <c r="H46" s="25"/>
      <c r="I46" s="25"/>
      <c r="J46" s="25"/>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sheetData>
  <mergeCells count="79">
    <mergeCell ref="I5:J5"/>
    <mergeCell ref="B6:J12"/>
    <mergeCell ref="B13:J18"/>
    <mergeCell ref="I21:J21"/>
    <mergeCell ref="A5:B5"/>
    <mergeCell ref="A6:A12"/>
    <mergeCell ref="B21:C21"/>
    <mergeCell ref="B20:C20"/>
    <mergeCell ref="A13:A18"/>
    <mergeCell ref="A19:B19"/>
    <mergeCell ref="A45:C45"/>
    <mergeCell ref="I20:J20"/>
    <mergeCell ref="I34:J34"/>
    <mergeCell ref="F42:G42"/>
    <mergeCell ref="H41:J41"/>
    <mergeCell ref="H42:J42"/>
    <mergeCell ref="I33:J33"/>
    <mergeCell ref="I37:J37"/>
    <mergeCell ref="D26:E26"/>
    <mergeCell ref="A35:D35"/>
    <mergeCell ref="A4:B4"/>
    <mergeCell ref="A29:A34"/>
    <mergeCell ref="F20:H20"/>
    <mergeCell ref="B29:C29"/>
    <mergeCell ref="F21:H21"/>
    <mergeCell ref="D21:E21"/>
    <mergeCell ref="F27:H27"/>
    <mergeCell ref="F28:H28"/>
    <mergeCell ref="G4:H4"/>
    <mergeCell ref="F24:H24"/>
    <mergeCell ref="D29:E29"/>
    <mergeCell ref="I30:J30"/>
    <mergeCell ref="I27:J27"/>
    <mergeCell ref="D27:E27"/>
    <mergeCell ref="G29:H29"/>
    <mergeCell ref="I29:J29"/>
    <mergeCell ref="I28:J28"/>
    <mergeCell ref="I23:J23"/>
    <mergeCell ref="F22:H22"/>
    <mergeCell ref="F23:H23"/>
    <mergeCell ref="D22:E22"/>
    <mergeCell ref="D23:E23"/>
    <mergeCell ref="I22:J22"/>
    <mergeCell ref="A20:A28"/>
    <mergeCell ref="B24:C24"/>
    <mergeCell ref="B28:C28"/>
    <mergeCell ref="D20:E20"/>
    <mergeCell ref="B23:C23"/>
    <mergeCell ref="B22:C22"/>
    <mergeCell ref="D24:E24"/>
    <mergeCell ref="H39:J40"/>
    <mergeCell ref="F25:H25"/>
    <mergeCell ref="F26:H26"/>
    <mergeCell ref="I35:J35"/>
    <mergeCell ref="I26:J26"/>
    <mergeCell ref="F29:F38"/>
    <mergeCell ref="I32:J32"/>
    <mergeCell ref="I25:J25"/>
    <mergeCell ref="I31:J31"/>
    <mergeCell ref="I24:J24"/>
    <mergeCell ref="D34:E34"/>
    <mergeCell ref="D28:E28"/>
    <mergeCell ref="B27:C27"/>
    <mergeCell ref="D25:E25"/>
    <mergeCell ref="D33:E33"/>
    <mergeCell ref="D31:E31"/>
    <mergeCell ref="D32:E32"/>
    <mergeCell ref="B34:C34"/>
    <mergeCell ref="D30:E30"/>
    <mergeCell ref="A36:E37"/>
    <mergeCell ref="C39:E42"/>
    <mergeCell ref="C43:J43"/>
    <mergeCell ref="A43:B43"/>
    <mergeCell ref="A38:D38"/>
    <mergeCell ref="A39:B42"/>
    <mergeCell ref="I38:J38"/>
    <mergeCell ref="I36:J36"/>
    <mergeCell ref="F41:G41"/>
    <mergeCell ref="F39:G40"/>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8"/>
  <sheetViews>
    <sheetView view="pageBreakPreview" zoomScale="75" zoomScaleSheetLayoutView="75" workbookViewId="0" topLeftCell="A1">
      <selection activeCell="G5" sqref="G5"/>
    </sheetView>
  </sheetViews>
  <sheetFormatPr defaultColWidth="9.00390625" defaultRowHeight="13.5"/>
  <cols>
    <col min="1" max="1" width="2.625" style="0" customWidth="1"/>
    <col min="2" max="2" width="16.625" style="0" customWidth="1"/>
    <col min="3" max="3" width="22.125" style="0" customWidth="1"/>
    <col min="4" max="4" width="16.125" style="0" customWidth="1"/>
    <col min="5" max="5" width="6.625" style="63" customWidth="1"/>
    <col min="6" max="6" width="6.625" style="56" customWidth="1"/>
    <col min="7" max="7" width="12.625" style="0" customWidth="1"/>
    <col min="8" max="8" width="13.625" style="0" customWidth="1"/>
    <col min="9" max="9" width="11.125" style="0" customWidth="1"/>
  </cols>
  <sheetData>
    <row r="1" spans="1:9" ht="17.25">
      <c r="A1" s="33" t="s">
        <v>101</v>
      </c>
      <c r="B1" s="33"/>
      <c r="C1" s="33"/>
      <c r="D1" s="33"/>
      <c r="E1" s="57"/>
      <c r="F1" s="52"/>
      <c r="G1" s="33"/>
      <c r="H1" s="33"/>
      <c r="I1" s="2"/>
    </row>
    <row r="2" spans="1:9" ht="18.75">
      <c r="A2" s="37" t="s">
        <v>35</v>
      </c>
      <c r="B2" s="35"/>
      <c r="C2" s="35"/>
      <c r="D2" s="35"/>
      <c r="E2" s="58"/>
      <c r="F2" s="35"/>
      <c r="G2" s="35"/>
      <c r="H2" s="35"/>
      <c r="I2" s="35"/>
    </row>
    <row r="3" spans="1:9" ht="16.5" customHeight="1">
      <c r="A3" s="34"/>
      <c r="B3" s="35"/>
      <c r="C3" s="35"/>
      <c r="D3" s="35"/>
      <c r="E3" s="57"/>
      <c r="F3" s="52"/>
      <c r="G3" s="35"/>
      <c r="H3" s="35"/>
      <c r="I3" s="35"/>
    </row>
    <row r="4" spans="1:9" s="39" customFormat="1" ht="16.5" customHeight="1">
      <c r="A4" s="38" t="s">
        <v>98</v>
      </c>
      <c r="B4" s="38"/>
      <c r="C4" s="38"/>
      <c r="D4" s="38"/>
      <c r="E4" s="59"/>
      <c r="F4" s="53"/>
      <c r="G4" s="194" t="s">
        <v>103</v>
      </c>
      <c r="H4" s="195"/>
      <c r="I4" s="195"/>
    </row>
    <row r="5" spans="1:9" s="39" customFormat="1" ht="16.5" customHeight="1">
      <c r="A5" s="40" t="s">
        <v>34</v>
      </c>
      <c r="B5" s="41"/>
      <c r="C5" s="42" t="s">
        <v>73</v>
      </c>
      <c r="D5" s="42" t="s">
        <v>74</v>
      </c>
      <c r="E5" s="60" t="s">
        <v>65</v>
      </c>
      <c r="F5" s="42" t="s">
        <v>66</v>
      </c>
      <c r="G5" s="42" t="s">
        <v>67</v>
      </c>
      <c r="H5" s="42" t="s">
        <v>68</v>
      </c>
      <c r="I5" s="42" t="s">
        <v>69</v>
      </c>
    </row>
    <row r="6" spans="1:9" s="66" customFormat="1" ht="16.5" customHeight="1">
      <c r="A6" s="64"/>
      <c r="B6" s="65"/>
      <c r="C6" s="45"/>
      <c r="D6" s="45"/>
      <c r="E6" s="61"/>
      <c r="F6" s="45"/>
      <c r="G6" s="46"/>
      <c r="H6" s="46"/>
      <c r="I6" s="45"/>
    </row>
    <row r="7" spans="1:9" s="66" customFormat="1" ht="16.5" customHeight="1">
      <c r="A7" s="67" t="s">
        <v>20</v>
      </c>
      <c r="B7" s="43"/>
      <c r="C7" s="44"/>
      <c r="D7" s="44"/>
      <c r="E7" s="61"/>
      <c r="F7" s="45"/>
      <c r="G7" s="46"/>
      <c r="H7" s="46"/>
      <c r="I7" s="44"/>
    </row>
    <row r="8" spans="1:9" s="66" customFormat="1" ht="16.5" customHeight="1">
      <c r="A8" s="68"/>
      <c r="B8" s="43" t="s">
        <v>24</v>
      </c>
      <c r="C8" s="44"/>
      <c r="D8" s="44"/>
      <c r="E8" s="61"/>
      <c r="F8" s="45"/>
      <c r="G8" s="46"/>
      <c r="H8" s="46"/>
      <c r="I8" s="44"/>
    </row>
    <row r="9" spans="1:9" s="66" customFormat="1" ht="16.5" customHeight="1">
      <c r="A9" s="68"/>
      <c r="B9" s="43"/>
      <c r="C9" s="44"/>
      <c r="D9" s="44"/>
      <c r="E9" s="61"/>
      <c r="F9" s="45"/>
      <c r="G9" s="46"/>
      <c r="H9" s="46"/>
      <c r="I9" s="44"/>
    </row>
    <row r="10" spans="1:9" s="66" customFormat="1" ht="16.5" customHeight="1">
      <c r="A10" s="68"/>
      <c r="B10" s="43"/>
      <c r="C10" s="44"/>
      <c r="D10" s="44"/>
      <c r="E10" s="61"/>
      <c r="F10" s="45"/>
      <c r="G10" s="46"/>
      <c r="H10" s="46"/>
      <c r="I10" s="44"/>
    </row>
    <row r="11" spans="1:9" s="66" customFormat="1" ht="16.5" customHeight="1">
      <c r="A11" s="68"/>
      <c r="B11" s="43"/>
      <c r="C11" s="44"/>
      <c r="D11" s="44"/>
      <c r="E11" s="61"/>
      <c r="F11" s="45"/>
      <c r="G11" s="46"/>
      <c r="H11" s="46"/>
      <c r="I11" s="44"/>
    </row>
    <row r="12" spans="1:9" s="66" customFormat="1" ht="16.5" customHeight="1">
      <c r="A12" s="68"/>
      <c r="B12" s="43"/>
      <c r="C12" s="44"/>
      <c r="D12" s="44"/>
      <c r="E12" s="61"/>
      <c r="F12" s="45"/>
      <c r="G12" s="46"/>
      <c r="H12" s="46"/>
      <c r="I12" s="44"/>
    </row>
    <row r="13" spans="1:9" s="66" customFormat="1" ht="16.5" customHeight="1">
      <c r="A13" s="68"/>
      <c r="B13" s="43" t="s">
        <v>25</v>
      </c>
      <c r="C13" s="44"/>
      <c r="D13" s="44"/>
      <c r="E13" s="61"/>
      <c r="F13" s="45"/>
      <c r="G13" s="46"/>
      <c r="H13" s="46"/>
      <c r="I13" s="44"/>
    </row>
    <row r="14" spans="1:9" s="66" customFormat="1" ht="16.5" customHeight="1">
      <c r="A14" s="68"/>
      <c r="B14" s="43"/>
      <c r="C14" s="44"/>
      <c r="D14" s="44"/>
      <c r="E14" s="61"/>
      <c r="F14" s="45"/>
      <c r="G14" s="46"/>
      <c r="H14" s="46"/>
      <c r="I14" s="44"/>
    </row>
    <row r="15" spans="1:9" s="66" customFormat="1" ht="16.5" customHeight="1">
      <c r="A15" s="68"/>
      <c r="B15" s="43"/>
      <c r="C15" s="44"/>
      <c r="D15" s="44"/>
      <c r="E15" s="61"/>
      <c r="F15" s="45"/>
      <c r="G15" s="46"/>
      <c r="H15" s="46"/>
      <c r="I15" s="44"/>
    </row>
    <row r="16" spans="1:9" s="66" customFormat="1" ht="16.5" customHeight="1">
      <c r="A16" s="68"/>
      <c r="B16" s="43"/>
      <c r="C16" s="44"/>
      <c r="D16" s="44"/>
      <c r="E16" s="61"/>
      <c r="F16" s="45"/>
      <c r="G16" s="46"/>
      <c r="H16" s="46"/>
      <c r="I16" s="44"/>
    </row>
    <row r="17" spans="1:9" s="66" customFormat="1" ht="16.5" customHeight="1">
      <c r="A17" s="68"/>
      <c r="B17" s="43" t="s">
        <v>26</v>
      </c>
      <c r="C17" s="44"/>
      <c r="D17" s="44"/>
      <c r="E17" s="61"/>
      <c r="F17" s="45"/>
      <c r="G17" s="46"/>
      <c r="H17" s="46"/>
      <c r="I17" s="44"/>
    </row>
    <row r="18" spans="1:9" s="66" customFormat="1" ht="16.5" customHeight="1">
      <c r="A18" s="68"/>
      <c r="B18" s="43"/>
      <c r="C18" s="44"/>
      <c r="D18" s="44"/>
      <c r="E18" s="61"/>
      <c r="F18" s="45"/>
      <c r="G18" s="46"/>
      <c r="H18" s="46"/>
      <c r="I18" s="44"/>
    </row>
    <row r="19" spans="1:9" s="66" customFormat="1" ht="16.5" customHeight="1">
      <c r="A19" s="68"/>
      <c r="B19" s="43"/>
      <c r="C19" s="44"/>
      <c r="D19" s="44"/>
      <c r="E19" s="61"/>
      <c r="F19" s="45"/>
      <c r="G19" s="46"/>
      <c r="H19" s="46"/>
      <c r="I19" s="44"/>
    </row>
    <row r="20" spans="1:9" s="66" customFormat="1" ht="16.5" customHeight="1">
      <c r="A20" s="68"/>
      <c r="B20" s="43" t="s">
        <v>27</v>
      </c>
      <c r="C20" s="44"/>
      <c r="D20" s="44"/>
      <c r="E20" s="61"/>
      <c r="F20" s="45"/>
      <c r="G20" s="46"/>
      <c r="H20" s="46"/>
      <c r="I20" s="44"/>
    </row>
    <row r="21" spans="1:9" s="66" customFormat="1" ht="16.5" customHeight="1">
      <c r="A21" s="68"/>
      <c r="B21" s="43"/>
      <c r="C21" s="44"/>
      <c r="D21" s="44"/>
      <c r="E21" s="61"/>
      <c r="F21" s="45"/>
      <c r="G21" s="46"/>
      <c r="H21" s="46"/>
      <c r="I21" s="44"/>
    </row>
    <row r="22" spans="1:9" s="66" customFormat="1" ht="16.5" customHeight="1">
      <c r="A22" s="68"/>
      <c r="B22" s="43" t="s">
        <v>28</v>
      </c>
      <c r="C22" s="44"/>
      <c r="D22" s="44"/>
      <c r="E22" s="61"/>
      <c r="F22" s="45"/>
      <c r="G22" s="46"/>
      <c r="H22" s="46"/>
      <c r="I22" s="44"/>
    </row>
    <row r="23" spans="1:9" s="66" customFormat="1" ht="16.5" customHeight="1">
      <c r="A23" s="68"/>
      <c r="B23" s="43"/>
      <c r="C23" s="44"/>
      <c r="D23" s="44"/>
      <c r="E23" s="61"/>
      <c r="F23" s="45"/>
      <c r="G23" s="46"/>
      <c r="H23" s="46"/>
      <c r="I23" s="44"/>
    </row>
    <row r="24" spans="1:9" s="66" customFormat="1" ht="16.5" customHeight="1">
      <c r="A24" s="68"/>
      <c r="B24" s="43" t="s">
        <v>29</v>
      </c>
      <c r="C24" s="44"/>
      <c r="D24" s="44"/>
      <c r="E24" s="61"/>
      <c r="F24" s="45"/>
      <c r="G24" s="46"/>
      <c r="H24" s="46"/>
      <c r="I24" s="44"/>
    </row>
    <row r="25" spans="1:9" s="66" customFormat="1" ht="16.5" customHeight="1">
      <c r="A25" s="68"/>
      <c r="B25" s="43"/>
      <c r="C25" s="44"/>
      <c r="D25" s="44"/>
      <c r="E25" s="61"/>
      <c r="F25" s="45"/>
      <c r="G25" s="46"/>
      <c r="H25" s="46"/>
      <c r="I25" s="44"/>
    </row>
    <row r="26" spans="1:9" s="66" customFormat="1" ht="16.5" customHeight="1">
      <c r="A26" s="69"/>
      <c r="B26" s="47" t="s">
        <v>70</v>
      </c>
      <c r="C26" s="48"/>
      <c r="D26" s="48"/>
      <c r="E26" s="62"/>
      <c r="F26" s="54"/>
      <c r="G26" s="49"/>
      <c r="H26" s="49"/>
      <c r="I26" s="48"/>
    </row>
    <row r="27" spans="1:9" s="66" customFormat="1" ht="16.5" customHeight="1">
      <c r="A27" s="69"/>
      <c r="B27" s="47" t="s">
        <v>71</v>
      </c>
      <c r="C27" s="48"/>
      <c r="D27" s="48"/>
      <c r="E27" s="62"/>
      <c r="F27" s="54"/>
      <c r="G27" s="49"/>
      <c r="H27" s="49"/>
      <c r="I27" s="48"/>
    </row>
    <row r="28" spans="1:9" s="66" customFormat="1" ht="16.5" customHeight="1">
      <c r="A28" s="69"/>
      <c r="B28" s="47" t="s">
        <v>72</v>
      </c>
      <c r="C28" s="48"/>
      <c r="D28" s="48"/>
      <c r="E28" s="62"/>
      <c r="F28" s="54"/>
      <c r="G28" s="49"/>
      <c r="H28" s="49"/>
      <c r="I28" s="48"/>
    </row>
    <row r="29" spans="1:9" s="66" customFormat="1" ht="16.5" customHeight="1">
      <c r="A29" s="68"/>
      <c r="B29" s="50"/>
      <c r="C29" s="44"/>
      <c r="D29" s="44"/>
      <c r="E29" s="61"/>
      <c r="F29" s="45"/>
      <c r="G29" s="46"/>
      <c r="H29" s="46"/>
      <c r="I29" s="44"/>
    </row>
    <row r="30" spans="1:9" s="66" customFormat="1" ht="16.5" customHeight="1">
      <c r="A30" s="67" t="s">
        <v>21</v>
      </c>
      <c r="B30" s="43"/>
      <c r="C30" s="44"/>
      <c r="D30" s="44"/>
      <c r="E30" s="61"/>
      <c r="F30" s="45"/>
      <c r="G30" s="46"/>
      <c r="H30" s="46"/>
      <c r="I30" s="44"/>
    </row>
    <row r="31" spans="1:9" s="66" customFormat="1" ht="16.5" customHeight="1">
      <c r="A31" s="68"/>
      <c r="B31" s="43" t="s">
        <v>30</v>
      </c>
      <c r="C31" s="44"/>
      <c r="D31" s="44"/>
      <c r="E31" s="61"/>
      <c r="F31" s="45"/>
      <c r="G31" s="46"/>
      <c r="H31" s="46"/>
      <c r="I31" s="44"/>
    </row>
    <row r="32" spans="1:9" s="66" customFormat="1" ht="16.5" customHeight="1">
      <c r="A32" s="68"/>
      <c r="B32" s="43" t="s">
        <v>31</v>
      </c>
      <c r="C32" s="44"/>
      <c r="D32" s="44"/>
      <c r="E32" s="61"/>
      <c r="F32" s="45"/>
      <c r="G32" s="46"/>
      <c r="H32" s="46"/>
      <c r="I32" s="44"/>
    </row>
    <row r="33" spans="1:9" s="66" customFormat="1" ht="16.5" customHeight="1">
      <c r="A33" s="68"/>
      <c r="B33" s="43" t="s">
        <v>32</v>
      </c>
      <c r="C33" s="44"/>
      <c r="D33" s="44"/>
      <c r="E33" s="61"/>
      <c r="F33" s="45"/>
      <c r="G33" s="46"/>
      <c r="H33" s="46"/>
      <c r="I33" s="44"/>
    </row>
    <row r="34" spans="1:9" s="66" customFormat="1" ht="16.5" customHeight="1">
      <c r="A34" s="68"/>
      <c r="B34" s="43"/>
      <c r="C34" s="44"/>
      <c r="D34" s="51"/>
      <c r="E34" s="61"/>
      <c r="F34" s="55"/>
      <c r="G34" s="46"/>
      <c r="H34" s="46"/>
      <c r="I34" s="51"/>
    </row>
    <row r="35" spans="1:9" s="66" customFormat="1" ht="16.5" customHeight="1">
      <c r="A35" s="69"/>
      <c r="B35" s="47" t="s">
        <v>70</v>
      </c>
      <c r="C35" s="48"/>
      <c r="D35" s="48"/>
      <c r="E35" s="62"/>
      <c r="F35" s="54"/>
      <c r="G35" s="49"/>
      <c r="H35" s="49"/>
      <c r="I35" s="48"/>
    </row>
    <row r="36" spans="1:9" s="66" customFormat="1" ht="16.5" customHeight="1">
      <c r="A36" s="69"/>
      <c r="B36" s="47" t="s">
        <v>71</v>
      </c>
      <c r="C36" s="48"/>
      <c r="D36" s="48"/>
      <c r="E36" s="62"/>
      <c r="F36" s="54"/>
      <c r="G36" s="49"/>
      <c r="H36" s="49"/>
      <c r="I36" s="48"/>
    </row>
    <row r="37" spans="1:9" s="66" customFormat="1" ht="16.5" customHeight="1">
      <c r="A37" s="69"/>
      <c r="B37" s="47" t="s">
        <v>72</v>
      </c>
      <c r="C37" s="48"/>
      <c r="D37" s="48"/>
      <c r="E37" s="62"/>
      <c r="F37" s="54"/>
      <c r="G37" s="49"/>
      <c r="H37" s="49"/>
      <c r="I37" s="48"/>
    </row>
    <row r="38" spans="1:9" s="66" customFormat="1" ht="16.5" customHeight="1">
      <c r="A38" s="68"/>
      <c r="B38" s="50"/>
      <c r="C38" s="44"/>
      <c r="D38" s="44"/>
      <c r="E38" s="61"/>
      <c r="F38" s="45"/>
      <c r="G38" s="46"/>
      <c r="H38" s="46"/>
      <c r="I38" s="44"/>
    </row>
    <row r="39" spans="1:9" s="66" customFormat="1" ht="16.5" customHeight="1">
      <c r="A39" s="67" t="s">
        <v>33</v>
      </c>
      <c r="B39" s="43"/>
      <c r="C39" s="44"/>
      <c r="D39" s="51"/>
      <c r="E39" s="61"/>
      <c r="F39" s="55"/>
      <c r="G39" s="46"/>
      <c r="H39" s="46"/>
      <c r="I39" s="51"/>
    </row>
    <row r="40" spans="1:9" s="66" customFormat="1" ht="16.5" customHeight="1">
      <c r="A40" s="68"/>
      <c r="B40" s="43"/>
      <c r="C40" s="44"/>
      <c r="D40" s="51"/>
      <c r="E40" s="61"/>
      <c r="F40" s="55"/>
      <c r="G40" s="46"/>
      <c r="H40" s="46"/>
      <c r="I40" s="51"/>
    </row>
    <row r="41" spans="1:9" s="66" customFormat="1" ht="16.5" customHeight="1">
      <c r="A41" s="69"/>
      <c r="B41" s="47" t="s">
        <v>70</v>
      </c>
      <c r="C41" s="48"/>
      <c r="D41" s="48"/>
      <c r="E41" s="62"/>
      <c r="F41" s="54"/>
      <c r="G41" s="49"/>
      <c r="H41" s="49"/>
      <c r="I41" s="48"/>
    </row>
    <row r="42" spans="1:9" s="66" customFormat="1" ht="16.5" customHeight="1">
      <c r="A42" s="69"/>
      <c r="B42" s="47" t="s">
        <v>71</v>
      </c>
      <c r="C42" s="48"/>
      <c r="D42" s="48"/>
      <c r="E42" s="62"/>
      <c r="F42" s="54"/>
      <c r="G42" s="49"/>
      <c r="H42" s="49"/>
      <c r="I42" s="48"/>
    </row>
    <row r="43" spans="1:9" s="66" customFormat="1" ht="16.5" customHeight="1">
      <c r="A43" s="69"/>
      <c r="B43" s="47" t="s">
        <v>72</v>
      </c>
      <c r="C43" s="48"/>
      <c r="D43" s="48"/>
      <c r="E43" s="62"/>
      <c r="F43" s="54"/>
      <c r="G43" s="49"/>
      <c r="H43" s="49"/>
      <c r="I43" s="48"/>
    </row>
    <row r="44" spans="1:9" s="66" customFormat="1" ht="16.5" customHeight="1">
      <c r="A44" s="68"/>
      <c r="B44" s="50"/>
      <c r="C44" s="44"/>
      <c r="D44" s="44"/>
      <c r="E44" s="61"/>
      <c r="F44" s="45"/>
      <c r="G44" s="46"/>
      <c r="H44" s="46"/>
      <c r="I44" s="44"/>
    </row>
    <row r="45" spans="1:9" s="66" customFormat="1" ht="16.5" customHeight="1">
      <c r="A45" s="67" t="s">
        <v>22</v>
      </c>
      <c r="B45" s="43"/>
      <c r="C45" s="44"/>
      <c r="D45" s="51"/>
      <c r="E45" s="61"/>
      <c r="F45" s="45"/>
      <c r="G45" s="46"/>
      <c r="H45" s="46"/>
      <c r="I45" s="51"/>
    </row>
    <row r="46" spans="1:9" s="66" customFormat="1" ht="16.5" customHeight="1">
      <c r="A46" s="67"/>
      <c r="B46" s="43"/>
      <c r="C46" s="44"/>
      <c r="D46" s="51"/>
      <c r="E46" s="61"/>
      <c r="F46" s="55"/>
      <c r="G46" s="46"/>
      <c r="H46" s="46"/>
      <c r="I46" s="51"/>
    </row>
    <row r="47" spans="1:9" s="66" customFormat="1" ht="16.5" customHeight="1">
      <c r="A47" s="69"/>
      <c r="B47" s="47" t="s">
        <v>70</v>
      </c>
      <c r="C47" s="48"/>
      <c r="D47" s="48"/>
      <c r="E47" s="62"/>
      <c r="F47" s="54"/>
      <c r="G47" s="49"/>
      <c r="H47" s="49"/>
      <c r="I47" s="48"/>
    </row>
    <row r="48" spans="1:9" s="66" customFormat="1" ht="16.5" customHeight="1">
      <c r="A48" s="69"/>
      <c r="B48" s="47" t="s">
        <v>71</v>
      </c>
      <c r="C48" s="48"/>
      <c r="D48" s="48"/>
      <c r="E48" s="62"/>
      <c r="F48" s="54"/>
      <c r="G48" s="49"/>
      <c r="H48" s="49"/>
      <c r="I48" s="48"/>
    </row>
    <row r="49" spans="1:9" s="66" customFormat="1" ht="16.5" customHeight="1">
      <c r="A49" s="69"/>
      <c r="B49" s="47" t="s">
        <v>72</v>
      </c>
      <c r="C49" s="48"/>
      <c r="D49" s="48"/>
      <c r="E49" s="62"/>
      <c r="F49" s="54"/>
      <c r="G49" s="49"/>
      <c r="H49" s="49"/>
      <c r="I49" s="48"/>
    </row>
    <row r="50" spans="1:9" s="66" customFormat="1" ht="16.5" customHeight="1">
      <c r="A50" s="68"/>
      <c r="B50" s="43"/>
      <c r="C50" s="44"/>
      <c r="D50" s="51"/>
      <c r="E50" s="61"/>
      <c r="F50" s="55"/>
      <c r="G50" s="46"/>
      <c r="H50" s="46"/>
      <c r="I50" s="51"/>
    </row>
    <row r="51" spans="1:9" s="66" customFormat="1" ht="16.5" customHeight="1">
      <c r="A51" s="67" t="s">
        <v>23</v>
      </c>
      <c r="B51" s="43"/>
      <c r="C51" s="44"/>
      <c r="D51" s="51"/>
      <c r="E51" s="61"/>
      <c r="F51" s="55"/>
      <c r="G51" s="46"/>
      <c r="H51" s="46"/>
      <c r="I51" s="51"/>
    </row>
    <row r="52" spans="1:9" s="66" customFormat="1" ht="16.5" customHeight="1">
      <c r="A52" s="68"/>
      <c r="B52" s="43"/>
      <c r="C52" s="44"/>
      <c r="D52" s="44"/>
      <c r="E52" s="61"/>
      <c r="F52" s="45"/>
      <c r="G52" s="46"/>
      <c r="H52" s="46"/>
      <c r="I52" s="44"/>
    </row>
    <row r="53" spans="1:9" s="66" customFormat="1" ht="16.5" customHeight="1">
      <c r="A53" s="69"/>
      <c r="B53" s="47" t="s">
        <v>70</v>
      </c>
      <c r="C53" s="48"/>
      <c r="D53" s="48"/>
      <c r="E53" s="62"/>
      <c r="F53" s="54"/>
      <c r="G53" s="49"/>
      <c r="H53" s="49"/>
      <c r="I53" s="48"/>
    </row>
    <row r="54" spans="1:9" s="66" customFormat="1" ht="16.5" customHeight="1">
      <c r="A54" s="69"/>
      <c r="B54" s="47" t="s">
        <v>71</v>
      </c>
      <c r="C54" s="48"/>
      <c r="D54" s="48"/>
      <c r="E54" s="62"/>
      <c r="F54" s="54"/>
      <c r="G54" s="49"/>
      <c r="H54" s="49"/>
      <c r="I54" s="48"/>
    </row>
    <row r="55" spans="1:9" s="66" customFormat="1" ht="16.5" customHeight="1">
      <c r="A55" s="69"/>
      <c r="B55" s="47" t="s">
        <v>72</v>
      </c>
      <c r="C55" s="48"/>
      <c r="D55" s="48"/>
      <c r="E55" s="62"/>
      <c r="F55" s="54"/>
      <c r="G55" s="49"/>
      <c r="H55" s="49"/>
      <c r="I55" s="48"/>
    </row>
    <row r="56" spans="1:9" s="66" customFormat="1" ht="16.5" customHeight="1">
      <c r="A56" s="68"/>
      <c r="B56" s="43"/>
      <c r="C56" s="44"/>
      <c r="D56" s="51"/>
      <c r="E56" s="61"/>
      <c r="F56" s="45"/>
      <c r="G56" s="46"/>
      <c r="H56" s="46"/>
      <c r="I56" s="70"/>
    </row>
    <row r="57" spans="1:9" s="66" customFormat="1" ht="16.5" customHeight="1">
      <c r="A57" s="71"/>
      <c r="B57" s="47" t="s">
        <v>75</v>
      </c>
      <c r="C57" s="48"/>
      <c r="D57" s="48"/>
      <c r="E57" s="62"/>
      <c r="F57" s="54"/>
      <c r="G57" s="49"/>
      <c r="H57" s="49"/>
      <c r="I57" s="48"/>
    </row>
    <row r="58" spans="1:9" ht="14.25">
      <c r="A58" s="33"/>
      <c r="B58" s="36"/>
      <c r="C58" s="33"/>
      <c r="D58" s="33"/>
      <c r="E58" s="57"/>
      <c r="F58" s="52"/>
      <c r="G58" s="33"/>
      <c r="H58" s="33"/>
      <c r="I58" s="33"/>
    </row>
  </sheetData>
  <mergeCells count="1">
    <mergeCell ref="G4:I4"/>
  </mergeCells>
  <printOptions/>
  <pageMargins left="0.3937007874015748" right="0.3937007874015748" top="0.3937007874015748" bottom="0.1968503937007874"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H317"/>
  <sheetViews>
    <sheetView view="pageBreakPreview" zoomScale="75" zoomScaleSheetLayoutView="75" workbookViewId="0" topLeftCell="A1">
      <selection activeCell="E5" sqref="E5"/>
    </sheetView>
  </sheetViews>
  <sheetFormatPr defaultColWidth="9.00390625" defaultRowHeight="13.5"/>
  <cols>
    <col min="1" max="1" width="18.625" style="0" customWidth="1"/>
    <col min="2" max="2" width="17.625" style="0" customWidth="1"/>
    <col min="3" max="3" width="25.125" style="0" customWidth="1"/>
    <col min="4" max="4" width="11.625" style="84" customWidth="1"/>
    <col min="5" max="5" width="7.625" style="56" customWidth="1"/>
    <col min="6" max="7" width="7.625" style="0" customWidth="1"/>
    <col min="8" max="8" width="11.625" style="0" customWidth="1"/>
  </cols>
  <sheetData>
    <row r="1" spans="1:8" ht="17.25">
      <c r="A1" s="33" t="s">
        <v>102</v>
      </c>
      <c r="B1" s="33"/>
      <c r="C1" s="33"/>
      <c r="D1" s="82"/>
      <c r="E1" s="52"/>
      <c r="F1" s="33"/>
      <c r="G1" s="33"/>
      <c r="H1" s="2"/>
    </row>
    <row r="2" spans="1:8" ht="18.75">
      <c r="A2" s="37" t="s">
        <v>76</v>
      </c>
      <c r="B2" s="35"/>
      <c r="C2" s="35"/>
      <c r="D2" s="58"/>
      <c r="E2" s="35"/>
      <c r="F2" s="35"/>
      <c r="G2" s="35"/>
      <c r="H2" s="35"/>
    </row>
    <row r="3" spans="1:8" ht="16.5" customHeight="1">
      <c r="A3" s="34"/>
      <c r="B3" s="35"/>
      <c r="C3" s="35"/>
      <c r="D3" s="58"/>
      <c r="E3" s="52"/>
      <c r="F3" s="35"/>
      <c r="G3" s="35"/>
      <c r="H3" s="35"/>
    </row>
    <row r="4" spans="1:8" s="72" customFormat="1" ht="16.5" customHeight="1">
      <c r="A4" s="38" t="s">
        <v>99</v>
      </c>
      <c r="B4" s="38"/>
      <c r="C4" s="38"/>
      <c r="D4" s="83"/>
      <c r="E4" s="194" t="s">
        <v>103</v>
      </c>
      <c r="F4" s="195"/>
      <c r="G4" s="195"/>
      <c r="H4" s="195"/>
    </row>
    <row r="5" spans="1:8" s="72" customFormat="1" ht="16.5" customHeight="1">
      <c r="A5" s="40" t="s">
        <v>89</v>
      </c>
      <c r="B5" s="42" t="s">
        <v>79</v>
      </c>
      <c r="C5" s="40" t="s">
        <v>80</v>
      </c>
      <c r="D5" s="80"/>
      <c r="E5" s="81"/>
      <c r="F5" s="81"/>
      <c r="G5" s="81"/>
      <c r="H5" s="41"/>
    </row>
    <row r="6" spans="1:8" s="72" customFormat="1" ht="16.5" customHeight="1">
      <c r="A6" s="98"/>
      <c r="B6" s="102"/>
      <c r="C6" s="98"/>
      <c r="D6" s="99"/>
      <c r="E6" s="100"/>
      <c r="F6" s="100"/>
      <c r="G6" s="100"/>
      <c r="H6" s="101"/>
    </row>
    <row r="7" spans="1:8" s="93" customFormat="1" ht="16.5" customHeight="1">
      <c r="A7" s="92" t="s">
        <v>83</v>
      </c>
      <c r="B7" s="89"/>
      <c r="C7" s="73"/>
      <c r="D7" s="74"/>
      <c r="E7" s="53"/>
      <c r="F7" s="59"/>
      <c r="G7" s="59"/>
      <c r="H7" s="87"/>
    </row>
    <row r="8" spans="1:8" s="93" customFormat="1" ht="16.5" customHeight="1">
      <c r="A8" s="92"/>
      <c r="B8" s="89"/>
      <c r="C8" s="73"/>
      <c r="D8" s="74"/>
      <c r="E8" s="53"/>
      <c r="F8" s="59"/>
      <c r="G8" s="59"/>
      <c r="H8" s="87"/>
    </row>
    <row r="9" spans="1:8" s="93" customFormat="1" ht="16.5" customHeight="1">
      <c r="A9" s="92" t="s">
        <v>78</v>
      </c>
      <c r="B9" s="89"/>
      <c r="C9" s="67"/>
      <c r="D9" s="74"/>
      <c r="E9" s="86"/>
      <c r="F9" s="59"/>
      <c r="G9" s="59"/>
      <c r="H9" s="87"/>
    </row>
    <row r="10" spans="1:8" s="93" customFormat="1" ht="16.5" customHeight="1">
      <c r="A10" s="92"/>
      <c r="B10" s="89"/>
      <c r="C10" s="67"/>
      <c r="D10" s="74"/>
      <c r="E10" s="86"/>
      <c r="F10" s="59"/>
      <c r="G10" s="59"/>
      <c r="H10" s="87"/>
    </row>
    <row r="11" spans="1:8" s="93" customFormat="1" ht="16.5" customHeight="1">
      <c r="A11" s="92" t="s">
        <v>84</v>
      </c>
      <c r="B11" s="89"/>
      <c r="C11" s="67"/>
      <c r="D11" s="74"/>
      <c r="E11" s="53"/>
      <c r="F11" s="59"/>
      <c r="G11" s="59"/>
      <c r="H11" s="87"/>
    </row>
    <row r="12" spans="1:8" s="93" customFormat="1" ht="16.5" customHeight="1">
      <c r="A12" s="92"/>
      <c r="B12" s="89"/>
      <c r="C12" s="67"/>
      <c r="D12" s="74"/>
      <c r="E12" s="91"/>
      <c r="F12" s="59"/>
      <c r="G12" s="59"/>
      <c r="H12" s="87"/>
    </row>
    <row r="13" spans="1:8" s="93" customFormat="1" ht="16.5" customHeight="1">
      <c r="A13" s="92" t="s">
        <v>77</v>
      </c>
      <c r="B13" s="89"/>
      <c r="C13" s="67"/>
      <c r="D13" s="74"/>
      <c r="E13" s="94"/>
      <c r="F13" s="95"/>
      <c r="G13" s="59"/>
      <c r="H13" s="87"/>
    </row>
    <row r="14" spans="1:8" s="93" customFormat="1" ht="16.5" customHeight="1">
      <c r="A14" s="92"/>
      <c r="B14" s="89"/>
      <c r="C14" s="67"/>
      <c r="D14" s="74"/>
      <c r="E14" s="94"/>
      <c r="F14" s="95"/>
      <c r="G14" s="59"/>
      <c r="H14" s="87"/>
    </row>
    <row r="15" spans="1:8" s="93" customFormat="1" ht="16.5" customHeight="1">
      <c r="A15" s="92" t="s">
        <v>81</v>
      </c>
      <c r="B15" s="89"/>
      <c r="C15" s="67"/>
      <c r="D15" s="74"/>
      <c r="E15" s="91"/>
      <c r="F15" s="59"/>
      <c r="G15" s="59"/>
      <c r="H15" s="87"/>
    </row>
    <row r="16" spans="1:8" s="93" customFormat="1" ht="16.5" customHeight="1">
      <c r="A16" s="92"/>
      <c r="B16" s="89"/>
      <c r="C16" s="67"/>
      <c r="D16" s="74"/>
      <c r="E16" s="96"/>
      <c r="F16" s="59"/>
      <c r="G16" s="59"/>
      <c r="H16" s="87"/>
    </row>
    <row r="17" spans="1:8" s="93" customFormat="1" ht="16.5" customHeight="1">
      <c r="A17" s="92" t="s">
        <v>85</v>
      </c>
      <c r="B17" s="89"/>
      <c r="C17" s="67"/>
      <c r="D17" s="74"/>
      <c r="E17" s="53"/>
      <c r="F17" s="59"/>
      <c r="G17" s="59"/>
      <c r="H17" s="87"/>
    </row>
    <row r="18" spans="1:8" s="93" customFormat="1" ht="16.5" customHeight="1">
      <c r="A18" s="92"/>
      <c r="B18" s="89"/>
      <c r="C18" s="67"/>
      <c r="D18" s="74"/>
      <c r="E18" s="53"/>
      <c r="F18" s="59"/>
      <c r="G18" s="59"/>
      <c r="H18" s="87"/>
    </row>
    <row r="19" spans="1:8" s="93" customFormat="1" ht="16.5" customHeight="1">
      <c r="A19" s="92" t="s">
        <v>82</v>
      </c>
      <c r="B19" s="89"/>
      <c r="C19" s="67"/>
      <c r="D19" s="74"/>
      <c r="E19" s="53"/>
      <c r="F19" s="59"/>
      <c r="G19" s="59"/>
      <c r="H19" s="87"/>
    </row>
    <row r="20" spans="1:8" s="93" customFormat="1" ht="16.5" customHeight="1">
      <c r="A20" s="92"/>
      <c r="B20" s="89"/>
      <c r="C20" s="67"/>
      <c r="D20" s="74"/>
      <c r="E20" s="53"/>
      <c r="F20" s="59"/>
      <c r="G20" s="59"/>
      <c r="H20" s="87"/>
    </row>
    <row r="21" spans="1:8" s="93" customFormat="1" ht="16.5" customHeight="1">
      <c r="A21" s="92" t="s">
        <v>86</v>
      </c>
      <c r="B21" s="89"/>
      <c r="C21" s="67"/>
      <c r="D21" s="74"/>
      <c r="E21" s="53"/>
      <c r="F21" s="59"/>
      <c r="G21" s="59"/>
      <c r="H21" s="87"/>
    </row>
    <row r="22" spans="1:8" s="93" customFormat="1" ht="16.5" customHeight="1">
      <c r="A22" s="92"/>
      <c r="B22" s="89"/>
      <c r="C22" s="67"/>
      <c r="D22" s="74"/>
      <c r="E22" s="53"/>
      <c r="F22" s="59"/>
      <c r="G22" s="59"/>
      <c r="H22" s="87"/>
    </row>
    <row r="23" spans="1:8" s="93" customFormat="1" ht="16.5" customHeight="1">
      <c r="A23" s="92" t="s">
        <v>87</v>
      </c>
      <c r="B23" s="89"/>
      <c r="C23" s="67"/>
      <c r="D23" s="74"/>
      <c r="E23" s="53"/>
      <c r="F23" s="59"/>
      <c r="G23" s="59"/>
      <c r="H23" s="87"/>
    </row>
    <row r="24" spans="1:8" s="93" customFormat="1" ht="16.5" customHeight="1">
      <c r="A24" s="92"/>
      <c r="B24" s="89"/>
      <c r="C24" s="67"/>
      <c r="D24" s="74"/>
      <c r="E24" s="53"/>
      <c r="F24" s="59"/>
      <c r="G24" s="59"/>
      <c r="H24" s="87"/>
    </row>
    <row r="25" spans="1:8" s="93" customFormat="1" ht="16.5" customHeight="1">
      <c r="A25" s="92" t="s">
        <v>88</v>
      </c>
      <c r="B25" s="89"/>
      <c r="C25" s="67"/>
      <c r="D25" s="74"/>
      <c r="E25" s="53"/>
      <c r="F25" s="59"/>
      <c r="G25" s="59"/>
      <c r="H25" s="87"/>
    </row>
    <row r="26" spans="1:8" s="93" customFormat="1" ht="16.5" customHeight="1">
      <c r="A26" s="92"/>
      <c r="B26" s="89"/>
      <c r="C26" s="67"/>
      <c r="D26" s="74"/>
      <c r="E26" s="53"/>
      <c r="F26" s="59"/>
      <c r="G26" s="59"/>
      <c r="H26" s="87"/>
    </row>
    <row r="27" spans="1:8" s="93" customFormat="1" ht="16.5" customHeight="1">
      <c r="A27" s="92"/>
      <c r="B27" s="89"/>
      <c r="C27" s="67"/>
      <c r="D27" s="74"/>
      <c r="E27" s="53"/>
      <c r="F27" s="59"/>
      <c r="G27" s="59"/>
      <c r="H27" s="87"/>
    </row>
    <row r="28" spans="1:8" s="93" customFormat="1" ht="16.5" customHeight="1">
      <c r="A28" s="92"/>
      <c r="B28" s="89"/>
      <c r="C28" s="67"/>
      <c r="D28" s="74"/>
      <c r="E28" s="53"/>
      <c r="F28" s="59"/>
      <c r="G28" s="59"/>
      <c r="H28" s="87"/>
    </row>
    <row r="29" spans="1:8" s="93" customFormat="1" ht="16.5" customHeight="1">
      <c r="A29" s="92"/>
      <c r="B29" s="89"/>
      <c r="C29" s="67"/>
      <c r="D29" s="74"/>
      <c r="E29" s="53"/>
      <c r="F29" s="59"/>
      <c r="G29" s="59"/>
      <c r="H29" s="87"/>
    </row>
    <row r="30" spans="1:8" s="93" customFormat="1" ht="16.5" customHeight="1">
      <c r="A30" s="92"/>
      <c r="B30" s="89"/>
      <c r="C30" s="67"/>
      <c r="D30" s="74"/>
      <c r="E30" s="53"/>
      <c r="F30" s="59"/>
      <c r="G30" s="59"/>
      <c r="H30" s="87"/>
    </row>
    <row r="31" spans="1:8" s="93" customFormat="1" ht="16.5" customHeight="1">
      <c r="A31" s="92"/>
      <c r="B31" s="89"/>
      <c r="C31" s="67"/>
      <c r="D31" s="74"/>
      <c r="E31" s="53"/>
      <c r="F31" s="59"/>
      <c r="G31" s="59"/>
      <c r="H31" s="87"/>
    </row>
    <row r="32" spans="1:8" s="93" customFormat="1" ht="16.5" customHeight="1">
      <c r="A32" s="92"/>
      <c r="B32" s="89"/>
      <c r="C32" s="67"/>
      <c r="D32" s="74"/>
      <c r="E32" s="53"/>
      <c r="F32" s="59"/>
      <c r="G32" s="59"/>
      <c r="H32" s="87"/>
    </row>
    <row r="33" spans="1:8" s="93" customFormat="1" ht="16.5" customHeight="1">
      <c r="A33" s="92"/>
      <c r="B33" s="89"/>
      <c r="C33" s="78"/>
      <c r="D33" s="74"/>
      <c r="E33" s="79"/>
      <c r="F33" s="59"/>
      <c r="G33" s="59"/>
      <c r="H33" s="87"/>
    </row>
    <row r="34" spans="1:8" s="93" customFormat="1" ht="16.5" customHeight="1">
      <c r="A34" s="92"/>
      <c r="B34" s="89"/>
      <c r="C34" s="67"/>
      <c r="D34" s="74"/>
      <c r="E34" s="53"/>
      <c r="F34" s="59"/>
      <c r="G34" s="59"/>
      <c r="H34" s="87"/>
    </row>
    <row r="35" spans="1:8" s="93" customFormat="1" ht="16.5" customHeight="1">
      <c r="A35" s="92"/>
      <c r="B35" s="89"/>
      <c r="C35" s="67"/>
      <c r="D35" s="74"/>
      <c r="E35" s="53"/>
      <c r="F35" s="59"/>
      <c r="G35" s="59"/>
      <c r="H35" s="87"/>
    </row>
    <row r="36" spans="1:8" s="93" customFormat="1" ht="16.5" customHeight="1">
      <c r="A36" s="92"/>
      <c r="B36" s="89"/>
      <c r="C36" s="67"/>
      <c r="D36" s="74"/>
      <c r="E36" s="53"/>
      <c r="F36" s="59"/>
      <c r="G36" s="59"/>
      <c r="H36" s="87"/>
    </row>
    <row r="37" spans="1:8" s="93" customFormat="1" ht="16.5" customHeight="1">
      <c r="A37" s="92"/>
      <c r="B37" s="89"/>
      <c r="C37" s="67"/>
      <c r="D37" s="74"/>
      <c r="E37" s="53"/>
      <c r="F37" s="59"/>
      <c r="G37" s="59"/>
      <c r="H37" s="87"/>
    </row>
    <row r="38" spans="1:8" s="93" customFormat="1" ht="16.5" customHeight="1">
      <c r="A38" s="92"/>
      <c r="B38" s="89"/>
      <c r="C38" s="78"/>
      <c r="D38" s="74"/>
      <c r="E38" s="79"/>
      <c r="F38" s="59"/>
      <c r="G38" s="59"/>
      <c r="H38" s="87"/>
    </row>
    <row r="39" spans="1:8" s="93" customFormat="1" ht="16.5" customHeight="1">
      <c r="A39" s="92"/>
      <c r="B39" s="89"/>
      <c r="C39" s="78"/>
      <c r="D39" s="74"/>
      <c r="E39" s="79"/>
      <c r="F39" s="59"/>
      <c r="G39" s="59"/>
      <c r="H39" s="87"/>
    </row>
    <row r="40" spans="1:8" s="93" customFormat="1" ht="16.5" customHeight="1">
      <c r="A40" s="92"/>
      <c r="B40" s="89"/>
      <c r="C40" s="67"/>
      <c r="D40" s="74"/>
      <c r="E40" s="53"/>
      <c r="F40" s="59"/>
      <c r="G40" s="59"/>
      <c r="H40" s="87"/>
    </row>
    <row r="41" spans="1:8" s="93" customFormat="1" ht="16.5" customHeight="1">
      <c r="A41" s="92"/>
      <c r="B41" s="89"/>
      <c r="C41" s="67"/>
      <c r="D41" s="74"/>
      <c r="E41" s="53"/>
      <c r="F41" s="59"/>
      <c r="G41" s="59"/>
      <c r="H41" s="87"/>
    </row>
    <row r="42" spans="1:8" s="93" customFormat="1" ht="16.5" customHeight="1">
      <c r="A42" s="92"/>
      <c r="B42" s="89"/>
      <c r="C42" s="67"/>
      <c r="D42" s="74"/>
      <c r="E42" s="53"/>
      <c r="F42" s="59"/>
      <c r="G42" s="59"/>
      <c r="H42" s="87"/>
    </row>
    <row r="43" spans="1:8" s="93" customFormat="1" ht="16.5" customHeight="1">
      <c r="A43" s="92"/>
      <c r="B43" s="89"/>
      <c r="C43" s="67"/>
      <c r="D43" s="74"/>
      <c r="E43" s="53"/>
      <c r="F43" s="59"/>
      <c r="G43" s="59"/>
      <c r="H43" s="87"/>
    </row>
    <row r="44" spans="1:8" s="93" customFormat="1" ht="16.5" customHeight="1">
      <c r="A44" s="92"/>
      <c r="B44" s="89"/>
      <c r="C44" s="78"/>
      <c r="D44" s="74"/>
      <c r="E44" s="53"/>
      <c r="F44" s="59"/>
      <c r="G44" s="59"/>
      <c r="H44" s="87"/>
    </row>
    <row r="45" spans="1:8" s="93" customFormat="1" ht="16.5" customHeight="1">
      <c r="A45" s="92"/>
      <c r="B45" s="89"/>
      <c r="C45" s="78"/>
      <c r="D45" s="74"/>
      <c r="E45" s="79"/>
      <c r="F45" s="59"/>
      <c r="G45" s="59"/>
      <c r="H45" s="87"/>
    </row>
    <row r="46" spans="1:8" s="93" customFormat="1" ht="16.5" customHeight="1">
      <c r="A46" s="92"/>
      <c r="B46" s="89"/>
      <c r="C46" s="67"/>
      <c r="D46" s="74"/>
      <c r="E46" s="53"/>
      <c r="F46" s="59"/>
      <c r="G46" s="59"/>
      <c r="H46" s="87"/>
    </row>
    <row r="47" spans="1:8" s="93" customFormat="1" ht="16.5" customHeight="1">
      <c r="A47" s="92"/>
      <c r="B47" s="89"/>
      <c r="C47" s="67"/>
      <c r="D47" s="74"/>
      <c r="E47" s="53"/>
      <c r="F47" s="59"/>
      <c r="G47" s="59"/>
      <c r="H47" s="87"/>
    </row>
    <row r="48" spans="1:8" s="93" customFormat="1" ht="16.5" customHeight="1">
      <c r="A48" s="92"/>
      <c r="B48" s="89"/>
      <c r="C48" s="78"/>
      <c r="D48" s="74"/>
      <c r="E48" s="79"/>
      <c r="F48" s="59"/>
      <c r="G48" s="59"/>
      <c r="H48" s="87"/>
    </row>
    <row r="49" spans="1:8" s="93" customFormat="1" ht="16.5" customHeight="1">
      <c r="A49" s="92"/>
      <c r="B49" s="89"/>
      <c r="C49" s="78"/>
      <c r="D49" s="74"/>
      <c r="E49" s="79"/>
      <c r="F49" s="59"/>
      <c r="G49" s="59"/>
      <c r="H49" s="87"/>
    </row>
    <row r="50" spans="1:8" s="93" customFormat="1" ht="16.5" customHeight="1">
      <c r="A50" s="92"/>
      <c r="B50" s="89"/>
      <c r="C50" s="67"/>
      <c r="D50" s="74"/>
      <c r="E50" s="53"/>
      <c r="F50" s="59"/>
      <c r="G50" s="59"/>
      <c r="H50" s="87"/>
    </row>
    <row r="51" spans="1:8" s="93" customFormat="1" ht="16.5" customHeight="1">
      <c r="A51" s="92"/>
      <c r="B51" s="89"/>
      <c r="C51" s="67"/>
      <c r="D51" s="74"/>
      <c r="E51" s="53"/>
      <c r="F51" s="59"/>
      <c r="G51" s="59"/>
      <c r="H51" s="87"/>
    </row>
    <row r="52" spans="1:8" s="93" customFormat="1" ht="16.5" customHeight="1">
      <c r="A52" s="92"/>
      <c r="B52" s="89"/>
      <c r="C52" s="67"/>
      <c r="D52" s="74"/>
      <c r="E52" s="53"/>
      <c r="F52" s="59"/>
      <c r="G52" s="59"/>
      <c r="H52" s="87"/>
    </row>
    <row r="53" spans="1:8" s="93" customFormat="1" ht="16.5" customHeight="1">
      <c r="A53" s="92"/>
      <c r="B53" s="89"/>
      <c r="C53" s="67"/>
      <c r="D53" s="74"/>
      <c r="E53" s="53"/>
      <c r="F53" s="59"/>
      <c r="G53" s="59"/>
      <c r="H53" s="87"/>
    </row>
    <row r="54" spans="1:8" s="93" customFormat="1" ht="16.5" customHeight="1">
      <c r="A54" s="97" t="s">
        <v>90</v>
      </c>
      <c r="B54" s="103"/>
      <c r="C54" s="71"/>
      <c r="D54" s="77"/>
      <c r="E54" s="76"/>
      <c r="F54" s="75"/>
      <c r="G54" s="75"/>
      <c r="H54" s="88"/>
    </row>
    <row r="55" spans="1:7" ht="13.5">
      <c r="A55" s="90"/>
      <c r="B55" s="90"/>
      <c r="D55" s="85"/>
      <c r="F55" s="56"/>
      <c r="G55" s="56"/>
    </row>
    <row r="56" spans="1:7" ht="13.5">
      <c r="A56" s="90"/>
      <c r="B56" s="90"/>
      <c r="D56" s="85"/>
      <c r="F56" s="56"/>
      <c r="G56" s="56"/>
    </row>
    <row r="57" spans="1:7" ht="13.5">
      <c r="A57" s="90"/>
      <c r="B57" s="90"/>
      <c r="D57" s="85"/>
      <c r="F57" s="56"/>
      <c r="G57" s="56"/>
    </row>
    <row r="58" spans="1:7" ht="13.5">
      <c r="A58" s="90"/>
      <c r="B58" s="90"/>
      <c r="D58" s="85"/>
      <c r="F58" s="56"/>
      <c r="G58" s="56"/>
    </row>
    <row r="59" spans="1:7" ht="13.5">
      <c r="A59" s="90"/>
      <c r="B59" s="90"/>
      <c r="D59" s="85"/>
      <c r="F59" s="56"/>
      <c r="G59" s="56"/>
    </row>
    <row r="60" spans="1:7" ht="13.5">
      <c r="A60" s="90"/>
      <c r="B60" s="90"/>
      <c r="D60" s="85"/>
      <c r="F60" s="56"/>
      <c r="G60" s="56"/>
    </row>
    <row r="61" spans="1:7" ht="13.5">
      <c r="A61" s="90"/>
      <c r="B61" s="90"/>
      <c r="D61" s="85"/>
      <c r="F61" s="56"/>
      <c r="G61" s="56"/>
    </row>
    <row r="62" spans="1:7" ht="13.5">
      <c r="A62" s="90"/>
      <c r="B62" s="90"/>
      <c r="D62" s="85"/>
      <c r="F62" s="56"/>
      <c r="G62" s="56"/>
    </row>
    <row r="63" spans="1:7" ht="13.5">
      <c r="A63" s="90"/>
      <c r="B63" s="90"/>
      <c r="D63" s="85"/>
      <c r="F63" s="56"/>
      <c r="G63" s="56"/>
    </row>
    <row r="64" spans="1:4" ht="13.5">
      <c r="A64" s="90"/>
      <c r="B64" s="90"/>
      <c r="D64" s="85"/>
    </row>
    <row r="65" spans="1:4" ht="13.5">
      <c r="A65" s="90"/>
      <c r="B65" s="90"/>
      <c r="D65" s="85"/>
    </row>
    <row r="66" spans="1:4" ht="13.5">
      <c r="A66" s="90"/>
      <c r="B66" s="90"/>
      <c r="D66" s="85"/>
    </row>
    <row r="67" spans="1:4" ht="13.5">
      <c r="A67" s="90"/>
      <c r="B67" s="90"/>
      <c r="D67" s="85"/>
    </row>
    <row r="68" spans="1:4" ht="13.5">
      <c r="A68" s="90"/>
      <c r="B68" s="90"/>
      <c r="D68" s="85"/>
    </row>
    <row r="69" spans="1:4" ht="13.5">
      <c r="A69" s="90"/>
      <c r="B69" s="90"/>
      <c r="D69" s="85"/>
    </row>
    <row r="70" spans="1:4" ht="13.5">
      <c r="A70" s="90"/>
      <c r="B70" s="90"/>
      <c r="D70" s="85"/>
    </row>
    <row r="71" spans="1:4" ht="13.5">
      <c r="A71" s="90"/>
      <c r="B71" s="90"/>
      <c r="D71" s="85"/>
    </row>
    <row r="72" spans="1:4" ht="13.5">
      <c r="A72" s="90"/>
      <c r="B72" s="90"/>
      <c r="D72" s="85"/>
    </row>
    <row r="73" spans="1:4" ht="13.5">
      <c r="A73" s="90"/>
      <c r="B73" s="90"/>
      <c r="D73" s="85"/>
    </row>
    <row r="74" spans="1:4" ht="13.5">
      <c r="A74" s="90"/>
      <c r="B74" s="90"/>
      <c r="D74" s="85"/>
    </row>
    <row r="75" spans="1:4" ht="13.5">
      <c r="A75" s="90"/>
      <c r="B75" s="90"/>
      <c r="D75" s="85"/>
    </row>
    <row r="76" spans="1:4" ht="13.5">
      <c r="A76" s="90"/>
      <c r="B76" s="90"/>
      <c r="D76" s="85"/>
    </row>
    <row r="77" spans="1:4" ht="13.5">
      <c r="A77" s="90"/>
      <c r="B77" s="90"/>
      <c r="D77" s="85"/>
    </row>
    <row r="78" spans="1:4" ht="13.5">
      <c r="A78" s="90"/>
      <c r="B78" s="90"/>
      <c r="D78" s="85"/>
    </row>
    <row r="79" spans="1:4" ht="13.5">
      <c r="A79" s="90"/>
      <c r="B79" s="90"/>
      <c r="D79" s="85"/>
    </row>
    <row r="80" spans="1:4" ht="13.5">
      <c r="A80" s="90"/>
      <c r="B80" s="90"/>
      <c r="D80" s="85"/>
    </row>
    <row r="81" spans="1:4" ht="13.5">
      <c r="A81" s="90"/>
      <c r="B81" s="90"/>
      <c r="D81" s="85"/>
    </row>
    <row r="82" spans="1:4" ht="13.5">
      <c r="A82" s="90"/>
      <c r="B82" s="90"/>
      <c r="D82" s="85"/>
    </row>
    <row r="83" spans="1:4" ht="13.5">
      <c r="A83" s="90"/>
      <c r="B83" s="90"/>
      <c r="D83" s="85"/>
    </row>
    <row r="84" spans="1:4" ht="13.5">
      <c r="A84" s="90"/>
      <c r="B84" s="90"/>
      <c r="D84" s="85"/>
    </row>
    <row r="85" spans="1:4" ht="13.5">
      <c r="A85" s="90"/>
      <c r="D85" s="85"/>
    </row>
    <row r="86" spans="1:4" ht="13.5">
      <c r="A86" s="90"/>
      <c r="D86" s="85"/>
    </row>
    <row r="87" spans="1:4" ht="13.5">
      <c r="A87" s="90"/>
      <c r="D87" s="85"/>
    </row>
    <row r="88" spans="1:4" ht="13.5">
      <c r="A88" s="90"/>
      <c r="D88" s="85"/>
    </row>
    <row r="89" spans="1:4" ht="13.5">
      <c r="A89" s="90"/>
      <c r="D89" s="85"/>
    </row>
    <row r="90" spans="1:4" ht="13.5">
      <c r="A90" s="90"/>
      <c r="D90" s="85"/>
    </row>
    <row r="91" spans="1:4" ht="13.5">
      <c r="A91" s="90"/>
      <c r="D91" s="85"/>
    </row>
    <row r="92" spans="1:4" ht="13.5">
      <c r="A92" s="90"/>
      <c r="D92" s="85"/>
    </row>
    <row r="93" spans="1:4" ht="13.5">
      <c r="A93" s="90"/>
      <c r="D93" s="85"/>
    </row>
    <row r="94" spans="1:4" ht="13.5">
      <c r="A94" s="90"/>
      <c r="D94" s="85"/>
    </row>
    <row r="95" spans="1:4" ht="13.5">
      <c r="A95" s="90"/>
      <c r="D95" s="85"/>
    </row>
    <row r="96" spans="1:4" ht="13.5">
      <c r="A96" s="90"/>
      <c r="D96" s="85"/>
    </row>
    <row r="97" spans="1:4" ht="13.5">
      <c r="A97" s="90"/>
      <c r="D97" s="85"/>
    </row>
    <row r="98" spans="1:4" ht="13.5">
      <c r="A98" s="90"/>
      <c r="D98" s="85"/>
    </row>
    <row r="99" spans="1:4" ht="13.5">
      <c r="A99" s="90"/>
      <c r="D99" s="85"/>
    </row>
    <row r="100" spans="1:4" ht="13.5">
      <c r="A100" s="90"/>
      <c r="D100" s="85"/>
    </row>
    <row r="101" spans="1:4" ht="13.5">
      <c r="A101" s="90"/>
      <c r="D101" s="85"/>
    </row>
    <row r="102" spans="1:4" ht="13.5">
      <c r="A102" s="90"/>
      <c r="D102" s="85"/>
    </row>
    <row r="103" spans="1:4" ht="13.5">
      <c r="A103" s="90"/>
      <c r="D103" s="85"/>
    </row>
    <row r="104" spans="1:4" ht="13.5">
      <c r="A104" s="90"/>
      <c r="D104" s="85"/>
    </row>
    <row r="105" spans="1:4" ht="13.5">
      <c r="A105" s="90"/>
      <c r="D105" s="85"/>
    </row>
    <row r="106" spans="1:4" ht="13.5">
      <c r="A106" s="90"/>
      <c r="D106" s="85"/>
    </row>
    <row r="107" spans="1:4" ht="13.5">
      <c r="A107" s="90"/>
      <c r="D107" s="85"/>
    </row>
    <row r="108" spans="1:4" ht="13.5">
      <c r="A108" s="90"/>
      <c r="D108" s="85"/>
    </row>
    <row r="109" spans="1:4" ht="13.5">
      <c r="A109" s="90"/>
      <c r="D109" s="85"/>
    </row>
    <row r="110" spans="1:4" ht="13.5">
      <c r="A110" s="90"/>
      <c r="D110" s="85"/>
    </row>
    <row r="111" spans="1:4" ht="13.5">
      <c r="A111" s="90"/>
      <c r="D111" s="85"/>
    </row>
    <row r="112" spans="1:4" ht="13.5">
      <c r="A112" s="90"/>
      <c r="D112" s="85"/>
    </row>
    <row r="113" spans="1:4" ht="13.5">
      <c r="A113" s="90"/>
      <c r="D113" s="85"/>
    </row>
    <row r="114" spans="1:4" ht="13.5">
      <c r="A114" s="90"/>
      <c r="D114" s="85"/>
    </row>
    <row r="115" spans="1:4" ht="13.5">
      <c r="A115" s="90"/>
      <c r="D115" s="85"/>
    </row>
    <row r="116" spans="1:4" ht="13.5">
      <c r="A116" s="90"/>
      <c r="D116" s="85"/>
    </row>
    <row r="117" spans="1:4" ht="13.5">
      <c r="A117" s="90"/>
      <c r="D117" s="85"/>
    </row>
    <row r="118" spans="1:4" ht="13.5">
      <c r="A118" s="90"/>
      <c r="D118" s="85"/>
    </row>
    <row r="119" spans="1:4" ht="13.5">
      <c r="A119" s="90"/>
      <c r="D119" s="85"/>
    </row>
    <row r="120" spans="1:4" ht="13.5">
      <c r="A120" s="90"/>
      <c r="D120" s="85"/>
    </row>
    <row r="121" spans="1:4" ht="13.5">
      <c r="A121" s="90"/>
      <c r="D121" s="85"/>
    </row>
    <row r="122" spans="1:4" ht="13.5">
      <c r="A122" s="90"/>
      <c r="D122" s="85"/>
    </row>
    <row r="123" spans="1:4" ht="13.5">
      <c r="A123" s="90"/>
      <c r="D123" s="85"/>
    </row>
    <row r="124" spans="1:4" ht="13.5">
      <c r="A124" s="90"/>
      <c r="D124" s="85"/>
    </row>
    <row r="125" spans="1:4" ht="13.5">
      <c r="A125" s="90"/>
      <c r="D125" s="85"/>
    </row>
    <row r="126" spans="1:4" ht="13.5">
      <c r="A126" s="90"/>
      <c r="D126" s="85"/>
    </row>
    <row r="127" spans="1:4" ht="13.5">
      <c r="A127" s="90"/>
      <c r="D127" s="85"/>
    </row>
    <row r="128" spans="1:4" ht="13.5">
      <c r="A128" s="90"/>
      <c r="D128" s="85"/>
    </row>
    <row r="129" spans="1:4" ht="13.5">
      <c r="A129" s="90"/>
      <c r="D129" s="85"/>
    </row>
    <row r="130" spans="1:4" ht="13.5">
      <c r="A130" s="90"/>
      <c r="D130" s="85"/>
    </row>
    <row r="131" spans="1:4" ht="13.5">
      <c r="A131" s="90"/>
      <c r="D131" s="85"/>
    </row>
    <row r="132" spans="1:4" ht="13.5">
      <c r="A132" s="90"/>
      <c r="D132" s="85"/>
    </row>
    <row r="133" spans="1:4" ht="13.5">
      <c r="A133" s="90"/>
      <c r="D133" s="85"/>
    </row>
    <row r="134" spans="1:4" ht="13.5">
      <c r="A134" s="90"/>
      <c r="D134" s="85"/>
    </row>
    <row r="135" spans="1:4" ht="13.5">
      <c r="A135" s="90"/>
      <c r="D135" s="85"/>
    </row>
    <row r="136" spans="1:4" ht="13.5">
      <c r="A136" s="90"/>
      <c r="D136" s="85"/>
    </row>
    <row r="137" spans="1:4" ht="13.5">
      <c r="A137" s="90"/>
      <c r="D137" s="85"/>
    </row>
    <row r="138" spans="1:4" ht="13.5">
      <c r="A138" s="90"/>
      <c r="D138" s="85"/>
    </row>
    <row r="139" spans="1:4" ht="13.5">
      <c r="A139" s="90"/>
      <c r="D139" s="85"/>
    </row>
    <row r="140" spans="1:4" ht="13.5">
      <c r="A140" s="90"/>
      <c r="D140" s="85"/>
    </row>
    <row r="141" spans="1:4" ht="13.5">
      <c r="A141" s="90"/>
      <c r="D141" s="85"/>
    </row>
    <row r="142" spans="1:4" ht="13.5">
      <c r="A142" s="90"/>
      <c r="D142" s="85"/>
    </row>
    <row r="143" spans="1:4" ht="13.5">
      <c r="A143" s="90"/>
      <c r="D143" s="85"/>
    </row>
    <row r="144" spans="1:4" ht="13.5">
      <c r="A144" s="90"/>
      <c r="D144" s="85"/>
    </row>
    <row r="145" spans="1:4" ht="13.5">
      <c r="A145" s="90"/>
      <c r="D145" s="85"/>
    </row>
    <row r="146" spans="1:4" ht="13.5">
      <c r="A146" s="90"/>
      <c r="D146" s="85"/>
    </row>
    <row r="147" spans="1:4" ht="13.5">
      <c r="A147" s="90"/>
      <c r="D147" s="85"/>
    </row>
    <row r="148" spans="1:4" ht="13.5">
      <c r="A148" s="90"/>
      <c r="D148" s="85"/>
    </row>
    <row r="149" spans="1:4" ht="13.5">
      <c r="A149" s="90"/>
      <c r="D149" s="85"/>
    </row>
    <row r="150" spans="1:4" ht="13.5">
      <c r="A150" s="90"/>
      <c r="D150" s="85"/>
    </row>
    <row r="151" spans="1:4" ht="13.5">
      <c r="A151" s="90"/>
      <c r="D151" s="85"/>
    </row>
    <row r="152" spans="1:4" ht="13.5">
      <c r="A152" s="90"/>
      <c r="D152" s="85"/>
    </row>
    <row r="153" spans="1:4" ht="13.5">
      <c r="A153" s="90"/>
      <c r="D153" s="85"/>
    </row>
    <row r="154" spans="1:4" ht="13.5">
      <c r="A154" s="90"/>
      <c r="D154" s="85"/>
    </row>
    <row r="155" spans="1:4" ht="13.5">
      <c r="A155" s="90"/>
      <c r="D155" s="85"/>
    </row>
    <row r="156" spans="1:4" ht="13.5">
      <c r="A156" s="90"/>
      <c r="D156" s="85"/>
    </row>
    <row r="157" spans="1:4" ht="13.5">
      <c r="A157" s="90"/>
      <c r="D157" s="85"/>
    </row>
    <row r="158" spans="1:4" ht="13.5">
      <c r="A158" s="90"/>
      <c r="D158" s="85"/>
    </row>
    <row r="159" spans="1:4" ht="13.5">
      <c r="A159" s="90"/>
      <c r="D159" s="85"/>
    </row>
    <row r="160" spans="1:4" ht="13.5">
      <c r="A160" s="90"/>
      <c r="D160" s="85"/>
    </row>
    <row r="161" spans="1:4" ht="13.5">
      <c r="A161" s="90"/>
      <c r="D161" s="85"/>
    </row>
    <row r="162" spans="1:4" ht="13.5">
      <c r="A162" s="90"/>
      <c r="D162" s="85"/>
    </row>
    <row r="163" spans="1:4" ht="13.5">
      <c r="A163" s="90"/>
      <c r="D163" s="85"/>
    </row>
    <row r="164" spans="1:4" ht="13.5">
      <c r="A164" s="90"/>
      <c r="D164" s="85"/>
    </row>
    <row r="165" spans="1:4" ht="13.5">
      <c r="A165" s="90"/>
      <c r="D165" s="85"/>
    </row>
    <row r="166" spans="1:4" ht="13.5">
      <c r="A166" s="90"/>
      <c r="D166" s="85"/>
    </row>
    <row r="167" spans="1:4" ht="13.5">
      <c r="A167" s="90"/>
      <c r="D167" s="85"/>
    </row>
    <row r="168" spans="1:4" ht="13.5">
      <c r="A168" s="90"/>
      <c r="D168" s="85"/>
    </row>
    <row r="169" spans="1:4" ht="13.5">
      <c r="A169" s="90"/>
      <c r="D169" s="85"/>
    </row>
    <row r="170" spans="1:4" ht="13.5">
      <c r="A170" s="90"/>
      <c r="D170" s="85"/>
    </row>
    <row r="171" spans="1:4" ht="13.5">
      <c r="A171" s="90"/>
      <c r="D171" s="85"/>
    </row>
    <row r="172" spans="1:4" ht="13.5">
      <c r="A172" s="90"/>
      <c r="D172" s="85"/>
    </row>
    <row r="173" spans="1:4" ht="13.5">
      <c r="A173" s="90"/>
      <c r="D173" s="85"/>
    </row>
    <row r="174" spans="1:4" ht="13.5">
      <c r="A174" s="90"/>
      <c r="D174" s="85"/>
    </row>
    <row r="175" spans="1:4" ht="13.5">
      <c r="A175" s="90"/>
      <c r="D175" s="85"/>
    </row>
    <row r="176" spans="1:4" ht="13.5">
      <c r="A176" s="90"/>
      <c r="D176" s="85"/>
    </row>
    <row r="177" spans="1:4" ht="13.5">
      <c r="A177" s="90"/>
      <c r="D177" s="85"/>
    </row>
    <row r="178" spans="1:4" ht="13.5">
      <c r="A178" s="90"/>
      <c r="D178" s="85"/>
    </row>
    <row r="179" spans="1:4" ht="13.5">
      <c r="A179" s="90"/>
      <c r="D179" s="85"/>
    </row>
    <row r="180" spans="1:4" ht="13.5">
      <c r="A180" s="90"/>
      <c r="D180" s="85"/>
    </row>
    <row r="181" spans="1:4" ht="13.5">
      <c r="A181" s="90"/>
      <c r="D181" s="85"/>
    </row>
    <row r="182" spans="1:4" ht="13.5">
      <c r="A182" s="90"/>
      <c r="D182" s="85"/>
    </row>
    <row r="183" spans="1:4" ht="13.5">
      <c r="A183" s="90"/>
      <c r="D183" s="85"/>
    </row>
    <row r="184" spans="1:4" ht="13.5">
      <c r="A184" s="90"/>
      <c r="D184" s="85"/>
    </row>
    <row r="185" spans="1:4" ht="13.5">
      <c r="A185" s="90"/>
      <c r="D185" s="85"/>
    </row>
    <row r="186" spans="1:4" ht="13.5">
      <c r="A186" s="90"/>
      <c r="D186" s="85"/>
    </row>
    <row r="187" spans="1:4" ht="13.5">
      <c r="A187" s="90"/>
      <c r="D187" s="85"/>
    </row>
    <row r="188" spans="1:4" ht="13.5">
      <c r="A188" s="90"/>
      <c r="D188" s="85"/>
    </row>
    <row r="189" spans="1:4" ht="13.5">
      <c r="A189" s="90"/>
      <c r="D189" s="85"/>
    </row>
    <row r="190" spans="1:4" ht="13.5">
      <c r="A190" s="90"/>
      <c r="D190" s="85"/>
    </row>
    <row r="191" spans="1:4" ht="13.5">
      <c r="A191" s="90"/>
      <c r="D191" s="85"/>
    </row>
    <row r="192" spans="1:4" ht="13.5">
      <c r="A192" s="90"/>
      <c r="D192" s="85"/>
    </row>
    <row r="193" spans="1:4" ht="13.5">
      <c r="A193" s="90"/>
      <c r="D193" s="85"/>
    </row>
    <row r="194" spans="1:4" ht="13.5">
      <c r="A194" s="90"/>
      <c r="D194" s="85"/>
    </row>
    <row r="195" spans="1:4" ht="13.5">
      <c r="A195" s="90"/>
      <c r="D195" s="85"/>
    </row>
    <row r="196" spans="1:4" ht="13.5">
      <c r="A196" s="90"/>
      <c r="D196" s="85"/>
    </row>
    <row r="197" spans="1:4" ht="13.5">
      <c r="A197" s="90"/>
      <c r="D197" s="85"/>
    </row>
    <row r="198" spans="1:4" ht="13.5">
      <c r="A198" s="90"/>
      <c r="D198" s="85"/>
    </row>
    <row r="199" spans="1:4" ht="13.5">
      <c r="A199" s="90"/>
      <c r="D199" s="85"/>
    </row>
    <row r="200" spans="1:4" ht="13.5">
      <c r="A200" s="90"/>
      <c r="D200" s="85"/>
    </row>
    <row r="201" spans="1:4" ht="13.5">
      <c r="A201" s="90"/>
      <c r="D201" s="85"/>
    </row>
    <row r="202" spans="1:4" ht="13.5">
      <c r="A202" s="90"/>
      <c r="D202" s="85"/>
    </row>
    <row r="203" spans="1:4" ht="13.5">
      <c r="A203" s="90"/>
      <c r="D203" s="85"/>
    </row>
    <row r="204" spans="1:4" ht="13.5">
      <c r="A204" s="90"/>
      <c r="D204" s="85"/>
    </row>
    <row r="205" spans="1:4" ht="13.5">
      <c r="A205" s="90"/>
      <c r="D205" s="85"/>
    </row>
    <row r="206" spans="1:4" ht="13.5">
      <c r="A206" s="90"/>
      <c r="D206" s="85"/>
    </row>
    <row r="207" spans="1:4" ht="13.5">
      <c r="A207" s="90"/>
      <c r="D207" s="85"/>
    </row>
    <row r="208" spans="1:4" ht="13.5">
      <c r="A208" s="90"/>
      <c r="D208" s="85"/>
    </row>
    <row r="209" spans="1:4" ht="13.5">
      <c r="A209" s="90"/>
      <c r="D209" s="85"/>
    </row>
    <row r="210" spans="1:4" ht="13.5">
      <c r="A210" s="90"/>
      <c r="D210" s="85"/>
    </row>
    <row r="211" spans="1:4" ht="13.5">
      <c r="A211" s="90"/>
      <c r="D211" s="85"/>
    </row>
    <row r="212" spans="1:4" ht="13.5">
      <c r="A212" s="90"/>
      <c r="D212" s="85"/>
    </row>
    <row r="213" spans="1:4" ht="13.5">
      <c r="A213" s="90"/>
      <c r="D213" s="85"/>
    </row>
    <row r="214" spans="1:4" ht="13.5">
      <c r="A214" s="90"/>
      <c r="D214" s="85"/>
    </row>
    <row r="215" spans="1:4" ht="13.5">
      <c r="A215" s="90"/>
      <c r="D215" s="85"/>
    </row>
    <row r="216" spans="1:4" ht="13.5">
      <c r="A216" s="90"/>
      <c r="D216" s="85"/>
    </row>
    <row r="217" spans="1:4" ht="13.5">
      <c r="A217" s="90"/>
      <c r="D217" s="85"/>
    </row>
    <row r="218" spans="1:4" ht="13.5">
      <c r="A218" s="90"/>
      <c r="D218" s="85"/>
    </row>
    <row r="219" spans="1:4" ht="13.5">
      <c r="A219" s="90"/>
      <c r="D219" s="85"/>
    </row>
    <row r="220" spans="1:4" ht="13.5">
      <c r="A220" s="90"/>
      <c r="D220" s="85"/>
    </row>
    <row r="221" ht="13.5">
      <c r="D221" s="85"/>
    </row>
    <row r="222" ht="13.5">
      <c r="D222" s="85"/>
    </row>
    <row r="223" ht="13.5">
      <c r="D223" s="85"/>
    </row>
    <row r="224" ht="13.5">
      <c r="D224" s="85"/>
    </row>
    <row r="225" ht="13.5">
      <c r="D225" s="85"/>
    </row>
    <row r="226" ht="13.5">
      <c r="D226" s="85"/>
    </row>
    <row r="227" ht="13.5">
      <c r="D227" s="85"/>
    </row>
    <row r="228" ht="13.5">
      <c r="D228" s="85"/>
    </row>
    <row r="229" ht="13.5">
      <c r="D229" s="85"/>
    </row>
    <row r="230" ht="13.5">
      <c r="D230" s="85"/>
    </row>
    <row r="231" ht="13.5">
      <c r="D231" s="85"/>
    </row>
    <row r="232" ht="13.5">
      <c r="D232" s="85"/>
    </row>
    <row r="233" ht="13.5">
      <c r="D233" s="85"/>
    </row>
    <row r="234" ht="13.5">
      <c r="D234" s="85"/>
    </row>
    <row r="235" ht="13.5">
      <c r="D235" s="85"/>
    </row>
    <row r="236" ht="13.5">
      <c r="D236" s="85"/>
    </row>
    <row r="237" ht="13.5">
      <c r="D237" s="85"/>
    </row>
    <row r="238" ht="13.5">
      <c r="D238" s="85"/>
    </row>
    <row r="239" ht="13.5">
      <c r="D239" s="85"/>
    </row>
    <row r="240" ht="13.5">
      <c r="D240" s="85"/>
    </row>
    <row r="241" ht="13.5">
      <c r="D241" s="85"/>
    </row>
    <row r="242" ht="13.5">
      <c r="D242" s="85"/>
    </row>
    <row r="243" ht="13.5">
      <c r="D243" s="85"/>
    </row>
    <row r="244" ht="13.5">
      <c r="D244" s="85"/>
    </row>
    <row r="245" ht="13.5">
      <c r="D245" s="85"/>
    </row>
    <row r="246" ht="13.5">
      <c r="D246" s="85"/>
    </row>
    <row r="247" ht="13.5">
      <c r="D247" s="85"/>
    </row>
    <row r="248" ht="13.5">
      <c r="D248" s="85"/>
    </row>
    <row r="249" ht="13.5">
      <c r="D249" s="85"/>
    </row>
    <row r="250" ht="13.5">
      <c r="D250" s="85"/>
    </row>
    <row r="251" ht="13.5">
      <c r="D251" s="85"/>
    </row>
    <row r="252" ht="13.5">
      <c r="D252" s="85"/>
    </row>
    <row r="253" ht="13.5">
      <c r="D253" s="85"/>
    </row>
    <row r="254" ht="13.5">
      <c r="D254" s="85"/>
    </row>
    <row r="255" ht="13.5">
      <c r="D255" s="85"/>
    </row>
    <row r="256" ht="13.5">
      <c r="D256" s="85"/>
    </row>
    <row r="257" ht="13.5">
      <c r="D257" s="85"/>
    </row>
    <row r="258" ht="13.5">
      <c r="D258" s="85"/>
    </row>
    <row r="259" ht="13.5">
      <c r="D259" s="85"/>
    </row>
    <row r="260" ht="13.5">
      <c r="D260" s="85"/>
    </row>
    <row r="261" ht="13.5">
      <c r="D261" s="85"/>
    </row>
    <row r="262" ht="13.5">
      <c r="D262" s="85"/>
    </row>
    <row r="263" ht="13.5">
      <c r="D263" s="85"/>
    </row>
    <row r="264" ht="13.5">
      <c r="D264" s="85"/>
    </row>
    <row r="265" ht="13.5">
      <c r="D265" s="85"/>
    </row>
    <row r="266" ht="13.5">
      <c r="D266" s="85"/>
    </row>
    <row r="267" ht="13.5">
      <c r="D267" s="85"/>
    </row>
    <row r="268" ht="13.5">
      <c r="D268" s="85"/>
    </row>
    <row r="269" ht="13.5">
      <c r="D269" s="85"/>
    </row>
    <row r="270" ht="13.5">
      <c r="D270" s="85"/>
    </row>
    <row r="271" ht="13.5">
      <c r="D271" s="85"/>
    </row>
    <row r="272" ht="13.5">
      <c r="D272" s="85"/>
    </row>
    <row r="273" ht="13.5">
      <c r="D273" s="85"/>
    </row>
    <row r="274" ht="13.5">
      <c r="D274" s="85"/>
    </row>
    <row r="275" ht="13.5">
      <c r="D275" s="85"/>
    </row>
    <row r="276" ht="13.5">
      <c r="D276" s="85"/>
    </row>
    <row r="277" ht="13.5">
      <c r="D277" s="85"/>
    </row>
    <row r="278" ht="13.5">
      <c r="D278" s="85"/>
    </row>
    <row r="279" ht="13.5">
      <c r="D279" s="85"/>
    </row>
    <row r="280" ht="13.5">
      <c r="D280" s="85"/>
    </row>
    <row r="281" ht="13.5">
      <c r="D281" s="85"/>
    </row>
    <row r="282" ht="13.5">
      <c r="D282" s="85"/>
    </row>
    <row r="283" ht="13.5">
      <c r="D283" s="85"/>
    </row>
    <row r="284" ht="13.5">
      <c r="D284" s="85"/>
    </row>
    <row r="285" ht="13.5">
      <c r="D285" s="85"/>
    </row>
    <row r="286" ht="13.5">
      <c r="D286" s="85"/>
    </row>
    <row r="287" ht="13.5">
      <c r="D287" s="85"/>
    </row>
    <row r="288" ht="13.5">
      <c r="D288" s="85"/>
    </row>
    <row r="289" ht="13.5">
      <c r="D289" s="85"/>
    </row>
    <row r="290" ht="13.5">
      <c r="D290" s="85"/>
    </row>
    <row r="291" ht="13.5">
      <c r="D291" s="85"/>
    </row>
    <row r="292" ht="13.5">
      <c r="D292" s="85"/>
    </row>
    <row r="293" ht="13.5">
      <c r="D293" s="85"/>
    </row>
    <row r="294" ht="13.5">
      <c r="D294" s="85"/>
    </row>
    <row r="295" ht="13.5">
      <c r="D295" s="85"/>
    </row>
    <row r="296" ht="13.5">
      <c r="D296" s="85"/>
    </row>
    <row r="297" ht="13.5">
      <c r="D297" s="85"/>
    </row>
    <row r="298" ht="13.5">
      <c r="D298" s="85"/>
    </row>
    <row r="299" ht="13.5">
      <c r="D299" s="85"/>
    </row>
    <row r="300" ht="13.5">
      <c r="D300" s="85"/>
    </row>
    <row r="301" ht="13.5">
      <c r="D301" s="85"/>
    </row>
    <row r="302" ht="13.5">
      <c r="D302" s="85"/>
    </row>
    <row r="303" ht="13.5">
      <c r="D303" s="85"/>
    </row>
    <row r="304" ht="13.5">
      <c r="D304" s="85"/>
    </row>
    <row r="305" ht="13.5">
      <c r="D305" s="85"/>
    </row>
    <row r="306" ht="13.5">
      <c r="D306" s="85"/>
    </row>
    <row r="307" ht="13.5">
      <c r="D307" s="85"/>
    </row>
    <row r="308" ht="13.5">
      <c r="D308" s="85"/>
    </row>
    <row r="309" ht="13.5">
      <c r="D309" s="85"/>
    </row>
    <row r="310" ht="13.5">
      <c r="D310" s="85"/>
    </row>
    <row r="311" ht="13.5">
      <c r="D311" s="85"/>
    </row>
    <row r="312" ht="13.5">
      <c r="D312" s="85"/>
    </row>
    <row r="313" ht="13.5">
      <c r="D313" s="85"/>
    </row>
    <row r="314" ht="13.5">
      <c r="D314" s="85"/>
    </row>
    <row r="315" ht="13.5">
      <c r="D315" s="85"/>
    </row>
    <row r="316" ht="13.5">
      <c r="D316" s="85"/>
    </row>
    <row r="317" ht="13.5">
      <c r="D317" s="85"/>
    </row>
  </sheetData>
  <mergeCells count="1">
    <mergeCell ref="E4:H4"/>
  </mergeCells>
  <printOptions/>
  <pageMargins left="0.3937007874015748" right="0.3937007874015748" top="0.3937007874015748" bottom="0.1968503937007874"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J50"/>
  <sheetViews>
    <sheetView view="pageBreakPreview" zoomScale="75" zoomScaleSheetLayoutView="75" workbookViewId="0" topLeftCell="A22">
      <selection activeCell="I26" sqref="I26:J26"/>
    </sheetView>
  </sheetViews>
  <sheetFormatPr defaultColWidth="9.00390625" defaultRowHeight="13.5"/>
  <cols>
    <col min="1" max="1" width="4.625" style="0" customWidth="1"/>
    <col min="2" max="2" width="7.125" style="0" customWidth="1"/>
    <col min="3" max="3" width="15.625" style="0" customWidth="1"/>
    <col min="4" max="5" width="10.625" style="0" customWidth="1"/>
    <col min="6" max="6" width="4.625" style="0" customWidth="1"/>
    <col min="7" max="7" width="7.625" style="0" customWidth="1"/>
    <col min="8" max="8" width="9.625" style="0" customWidth="1"/>
    <col min="9" max="9" width="10.625" style="0" customWidth="1"/>
    <col min="10" max="10" width="8.875" style="0" customWidth="1"/>
  </cols>
  <sheetData>
    <row r="1" spans="1:10" ht="17.25">
      <c r="A1" s="27" t="s">
        <v>100</v>
      </c>
      <c r="B1" s="1"/>
      <c r="C1" s="1"/>
      <c r="D1" s="1"/>
      <c r="E1" s="1"/>
      <c r="F1" s="1"/>
      <c r="G1" s="1"/>
      <c r="H1" s="1"/>
      <c r="I1" s="1"/>
      <c r="J1" s="2" t="s">
        <v>114</v>
      </c>
    </row>
    <row r="2" spans="1:10" ht="18.75">
      <c r="A2" s="28" t="s">
        <v>36</v>
      </c>
      <c r="B2" s="29"/>
      <c r="C2" s="29"/>
      <c r="D2" s="29"/>
      <c r="E2" s="29"/>
      <c r="F2" s="29"/>
      <c r="G2" s="29"/>
      <c r="H2" s="29"/>
      <c r="I2" s="29"/>
      <c r="J2" s="29"/>
    </row>
    <row r="3" spans="1:10" ht="13.5">
      <c r="A3" s="1"/>
      <c r="B3" s="1"/>
      <c r="C3" s="1"/>
      <c r="D3" s="1"/>
      <c r="E3" s="1"/>
      <c r="F3" s="1"/>
      <c r="G3" s="1"/>
      <c r="H3" s="1"/>
      <c r="I3" s="1"/>
      <c r="J3" s="1"/>
    </row>
    <row r="4" spans="1:10" ht="19.5" customHeight="1">
      <c r="A4" s="172" t="s">
        <v>0</v>
      </c>
      <c r="B4" s="128"/>
      <c r="C4" s="4" t="s">
        <v>115</v>
      </c>
      <c r="D4" s="5"/>
      <c r="E4" s="5"/>
      <c r="F4" s="6"/>
      <c r="G4" s="172" t="s">
        <v>37</v>
      </c>
      <c r="H4" s="177"/>
      <c r="I4" s="5" t="s">
        <v>116</v>
      </c>
      <c r="J4" s="3"/>
    </row>
    <row r="5" spans="1:10" ht="28.5" customHeight="1">
      <c r="A5" s="172" t="s">
        <v>1</v>
      </c>
      <c r="B5" s="189"/>
      <c r="C5" s="7" t="s">
        <v>117</v>
      </c>
      <c r="D5" s="7"/>
      <c r="E5" s="8"/>
      <c r="F5" s="30"/>
      <c r="G5" s="31"/>
      <c r="H5" s="9" t="s">
        <v>38</v>
      </c>
      <c r="I5" s="184" t="s">
        <v>118</v>
      </c>
      <c r="J5" s="185"/>
    </row>
    <row r="6" spans="1:10" ht="22.5" customHeight="1">
      <c r="A6" s="190" t="s">
        <v>39</v>
      </c>
      <c r="B6" s="105" t="s">
        <v>119</v>
      </c>
      <c r="C6" s="106"/>
      <c r="D6" s="106"/>
      <c r="E6" s="106"/>
      <c r="F6" s="106"/>
      <c r="G6" s="106"/>
      <c r="H6" s="106"/>
      <c r="I6" s="106"/>
      <c r="J6" s="107"/>
    </row>
    <row r="7" spans="1:10" ht="22.5" customHeight="1">
      <c r="A7" s="190"/>
      <c r="B7" s="186"/>
      <c r="C7" s="187"/>
      <c r="D7" s="187"/>
      <c r="E7" s="187"/>
      <c r="F7" s="187"/>
      <c r="G7" s="187"/>
      <c r="H7" s="187"/>
      <c r="I7" s="187"/>
      <c r="J7" s="188"/>
    </row>
    <row r="8" spans="1:10" ht="22.5" customHeight="1">
      <c r="A8" s="190"/>
      <c r="B8" s="186"/>
      <c r="C8" s="187"/>
      <c r="D8" s="187"/>
      <c r="E8" s="187"/>
      <c r="F8" s="187"/>
      <c r="G8" s="187"/>
      <c r="H8" s="187"/>
      <c r="I8" s="187"/>
      <c r="J8" s="188"/>
    </row>
    <row r="9" spans="1:10" ht="22.5" customHeight="1">
      <c r="A9" s="190"/>
      <c r="B9" s="186"/>
      <c r="C9" s="187"/>
      <c r="D9" s="187"/>
      <c r="E9" s="187"/>
      <c r="F9" s="187"/>
      <c r="G9" s="187"/>
      <c r="H9" s="187"/>
      <c r="I9" s="187"/>
      <c r="J9" s="188"/>
    </row>
    <row r="10" spans="1:10" ht="22.5" customHeight="1">
      <c r="A10" s="190"/>
      <c r="B10" s="186"/>
      <c r="C10" s="187"/>
      <c r="D10" s="187"/>
      <c r="E10" s="187"/>
      <c r="F10" s="187"/>
      <c r="G10" s="187"/>
      <c r="H10" s="187"/>
      <c r="I10" s="187"/>
      <c r="J10" s="188"/>
    </row>
    <row r="11" spans="1:10" ht="22.5" customHeight="1">
      <c r="A11" s="190"/>
      <c r="B11" s="186"/>
      <c r="C11" s="187"/>
      <c r="D11" s="187"/>
      <c r="E11" s="187"/>
      <c r="F11" s="187"/>
      <c r="G11" s="187"/>
      <c r="H11" s="187"/>
      <c r="I11" s="187"/>
      <c r="J11" s="188"/>
    </row>
    <row r="12" spans="1:10" ht="22.5" customHeight="1">
      <c r="A12" s="190"/>
      <c r="B12" s="108"/>
      <c r="C12" s="109"/>
      <c r="D12" s="109"/>
      <c r="E12" s="109"/>
      <c r="F12" s="109"/>
      <c r="G12" s="109"/>
      <c r="H12" s="109"/>
      <c r="I12" s="109"/>
      <c r="J12" s="110"/>
    </row>
    <row r="13" spans="1:10" ht="13.5">
      <c r="A13" s="190" t="s">
        <v>2</v>
      </c>
      <c r="B13" s="105" t="s">
        <v>157</v>
      </c>
      <c r="C13" s="106"/>
      <c r="D13" s="106"/>
      <c r="E13" s="106"/>
      <c r="F13" s="106"/>
      <c r="G13" s="106"/>
      <c r="H13" s="106"/>
      <c r="I13" s="106"/>
      <c r="J13" s="107"/>
    </row>
    <row r="14" spans="1:10" ht="13.5">
      <c r="A14" s="190"/>
      <c r="B14" s="186"/>
      <c r="C14" s="187"/>
      <c r="D14" s="187"/>
      <c r="E14" s="187"/>
      <c r="F14" s="187"/>
      <c r="G14" s="187"/>
      <c r="H14" s="187"/>
      <c r="I14" s="187"/>
      <c r="J14" s="188"/>
    </row>
    <row r="15" spans="1:10" ht="13.5">
      <c r="A15" s="190"/>
      <c r="B15" s="186"/>
      <c r="C15" s="187"/>
      <c r="D15" s="187"/>
      <c r="E15" s="187"/>
      <c r="F15" s="187"/>
      <c r="G15" s="187"/>
      <c r="H15" s="187"/>
      <c r="I15" s="187"/>
      <c r="J15" s="188"/>
    </row>
    <row r="16" spans="1:10" ht="13.5">
      <c r="A16" s="190"/>
      <c r="B16" s="186"/>
      <c r="C16" s="187"/>
      <c r="D16" s="187"/>
      <c r="E16" s="187"/>
      <c r="F16" s="187"/>
      <c r="G16" s="187"/>
      <c r="H16" s="187"/>
      <c r="I16" s="187"/>
      <c r="J16" s="188"/>
    </row>
    <row r="17" spans="1:10" ht="13.5">
      <c r="A17" s="190"/>
      <c r="B17" s="186"/>
      <c r="C17" s="187"/>
      <c r="D17" s="187"/>
      <c r="E17" s="187"/>
      <c r="F17" s="187"/>
      <c r="G17" s="187"/>
      <c r="H17" s="187"/>
      <c r="I17" s="187"/>
      <c r="J17" s="188"/>
    </row>
    <row r="18" spans="1:10" ht="13.5">
      <c r="A18" s="190"/>
      <c r="B18" s="108"/>
      <c r="C18" s="109"/>
      <c r="D18" s="109"/>
      <c r="E18" s="109"/>
      <c r="F18" s="109"/>
      <c r="G18" s="109"/>
      <c r="H18" s="109"/>
      <c r="I18" s="109"/>
      <c r="J18" s="110"/>
    </row>
    <row r="19" spans="1:10" ht="17.25" customHeight="1" thickBot="1">
      <c r="A19" s="192" t="s">
        <v>3</v>
      </c>
      <c r="B19" s="193"/>
      <c r="C19" s="10" t="s">
        <v>120</v>
      </c>
      <c r="D19" s="10"/>
      <c r="E19" s="10"/>
      <c r="F19" s="10"/>
      <c r="G19" s="10"/>
      <c r="H19" s="10"/>
      <c r="I19" s="10"/>
      <c r="J19" s="11"/>
    </row>
    <row r="20" spans="1:10" ht="18" customHeight="1" thickTop="1">
      <c r="A20" s="166" t="s">
        <v>4</v>
      </c>
      <c r="B20" s="168" t="s">
        <v>40</v>
      </c>
      <c r="C20" s="191"/>
      <c r="D20" s="168" t="s">
        <v>5</v>
      </c>
      <c r="E20" s="168"/>
      <c r="F20" s="173" t="s">
        <v>6</v>
      </c>
      <c r="G20" s="174"/>
      <c r="H20" s="174"/>
      <c r="I20" s="168" t="s">
        <v>7</v>
      </c>
      <c r="J20" s="168"/>
    </row>
    <row r="21" spans="1:10" ht="18" customHeight="1">
      <c r="A21" s="167"/>
      <c r="B21" s="145" t="s">
        <v>41</v>
      </c>
      <c r="C21" s="146"/>
      <c r="D21" s="150">
        <v>199500000</v>
      </c>
      <c r="E21" s="151"/>
      <c r="F21" s="175"/>
      <c r="G21" s="175"/>
      <c r="H21" s="151"/>
      <c r="I21" s="175">
        <v>199500000</v>
      </c>
      <c r="J21" s="151"/>
    </row>
    <row r="22" spans="1:10" ht="18" customHeight="1">
      <c r="A22" s="167"/>
      <c r="B22" s="145" t="s">
        <v>42</v>
      </c>
      <c r="C22" s="146"/>
      <c r="D22" s="147"/>
      <c r="E22" s="140"/>
      <c r="F22" s="139"/>
      <c r="G22" s="139"/>
      <c r="H22" s="140"/>
      <c r="I22" s="139"/>
      <c r="J22" s="140"/>
    </row>
    <row r="23" spans="1:10" ht="18" customHeight="1">
      <c r="A23" s="167"/>
      <c r="B23" s="145" t="s">
        <v>43</v>
      </c>
      <c r="C23" s="146"/>
      <c r="D23" s="147"/>
      <c r="E23" s="140"/>
      <c r="F23" s="139"/>
      <c r="G23" s="139"/>
      <c r="H23" s="140"/>
      <c r="I23" s="139"/>
      <c r="J23" s="140"/>
    </row>
    <row r="24" spans="1:10" ht="18" customHeight="1">
      <c r="A24" s="167"/>
      <c r="B24" s="145" t="s">
        <v>44</v>
      </c>
      <c r="C24" s="146"/>
      <c r="D24" s="147">
        <v>10500000</v>
      </c>
      <c r="E24" s="140"/>
      <c r="F24" s="139"/>
      <c r="G24" s="139"/>
      <c r="H24" s="140"/>
      <c r="I24" s="139">
        <v>10500000</v>
      </c>
      <c r="J24" s="140"/>
    </row>
    <row r="25" spans="1:10" ht="18" customHeight="1">
      <c r="A25" s="167"/>
      <c r="B25" s="12" t="s">
        <v>45</v>
      </c>
      <c r="C25" s="13"/>
      <c r="D25" s="147"/>
      <c r="E25" s="140"/>
      <c r="F25" s="139"/>
      <c r="G25" s="139"/>
      <c r="H25" s="140"/>
      <c r="I25" s="139"/>
      <c r="J25" s="140"/>
    </row>
    <row r="26" spans="1:10" ht="18" customHeight="1">
      <c r="A26" s="167"/>
      <c r="B26" s="12" t="s">
        <v>46</v>
      </c>
      <c r="C26" s="13"/>
      <c r="D26" s="147">
        <v>2000000</v>
      </c>
      <c r="E26" s="140"/>
      <c r="F26" s="139"/>
      <c r="G26" s="139"/>
      <c r="H26" s="140"/>
      <c r="I26" s="139">
        <v>2000000</v>
      </c>
      <c r="J26" s="140"/>
    </row>
    <row r="27" spans="1:10" ht="18" customHeight="1">
      <c r="A27" s="167"/>
      <c r="B27" s="145"/>
      <c r="C27" s="146"/>
      <c r="D27" s="147"/>
      <c r="E27" s="140"/>
      <c r="F27" s="139"/>
      <c r="G27" s="139"/>
      <c r="H27" s="140"/>
      <c r="I27" s="139"/>
      <c r="J27" s="140"/>
    </row>
    <row r="28" spans="1:10" ht="18" customHeight="1">
      <c r="A28" s="167"/>
      <c r="B28" s="148" t="s">
        <v>8</v>
      </c>
      <c r="C28" s="149"/>
      <c r="D28" s="143">
        <f>SUM(D21:E26)</f>
        <v>212000000</v>
      </c>
      <c r="E28" s="144"/>
      <c r="F28" s="176"/>
      <c r="G28" s="176"/>
      <c r="H28" s="144"/>
      <c r="I28" s="143">
        <f>SUM(I21:J26)</f>
        <v>212000000</v>
      </c>
      <c r="J28" s="144"/>
    </row>
    <row r="29" spans="1:10" ht="18" customHeight="1">
      <c r="A29" s="167" t="s">
        <v>9</v>
      </c>
      <c r="B29" s="169" t="s">
        <v>10</v>
      </c>
      <c r="C29" s="172"/>
      <c r="D29" s="169" t="s">
        <v>11</v>
      </c>
      <c r="E29" s="169"/>
      <c r="F29" s="160" t="s">
        <v>12</v>
      </c>
      <c r="G29" s="169" t="s">
        <v>10</v>
      </c>
      <c r="H29" s="169"/>
      <c r="I29" s="169" t="s">
        <v>11</v>
      </c>
      <c r="J29" s="169"/>
    </row>
    <row r="30" spans="1:10" ht="18" customHeight="1">
      <c r="A30" s="167"/>
      <c r="B30" s="14" t="s">
        <v>13</v>
      </c>
      <c r="C30" s="15"/>
      <c r="D30" s="150">
        <v>106000000</v>
      </c>
      <c r="E30" s="151"/>
      <c r="F30" s="161"/>
      <c r="G30" s="14" t="s">
        <v>104</v>
      </c>
      <c r="H30" s="16"/>
      <c r="I30" s="170">
        <f>SUM(D28)</f>
        <v>212000000</v>
      </c>
      <c r="J30" s="171"/>
    </row>
    <row r="31" spans="1:10" ht="18" customHeight="1">
      <c r="A31" s="167"/>
      <c r="B31" s="17" t="s">
        <v>14</v>
      </c>
      <c r="C31" s="18"/>
      <c r="D31" s="147">
        <v>0</v>
      </c>
      <c r="E31" s="140"/>
      <c r="F31" s="161"/>
      <c r="G31" s="17" t="s">
        <v>105</v>
      </c>
      <c r="H31" s="19"/>
      <c r="I31" s="164">
        <v>0</v>
      </c>
      <c r="J31" s="165"/>
    </row>
    <row r="32" spans="1:10" ht="18" customHeight="1">
      <c r="A32" s="167"/>
      <c r="B32" s="17" t="s">
        <v>106</v>
      </c>
      <c r="C32" s="18"/>
      <c r="D32" s="147">
        <v>53000000</v>
      </c>
      <c r="E32" s="140"/>
      <c r="F32" s="161"/>
      <c r="G32" s="17" t="s">
        <v>107</v>
      </c>
      <c r="H32" s="19"/>
      <c r="I32" s="164">
        <f>I30-I31</f>
        <v>212000000</v>
      </c>
      <c r="J32" s="165"/>
    </row>
    <row r="33" spans="1:10" ht="18" customHeight="1">
      <c r="A33" s="167"/>
      <c r="B33" s="20" t="s">
        <v>48</v>
      </c>
      <c r="C33" s="21"/>
      <c r="D33" s="147">
        <v>53000000</v>
      </c>
      <c r="E33" s="140"/>
      <c r="F33" s="161"/>
      <c r="G33" s="17" t="s">
        <v>53</v>
      </c>
      <c r="H33" s="19"/>
      <c r="I33" s="164">
        <f>SUM(I28)</f>
        <v>212000000</v>
      </c>
      <c r="J33" s="165"/>
    </row>
    <row r="34" spans="1:10" ht="18" customHeight="1">
      <c r="A34" s="167"/>
      <c r="B34" s="148" t="s">
        <v>8</v>
      </c>
      <c r="C34" s="149"/>
      <c r="D34" s="141">
        <f>SUM(D30:E33)</f>
        <v>212000000</v>
      </c>
      <c r="E34" s="142"/>
      <c r="F34" s="161"/>
      <c r="G34" s="17" t="s">
        <v>108</v>
      </c>
      <c r="H34" s="19"/>
      <c r="I34" s="158"/>
      <c r="J34" s="159"/>
    </row>
    <row r="35" spans="1:10" ht="18" customHeight="1">
      <c r="A35" s="183" t="s">
        <v>109</v>
      </c>
      <c r="B35" s="127"/>
      <c r="C35" s="127"/>
      <c r="D35" s="128"/>
      <c r="E35" s="32" t="s">
        <v>110</v>
      </c>
      <c r="F35" s="162"/>
      <c r="G35" s="17" t="s">
        <v>111</v>
      </c>
      <c r="H35" s="19"/>
      <c r="I35" s="158"/>
      <c r="J35" s="159"/>
    </row>
    <row r="36" spans="1:10" ht="18" customHeight="1">
      <c r="A36" s="105" t="s">
        <v>121</v>
      </c>
      <c r="B36" s="106"/>
      <c r="C36" s="106"/>
      <c r="D36" s="106"/>
      <c r="E36" s="107"/>
      <c r="F36" s="162"/>
      <c r="G36" s="17" t="s">
        <v>122</v>
      </c>
      <c r="H36" s="19"/>
      <c r="I36" s="136"/>
      <c r="J36" s="137"/>
    </row>
    <row r="37" spans="1:10" ht="18" customHeight="1">
      <c r="A37" s="108"/>
      <c r="B37" s="109"/>
      <c r="C37" s="109"/>
      <c r="D37" s="109"/>
      <c r="E37" s="110"/>
      <c r="F37" s="162"/>
      <c r="G37" s="17" t="s">
        <v>123</v>
      </c>
      <c r="H37" s="19"/>
      <c r="I37" s="181">
        <v>0.5</v>
      </c>
      <c r="J37" s="182"/>
    </row>
    <row r="38" spans="1:10" ht="18" customHeight="1">
      <c r="A38" s="125" t="s">
        <v>15</v>
      </c>
      <c r="B38" s="126"/>
      <c r="C38" s="127"/>
      <c r="D38" s="128"/>
      <c r="E38" s="32" t="s">
        <v>124</v>
      </c>
      <c r="F38" s="163"/>
      <c r="G38" s="20" t="s">
        <v>125</v>
      </c>
      <c r="H38" s="22"/>
      <c r="I38" s="134">
        <f>I33/2</f>
        <v>106000000</v>
      </c>
      <c r="J38" s="135"/>
    </row>
    <row r="39" spans="1:10" ht="18" customHeight="1">
      <c r="A39" s="129" t="s">
        <v>126</v>
      </c>
      <c r="B39" s="130"/>
      <c r="C39" s="111"/>
      <c r="D39" s="112"/>
      <c r="E39" s="113"/>
      <c r="F39" s="129" t="s">
        <v>16</v>
      </c>
      <c r="G39" s="130"/>
      <c r="H39" s="152" t="s">
        <v>64</v>
      </c>
      <c r="I39" s="153"/>
      <c r="J39" s="154"/>
    </row>
    <row r="40" spans="1:10" ht="24.75" customHeight="1">
      <c r="A40" s="131"/>
      <c r="B40" s="132"/>
      <c r="C40" s="114"/>
      <c r="D40" s="115"/>
      <c r="E40" s="116"/>
      <c r="F40" s="123"/>
      <c r="G40" s="133"/>
      <c r="H40" s="155"/>
      <c r="I40" s="156"/>
      <c r="J40" s="157"/>
    </row>
    <row r="41" spans="1:10" ht="18" customHeight="1">
      <c r="A41" s="131"/>
      <c r="B41" s="132"/>
      <c r="C41" s="114"/>
      <c r="D41" s="115"/>
      <c r="E41" s="116"/>
      <c r="F41" s="138" t="s">
        <v>17</v>
      </c>
      <c r="G41" s="138"/>
      <c r="H41" s="138" t="s">
        <v>18</v>
      </c>
      <c r="I41" s="138"/>
      <c r="J41" s="138"/>
    </row>
    <row r="42" spans="1:10" ht="18" customHeight="1">
      <c r="A42" s="123"/>
      <c r="B42" s="133"/>
      <c r="C42" s="117"/>
      <c r="D42" s="118"/>
      <c r="E42" s="119"/>
      <c r="F42" s="138" t="s">
        <v>19</v>
      </c>
      <c r="G42" s="138"/>
      <c r="H42" s="180" t="s">
        <v>127</v>
      </c>
      <c r="I42" s="138"/>
      <c r="J42" s="138"/>
    </row>
    <row r="43" spans="1:10" ht="33" customHeight="1">
      <c r="A43" s="123" t="s">
        <v>112</v>
      </c>
      <c r="B43" s="124"/>
      <c r="C43" s="120" t="s">
        <v>128</v>
      </c>
      <c r="D43" s="121"/>
      <c r="E43" s="121"/>
      <c r="F43" s="121"/>
      <c r="G43" s="121"/>
      <c r="H43" s="121"/>
      <c r="I43" s="121"/>
      <c r="J43" s="122"/>
    </row>
    <row r="44" spans="1:10" ht="18" customHeight="1">
      <c r="A44" s="23"/>
      <c r="B44" s="23"/>
      <c r="C44" s="24"/>
      <c r="D44" s="25"/>
      <c r="E44" s="25"/>
      <c r="F44" s="25"/>
      <c r="G44" s="25"/>
      <c r="H44" s="25"/>
      <c r="I44" s="25"/>
      <c r="J44" s="25"/>
    </row>
    <row r="45" spans="1:10" ht="18" customHeight="1">
      <c r="A45" s="178" t="s">
        <v>59</v>
      </c>
      <c r="B45" s="179"/>
      <c r="C45" s="179"/>
      <c r="D45" s="26" t="s">
        <v>129</v>
      </c>
      <c r="E45" s="26"/>
      <c r="F45" s="25"/>
      <c r="G45" s="25"/>
      <c r="H45" s="25"/>
      <c r="I45" s="25"/>
      <c r="J45" s="25"/>
    </row>
    <row r="46" spans="1:10" ht="18" customHeight="1">
      <c r="A46" s="23"/>
      <c r="B46" s="23"/>
      <c r="C46" s="24"/>
      <c r="D46" s="26" t="s">
        <v>130</v>
      </c>
      <c r="E46" s="26"/>
      <c r="F46" s="25"/>
      <c r="G46" s="25"/>
      <c r="H46" s="25"/>
      <c r="I46" s="25"/>
      <c r="J46" s="25"/>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sheetData>
  <mergeCells count="79">
    <mergeCell ref="A36:E37"/>
    <mergeCell ref="C39:E42"/>
    <mergeCell ref="C43:J43"/>
    <mergeCell ref="A43:B43"/>
    <mergeCell ref="A38:D38"/>
    <mergeCell ref="A39:B42"/>
    <mergeCell ref="I38:J38"/>
    <mergeCell ref="I36:J36"/>
    <mergeCell ref="F41:G41"/>
    <mergeCell ref="F39:G40"/>
    <mergeCell ref="I24:J24"/>
    <mergeCell ref="D34:E34"/>
    <mergeCell ref="D28:E28"/>
    <mergeCell ref="B27:C27"/>
    <mergeCell ref="D25:E25"/>
    <mergeCell ref="D33:E33"/>
    <mergeCell ref="D31:E31"/>
    <mergeCell ref="D32:E32"/>
    <mergeCell ref="B34:C34"/>
    <mergeCell ref="D30:E30"/>
    <mergeCell ref="H39:J40"/>
    <mergeCell ref="F25:H25"/>
    <mergeCell ref="F26:H26"/>
    <mergeCell ref="I35:J35"/>
    <mergeCell ref="I26:J26"/>
    <mergeCell ref="F29:F38"/>
    <mergeCell ref="I32:J32"/>
    <mergeCell ref="I25:J25"/>
    <mergeCell ref="I31:J31"/>
    <mergeCell ref="A20:A28"/>
    <mergeCell ref="B24:C24"/>
    <mergeCell ref="B28:C28"/>
    <mergeCell ref="D20:E20"/>
    <mergeCell ref="B23:C23"/>
    <mergeCell ref="B22:C22"/>
    <mergeCell ref="D24:E24"/>
    <mergeCell ref="I23:J23"/>
    <mergeCell ref="F22:H22"/>
    <mergeCell ref="F23:H23"/>
    <mergeCell ref="D22:E22"/>
    <mergeCell ref="D23:E23"/>
    <mergeCell ref="I22:J22"/>
    <mergeCell ref="D29:E29"/>
    <mergeCell ref="I30:J30"/>
    <mergeCell ref="I27:J27"/>
    <mergeCell ref="D27:E27"/>
    <mergeCell ref="G29:H29"/>
    <mergeCell ref="I29:J29"/>
    <mergeCell ref="I28:J28"/>
    <mergeCell ref="A4:B4"/>
    <mergeCell ref="A29:A34"/>
    <mergeCell ref="F20:H20"/>
    <mergeCell ref="B29:C29"/>
    <mergeCell ref="F21:H21"/>
    <mergeCell ref="D21:E21"/>
    <mergeCell ref="F27:H27"/>
    <mergeCell ref="F28:H28"/>
    <mergeCell ref="G4:H4"/>
    <mergeCell ref="F24:H24"/>
    <mergeCell ref="A45:C45"/>
    <mergeCell ref="I20:J20"/>
    <mergeCell ref="I34:J34"/>
    <mergeCell ref="F42:G42"/>
    <mergeCell ref="H41:J41"/>
    <mergeCell ref="H42:J42"/>
    <mergeCell ref="I33:J33"/>
    <mergeCell ref="I37:J37"/>
    <mergeCell ref="D26:E26"/>
    <mergeCell ref="A35:D35"/>
    <mergeCell ref="I5:J5"/>
    <mergeCell ref="B6:J12"/>
    <mergeCell ref="B13:J18"/>
    <mergeCell ref="I21:J21"/>
    <mergeCell ref="A5:B5"/>
    <mergeCell ref="A6:A12"/>
    <mergeCell ref="B21:C21"/>
    <mergeCell ref="B20:C20"/>
    <mergeCell ref="A13:A18"/>
    <mergeCell ref="A19:B19"/>
  </mergeCell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58"/>
  <sheetViews>
    <sheetView view="pageBreakPreview" zoomScale="75" zoomScaleSheetLayoutView="75" workbookViewId="0" topLeftCell="A1">
      <selection activeCell="D14" sqref="D14"/>
    </sheetView>
  </sheetViews>
  <sheetFormatPr defaultColWidth="9.00390625" defaultRowHeight="13.5"/>
  <cols>
    <col min="1" max="1" width="2.625" style="0" customWidth="1"/>
    <col min="2" max="2" width="16.625" style="0" customWidth="1"/>
    <col min="3" max="3" width="22.125" style="0" customWidth="1"/>
    <col min="4" max="4" width="16.125" style="0" customWidth="1"/>
    <col min="5" max="5" width="6.625" style="63" customWidth="1"/>
    <col min="6" max="6" width="6.625" style="56" customWidth="1"/>
    <col min="7" max="7" width="12.625" style="0" customWidth="1"/>
    <col min="8" max="8" width="13.625" style="0" customWidth="1"/>
    <col min="9" max="9" width="11.125" style="0" customWidth="1"/>
  </cols>
  <sheetData>
    <row r="1" spans="1:9" ht="17.25">
      <c r="A1" s="33" t="s">
        <v>101</v>
      </c>
      <c r="B1" s="33"/>
      <c r="C1" s="33"/>
      <c r="D1" s="33"/>
      <c r="E1" s="57"/>
      <c r="F1" s="52"/>
      <c r="G1" s="33"/>
      <c r="H1" s="33"/>
      <c r="I1" s="2" t="s">
        <v>114</v>
      </c>
    </row>
    <row r="2" spans="1:9" ht="18.75">
      <c r="A2" s="37" t="s">
        <v>35</v>
      </c>
      <c r="B2" s="35"/>
      <c r="C2" s="35"/>
      <c r="D2" s="35"/>
      <c r="E2" s="58"/>
      <c r="F2" s="35"/>
      <c r="G2" s="35"/>
      <c r="H2" s="35"/>
      <c r="I2" s="35"/>
    </row>
    <row r="3" spans="1:9" ht="16.5" customHeight="1">
      <c r="A3" s="34"/>
      <c r="B3" s="35"/>
      <c r="C3" s="35"/>
      <c r="D3" s="35"/>
      <c r="E3" s="57"/>
      <c r="F3" s="52"/>
      <c r="G3" s="35"/>
      <c r="H3" s="35"/>
      <c r="I3" s="35"/>
    </row>
    <row r="4" spans="1:9" s="72" customFormat="1" ht="16.5" customHeight="1">
      <c r="A4" s="38" t="s">
        <v>131</v>
      </c>
      <c r="B4" s="38"/>
      <c r="C4" s="38"/>
      <c r="D4" s="38"/>
      <c r="E4" s="59"/>
      <c r="F4" s="53"/>
      <c r="G4" s="194" t="s">
        <v>132</v>
      </c>
      <c r="H4" s="195"/>
      <c r="I4" s="195"/>
    </row>
    <row r="5" spans="1:9" s="72" customFormat="1" ht="16.5" customHeight="1">
      <c r="A5" s="40" t="s">
        <v>34</v>
      </c>
      <c r="B5" s="41"/>
      <c r="C5" s="42" t="s">
        <v>73</v>
      </c>
      <c r="D5" s="42" t="s">
        <v>74</v>
      </c>
      <c r="E5" s="60" t="s">
        <v>65</v>
      </c>
      <c r="F5" s="42" t="s">
        <v>66</v>
      </c>
      <c r="G5" s="42" t="s">
        <v>67</v>
      </c>
      <c r="H5" s="42" t="s">
        <v>68</v>
      </c>
      <c r="I5" s="42" t="s">
        <v>69</v>
      </c>
    </row>
    <row r="6" spans="1:9" s="104" customFormat="1" ht="16.5" customHeight="1">
      <c r="A6" s="64"/>
      <c r="B6" s="65"/>
      <c r="C6" s="45"/>
      <c r="D6" s="45"/>
      <c r="E6" s="61"/>
      <c r="F6" s="45"/>
      <c r="G6" s="46"/>
      <c r="H6" s="46"/>
      <c r="I6" s="45"/>
    </row>
    <row r="7" spans="1:9" s="104" customFormat="1" ht="16.5" customHeight="1">
      <c r="A7" s="67" t="s">
        <v>20</v>
      </c>
      <c r="B7" s="43"/>
      <c r="C7" s="44"/>
      <c r="D7" s="44"/>
      <c r="E7" s="61"/>
      <c r="F7" s="45"/>
      <c r="G7" s="46"/>
      <c r="H7" s="46"/>
      <c r="I7" s="44"/>
    </row>
    <row r="8" spans="1:9" s="104" customFormat="1" ht="16.5" customHeight="1">
      <c r="A8" s="68"/>
      <c r="B8" s="43" t="s">
        <v>24</v>
      </c>
      <c r="C8" s="44" t="s">
        <v>133</v>
      </c>
      <c r="D8" s="44" t="s">
        <v>134</v>
      </c>
      <c r="E8" s="61">
        <v>300</v>
      </c>
      <c r="F8" s="45" t="s">
        <v>135</v>
      </c>
      <c r="G8" s="46">
        <v>200000</v>
      </c>
      <c r="H8" s="46">
        <f>E8*G8</f>
        <v>60000000</v>
      </c>
      <c r="I8" s="44"/>
    </row>
    <row r="9" spans="1:9" s="104" customFormat="1" ht="16.5" customHeight="1">
      <c r="A9" s="68"/>
      <c r="B9" s="43"/>
      <c r="C9" s="44" t="s">
        <v>136</v>
      </c>
      <c r="D9" s="44"/>
      <c r="E9" s="61">
        <v>1</v>
      </c>
      <c r="F9" s="45" t="s">
        <v>137</v>
      </c>
      <c r="G9" s="46"/>
      <c r="H9" s="46">
        <v>50000000</v>
      </c>
      <c r="I9" s="44"/>
    </row>
    <row r="10" spans="1:9" s="104" customFormat="1" ht="16.5" customHeight="1">
      <c r="A10" s="68"/>
      <c r="B10" s="43"/>
      <c r="C10" s="44" t="s">
        <v>138</v>
      </c>
      <c r="D10" s="44"/>
      <c r="E10" s="61">
        <v>2000</v>
      </c>
      <c r="F10" s="45" t="s">
        <v>139</v>
      </c>
      <c r="G10" s="46">
        <v>10000</v>
      </c>
      <c r="H10" s="46">
        <f>E10*G10</f>
        <v>20000000</v>
      </c>
      <c r="I10" s="44"/>
    </row>
    <row r="11" spans="1:9" s="104" customFormat="1" ht="16.5" customHeight="1">
      <c r="A11" s="68"/>
      <c r="B11" s="43"/>
      <c r="C11" s="44" t="s">
        <v>140</v>
      </c>
      <c r="D11" s="44"/>
      <c r="E11" s="61"/>
      <c r="F11" s="45"/>
      <c r="G11" s="46"/>
      <c r="H11" s="46"/>
      <c r="I11" s="44"/>
    </row>
    <row r="12" spans="1:9" s="104" customFormat="1" ht="16.5" customHeight="1">
      <c r="A12" s="68"/>
      <c r="B12" s="43"/>
      <c r="C12" s="44"/>
      <c r="D12" s="44"/>
      <c r="E12" s="61"/>
      <c r="F12" s="45"/>
      <c r="G12" s="46"/>
      <c r="H12" s="46"/>
      <c r="I12" s="44"/>
    </row>
    <row r="13" spans="1:9" s="104" customFormat="1" ht="16.5" customHeight="1">
      <c r="A13" s="68"/>
      <c r="B13" s="43" t="s">
        <v>25</v>
      </c>
      <c r="C13" s="44" t="s">
        <v>141</v>
      </c>
      <c r="D13" s="44"/>
      <c r="E13" s="61">
        <v>100</v>
      </c>
      <c r="F13" s="45" t="s">
        <v>142</v>
      </c>
      <c r="G13" s="46">
        <v>30000</v>
      </c>
      <c r="H13" s="46">
        <f>E13*G13</f>
        <v>3000000</v>
      </c>
      <c r="I13" s="44"/>
    </row>
    <row r="14" spans="1:9" s="104" customFormat="1" ht="16.5" customHeight="1">
      <c r="A14" s="68"/>
      <c r="B14" s="43"/>
      <c r="C14" s="44" t="s">
        <v>143</v>
      </c>
      <c r="D14" s="44"/>
      <c r="E14" s="61">
        <v>100</v>
      </c>
      <c r="F14" s="45" t="s">
        <v>142</v>
      </c>
      <c r="G14" s="46">
        <v>30000</v>
      </c>
      <c r="H14" s="46">
        <f>E14*G14</f>
        <v>3000000</v>
      </c>
      <c r="I14" s="44"/>
    </row>
    <row r="15" spans="1:9" s="104" customFormat="1" ht="16.5" customHeight="1">
      <c r="A15" s="68"/>
      <c r="B15" s="43"/>
      <c r="C15" s="44" t="s">
        <v>144</v>
      </c>
      <c r="D15" s="44"/>
      <c r="E15" s="61"/>
      <c r="F15" s="45"/>
      <c r="G15" s="46"/>
      <c r="H15" s="46"/>
      <c r="I15" s="44"/>
    </row>
    <row r="16" spans="1:9" s="104" customFormat="1" ht="16.5" customHeight="1">
      <c r="A16" s="68"/>
      <c r="B16" s="43"/>
      <c r="C16" s="44"/>
      <c r="D16" s="44"/>
      <c r="E16" s="61"/>
      <c r="F16" s="45"/>
      <c r="G16" s="46"/>
      <c r="H16" s="46"/>
      <c r="I16" s="44"/>
    </row>
    <row r="17" spans="1:9" s="104" customFormat="1" ht="16.5" customHeight="1">
      <c r="A17" s="68"/>
      <c r="B17" s="43" t="s">
        <v>26</v>
      </c>
      <c r="C17" s="44" t="s">
        <v>145</v>
      </c>
      <c r="D17" s="44"/>
      <c r="E17" s="61">
        <v>1</v>
      </c>
      <c r="F17" s="45" t="s">
        <v>137</v>
      </c>
      <c r="G17" s="46"/>
      <c r="H17" s="46">
        <v>19000000</v>
      </c>
      <c r="I17" s="44"/>
    </row>
    <row r="18" spans="1:9" s="104" customFormat="1" ht="16.5" customHeight="1">
      <c r="A18" s="68"/>
      <c r="B18" s="43"/>
      <c r="C18" s="44" t="s">
        <v>144</v>
      </c>
      <c r="D18" s="44"/>
      <c r="E18" s="61"/>
      <c r="F18" s="45"/>
      <c r="G18" s="46"/>
      <c r="H18" s="46"/>
      <c r="I18" s="44"/>
    </row>
    <row r="19" spans="1:9" s="104" customFormat="1" ht="16.5" customHeight="1">
      <c r="A19" s="68"/>
      <c r="B19" s="43"/>
      <c r="C19" s="44"/>
      <c r="D19" s="44"/>
      <c r="E19" s="61"/>
      <c r="F19" s="45"/>
      <c r="G19" s="46"/>
      <c r="H19" s="46"/>
      <c r="I19" s="44"/>
    </row>
    <row r="20" spans="1:9" s="104" customFormat="1" ht="16.5" customHeight="1">
      <c r="A20" s="68"/>
      <c r="B20" s="43" t="s">
        <v>27</v>
      </c>
      <c r="C20" s="44" t="s">
        <v>146</v>
      </c>
      <c r="D20" s="44"/>
      <c r="E20" s="61">
        <v>1</v>
      </c>
      <c r="F20" s="45" t="s">
        <v>137</v>
      </c>
      <c r="G20" s="46" t="s">
        <v>147</v>
      </c>
      <c r="H20" s="46">
        <v>10000000</v>
      </c>
      <c r="I20" s="44"/>
    </row>
    <row r="21" spans="1:9" s="104" customFormat="1" ht="16.5" customHeight="1">
      <c r="A21" s="68"/>
      <c r="B21" s="43"/>
      <c r="C21" s="44"/>
      <c r="D21" s="44"/>
      <c r="E21" s="61"/>
      <c r="F21" s="45"/>
      <c r="G21" s="46"/>
      <c r="H21" s="46"/>
      <c r="I21" s="44"/>
    </row>
    <row r="22" spans="1:9" s="104" customFormat="1" ht="16.5" customHeight="1">
      <c r="A22" s="68"/>
      <c r="B22" s="43" t="s">
        <v>28</v>
      </c>
      <c r="C22" s="44" t="s">
        <v>146</v>
      </c>
      <c r="D22" s="44"/>
      <c r="E22" s="61">
        <v>1</v>
      </c>
      <c r="F22" s="45" t="s">
        <v>137</v>
      </c>
      <c r="G22" s="46" t="s">
        <v>148</v>
      </c>
      <c r="H22" s="46">
        <v>10000000</v>
      </c>
      <c r="I22" s="44"/>
    </row>
    <row r="23" spans="1:9" s="104" customFormat="1" ht="16.5" customHeight="1">
      <c r="A23" s="68"/>
      <c r="B23" s="43"/>
      <c r="C23" s="44"/>
      <c r="D23" s="44"/>
      <c r="E23" s="61"/>
      <c r="F23" s="45"/>
      <c r="G23" s="46"/>
      <c r="H23" s="46"/>
      <c r="I23" s="44"/>
    </row>
    <row r="24" spans="1:9" s="104" customFormat="1" ht="16.5" customHeight="1">
      <c r="A24" s="68"/>
      <c r="B24" s="43" t="s">
        <v>29</v>
      </c>
      <c r="C24" s="44" t="s">
        <v>146</v>
      </c>
      <c r="D24" s="44"/>
      <c r="E24" s="61">
        <v>1</v>
      </c>
      <c r="F24" s="45" t="s">
        <v>137</v>
      </c>
      <c r="G24" s="46" t="s">
        <v>149</v>
      </c>
      <c r="H24" s="46">
        <v>15000000</v>
      </c>
      <c r="I24" s="44"/>
    </row>
    <row r="25" spans="1:9" s="104" customFormat="1" ht="16.5" customHeight="1">
      <c r="A25" s="68"/>
      <c r="B25" s="43"/>
      <c r="C25" s="44"/>
      <c r="D25" s="44"/>
      <c r="E25" s="61"/>
      <c r="F25" s="45"/>
      <c r="G25" s="46"/>
      <c r="H25" s="46"/>
      <c r="I25" s="44"/>
    </row>
    <row r="26" spans="1:9" s="104" customFormat="1" ht="16.5" customHeight="1">
      <c r="A26" s="69"/>
      <c r="B26" s="47" t="s">
        <v>70</v>
      </c>
      <c r="C26" s="48"/>
      <c r="D26" s="48"/>
      <c r="E26" s="62"/>
      <c r="F26" s="54"/>
      <c r="G26" s="49"/>
      <c r="H26" s="49">
        <f>SUM(H8:H24)</f>
        <v>190000000</v>
      </c>
      <c r="I26" s="48"/>
    </row>
    <row r="27" spans="1:9" s="104" customFormat="1" ht="16.5" customHeight="1">
      <c r="A27" s="69"/>
      <c r="B27" s="47" t="s">
        <v>71</v>
      </c>
      <c r="C27" s="48"/>
      <c r="D27" s="48"/>
      <c r="E27" s="62"/>
      <c r="F27" s="54"/>
      <c r="G27" s="49"/>
      <c r="H27" s="49">
        <f>H26*0.05</f>
        <v>9500000</v>
      </c>
      <c r="I27" s="48"/>
    </row>
    <row r="28" spans="1:9" s="104" customFormat="1" ht="16.5" customHeight="1">
      <c r="A28" s="69"/>
      <c r="B28" s="47" t="s">
        <v>72</v>
      </c>
      <c r="C28" s="48"/>
      <c r="D28" s="48"/>
      <c r="E28" s="62"/>
      <c r="F28" s="54"/>
      <c r="G28" s="49"/>
      <c r="H28" s="49">
        <f>SUM(H26:H27)</f>
        <v>199500000</v>
      </c>
      <c r="I28" s="48"/>
    </row>
    <row r="29" spans="1:9" s="104" customFormat="1" ht="16.5" customHeight="1">
      <c r="A29" s="68"/>
      <c r="B29" s="50"/>
      <c r="C29" s="44"/>
      <c r="D29" s="44"/>
      <c r="E29" s="61"/>
      <c r="F29" s="45"/>
      <c r="G29" s="46"/>
      <c r="H29" s="46"/>
      <c r="I29" s="44"/>
    </row>
    <row r="30" spans="1:9" s="104" customFormat="1" ht="16.5" customHeight="1">
      <c r="A30" s="67" t="s">
        <v>21</v>
      </c>
      <c r="B30" s="43"/>
      <c r="C30" s="44"/>
      <c r="D30" s="44"/>
      <c r="E30" s="61"/>
      <c r="F30" s="45"/>
      <c r="G30" s="46"/>
      <c r="H30" s="46"/>
      <c r="I30" s="44"/>
    </row>
    <row r="31" spans="1:9" s="104" customFormat="1" ht="16.5" customHeight="1">
      <c r="A31" s="68"/>
      <c r="B31" s="43" t="s">
        <v>30</v>
      </c>
      <c r="C31" s="44"/>
      <c r="D31" s="44"/>
      <c r="E31" s="61"/>
      <c r="F31" s="45"/>
      <c r="G31" s="46"/>
      <c r="H31" s="46"/>
      <c r="I31" s="44"/>
    </row>
    <row r="32" spans="1:9" s="104" customFormat="1" ht="16.5" customHeight="1">
      <c r="A32" s="68"/>
      <c r="B32" s="43" t="s">
        <v>31</v>
      </c>
      <c r="C32" s="44"/>
      <c r="D32" s="44"/>
      <c r="E32" s="61"/>
      <c r="F32" s="45"/>
      <c r="G32" s="46"/>
      <c r="H32" s="46"/>
      <c r="I32" s="44"/>
    </row>
    <row r="33" spans="1:9" s="104" customFormat="1" ht="16.5" customHeight="1">
      <c r="A33" s="68"/>
      <c r="B33" s="43" t="s">
        <v>32</v>
      </c>
      <c r="C33" s="44"/>
      <c r="D33" s="44"/>
      <c r="E33" s="61"/>
      <c r="F33" s="45"/>
      <c r="G33" s="46"/>
      <c r="H33" s="46"/>
      <c r="I33" s="44"/>
    </row>
    <row r="34" spans="1:9" s="104" customFormat="1" ht="16.5" customHeight="1">
      <c r="A34" s="68"/>
      <c r="B34" s="43"/>
      <c r="C34" s="44"/>
      <c r="D34" s="51"/>
      <c r="E34" s="61"/>
      <c r="F34" s="55"/>
      <c r="G34" s="46"/>
      <c r="H34" s="46"/>
      <c r="I34" s="51"/>
    </row>
    <row r="35" spans="1:9" s="104" customFormat="1" ht="16.5" customHeight="1">
      <c r="A35" s="69"/>
      <c r="B35" s="47" t="s">
        <v>70</v>
      </c>
      <c r="C35" s="48"/>
      <c r="D35" s="48"/>
      <c r="E35" s="62"/>
      <c r="F35" s="54"/>
      <c r="G35" s="49"/>
      <c r="H35" s="49"/>
      <c r="I35" s="48"/>
    </row>
    <row r="36" spans="1:9" s="104" customFormat="1" ht="16.5" customHeight="1">
      <c r="A36" s="69"/>
      <c r="B36" s="47" t="s">
        <v>71</v>
      </c>
      <c r="C36" s="48"/>
      <c r="D36" s="48"/>
      <c r="E36" s="62"/>
      <c r="F36" s="54"/>
      <c r="G36" s="49"/>
      <c r="H36" s="49"/>
      <c r="I36" s="48"/>
    </row>
    <row r="37" spans="1:9" s="104" customFormat="1" ht="16.5" customHeight="1">
      <c r="A37" s="69"/>
      <c r="B37" s="47" t="s">
        <v>72</v>
      </c>
      <c r="C37" s="48"/>
      <c r="D37" s="48"/>
      <c r="E37" s="62"/>
      <c r="F37" s="54"/>
      <c r="G37" s="49"/>
      <c r="H37" s="49"/>
      <c r="I37" s="48"/>
    </row>
    <row r="38" spans="1:9" s="104" customFormat="1" ht="16.5" customHeight="1">
      <c r="A38" s="68"/>
      <c r="B38" s="50"/>
      <c r="C38" s="44"/>
      <c r="D38" s="44"/>
      <c r="E38" s="61"/>
      <c r="F38" s="45"/>
      <c r="G38" s="46"/>
      <c r="H38" s="46"/>
      <c r="I38" s="44"/>
    </row>
    <row r="39" spans="1:9" s="104" customFormat="1" ht="16.5" customHeight="1">
      <c r="A39" s="67" t="s">
        <v>33</v>
      </c>
      <c r="B39" s="43"/>
      <c r="C39" s="44"/>
      <c r="D39" s="51"/>
      <c r="E39" s="61"/>
      <c r="F39" s="55"/>
      <c r="G39" s="46"/>
      <c r="H39" s="46"/>
      <c r="I39" s="51"/>
    </row>
    <row r="40" spans="1:9" s="104" customFormat="1" ht="16.5" customHeight="1">
      <c r="A40" s="68"/>
      <c r="B40" s="43"/>
      <c r="C40" s="44"/>
      <c r="D40" s="51"/>
      <c r="E40" s="61"/>
      <c r="F40" s="55"/>
      <c r="G40" s="46"/>
      <c r="H40" s="46"/>
      <c r="I40" s="51"/>
    </row>
    <row r="41" spans="1:9" s="104" customFormat="1" ht="16.5" customHeight="1">
      <c r="A41" s="69"/>
      <c r="B41" s="47" t="s">
        <v>70</v>
      </c>
      <c r="C41" s="48"/>
      <c r="D41" s="48"/>
      <c r="E41" s="62"/>
      <c r="F41" s="54"/>
      <c r="G41" s="49"/>
      <c r="H41" s="49"/>
      <c r="I41" s="48"/>
    </row>
    <row r="42" spans="1:9" s="104" customFormat="1" ht="16.5" customHeight="1">
      <c r="A42" s="69"/>
      <c r="B42" s="47" t="s">
        <v>71</v>
      </c>
      <c r="C42" s="48"/>
      <c r="D42" s="48"/>
      <c r="E42" s="62"/>
      <c r="F42" s="54"/>
      <c r="G42" s="49"/>
      <c r="H42" s="49"/>
      <c r="I42" s="48"/>
    </row>
    <row r="43" spans="1:9" s="104" customFormat="1" ht="16.5" customHeight="1">
      <c r="A43" s="69"/>
      <c r="B43" s="47" t="s">
        <v>72</v>
      </c>
      <c r="C43" s="48"/>
      <c r="D43" s="48"/>
      <c r="E43" s="62"/>
      <c r="F43" s="54"/>
      <c r="G43" s="49"/>
      <c r="H43" s="49"/>
      <c r="I43" s="48"/>
    </row>
    <row r="44" spans="1:9" s="104" customFormat="1" ht="16.5" customHeight="1">
      <c r="A44" s="68"/>
      <c r="B44" s="50"/>
      <c r="C44" s="44"/>
      <c r="D44" s="44"/>
      <c r="E44" s="61"/>
      <c r="F44" s="45"/>
      <c r="G44" s="46"/>
      <c r="H44" s="46"/>
      <c r="I44" s="44"/>
    </row>
    <row r="45" spans="1:9" s="104" customFormat="1" ht="16.5" customHeight="1">
      <c r="A45" s="67" t="s">
        <v>22</v>
      </c>
      <c r="B45" s="43"/>
      <c r="C45" s="44" t="s">
        <v>150</v>
      </c>
      <c r="D45" s="51"/>
      <c r="E45" s="61">
        <v>1</v>
      </c>
      <c r="F45" s="45" t="s">
        <v>137</v>
      </c>
      <c r="G45" s="46"/>
      <c r="H45" s="46">
        <v>10000000</v>
      </c>
      <c r="I45" s="51"/>
    </row>
    <row r="46" spans="1:9" s="104" customFormat="1" ht="16.5" customHeight="1">
      <c r="A46" s="67"/>
      <c r="B46" s="43"/>
      <c r="C46" s="44"/>
      <c r="D46" s="51"/>
      <c r="E46" s="61"/>
      <c r="F46" s="55"/>
      <c r="G46" s="46"/>
      <c r="H46" s="46"/>
      <c r="I46" s="51"/>
    </row>
    <row r="47" spans="1:9" s="104" customFormat="1" ht="16.5" customHeight="1">
      <c r="A47" s="69"/>
      <c r="B47" s="47" t="s">
        <v>70</v>
      </c>
      <c r="C47" s="48"/>
      <c r="D47" s="48"/>
      <c r="E47" s="62"/>
      <c r="F47" s="54"/>
      <c r="G47" s="49"/>
      <c r="H47" s="49">
        <f>SUM(H45:H46)</f>
        <v>10000000</v>
      </c>
      <c r="I47" s="48"/>
    </row>
    <row r="48" spans="1:9" s="104" customFormat="1" ht="16.5" customHeight="1">
      <c r="A48" s="69"/>
      <c r="B48" s="47" t="s">
        <v>71</v>
      </c>
      <c r="C48" s="48"/>
      <c r="D48" s="48"/>
      <c r="E48" s="62"/>
      <c r="F48" s="54"/>
      <c r="G48" s="49"/>
      <c r="H48" s="49">
        <f>H47*0.05</f>
        <v>500000</v>
      </c>
      <c r="I48" s="48"/>
    </row>
    <row r="49" spans="1:9" s="104" customFormat="1" ht="16.5" customHeight="1">
      <c r="A49" s="69"/>
      <c r="B49" s="47" t="s">
        <v>72</v>
      </c>
      <c r="C49" s="48"/>
      <c r="D49" s="48"/>
      <c r="E49" s="62"/>
      <c r="F49" s="54"/>
      <c r="G49" s="49"/>
      <c r="H49" s="49">
        <f>SUM(H47:H48)</f>
        <v>10500000</v>
      </c>
      <c r="I49" s="48"/>
    </row>
    <row r="50" spans="1:9" s="104" customFormat="1" ht="16.5" customHeight="1">
      <c r="A50" s="68"/>
      <c r="B50" s="43"/>
      <c r="C50" s="44"/>
      <c r="D50" s="51"/>
      <c r="E50" s="61"/>
      <c r="F50" s="55"/>
      <c r="G50" s="46"/>
      <c r="H50" s="46"/>
      <c r="I50" s="51"/>
    </row>
    <row r="51" spans="1:9" s="104" customFormat="1" ht="16.5" customHeight="1">
      <c r="A51" s="67" t="s">
        <v>23</v>
      </c>
      <c r="B51" s="43"/>
      <c r="C51" s="44"/>
      <c r="D51" s="51"/>
      <c r="E51" s="61"/>
      <c r="F51" s="55"/>
      <c r="G51" s="46"/>
      <c r="H51" s="46"/>
      <c r="I51" s="51"/>
    </row>
    <row r="52" spans="1:9" s="104" customFormat="1" ht="16.5" customHeight="1">
      <c r="A52" s="68"/>
      <c r="B52" s="43"/>
      <c r="C52" s="44"/>
      <c r="D52" s="44"/>
      <c r="E52" s="61"/>
      <c r="F52" s="45"/>
      <c r="G52" s="46"/>
      <c r="H52" s="46"/>
      <c r="I52" s="44"/>
    </row>
    <row r="53" spans="1:9" s="104" customFormat="1" ht="16.5" customHeight="1">
      <c r="A53" s="69"/>
      <c r="B53" s="47" t="s">
        <v>70</v>
      </c>
      <c r="C53" s="48"/>
      <c r="D53" s="48"/>
      <c r="E53" s="62"/>
      <c r="F53" s="54"/>
      <c r="G53" s="49"/>
      <c r="H53" s="49"/>
      <c r="I53" s="48"/>
    </row>
    <row r="54" spans="1:9" s="104" customFormat="1" ht="16.5" customHeight="1">
      <c r="A54" s="69"/>
      <c r="B54" s="47" t="s">
        <v>71</v>
      </c>
      <c r="C54" s="48"/>
      <c r="D54" s="48"/>
      <c r="E54" s="62"/>
      <c r="F54" s="54"/>
      <c r="G54" s="49"/>
      <c r="H54" s="49"/>
      <c r="I54" s="48"/>
    </row>
    <row r="55" spans="1:9" s="104" customFormat="1" ht="16.5" customHeight="1">
      <c r="A55" s="69"/>
      <c r="B55" s="47" t="s">
        <v>72</v>
      </c>
      <c r="C55" s="48"/>
      <c r="D55" s="48"/>
      <c r="E55" s="62"/>
      <c r="F55" s="54"/>
      <c r="G55" s="49"/>
      <c r="H55" s="49"/>
      <c r="I55" s="48"/>
    </row>
    <row r="56" spans="1:9" s="104" customFormat="1" ht="16.5" customHeight="1">
      <c r="A56" s="68"/>
      <c r="B56" s="43"/>
      <c r="C56" s="44"/>
      <c r="D56" s="51"/>
      <c r="E56" s="61"/>
      <c r="F56" s="45"/>
      <c r="G56" s="46"/>
      <c r="H56" s="46"/>
      <c r="I56" s="70"/>
    </row>
    <row r="57" spans="1:9" s="104" customFormat="1" ht="16.5" customHeight="1">
      <c r="A57" s="71"/>
      <c r="B57" s="47" t="s">
        <v>75</v>
      </c>
      <c r="C57" s="48"/>
      <c r="D57" s="48"/>
      <c r="E57" s="62"/>
      <c r="F57" s="54"/>
      <c r="G57" s="49"/>
      <c r="H57" s="49">
        <f>SUM(H28,H37,H43,H49,H55)</f>
        <v>210000000</v>
      </c>
      <c r="I57" s="48"/>
    </row>
    <row r="58" spans="1:9" ht="14.25">
      <c r="A58" s="33"/>
      <c r="B58" s="36"/>
      <c r="C58" s="33"/>
      <c r="D58" s="33"/>
      <c r="E58" s="57"/>
      <c r="F58" s="52"/>
      <c r="G58" s="33"/>
      <c r="H58" s="33"/>
      <c r="I58" s="33"/>
    </row>
  </sheetData>
  <mergeCells count="1">
    <mergeCell ref="G4:I4"/>
  </mergeCells>
  <printOptions/>
  <pageMargins left="0.3937007874015748" right="0.3937007874015748" top="0.3937007874015748" bottom="0.1968503937007874" header="0.5118110236220472" footer="0.5118110236220472"/>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H320"/>
  <sheetViews>
    <sheetView view="pageBreakPreview" zoomScale="75" zoomScaleSheetLayoutView="75" workbookViewId="0" topLeftCell="A1">
      <selection activeCell="G30" sqref="G30"/>
    </sheetView>
  </sheetViews>
  <sheetFormatPr defaultColWidth="9.00390625" defaultRowHeight="13.5"/>
  <cols>
    <col min="1" max="1" width="18.625" style="0" customWidth="1"/>
    <col min="2" max="2" width="17.625" style="0" customWidth="1"/>
    <col min="3" max="3" width="25.125" style="0" customWidth="1"/>
    <col min="4" max="4" width="11.625" style="84" customWidth="1"/>
    <col min="5" max="5" width="7.625" style="56" customWidth="1"/>
    <col min="6" max="7" width="7.625" style="0" customWidth="1"/>
    <col min="8" max="8" width="11.625" style="0" customWidth="1"/>
  </cols>
  <sheetData>
    <row r="1" spans="1:8" ht="17.25">
      <c r="A1" s="33" t="s">
        <v>102</v>
      </c>
      <c r="B1" s="33"/>
      <c r="C1" s="33"/>
      <c r="D1" s="82"/>
      <c r="E1" s="52"/>
      <c r="F1" s="33"/>
      <c r="G1" s="33"/>
      <c r="H1" s="2" t="s">
        <v>114</v>
      </c>
    </row>
    <row r="2" spans="1:8" ht="18.75">
      <c r="A2" s="37" t="s">
        <v>76</v>
      </c>
      <c r="B2" s="35"/>
      <c r="C2" s="35"/>
      <c r="D2" s="58"/>
      <c r="E2" s="35"/>
      <c r="F2" s="35"/>
      <c r="G2" s="35"/>
      <c r="H2" s="35"/>
    </row>
    <row r="3" spans="1:8" ht="16.5" customHeight="1">
      <c r="A3" s="34"/>
      <c r="B3" s="35"/>
      <c r="C3" s="35"/>
      <c r="D3" s="58"/>
      <c r="E3" s="52"/>
      <c r="F3" s="35"/>
      <c r="G3" s="35"/>
      <c r="H3" s="35"/>
    </row>
    <row r="4" spans="1:8" s="72" customFormat="1" ht="16.5" customHeight="1">
      <c r="A4" s="38" t="s">
        <v>131</v>
      </c>
      <c r="B4" s="38"/>
      <c r="C4" s="38"/>
      <c r="D4" s="83"/>
      <c r="E4" s="194" t="s">
        <v>132</v>
      </c>
      <c r="F4" s="195"/>
      <c r="G4" s="195"/>
      <c r="H4" s="195"/>
    </row>
    <row r="5" spans="1:8" s="72" customFormat="1" ht="16.5" customHeight="1">
      <c r="A5" s="40" t="s">
        <v>113</v>
      </c>
      <c r="B5" s="42" t="s">
        <v>79</v>
      </c>
      <c r="C5" s="40" t="s">
        <v>80</v>
      </c>
      <c r="D5" s="80"/>
      <c r="E5" s="81"/>
      <c r="F5" s="81"/>
      <c r="G5" s="81"/>
      <c r="H5" s="41"/>
    </row>
    <row r="6" spans="1:8" s="72" customFormat="1" ht="16.5" customHeight="1">
      <c r="A6" s="98"/>
      <c r="B6" s="102"/>
      <c r="C6" s="98"/>
      <c r="D6" s="99"/>
      <c r="E6" s="100"/>
      <c r="F6" s="100"/>
      <c r="G6" s="100"/>
      <c r="H6" s="101"/>
    </row>
    <row r="7" spans="1:8" s="93" customFormat="1" ht="16.5" customHeight="1">
      <c r="A7" s="92" t="s">
        <v>83</v>
      </c>
      <c r="B7" s="89"/>
      <c r="C7" s="73"/>
      <c r="D7" s="74"/>
      <c r="E7" s="53"/>
      <c r="F7" s="59"/>
      <c r="G7" s="59"/>
      <c r="H7" s="87"/>
    </row>
    <row r="8" spans="1:8" s="93" customFormat="1" ht="16.5" customHeight="1">
      <c r="A8" s="92"/>
      <c r="B8" s="89"/>
      <c r="C8" s="73"/>
      <c r="D8" s="74"/>
      <c r="E8" s="53"/>
      <c r="F8" s="59"/>
      <c r="G8" s="59"/>
      <c r="H8" s="87"/>
    </row>
    <row r="9" spans="1:8" s="93" customFormat="1" ht="16.5" customHeight="1">
      <c r="A9" s="92" t="s">
        <v>78</v>
      </c>
      <c r="B9" s="89">
        <f>SUM(H9:H10)</f>
        <v>1100000</v>
      </c>
      <c r="C9" s="67" t="s">
        <v>151</v>
      </c>
      <c r="D9" s="74">
        <v>300000</v>
      </c>
      <c r="E9" s="86">
        <v>2</v>
      </c>
      <c r="F9" s="59"/>
      <c r="G9" s="59"/>
      <c r="H9" s="87">
        <f>D9*E9</f>
        <v>600000</v>
      </c>
    </row>
    <row r="10" spans="1:8" s="93" customFormat="1" ht="16.5" customHeight="1">
      <c r="A10" s="92"/>
      <c r="B10" s="89"/>
      <c r="C10" s="67" t="s">
        <v>152</v>
      </c>
      <c r="D10" s="74">
        <v>250000</v>
      </c>
      <c r="E10" s="86">
        <v>2</v>
      </c>
      <c r="F10" s="59"/>
      <c r="G10" s="59"/>
      <c r="H10" s="87">
        <f>D10*E10</f>
        <v>500000</v>
      </c>
    </row>
    <row r="11" spans="1:8" s="93" customFormat="1" ht="16.5" customHeight="1">
      <c r="A11" s="92"/>
      <c r="B11" s="89"/>
      <c r="C11" s="67"/>
      <c r="D11" s="74"/>
      <c r="E11" s="86"/>
      <c r="F11" s="59"/>
      <c r="G11" s="59"/>
      <c r="H11" s="87"/>
    </row>
    <row r="12" spans="1:8" s="93" customFormat="1" ht="16.5" customHeight="1">
      <c r="A12" s="92" t="s">
        <v>84</v>
      </c>
      <c r="B12" s="89"/>
      <c r="C12" s="67"/>
      <c r="D12" s="74"/>
      <c r="E12" s="53"/>
      <c r="F12" s="59"/>
      <c r="G12" s="59"/>
      <c r="H12" s="87"/>
    </row>
    <row r="13" spans="1:8" s="93" customFormat="1" ht="16.5" customHeight="1">
      <c r="A13" s="92"/>
      <c r="B13" s="89"/>
      <c r="C13" s="67"/>
      <c r="D13" s="74"/>
      <c r="E13" s="91"/>
      <c r="F13" s="59"/>
      <c r="G13" s="59"/>
      <c r="H13" s="87"/>
    </row>
    <row r="14" spans="1:8" s="93" customFormat="1" ht="16.5" customHeight="1">
      <c r="A14" s="92" t="s">
        <v>77</v>
      </c>
      <c r="B14" s="89">
        <f>SUM(H14:H15)</f>
        <v>378000</v>
      </c>
      <c r="C14" s="67" t="s">
        <v>153</v>
      </c>
      <c r="D14" s="74">
        <v>30000</v>
      </c>
      <c r="E14" s="94">
        <v>2</v>
      </c>
      <c r="F14" s="95">
        <v>5</v>
      </c>
      <c r="G14" s="59"/>
      <c r="H14" s="87">
        <f>D14*E14*F14</f>
        <v>300000</v>
      </c>
    </row>
    <row r="15" spans="1:8" s="93" customFormat="1" ht="16.5" customHeight="1">
      <c r="A15" s="92"/>
      <c r="B15" s="89"/>
      <c r="C15" s="67" t="s">
        <v>154</v>
      </c>
      <c r="D15" s="74">
        <v>13000</v>
      </c>
      <c r="E15" s="94">
        <v>2</v>
      </c>
      <c r="F15" s="95">
        <v>3</v>
      </c>
      <c r="G15" s="59"/>
      <c r="H15" s="87">
        <f>D15*E15*F15</f>
        <v>78000</v>
      </c>
    </row>
    <row r="16" spans="1:8" s="93" customFormat="1" ht="16.5" customHeight="1">
      <c r="A16" s="92"/>
      <c r="B16" s="89"/>
      <c r="C16" s="67"/>
      <c r="D16" s="74"/>
      <c r="E16" s="53"/>
      <c r="F16" s="59"/>
      <c r="G16" s="59"/>
      <c r="H16" s="87"/>
    </row>
    <row r="17" spans="1:8" s="93" customFormat="1" ht="16.5" customHeight="1">
      <c r="A17" s="92" t="s">
        <v>81</v>
      </c>
      <c r="B17" s="89">
        <f>SUM(H17:H18)</f>
        <v>522000</v>
      </c>
      <c r="C17" s="67" t="s">
        <v>155</v>
      </c>
      <c r="D17" s="74">
        <v>10000</v>
      </c>
      <c r="E17" s="91">
        <v>50</v>
      </c>
      <c r="F17" s="59"/>
      <c r="G17" s="59"/>
      <c r="H17" s="87">
        <f>D17*E17</f>
        <v>500000</v>
      </c>
    </row>
    <row r="18" spans="1:8" s="93" customFormat="1" ht="16.5" customHeight="1">
      <c r="A18" s="92"/>
      <c r="B18" s="89"/>
      <c r="C18" s="67" t="s">
        <v>156</v>
      </c>
      <c r="D18" s="74">
        <v>2200</v>
      </c>
      <c r="E18" s="96">
        <v>10</v>
      </c>
      <c r="F18" s="59"/>
      <c r="G18" s="59"/>
      <c r="H18" s="87">
        <f>D18*E18</f>
        <v>22000</v>
      </c>
    </row>
    <row r="19" spans="1:8" s="93" customFormat="1" ht="16.5" customHeight="1">
      <c r="A19" s="92"/>
      <c r="B19" s="89"/>
      <c r="C19" s="67"/>
      <c r="D19" s="74"/>
      <c r="E19" s="53"/>
      <c r="F19" s="59"/>
      <c r="G19" s="59"/>
      <c r="H19" s="87"/>
    </row>
    <row r="20" spans="1:8" s="93" customFormat="1" ht="16.5" customHeight="1">
      <c r="A20" s="92" t="s">
        <v>85</v>
      </c>
      <c r="B20" s="89"/>
      <c r="C20" s="67"/>
      <c r="D20" s="74"/>
      <c r="E20" s="53"/>
      <c r="F20" s="59"/>
      <c r="G20" s="59"/>
      <c r="H20" s="87"/>
    </row>
    <row r="21" spans="1:8" s="93" customFormat="1" ht="16.5" customHeight="1">
      <c r="A21" s="92"/>
      <c r="B21" s="89"/>
      <c r="C21" s="67"/>
      <c r="D21" s="74"/>
      <c r="E21" s="53"/>
      <c r="F21" s="59"/>
      <c r="G21" s="59"/>
      <c r="H21" s="87"/>
    </row>
    <row r="22" spans="1:8" s="93" customFormat="1" ht="16.5" customHeight="1">
      <c r="A22" s="92" t="s">
        <v>82</v>
      </c>
      <c r="B22" s="89"/>
      <c r="C22" s="67"/>
      <c r="D22" s="74"/>
      <c r="E22" s="53"/>
      <c r="F22" s="59"/>
      <c r="G22" s="59"/>
      <c r="H22" s="87"/>
    </row>
    <row r="23" spans="1:8" s="93" customFormat="1" ht="16.5" customHeight="1">
      <c r="A23" s="92"/>
      <c r="B23" s="89"/>
      <c r="C23" s="67"/>
      <c r="D23" s="74"/>
      <c r="E23" s="53"/>
      <c r="F23" s="59"/>
      <c r="G23" s="59"/>
      <c r="H23" s="87"/>
    </row>
    <row r="24" spans="1:8" s="93" customFormat="1" ht="16.5" customHeight="1">
      <c r="A24" s="92" t="s">
        <v>86</v>
      </c>
      <c r="B24" s="89"/>
      <c r="C24" s="67"/>
      <c r="D24" s="74"/>
      <c r="E24" s="53"/>
      <c r="F24" s="59"/>
      <c r="G24" s="59"/>
      <c r="H24" s="87"/>
    </row>
    <row r="25" spans="1:8" s="93" customFormat="1" ht="16.5" customHeight="1">
      <c r="A25" s="92"/>
      <c r="B25" s="89"/>
      <c r="C25" s="67"/>
      <c r="D25" s="74"/>
      <c r="E25" s="53"/>
      <c r="F25" s="59"/>
      <c r="G25" s="59"/>
      <c r="H25" s="87"/>
    </row>
    <row r="26" spans="1:8" s="93" customFormat="1" ht="16.5" customHeight="1">
      <c r="A26" s="92" t="s">
        <v>87</v>
      </c>
      <c r="B26" s="89"/>
      <c r="C26" s="67"/>
      <c r="D26" s="74"/>
      <c r="E26" s="53"/>
      <c r="F26" s="59"/>
      <c r="G26" s="59"/>
      <c r="H26" s="87"/>
    </row>
    <row r="27" spans="1:8" s="93" customFormat="1" ht="16.5" customHeight="1">
      <c r="A27" s="92"/>
      <c r="B27" s="89"/>
      <c r="C27" s="67"/>
      <c r="D27" s="74"/>
      <c r="E27" s="53"/>
      <c r="F27" s="59"/>
      <c r="G27" s="59"/>
      <c r="H27" s="87"/>
    </row>
    <row r="28" spans="1:8" s="93" customFormat="1" ht="16.5" customHeight="1">
      <c r="A28" s="92" t="s">
        <v>88</v>
      </c>
      <c r="B28" s="89"/>
      <c r="C28" s="67"/>
      <c r="D28" s="74"/>
      <c r="E28" s="53"/>
      <c r="F28" s="59"/>
      <c r="G28" s="59"/>
      <c r="H28" s="87"/>
    </row>
    <row r="29" spans="1:8" s="93" customFormat="1" ht="16.5" customHeight="1">
      <c r="A29" s="92"/>
      <c r="B29" s="89"/>
      <c r="C29" s="67"/>
      <c r="D29" s="74"/>
      <c r="E29" s="53"/>
      <c r="F29" s="59"/>
      <c r="G29" s="59"/>
      <c r="H29" s="87"/>
    </row>
    <row r="30" spans="1:8" s="93" customFormat="1" ht="16.5" customHeight="1">
      <c r="A30" s="92"/>
      <c r="B30" s="89"/>
      <c r="C30" s="67"/>
      <c r="D30" s="74"/>
      <c r="E30" s="53"/>
      <c r="F30" s="59"/>
      <c r="G30" s="59"/>
      <c r="H30" s="87"/>
    </row>
    <row r="31" spans="1:8" s="93" customFormat="1" ht="16.5" customHeight="1">
      <c r="A31" s="92"/>
      <c r="B31" s="89"/>
      <c r="C31" s="67"/>
      <c r="D31" s="74"/>
      <c r="E31" s="53"/>
      <c r="F31" s="59"/>
      <c r="G31" s="59"/>
      <c r="H31" s="87"/>
    </row>
    <row r="32" spans="1:8" s="93" customFormat="1" ht="16.5" customHeight="1">
      <c r="A32" s="92"/>
      <c r="B32" s="89"/>
      <c r="C32" s="67"/>
      <c r="D32" s="74"/>
      <c r="E32" s="53"/>
      <c r="F32" s="59"/>
      <c r="G32" s="59"/>
      <c r="H32" s="87"/>
    </row>
    <row r="33" spans="1:8" s="93" customFormat="1" ht="16.5" customHeight="1">
      <c r="A33" s="92"/>
      <c r="B33" s="89"/>
      <c r="C33" s="67"/>
      <c r="D33" s="74"/>
      <c r="E33" s="53"/>
      <c r="F33" s="59"/>
      <c r="G33" s="59"/>
      <c r="H33" s="87"/>
    </row>
    <row r="34" spans="1:8" s="93" customFormat="1" ht="16.5" customHeight="1">
      <c r="A34" s="92"/>
      <c r="B34" s="89"/>
      <c r="C34" s="67"/>
      <c r="D34" s="74"/>
      <c r="E34" s="53"/>
      <c r="F34" s="59"/>
      <c r="G34" s="59"/>
      <c r="H34" s="87"/>
    </row>
    <row r="35" spans="1:8" s="93" customFormat="1" ht="16.5" customHeight="1">
      <c r="A35" s="92"/>
      <c r="B35" s="89"/>
      <c r="C35" s="67"/>
      <c r="D35" s="74"/>
      <c r="E35" s="53"/>
      <c r="F35" s="59"/>
      <c r="G35" s="59"/>
      <c r="H35" s="87"/>
    </row>
    <row r="36" spans="1:8" s="93" customFormat="1" ht="16.5" customHeight="1">
      <c r="A36" s="92"/>
      <c r="B36" s="89"/>
      <c r="C36" s="78"/>
      <c r="D36" s="74"/>
      <c r="E36" s="79"/>
      <c r="F36" s="59"/>
      <c r="G36" s="59"/>
      <c r="H36" s="87"/>
    </row>
    <row r="37" spans="1:8" s="93" customFormat="1" ht="16.5" customHeight="1">
      <c r="A37" s="92"/>
      <c r="B37" s="89"/>
      <c r="C37" s="67"/>
      <c r="D37" s="74"/>
      <c r="E37" s="53"/>
      <c r="F37" s="59"/>
      <c r="G37" s="59"/>
      <c r="H37" s="87"/>
    </row>
    <row r="38" spans="1:8" s="93" customFormat="1" ht="16.5" customHeight="1">
      <c r="A38" s="92"/>
      <c r="B38" s="89"/>
      <c r="C38" s="67"/>
      <c r="D38" s="74"/>
      <c r="E38" s="53"/>
      <c r="F38" s="59"/>
      <c r="G38" s="59"/>
      <c r="H38" s="87"/>
    </row>
    <row r="39" spans="1:8" s="93" customFormat="1" ht="16.5" customHeight="1">
      <c r="A39" s="92"/>
      <c r="B39" s="89"/>
      <c r="C39" s="67"/>
      <c r="D39" s="74"/>
      <c r="E39" s="53"/>
      <c r="F39" s="59"/>
      <c r="G39" s="59"/>
      <c r="H39" s="87"/>
    </row>
    <row r="40" spans="1:8" s="93" customFormat="1" ht="16.5" customHeight="1">
      <c r="A40" s="92"/>
      <c r="B40" s="89"/>
      <c r="C40" s="67"/>
      <c r="D40" s="74"/>
      <c r="E40" s="53"/>
      <c r="F40" s="59"/>
      <c r="G40" s="59"/>
      <c r="H40" s="87"/>
    </row>
    <row r="41" spans="1:8" s="93" customFormat="1" ht="16.5" customHeight="1">
      <c r="A41" s="92"/>
      <c r="B41" s="89"/>
      <c r="C41" s="78"/>
      <c r="D41" s="74"/>
      <c r="E41" s="79"/>
      <c r="F41" s="59"/>
      <c r="G41" s="59"/>
      <c r="H41" s="87"/>
    </row>
    <row r="42" spans="1:8" s="93" customFormat="1" ht="16.5" customHeight="1">
      <c r="A42" s="92"/>
      <c r="B42" s="89"/>
      <c r="C42" s="78"/>
      <c r="D42" s="74"/>
      <c r="E42" s="79"/>
      <c r="F42" s="59"/>
      <c r="G42" s="59"/>
      <c r="H42" s="87"/>
    </row>
    <row r="43" spans="1:8" s="93" customFormat="1" ht="16.5" customHeight="1">
      <c r="A43" s="92"/>
      <c r="B43" s="89"/>
      <c r="C43" s="67"/>
      <c r="D43" s="74"/>
      <c r="E43" s="53"/>
      <c r="F43" s="59"/>
      <c r="G43" s="59"/>
      <c r="H43" s="87"/>
    </row>
    <row r="44" spans="1:8" s="93" customFormat="1" ht="16.5" customHeight="1">
      <c r="A44" s="92"/>
      <c r="B44" s="89"/>
      <c r="C44" s="67"/>
      <c r="D44" s="74"/>
      <c r="E44" s="53"/>
      <c r="F44" s="59"/>
      <c r="G44" s="59"/>
      <c r="H44" s="87"/>
    </row>
    <row r="45" spans="1:8" s="93" customFormat="1" ht="16.5" customHeight="1">
      <c r="A45" s="92"/>
      <c r="B45" s="89"/>
      <c r="C45" s="67"/>
      <c r="D45" s="74"/>
      <c r="E45" s="53"/>
      <c r="F45" s="59"/>
      <c r="G45" s="59"/>
      <c r="H45" s="87"/>
    </row>
    <row r="46" spans="1:8" s="93" customFormat="1" ht="16.5" customHeight="1">
      <c r="A46" s="92"/>
      <c r="B46" s="89"/>
      <c r="C46" s="67"/>
      <c r="D46" s="74"/>
      <c r="E46" s="53"/>
      <c r="F46" s="59"/>
      <c r="G46" s="59"/>
      <c r="H46" s="87"/>
    </row>
    <row r="47" spans="1:8" s="93" customFormat="1" ht="16.5" customHeight="1">
      <c r="A47" s="92"/>
      <c r="B47" s="89"/>
      <c r="C47" s="78"/>
      <c r="D47" s="74"/>
      <c r="E47" s="53"/>
      <c r="F47" s="59"/>
      <c r="G47" s="59"/>
      <c r="H47" s="87"/>
    </row>
    <row r="48" spans="1:8" s="93" customFormat="1" ht="16.5" customHeight="1">
      <c r="A48" s="92"/>
      <c r="B48" s="89"/>
      <c r="C48" s="78"/>
      <c r="D48" s="74"/>
      <c r="E48" s="79"/>
      <c r="F48" s="59"/>
      <c r="G48" s="59"/>
      <c r="H48" s="87"/>
    </row>
    <row r="49" spans="1:8" s="93" customFormat="1" ht="16.5" customHeight="1">
      <c r="A49" s="92"/>
      <c r="B49" s="89"/>
      <c r="C49" s="67"/>
      <c r="D49" s="74"/>
      <c r="E49" s="53"/>
      <c r="F49" s="59"/>
      <c r="G49" s="59"/>
      <c r="H49" s="87"/>
    </row>
    <row r="50" spans="1:8" s="93" customFormat="1" ht="16.5" customHeight="1">
      <c r="A50" s="92"/>
      <c r="B50" s="89"/>
      <c r="C50" s="67"/>
      <c r="D50" s="74"/>
      <c r="E50" s="53"/>
      <c r="F50" s="59"/>
      <c r="G50" s="59"/>
      <c r="H50" s="87"/>
    </row>
    <row r="51" spans="1:8" s="93" customFormat="1" ht="16.5" customHeight="1">
      <c r="A51" s="92"/>
      <c r="B51" s="89"/>
      <c r="C51" s="78"/>
      <c r="D51" s="74"/>
      <c r="E51" s="79"/>
      <c r="F51" s="59"/>
      <c r="G51" s="59"/>
      <c r="H51" s="87"/>
    </row>
    <row r="52" spans="1:8" s="93" customFormat="1" ht="16.5" customHeight="1">
      <c r="A52" s="92"/>
      <c r="B52" s="89"/>
      <c r="C52" s="78"/>
      <c r="D52" s="74"/>
      <c r="E52" s="79"/>
      <c r="F52" s="59"/>
      <c r="G52" s="59"/>
      <c r="H52" s="87"/>
    </row>
    <row r="53" spans="1:8" s="93" customFormat="1" ht="16.5" customHeight="1">
      <c r="A53" s="92"/>
      <c r="B53" s="89"/>
      <c r="C53" s="67"/>
      <c r="D53" s="74"/>
      <c r="E53" s="53"/>
      <c r="F53" s="59"/>
      <c r="G53" s="59"/>
      <c r="H53" s="87"/>
    </row>
    <row r="54" spans="1:8" s="93" customFormat="1" ht="16.5" customHeight="1">
      <c r="A54" s="92"/>
      <c r="B54" s="89"/>
      <c r="C54" s="67"/>
      <c r="D54" s="74"/>
      <c r="E54" s="53"/>
      <c r="F54" s="59"/>
      <c r="G54" s="59"/>
      <c r="H54" s="87"/>
    </row>
    <row r="55" spans="1:8" s="93" customFormat="1" ht="16.5" customHeight="1">
      <c r="A55" s="92"/>
      <c r="B55" s="89"/>
      <c r="C55" s="67"/>
      <c r="D55" s="74"/>
      <c r="E55" s="53"/>
      <c r="F55" s="59"/>
      <c r="G55" s="59"/>
      <c r="H55" s="87"/>
    </row>
    <row r="56" spans="1:8" s="93" customFormat="1" ht="16.5" customHeight="1">
      <c r="A56" s="92"/>
      <c r="B56" s="89"/>
      <c r="C56" s="67"/>
      <c r="D56" s="74"/>
      <c r="E56" s="53"/>
      <c r="F56" s="59"/>
      <c r="G56" s="59"/>
      <c r="H56" s="87"/>
    </row>
    <row r="57" spans="1:8" s="93" customFormat="1" ht="16.5" customHeight="1">
      <c r="A57" s="97" t="s">
        <v>90</v>
      </c>
      <c r="B57" s="103">
        <f>SUM(B7:B28)</f>
        <v>2000000</v>
      </c>
      <c r="C57" s="71"/>
      <c r="D57" s="77"/>
      <c r="E57" s="76"/>
      <c r="F57" s="75"/>
      <c r="G57" s="75"/>
      <c r="H57" s="88"/>
    </row>
    <row r="58" spans="1:7" ht="13.5">
      <c r="A58" s="90"/>
      <c r="B58" s="90"/>
      <c r="D58" s="85"/>
      <c r="F58" s="56"/>
      <c r="G58" s="56"/>
    </row>
    <row r="59" spans="1:7" ht="13.5">
      <c r="A59" s="90"/>
      <c r="B59" s="90"/>
      <c r="D59" s="85"/>
      <c r="F59" s="56"/>
      <c r="G59" s="56"/>
    </row>
    <row r="60" spans="1:7" ht="13.5">
      <c r="A60" s="90"/>
      <c r="B60" s="90"/>
      <c r="D60" s="85"/>
      <c r="F60" s="56"/>
      <c r="G60" s="56"/>
    </row>
    <row r="61" spans="1:7" ht="13.5">
      <c r="A61" s="90"/>
      <c r="B61" s="90"/>
      <c r="D61" s="85"/>
      <c r="F61" s="56"/>
      <c r="G61" s="56"/>
    </row>
    <row r="62" spans="1:7" ht="13.5">
      <c r="A62" s="90"/>
      <c r="B62" s="90"/>
      <c r="D62" s="85"/>
      <c r="F62" s="56"/>
      <c r="G62" s="56"/>
    </row>
    <row r="63" spans="1:7" ht="13.5">
      <c r="A63" s="90"/>
      <c r="B63" s="90"/>
      <c r="D63" s="85"/>
      <c r="F63" s="56"/>
      <c r="G63" s="56"/>
    </row>
    <row r="64" spans="1:7" ht="13.5">
      <c r="A64" s="90"/>
      <c r="B64" s="90"/>
      <c r="D64" s="85"/>
      <c r="F64" s="56"/>
      <c r="G64" s="56"/>
    </row>
    <row r="65" spans="1:7" ht="13.5">
      <c r="A65" s="90"/>
      <c r="B65" s="90"/>
      <c r="D65" s="85"/>
      <c r="F65" s="56"/>
      <c r="G65" s="56"/>
    </row>
    <row r="66" spans="1:7" ht="13.5">
      <c r="A66" s="90"/>
      <c r="B66" s="90"/>
      <c r="D66" s="85"/>
      <c r="F66" s="56"/>
      <c r="G66" s="56"/>
    </row>
    <row r="67" spans="1:4" ht="13.5">
      <c r="A67" s="90"/>
      <c r="B67" s="90"/>
      <c r="D67" s="85"/>
    </row>
    <row r="68" spans="1:4" ht="13.5">
      <c r="A68" s="90"/>
      <c r="B68" s="90"/>
      <c r="D68" s="85"/>
    </row>
    <row r="69" spans="1:4" ht="13.5">
      <c r="A69" s="90"/>
      <c r="B69" s="90"/>
      <c r="D69" s="85"/>
    </row>
    <row r="70" spans="1:4" ht="13.5">
      <c r="A70" s="90"/>
      <c r="B70" s="90"/>
      <c r="D70" s="85"/>
    </row>
    <row r="71" spans="1:4" ht="13.5">
      <c r="A71" s="90"/>
      <c r="B71" s="90"/>
      <c r="D71" s="85"/>
    </row>
    <row r="72" spans="1:4" ht="13.5">
      <c r="A72" s="90"/>
      <c r="B72" s="90"/>
      <c r="D72" s="85"/>
    </row>
    <row r="73" spans="1:4" ht="13.5">
      <c r="A73" s="90"/>
      <c r="B73" s="90"/>
      <c r="D73" s="85"/>
    </row>
    <row r="74" spans="1:4" ht="13.5">
      <c r="A74" s="90"/>
      <c r="B74" s="90"/>
      <c r="D74" s="85"/>
    </row>
    <row r="75" spans="1:4" ht="13.5">
      <c r="A75" s="90"/>
      <c r="B75" s="90"/>
      <c r="D75" s="85"/>
    </row>
    <row r="76" spans="1:4" ht="13.5">
      <c r="A76" s="90"/>
      <c r="B76" s="90"/>
      <c r="D76" s="85"/>
    </row>
    <row r="77" spans="1:4" ht="13.5">
      <c r="A77" s="90"/>
      <c r="B77" s="90"/>
      <c r="D77" s="85"/>
    </row>
    <row r="78" spans="1:4" ht="13.5">
      <c r="A78" s="90"/>
      <c r="B78" s="90"/>
      <c r="D78" s="85"/>
    </row>
    <row r="79" spans="1:4" ht="13.5">
      <c r="A79" s="90"/>
      <c r="B79" s="90"/>
      <c r="D79" s="85"/>
    </row>
    <row r="80" spans="1:4" ht="13.5">
      <c r="A80" s="90"/>
      <c r="B80" s="90"/>
      <c r="D80" s="85"/>
    </row>
    <row r="81" spans="1:4" ht="13.5">
      <c r="A81" s="90"/>
      <c r="B81" s="90"/>
      <c r="D81" s="85"/>
    </row>
    <row r="82" spans="1:4" ht="13.5">
      <c r="A82" s="90"/>
      <c r="B82" s="90"/>
      <c r="D82" s="85"/>
    </row>
    <row r="83" spans="1:4" ht="13.5">
      <c r="A83" s="90"/>
      <c r="B83" s="90"/>
      <c r="D83" s="85"/>
    </row>
    <row r="84" spans="1:4" ht="13.5">
      <c r="A84" s="90"/>
      <c r="B84" s="90"/>
      <c r="D84" s="85"/>
    </row>
    <row r="85" spans="1:4" ht="13.5">
      <c r="A85" s="90"/>
      <c r="B85" s="90"/>
      <c r="D85" s="85"/>
    </row>
    <row r="86" spans="1:4" ht="13.5">
      <c r="A86" s="90"/>
      <c r="B86" s="90"/>
      <c r="D86" s="85"/>
    </row>
    <row r="87" spans="1:4" ht="13.5">
      <c r="A87" s="90"/>
      <c r="B87" s="90"/>
      <c r="D87" s="85"/>
    </row>
    <row r="88" spans="1:4" ht="13.5">
      <c r="A88" s="90"/>
      <c r="D88" s="85"/>
    </row>
    <row r="89" spans="1:4" ht="13.5">
      <c r="A89" s="90"/>
      <c r="D89" s="85"/>
    </row>
    <row r="90" spans="1:4" ht="13.5">
      <c r="A90" s="90"/>
      <c r="D90" s="85"/>
    </row>
    <row r="91" spans="1:4" ht="13.5">
      <c r="A91" s="90"/>
      <c r="D91" s="85"/>
    </row>
    <row r="92" spans="1:4" ht="13.5">
      <c r="A92" s="90"/>
      <c r="D92" s="85"/>
    </row>
    <row r="93" spans="1:4" ht="13.5">
      <c r="A93" s="90"/>
      <c r="D93" s="85"/>
    </row>
    <row r="94" spans="1:4" ht="13.5">
      <c r="A94" s="90"/>
      <c r="D94" s="85"/>
    </row>
    <row r="95" spans="1:4" ht="13.5">
      <c r="A95" s="90"/>
      <c r="D95" s="85"/>
    </row>
    <row r="96" spans="1:4" ht="13.5">
      <c r="A96" s="90"/>
      <c r="D96" s="85"/>
    </row>
    <row r="97" spans="1:4" ht="13.5">
      <c r="A97" s="90"/>
      <c r="D97" s="85"/>
    </row>
    <row r="98" spans="1:4" ht="13.5">
      <c r="A98" s="90"/>
      <c r="D98" s="85"/>
    </row>
    <row r="99" spans="1:4" ht="13.5">
      <c r="A99" s="90"/>
      <c r="D99" s="85"/>
    </row>
    <row r="100" spans="1:4" ht="13.5">
      <c r="A100" s="90"/>
      <c r="D100" s="85"/>
    </row>
    <row r="101" spans="1:4" ht="13.5">
      <c r="A101" s="90"/>
      <c r="D101" s="85"/>
    </row>
    <row r="102" spans="1:4" ht="13.5">
      <c r="A102" s="90"/>
      <c r="D102" s="85"/>
    </row>
    <row r="103" spans="1:4" ht="13.5">
      <c r="A103" s="90"/>
      <c r="D103" s="85"/>
    </row>
    <row r="104" spans="1:4" ht="13.5">
      <c r="A104" s="90"/>
      <c r="D104" s="85"/>
    </row>
    <row r="105" spans="1:4" ht="13.5">
      <c r="A105" s="90"/>
      <c r="D105" s="85"/>
    </row>
    <row r="106" spans="1:4" ht="13.5">
      <c r="A106" s="90"/>
      <c r="D106" s="85"/>
    </row>
    <row r="107" spans="1:4" ht="13.5">
      <c r="A107" s="90"/>
      <c r="D107" s="85"/>
    </row>
    <row r="108" spans="1:4" ht="13.5">
      <c r="A108" s="90"/>
      <c r="D108" s="85"/>
    </row>
    <row r="109" spans="1:4" ht="13.5">
      <c r="A109" s="90"/>
      <c r="D109" s="85"/>
    </row>
    <row r="110" spans="1:4" ht="13.5">
      <c r="A110" s="90"/>
      <c r="D110" s="85"/>
    </row>
    <row r="111" spans="1:4" ht="13.5">
      <c r="A111" s="90"/>
      <c r="D111" s="85"/>
    </row>
    <row r="112" spans="1:4" ht="13.5">
      <c r="A112" s="90"/>
      <c r="D112" s="85"/>
    </row>
    <row r="113" spans="1:4" ht="13.5">
      <c r="A113" s="90"/>
      <c r="D113" s="85"/>
    </row>
    <row r="114" spans="1:4" ht="13.5">
      <c r="A114" s="90"/>
      <c r="D114" s="85"/>
    </row>
    <row r="115" spans="1:4" ht="13.5">
      <c r="A115" s="90"/>
      <c r="D115" s="85"/>
    </row>
    <row r="116" spans="1:4" ht="13.5">
      <c r="A116" s="90"/>
      <c r="D116" s="85"/>
    </row>
    <row r="117" spans="1:4" ht="13.5">
      <c r="A117" s="90"/>
      <c r="D117" s="85"/>
    </row>
    <row r="118" spans="1:4" ht="13.5">
      <c r="A118" s="90"/>
      <c r="D118" s="85"/>
    </row>
    <row r="119" spans="1:4" ht="13.5">
      <c r="A119" s="90"/>
      <c r="D119" s="85"/>
    </row>
    <row r="120" spans="1:4" ht="13.5">
      <c r="A120" s="90"/>
      <c r="D120" s="85"/>
    </row>
    <row r="121" spans="1:4" ht="13.5">
      <c r="A121" s="90"/>
      <c r="D121" s="85"/>
    </row>
    <row r="122" spans="1:4" ht="13.5">
      <c r="A122" s="90"/>
      <c r="D122" s="85"/>
    </row>
    <row r="123" spans="1:4" ht="13.5">
      <c r="A123" s="90"/>
      <c r="D123" s="85"/>
    </row>
    <row r="124" spans="1:4" ht="13.5">
      <c r="A124" s="90"/>
      <c r="D124" s="85"/>
    </row>
    <row r="125" spans="1:4" ht="13.5">
      <c r="A125" s="90"/>
      <c r="D125" s="85"/>
    </row>
    <row r="126" spans="1:4" ht="13.5">
      <c r="A126" s="90"/>
      <c r="D126" s="85"/>
    </row>
    <row r="127" spans="1:4" ht="13.5">
      <c r="A127" s="90"/>
      <c r="D127" s="85"/>
    </row>
    <row r="128" spans="1:4" ht="13.5">
      <c r="A128" s="90"/>
      <c r="D128" s="85"/>
    </row>
    <row r="129" spans="1:4" ht="13.5">
      <c r="A129" s="90"/>
      <c r="D129" s="85"/>
    </row>
    <row r="130" spans="1:4" ht="13.5">
      <c r="A130" s="90"/>
      <c r="D130" s="85"/>
    </row>
    <row r="131" spans="1:4" ht="13.5">
      <c r="A131" s="90"/>
      <c r="D131" s="85"/>
    </row>
    <row r="132" spans="1:4" ht="13.5">
      <c r="A132" s="90"/>
      <c r="D132" s="85"/>
    </row>
    <row r="133" spans="1:4" ht="13.5">
      <c r="A133" s="90"/>
      <c r="D133" s="85"/>
    </row>
    <row r="134" spans="1:4" ht="13.5">
      <c r="A134" s="90"/>
      <c r="D134" s="85"/>
    </row>
    <row r="135" spans="1:4" ht="13.5">
      <c r="A135" s="90"/>
      <c r="D135" s="85"/>
    </row>
    <row r="136" spans="1:4" ht="13.5">
      <c r="A136" s="90"/>
      <c r="D136" s="85"/>
    </row>
    <row r="137" spans="1:4" ht="13.5">
      <c r="A137" s="90"/>
      <c r="D137" s="85"/>
    </row>
    <row r="138" spans="1:4" ht="13.5">
      <c r="A138" s="90"/>
      <c r="D138" s="85"/>
    </row>
    <row r="139" spans="1:4" ht="13.5">
      <c r="A139" s="90"/>
      <c r="D139" s="85"/>
    </row>
    <row r="140" spans="1:4" ht="13.5">
      <c r="A140" s="90"/>
      <c r="D140" s="85"/>
    </row>
    <row r="141" spans="1:4" ht="13.5">
      <c r="A141" s="90"/>
      <c r="D141" s="85"/>
    </row>
    <row r="142" spans="1:4" ht="13.5">
      <c r="A142" s="90"/>
      <c r="D142" s="85"/>
    </row>
    <row r="143" spans="1:4" ht="13.5">
      <c r="A143" s="90"/>
      <c r="D143" s="85"/>
    </row>
    <row r="144" spans="1:4" ht="13.5">
      <c r="A144" s="90"/>
      <c r="D144" s="85"/>
    </row>
    <row r="145" spans="1:4" ht="13.5">
      <c r="A145" s="90"/>
      <c r="D145" s="85"/>
    </row>
    <row r="146" spans="1:4" ht="13.5">
      <c r="A146" s="90"/>
      <c r="D146" s="85"/>
    </row>
    <row r="147" spans="1:4" ht="13.5">
      <c r="A147" s="90"/>
      <c r="D147" s="85"/>
    </row>
    <row r="148" spans="1:4" ht="13.5">
      <c r="A148" s="90"/>
      <c r="D148" s="85"/>
    </row>
    <row r="149" spans="1:4" ht="13.5">
      <c r="A149" s="90"/>
      <c r="D149" s="85"/>
    </row>
    <row r="150" spans="1:4" ht="13.5">
      <c r="A150" s="90"/>
      <c r="D150" s="85"/>
    </row>
    <row r="151" spans="1:4" ht="13.5">
      <c r="A151" s="90"/>
      <c r="D151" s="85"/>
    </row>
    <row r="152" spans="1:4" ht="13.5">
      <c r="A152" s="90"/>
      <c r="D152" s="85"/>
    </row>
    <row r="153" spans="1:4" ht="13.5">
      <c r="A153" s="90"/>
      <c r="D153" s="85"/>
    </row>
    <row r="154" spans="1:4" ht="13.5">
      <c r="A154" s="90"/>
      <c r="D154" s="85"/>
    </row>
    <row r="155" spans="1:4" ht="13.5">
      <c r="A155" s="90"/>
      <c r="D155" s="85"/>
    </row>
    <row r="156" spans="1:4" ht="13.5">
      <c r="A156" s="90"/>
      <c r="D156" s="85"/>
    </row>
    <row r="157" spans="1:4" ht="13.5">
      <c r="A157" s="90"/>
      <c r="D157" s="85"/>
    </row>
    <row r="158" spans="1:4" ht="13.5">
      <c r="A158" s="90"/>
      <c r="D158" s="85"/>
    </row>
    <row r="159" spans="1:4" ht="13.5">
      <c r="A159" s="90"/>
      <c r="D159" s="85"/>
    </row>
    <row r="160" spans="1:4" ht="13.5">
      <c r="A160" s="90"/>
      <c r="D160" s="85"/>
    </row>
    <row r="161" spans="1:4" ht="13.5">
      <c r="A161" s="90"/>
      <c r="D161" s="85"/>
    </row>
    <row r="162" spans="1:4" ht="13.5">
      <c r="A162" s="90"/>
      <c r="D162" s="85"/>
    </row>
    <row r="163" spans="1:4" ht="13.5">
      <c r="A163" s="90"/>
      <c r="D163" s="85"/>
    </row>
    <row r="164" spans="1:4" ht="13.5">
      <c r="A164" s="90"/>
      <c r="D164" s="85"/>
    </row>
    <row r="165" spans="1:4" ht="13.5">
      <c r="A165" s="90"/>
      <c r="D165" s="85"/>
    </row>
    <row r="166" spans="1:4" ht="13.5">
      <c r="A166" s="90"/>
      <c r="D166" s="85"/>
    </row>
    <row r="167" spans="1:4" ht="13.5">
      <c r="A167" s="90"/>
      <c r="D167" s="85"/>
    </row>
    <row r="168" spans="1:4" ht="13.5">
      <c r="A168" s="90"/>
      <c r="D168" s="85"/>
    </row>
    <row r="169" spans="1:4" ht="13.5">
      <c r="A169" s="90"/>
      <c r="D169" s="85"/>
    </row>
    <row r="170" spans="1:4" ht="13.5">
      <c r="A170" s="90"/>
      <c r="D170" s="85"/>
    </row>
    <row r="171" spans="1:4" ht="13.5">
      <c r="A171" s="90"/>
      <c r="D171" s="85"/>
    </row>
    <row r="172" spans="1:4" ht="13.5">
      <c r="A172" s="90"/>
      <c r="D172" s="85"/>
    </row>
    <row r="173" spans="1:4" ht="13.5">
      <c r="A173" s="90"/>
      <c r="D173" s="85"/>
    </row>
    <row r="174" spans="1:4" ht="13.5">
      <c r="A174" s="90"/>
      <c r="D174" s="85"/>
    </row>
    <row r="175" spans="1:4" ht="13.5">
      <c r="A175" s="90"/>
      <c r="D175" s="85"/>
    </row>
    <row r="176" spans="1:4" ht="13.5">
      <c r="A176" s="90"/>
      <c r="D176" s="85"/>
    </row>
    <row r="177" spans="1:4" ht="13.5">
      <c r="A177" s="90"/>
      <c r="D177" s="85"/>
    </row>
    <row r="178" spans="1:4" ht="13.5">
      <c r="A178" s="90"/>
      <c r="D178" s="85"/>
    </row>
    <row r="179" spans="1:4" ht="13.5">
      <c r="A179" s="90"/>
      <c r="D179" s="85"/>
    </row>
    <row r="180" spans="1:4" ht="13.5">
      <c r="A180" s="90"/>
      <c r="D180" s="85"/>
    </row>
    <row r="181" spans="1:4" ht="13.5">
      <c r="A181" s="90"/>
      <c r="D181" s="85"/>
    </row>
    <row r="182" spans="1:4" ht="13.5">
      <c r="A182" s="90"/>
      <c r="D182" s="85"/>
    </row>
    <row r="183" spans="1:4" ht="13.5">
      <c r="A183" s="90"/>
      <c r="D183" s="85"/>
    </row>
    <row r="184" spans="1:4" ht="13.5">
      <c r="A184" s="90"/>
      <c r="D184" s="85"/>
    </row>
    <row r="185" spans="1:4" ht="13.5">
      <c r="A185" s="90"/>
      <c r="D185" s="85"/>
    </row>
    <row r="186" spans="1:4" ht="13.5">
      <c r="A186" s="90"/>
      <c r="D186" s="85"/>
    </row>
    <row r="187" spans="1:4" ht="13.5">
      <c r="A187" s="90"/>
      <c r="D187" s="85"/>
    </row>
    <row r="188" spans="1:4" ht="13.5">
      <c r="A188" s="90"/>
      <c r="D188" s="85"/>
    </row>
    <row r="189" spans="1:4" ht="13.5">
      <c r="A189" s="90"/>
      <c r="D189" s="85"/>
    </row>
    <row r="190" spans="1:4" ht="13.5">
      <c r="A190" s="90"/>
      <c r="D190" s="85"/>
    </row>
    <row r="191" spans="1:4" ht="13.5">
      <c r="A191" s="90"/>
      <c r="D191" s="85"/>
    </row>
    <row r="192" spans="1:4" ht="13.5">
      <c r="A192" s="90"/>
      <c r="D192" s="85"/>
    </row>
    <row r="193" spans="1:4" ht="13.5">
      <c r="A193" s="90"/>
      <c r="D193" s="85"/>
    </row>
    <row r="194" spans="1:4" ht="13.5">
      <c r="A194" s="90"/>
      <c r="D194" s="85"/>
    </row>
    <row r="195" spans="1:4" ht="13.5">
      <c r="A195" s="90"/>
      <c r="D195" s="85"/>
    </row>
    <row r="196" spans="1:4" ht="13.5">
      <c r="A196" s="90"/>
      <c r="D196" s="85"/>
    </row>
    <row r="197" spans="1:4" ht="13.5">
      <c r="A197" s="90"/>
      <c r="D197" s="85"/>
    </row>
    <row r="198" spans="1:4" ht="13.5">
      <c r="A198" s="90"/>
      <c r="D198" s="85"/>
    </row>
    <row r="199" spans="1:4" ht="13.5">
      <c r="A199" s="90"/>
      <c r="D199" s="85"/>
    </row>
    <row r="200" spans="1:4" ht="13.5">
      <c r="A200" s="90"/>
      <c r="D200" s="85"/>
    </row>
    <row r="201" spans="1:4" ht="13.5">
      <c r="A201" s="90"/>
      <c r="D201" s="85"/>
    </row>
    <row r="202" spans="1:4" ht="13.5">
      <c r="A202" s="90"/>
      <c r="D202" s="85"/>
    </row>
    <row r="203" spans="1:4" ht="13.5">
      <c r="A203" s="90"/>
      <c r="D203" s="85"/>
    </row>
    <row r="204" spans="1:4" ht="13.5">
      <c r="A204" s="90"/>
      <c r="D204" s="85"/>
    </row>
    <row r="205" spans="1:4" ht="13.5">
      <c r="A205" s="90"/>
      <c r="D205" s="85"/>
    </row>
    <row r="206" spans="1:4" ht="13.5">
      <c r="A206" s="90"/>
      <c r="D206" s="85"/>
    </row>
    <row r="207" spans="1:4" ht="13.5">
      <c r="A207" s="90"/>
      <c r="D207" s="85"/>
    </row>
    <row r="208" spans="1:4" ht="13.5">
      <c r="A208" s="90"/>
      <c r="D208" s="85"/>
    </row>
    <row r="209" spans="1:4" ht="13.5">
      <c r="A209" s="90"/>
      <c r="D209" s="85"/>
    </row>
    <row r="210" spans="1:4" ht="13.5">
      <c r="A210" s="90"/>
      <c r="D210" s="85"/>
    </row>
    <row r="211" spans="1:4" ht="13.5">
      <c r="A211" s="90"/>
      <c r="D211" s="85"/>
    </row>
    <row r="212" spans="1:4" ht="13.5">
      <c r="A212" s="90"/>
      <c r="D212" s="85"/>
    </row>
    <row r="213" spans="1:4" ht="13.5">
      <c r="A213" s="90"/>
      <c r="D213" s="85"/>
    </row>
    <row r="214" spans="1:4" ht="13.5">
      <c r="A214" s="90"/>
      <c r="D214" s="85"/>
    </row>
    <row r="215" spans="1:4" ht="13.5">
      <c r="A215" s="90"/>
      <c r="D215" s="85"/>
    </row>
    <row r="216" spans="1:4" ht="13.5">
      <c r="A216" s="90"/>
      <c r="D216" s="85"/>
    </row>
    <row r="217" spans="1:4" ht="13.5">
      <c r="A217" s="90"/>
      <c r="D217" s="85"/>
    </row>
    <row r="218" spans="1:4" ht="13.5">
      <c r="A218" s="90"/>
      <c r="D218" s="85"/>
    </row>
    <row r="219" spans="1:4" ht="13.5">
      <c r="A219" s="90"/>
      <c r="D219" s="85"/>
    </row>
    <row r="220" spans="1:4" ht="13.5">
      <c r="A220" s="90"/>
      <c r="D220" s="85"/>
    </row>
    <row r="221" spans="1:4" ht="13.5">
      <c r="A221" s="90"/>
      <c r="D221" s="85"/>
    </row>
    <row r="222" spans="1:4" ht="13.5">
      <c r="A222" s="90"/>
      <c r="D222" s="85"/>
    </row>
    <row r="223" spans="1:4" ht="13.5">
      <c r="A223" s="90"/>
      <c r="D223" s="85"/>
    </row>
    <row r="224" ht="13.5">
      <c r="D224" s="85"/>
    </row>
    <row r="225" ht="13.5">
      <c r="D225" s="85"/>
    </row>
    <row r="226" ht="13.5">
      <c r="D226" s="85"/>
    </row>
    <row r="227" ht="13.5">
      <c r="D227" s="85"/>
    </row>
    <row r="228" ht="13.5">
      <c r="D228" s="85"/>
    </row>
    <row r="229" ht="13.5">
      <c r="D229" s="85"/>
    </row>
    <row r="230" ht="13.5">
      <c r="D230" s="85"/>
    </row>
    <row r="231" ht="13.5">
      <c r="D231" s="85"/>
    </row>
    <row r="232" ht="13.5">
      <c r="D232" s="85"/>
    </row>
    <row r="233" ht="13.5">
      <c r="D233" s="85"/>
    </row>
    <row r="234" ht="13.5">
      <c r="D234" s="85"/>
    </row>
    <row r="235" ht="13.5">
      <c r="D235" s="85"/>
    </row>
    <row r="236" ht="13.5">
      <c r="D236" s="85"/>
    </row>
    <row r="237" ht="13.5">
      <c r="D237" s="85"/>
    </row>
    <row r="238" ht="13.5">
      <c r="D238" s="85"/>
    </row>
    <row r="239" ht="13.5">
      <c r="D239" s="85"/>
    </row>
    <row r="240" ht="13.5">
      <c r="D240" s="85"/>
    </row>
    <row r="241" ht="13.5">
      <c r="D241" s="85"/>
    </row>
    <row r="242" ht="13.5">
      <c r="D242" s="85"/>
    </row>
    <row r="243" ht="13.5">
      <c r="D243" s="85"/>
    </row>
    <row r="244" ht="13.5">
      <c r="D244" s="85"/>
    </row>
    <row r="245" ht="13.5">
      <c r="D245" s="85"/>
    </row>
    <row r="246" ht="13.5">
      <c r="D246" s="85"/>
    </row>
    <row r="247" ht="13.5">
      <c r="D247" s="85"/>
    </row>
    <row r="248" ht="13.5">
      <c r="D248" s="85"/>
    </row>
    <row r="249" ht="13.5">
      <c r="D249" s="85"/>
    </row>
    <row r="250" ht="13.5">
      <c r="D250" s="85"/>
    </row>
    <row r="251" ht="13.5">
      <c r="D251" s="85"/>
    </row>
    <row r="252" ht="13.5">
      <c r="D252" s="85"/>
    </row>
    <row r="253" ht="13.5">
      <c r="D253" s="85"/>
    </row>
    <row r="254" ht="13.5">
      <c r="D254" s="85"/>
    </row>
    <row r="255" ht="13.5">
      <c r="D255" s="85"/>
    </row>
    <row r="256" ht="13.5">
      <c r="D256" s="85"/>
    </row>
    <row r="257" ht="13.5">
      <c r="D257" s="85"/>
    </row>
    <row r="258" ht="13.5">
      <c r="D258" s="85"/>
    </row>
    <row r="259" ht="13.5">
      <c r="D259" s="85"/>
    </row>
    <row r="260" ht="13.5">
      <c r="D260" s="85"/>
    </row>
    <row r="261" ht="13.5">
      <c r="D261" s="85"/>
    </row>
    <row r="262" ht="13.5">
      <c r="D262" s="85"/>
    </row>
    <row r="263" ht="13.5">
      <c r="D263" s="85"/>
    </row>
    <row r="264" ht="13.5">
      <c r="D264" s="85"/>
    </row>
    <row r="265" ht="13.5">
      <c r="D265" s="85"/>
    </row>
    <row r="266" ht="13.5">
      <c r="D266" s="85"/>
    </row>
    <row r="267" ht="13.5">
      <c r="D267" s="85"/>
    </row>
    <row r="268" ht="13.5">
      <c r="D268" s="85"/>
    </row>
    <row r="269" ht="13.5">
      <c r="D269" s="85"/>
    </row>
    <row r="270" ht="13.5">
      <c r="D270" s="85"/>
    </row>
    <row r="271" ht="13.5">
      <c r="D271" s="85"/>
    </row>
    <row r="272" ht="13.5">
      <c r="D272" s="85"/>
    </row>
    <row r="273" ht="13.5">
      <c r="D273" s="85"/>
    </row>
    <row r="274" ht="13.5">
      <c r="D274" s="85"/>
    </row>
    <row r="275" ht="13.5">
      <c r="D275" s="85"/>
    </row>
    <row r="276" ht="13.5">
      <c r="D276" s="85"/>
    </row>
    <row r="277" ht="13.5">
      <c r="D277" s="85"/>
    </row>
    <row r="278" ht="13.5">
      <c r="D278" s="85"/>
    </row>
    <row r="279" ht="13.5">
      <c r="D279" s="85"/>
    </row>
    <row r="280" ht="13.5">
      <c r="D280" s="85"/>
    </row>
    <row r="281" ht="13.5">
      <c r="D281" s="85"/>
    </row>
    <row r="282" ht="13.5">
      <c r="D282" s="85"/>
    </row>
    <row r="283" ht="13.5">
      <c r="D283" s="85"/>
    </row>
    <row r="284" ht="13.5">
      <c r="D284" s="85"/>
    </row>
    <row r="285" ht="13.5">
      <c r="D285" s="85"/>
    </row>
    <row r="286" ht="13.5">
      <c r="D286" s="85"/>
    </row>
    <row r="287" ht="13.5">
      <c r="D287" s="85"/>
    </row>
    <row r="288" ht="13.5">
      <c r="D288" s="85"/>
    </row>
    <row r="289" ht="13.5">
      <c r="D289" s="85"/>
    </row>
    <row r="290" ht="13.5">
      <c r="D290" s="85"/>
    </row>
    <row r="291" ht="13.5">
      <c r="D291" s="85"/>
    </row>
    <row r="292" ht="13.5">
      <c r="D292" s="85"/>
    </row>
    <row r="293" ht="13.5">
      <c r="D293" s="85"/>
    </row>
    <row r="294" ht="13.5">
      <c r="D294" s="85"/>
    </row>
    <row r="295" ht="13.5">
      <c r="D295" s="85"/>
    </row>
    <row r="296" ht="13.5">
      <c r="D296" s="85"/>
    </row>
    <row r="297" ht="13.5">
      <c r="D297" s="85"/>
    </row>
    <row r="298" ht="13.5">
      <c r="D298" s="85"/>
    </row>
    <row r="299" ht="13.5">
      <c r="D299" s="85"/>
    </row>
    <row r="300" ht="13.5">
      <c r="D300" s="85"/>
    </row>
    <row r="301" ht="13.5">
      <c r="D301" s="85"/>
    </row>
    <row r="302" ht="13.5">
      <c r="D302" s="85"/>
    </row>
    <row r="303" ht="13.5">
      <c r="D303" s="85"/>
    </row>
    <row r="304" ht="13.5">
      <c r="D304" s="85"/>
    </row>
    <row r="305" ht="13.5">
      <c r="D305" s="85"/>
    </row>
    <row r="306" ht="13.5">
      <c r="D306" s="85"/>
    </row>
    <row r="307" ht="13.5">
      <c r="D307" s="85"/>
    </row>
    <row r="308" ht="13.5">
      <c r="D308" s="85"/>
    </row>
    <row r="309" ht="13.5">
      <c r="D309" s="85"/>
    </row>
    <row r="310" ht="13.5">
      <c r="D310" s="85"/>
    </row>
    <row r="311" ht="13.5">
      <c r="D311" s="85"/>
    </row>
    <row r="312" ht="13.5">
      <c r="D312" s="85"/>
    </row>
    <row r="313" ht="13.5">
      <c r="D313" s="85"/>
    </row>
    <row r="314" ht="13.5">
      <c r="D314" s="85"/>
    </row>
    <row r="315" ht="13.5">
      <c r="D315" s="85"/>
    </row>
    <row r="316" ht="13.5">
      <c r="D316" s="85"/>
    </row>
    <row r="317" ht="13.5">
      <c r="D317" s="85"/>
    </row>
    <row r="318" ht="13.5">
      <c r="D318" s="85"/>
    </row>
    <row r="319" ht="13.5">
      <c r="D319" s="85"/>
    </row>
    <row r="320" ht="13.5">
      <c r="D320" s="85"/>
    </row>
  </sheetData>
  <mergeCells count="1">
    <mergeCell ref="E4:H4"/>
  </mergeCells>
  <printOptions/>
  <pageMargins left="0.3937007874015748" right="0.3937007874015748" top="0.3937007874015748" bottom="0.1968503937007874" header="0.5118110236220472" footer="0.511811023622047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環境省</dc:creator>
  <cp:keywords/>
  <dc:description/>
  <cp:lastModifiedBy> 環境省</cp:lastModifiedBy>
  <cp:lastPrinted>2006-03-03T13:35:36Z</cp:lastPrinted>
  <dcterms:created xsi:type="dcterms:W3CDTF">2005-01-28T06:48:43Z</dcterms:created>
  <dcterms:modified xsi:type="dcterms:W3CDTF">2006-03-03T13:36:13Z</dcterms:modified>
  <cp:category/>
  <cp:version/>
  <cp:contentType/>
  <cp:contentStatus/>
</cp:coreProperties>
</file>