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08" yWindow="1068" windowWidth="11808" windowHeight="9432" activeTab="0"/>
  </bookViews>
  <sheets>
    <sheet name="28" sheetId="1" r:id="rId1"/>
  </sheets>
  <externalReferences>
    <externalReference r:id="rId4"/>
  </externalReferences>
  <definedNames>
    <definedName name="QNP150_全窒素・全燐平均値によるベスト水域順位表_海域_ＥＸＣＥＬへ">#REF!</definedName>
  </definedNames>
  <calcPr fullCalcOnLoad="1"/>
</workbook>
</file>

<file path=xl/sharedStrings.xml><?xml version="1.0" encoding="utf-8"?>
<sst xmlns="http://schemas.openxmlformats.org/spreadsheetml/2006/main" count="73" uniqueCount="28">
  <si>
    <t>（単位：件）</t>
  </si>
  <si>
    <t>北海道沿岸</t>
  </si>
  <si>
    <t>本州東岸</t>
  </si>
  <si>
    <t>東京湾</t>
  </si>
  <si>
    <t>伊勢湾</t>
  </si>
  <si>
    <t>大阪湾</t>
  </si>
  <si>
    <t>本州南岸</t>
  </si>
  <si>
    <t>九州沿岸</t>
  </si>
  <si>
    <t>日本海沿岸</t>
  </si>
  <si>
    <t>海域</t>
  </si>
  <si>
    <t>種類</t>
  </si>
  <si>
    <t>年</t>
  </si>
  <si>
    <t>油</t>
  </si>
  <si>
    <t>有害液体物質</t>
  </si>
  <si>
    <t>廃棄物</t>
  </si>
  <si>
    <t>その他</t>
  </si>
  <si>
    <t>計</t>
  </si>
  <si>
    <t>赤　潮</t>
  </si>
  <si>
    <t>小　計</t>
  </si>
  <si>
    <t>油以外</t>
  </si>
  <si>
    <t>南西海域</t>
  </si>
  <si>
    <t>合　　計</t>
  </si>
  <si>
    <t>瀬戸内海
（大阪湾を除く）</t>
  </si>
  <si>
    <t>5.17　海洋汚染の海域別発生確認件数の推移</t>
  </si>
  <si>
    <t>・油以外の欄の「その他」とは、工場排水、青潮等である。</t>
  </si>
  <si>
    <t>・本州東岸で確認した油のうち日立港で座礁したチルソン号から継続して排出された23件を含む。</t>
  </si>
  <si>
    <t>注）</t>
  </si>
  <si>
    <t>出典：海上保安庁「海洋汚染の現状(平成21年～27年)」より作成</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</si>
</sst>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name val="ＭＳ Ｐゴシック"/>
      <family val="3"/>
    </font>
    <font>
      <sz val="11"/>
      <name val="ＭＳ ゴシック"/>
      <family val="3"/>
    </font>
    <font>
      <sz val="6"/>
      <name val="ＭＳ Ｐゴシック"/>
      <family val="3"/>
    </font>
    <font>
      <sz val="10"/>
      <name val="ＭＳ ゴシック"/>
      <family val="3"/>
    </font>
    <font>
      <b/>
      <sz val="11"/>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39"/>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b/>
      <sz val="14"/>
      <color indexed="9"/>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4"/>
      <color theme="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002060"/>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style="hair"/>
      <bottom style="hair"/>
    </border>
    <border>
      <left style="thin"/>
      <right>
        <color indexed="63"/>
      </right>
      <top style="hair"/>
      <bottom style="hair"/>
    </border>
    <border diagonalDown="1">
      <left>
        <color indexed="63"/>
      </left>
      <right>
        <color indexed="63"/>
      </right>
      <top style="medium"/>
      <bottom style="thin"/>
      <diagonal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style="thin"/>
      <top style="thin"/>
      <bottom style="medium"/>
    </border>
    <border>
      <left style="thin"/>
      <right>
        <color indexed="63"/>
      </right>
      <top style="thin"/>
      <bottom style="medium"/>
    </border>
    <border>
      <left>
        <color indexed="63"/>
      </left>
      <right style="thin"/>
      <top style="hair"/>
      <bottom style="hair"/>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dotted"/>
      <bottom style="hair"/>
    </border>
    <border>
      <left style="thin"/>
      <right style="thin"/>
      <top style="dotted"/>
      <bottom style="hair"/>
    </border>
    <border>
      <left style="thin"/>
      <right>
        <color indexed="63"/>
      </right>
      <top style="dotted"/>
      <bottom style="hair"/>
    </border>
    <border>
      <left>
        <color indexed="63"/>
      </left>
      <right style="thin"/>
      <top style="hair"/>
      <bottom style="dotted"/>
    </border>
    <border>
      <left style="thin"/>
      <right style="thin"/>
      <top style="hair"/>
      <bottom style="dotted"/>
    </border>
    <border>
      <left style="thin"/>
      <right>
        <color indexed="63"/>
      </right>
      <top style="hair"/>
      <bottom style="dotted"/>
    </border>
    <border>
      <left style="thin"/>
      <right style="thin"/>
      <top>
        <color indexed="63"/>
      </top>
      <bottom>
        <color indexed="63"/>
      </bottom>
    </border>
    <border>
      <left style="thin"/>
      <right>
        <color indexed="63"/>
      </right>
      <top style="thin"/>
      <bottom style="dotted"/>
    </border>
    <border>
      <left style="thin"/>
      <right>
        <color indexed="63"/>
      </right>
      <top>
        <color indexed="63"/>
      </top>
      <bottom style="dotted"/>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dashed"/>
      <top style="dotted"/>
      <bottom>
        <color indexed="63"/>
      </bottom>
    </border>
    <border>
      <left style="thin"/>
      <right style="dashed"/>
      <top>
        <color indexed="63"/>
      </top>
      <bottom>
        <color indexed="63"/>
      </bottom>
    </border>
    <border>
      <left style="thin"/>
      <right style="dashed"/>
      <top>
        <color indexed="63"/>
      </top>
      <bottom style="dotted"/>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49">
    <xf numFmtId="0" fontId="0" fillId="0" borderId="0" xfId="0" applyAlignment="1">
      <alignment/>
    </xf>
    <xf numFmtId="0" fontId="1" fillId="0" borderId="0" xfId="0" applyFont="1" applyFill="1" applyBorder="1" applyAlignment="1">
      <alignment vertical="center"/>
    </xf>
    <xf numFmtId="0" fontId="1" fillId="0" borderId="0" xfId="0" applyFont="1" applyFill="1" applyAlignment="1">
      <alignment vertical="center"/>
    </xf>
    <xf numFmtId="0" fontId="1" fillId="0" borderId="0" xfId="0" applyFont="1" applyFill="1" applyAlignment="1">
      <alignment vertical="center" textRotation="255"/>
    </xf>
    <xf numFmtId="0" fontId="1" fillId="0" borderId="10" xfId="0" applyFont="1" applyFill="1" applyBorder="1" applyAlignment="1">
      <alignment vertical="center"/>
    </xf>
    <xf numFmtId="0" fontId="1" fillId="0" borderId="11" xfId="0" applyFont="1" applyFill="1" applyBorder="1" applyAlignment="1">
      <alignment vertical="center"/>
    </xf>
    <xf numFmtId="49" fontId="1" fillId="0" borderId="0" xfId="0" applyNumberFormat="1" applyFont="1" applyFill="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Alignment="1">
      <alignment vertical="center"/>
    </xf>
    <xf numFmtId="0" fontId="44" fillId="33" borderId="0" xfId="0" applyFont="1" applyFill="1" applyBorder="1" applyAlignment="1">
      <alignment vertical="center"/>
    </xf>
    <xf numFmtId="0" fontId="1" fillId="0" borderId="12" xfId="0" applyFont="1" applyFill="1" applyBorder="1" applyAlignment="1">
      <alignment vertical="center"/>
    </xf>
    <xf numFmtId="0" fontId="1" fillId="0" borderId="13" xfId="0" applyFont="1" applyFill="1" applyBorder="1" applyAlignment="1">
      <alignment vertical="center"/>
    </xf>
    <xf numFmtId="0" fontId="1" fillId="0" borderId="0" xfId="0" applyFont="1" applyFill="1" applyBorder="1" applyAlignment="1">
      <alignment horizontal="right" vertical="center"/>
    </xf>
    <xf numFmtId="0" fontId="1" fillId="0" borderId="14" xfId="0" applyFont="1" applyFill="1" applyBorder="1" applyAlignment="1">
      <alignment horizontal="center"/>
    </xf>
    <xf numFmtId="0" fontId="1" fillId="0" borderId="15" xfId="0" applyFont="1" applyFill="1" applyBorder="1" applyAlignment="1">
      <alignment horizontal="center"/>
    </xf>
    <xf numFmtId="0" fontId="1" fillId="0" borderId="16" xfId="0" applyFont="1" applyFill="1" applyBorder="1" applyAlignment="1">
      <alignment horizontal="right" vertical="center"/>
    </xf>
    <xf numFmtId="0" fontId="1" fillId="0" borderId="17" xfId="0" applyFont="1" applyFill="1" applyBorder="1" applyAlignment="1">
      <alignment vertical="top" textRotation="255"/>
    </xf>
    <xf numFmtId="0" fontId="1" fillId="0" borderId="17" xfId="0" applyFont="1" applyFill="1" applyBorder="1" applyAlignment="1">
      <alignment vertical="top" textRotation="255" wrapText="1"/>
    </xf>
    <xf numFmtId="0" fontId="1" fillId="0" borderId="18" xfId="0" applyFont="1" applyFill="1" applyBorder="1" applyAlignment="1">
      <alignment horizontal="center" vertical="top" textRotation="255"/>
    </xf>
    <xf numFmtId="0" fontId="1" fillId="0" borderId="19" xfId="0" applyFont="1" applyFill="1" applyBorder="1" applyAlignment="1">
      <alignment vertical="center"/>
    </xf>
    <xf numFmtId="0" fontId="1" fillId="0" borderId="20" xfId="0" applyFont="1" applyFill="1" applyBorder="1" applyAlignment="1">
      <alignment vertical="center"/>
    </xf>
    <xf numFmtId="0" fontId="1" fillId="0" borderId="21" xfId="0" applyFont="1" applyFill="1" applyBorder="1" applyAlignment="1">
      <alignment horizontal="distributed" vertical="center"/>
    </xf>
    <xf numFmtId="0" fontId="1" fillId="0" borderId="22" xfId="0" applyFont="1" applyFill="1" applyBorder="1" applyAlignment="1">
      <alignment vertical="center"/>
    </xf>
    <xf numFmtId="0" fontId="1" fillId="0" borderId="23" xfId="0" applyFont="1" applyFill="1" applyBorder="1" applyAlignment="1">
      <alignment vertical="center"/>
    </xf>
    <xf numFmtId="0" fontId="1" fillId="0" borderId="24" xfId="0" applyFont="1" applyFill="1" applyBorder="1" applyAlignment="1">
      <alignment vertical="center"/>
    </xf>
    <xf numFmtId="0" fontId="1" fillId="0" borderId="25" xfId="0" applyFont="1" applyFill="1" applyBorder="1" applyAlignment="1">
      <alignment vertical="center"/>
    </xf>
    <xf numFmtId="0" fontId="1" fillId="0" borderId="26" xfId="0" applyFont="1" applyFill="1" applyBorder="1" applyAlignment="1">
      <alignment horizontal="distributed" vertical="center"/>
    </xf>
    <xf numFmtId="0" fontId="1" fillId="0" borderId="27" xfId="0" applyFont="1" applyFill="1" applyBorder="1" applyAlignment="1">
      <alignment vertical="center"/>
    </xf>
    <xf numFmtId="0" fontId="1" fillId="0" borderId="28" xfId="0" applyFont="1" applyFill="1" applyBorder="1" applyAlignment="1">
      <alignment vertical="center"/>
    </xf>
    <xf numFmtId="0" fontId="1" fillId="0" borderId="29" xfId="0" applyFont="1" applyFill="1" applyBorder="1" applyAlignment="1">
      <alignment horizontal="center" vertical="center"/>
    </xf>
    <xf numFmtId="0" fontId="1" fillId="0" borderId="30" xfId="0" applyFont="1" applyFill="1" applyBorder="1" applyAlignment="1">
      <alignment vertical="center"/>
    </xf>
    <xf numFmtId="0" fontId="1" fillId="0" borderId="31" xfId="0" applyFont="1" applyFill="1" applyBorder="1" applyAlignment="1">
      <alignment vertical="center"/>
    </xf>
    <xf numFmtId="0" fontId="1" fillId="0" borderId="32" xfId="0" applyFont="1" applyFill="1" applyBorder="1" applyAlignment="1">
      <alignment vertical="center"/>
    </xf>
    <xf numFmtId="0" fontId="1" fillId="0" borderId="33" xfId="0" applyFont="1" applyFill="1" applyBorder="1" applyAlignment="1">
      <alignment vertical="center"/>
    </xf>
    <xf numFmtId="0" fontId="1" fillId="0" borderId="34" xfId="0" applyFont="1" applyFill="1" applyBorder="1" applyAlignment="1">
      <alignment vertical="center"/>
    </xf>
    <xf numFmtId="0" fontId="4" fillId="33" borderId="0" xfId="0" applyFont="1" applyFill="1" applyBorder="1" applyAlignment="1">
      <alignment vertical="center"/>
    </xf>
    <xf numFmtId="0" fontId="1" fillId="0" borderId="35"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38" xfId="0" applyFont="1" applyFill="1" applyBorder="1" applyAlignment="1">
      <alignment vertical="center" textRotation="255"/>
    </xf>
    <xf numFmtId="0" fontId="1" fillId="0" borderId="39" xfId="0" applyFont="1" applyFill="1" applyBorder="1" applyAlignment="1">
      <alignment vertical="center" textRotation="255"/>
    </xf>
    <xf numFmtId="0" fontId="1" fillId="0" borderId="40" xfId="0" applyFont="1" applyFill="1" applyBorder="1" applyAlignment="1">
      <alignment vertical="center" textRotation="255"/>
    </xf>
    <xf numFmtId="0" fontId="1" fillId="0" borderId="41"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19"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28575</xdr:rowOff>
    </xdr:from>
    <xdr:to>
      <xdr:col>3</xdr:col>
      <xdr:colOff>0</xdr:colOff>
      <xdr:row>4</xdr:row>
      <xdr:rowOff>0</xdr:rowOff>
    </xdr:to>
    <xdr:sp>
      <xdr:nvSpPr>
        <xdr:cNvPr id="1" name="Line 1"/>
        <xdr:cNvSpPr>
          <a:spLocks/>
        </xdr:cNvSpPr>
      </xdr:nvSpPr>
      <xdr:spPr>
        <a:xfrm>
          <a:off x="9525" y="790575"/>
          <a:ext cx="2228850" cy="1495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xdr:row>
      <xdr:rowOff>28575</xdr:rowOff>
    </xdr:from>
    <xdr:to>
      <xdr:col>3</xdr:col>
      <xdr:colOff>0</xdr:colOff>
      <xdr:row>4</xdr:row>
      <xdr:rowOff>0</xdr:rowOff>
    </xdr:to>
    <xdr:sp>
      <xdr:nvSpPr>
        <xdr:cNvPr id="2" name="Line 1"/>
        <xdr:cNvSpPr>
          <a:spLocks/>
        </xdr:cNvSpPr>
      </xdr:nvSpPr>
      <xdr:spPr>
        <a:xfrm>
          <a:off x="9525" y="790575"/>
          <a:ext cx="2228850" cy="1495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oe.go.jp\FS01\&#27700;&#12539;&#22823;&#27671;&#29872;&#22659;&#23616;\DATA\&#27700;&#29872;&#22659;&#35506;\001ECD0025&#65288;&#26087;&#27700;&#37096;&#20225;&#30011;&#35506;&#65289;\005&#35519;&#26619;&#20418;\&#9675;&#24120;&#26178;&#30435;&#35222;(1.2GB)\&#9675;&#28204;&#23450;&#32080;&#26524;&#65288;DXN&#21547;&#12416;&#65289;\H22(2010)\&#20844;&#20849;&#29992;&#27700;&#22495;\&#22577;&#21578;&#26360;\&#24195;&#22577;&#29256;\&#12304;2010&#20013;&#38291;&#12305;08-&#20874;_&#34920;8,&#22259;5_&#28246;&#27836;&#12395;&#12362;&#12369;&#12427;NP&#36948;&#25104;&#29366;&#2784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冊（表8-1）H22"/>
      <sheetName val="冊（表8-2) H22"/>
      <sheetName val="冊（図5)H22"/>
      <sheetName val="TA302_NPロ"/>
      <sheetName val="NP湖沼水域数H22"/>
      <sheetName val="NP湖沼水域数H21"/>
      <sheetName val="昨年との水域比較"/>
      <sheetName val="確認a"/>
      <sheetName val="確認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O55"/>
  <sheetViews>
    <sheetView tabSelected="1" zoomScale="85" zoomScaleNormal="85" zoomScaleSheetLayoutView="85" workbookViewId="0" topLeftCell="A1">
      <selection activeCell="A1" sqref="A1"/>
    </sheetView>
  </sheetViews>
  <sheetFormatPr defaultColWidth="9.00390625" defaultRowHeight="15" customHeight="1"/>
  <cols>
    <col min="1" max="1" width="8.125" style="1" customWidth="1"/>
    <col min="2" max="2" width="6.625" style="1" customWidth="1"/>
    <col min="3" max="3" width="14.625" style="1" customWidth="1"/>
    <col min="4" max="14" width="8.125" style="1" customWidth="1"/>
    <col min="15" max="16" width="5.625" style="2" customWidth="1"/>
    <col min="17" max="16384" width="9.00390625" style="2" customWidth="1"/>
  </cols>
  <sheetData>
    <row r="1" spans="1:9" ht="30" customHeight="1">
      <c r="A1" s="10" t="s">
        <v>23</v>
      </c>
      <c r="B1" s="36"/>
      <c r="C1" s="36"/>
      <c r="D1" s="36"/>
      <c r="E1" s="36"/>
      <c r="F1" s="36"/>
      <c r="G1" s="36"/>
      <c r="H1" s="36"/>
      <c r="I1" s="36"/>
    </row>
    <row r="2" spans="2:14" ht="15" customHeight="1">
      <c r="B2" s="13"/>
      <c r="C2" s="13"/>
      <c r="D2" s="13"/>
      <c r="E2" s="13"/>
      <c r="F2" s="13"/>
      <c r="G2" s="13"/>
      <c r="H2" s="13"/>
      <c r="I2" s="13"/>
      <c r="J2" s="13"/>
      <c r="K2" s="13"/>
      <c r="L2" s="13"/>
      <c r="M2" s="13"/>
      <c r="N2" s="13"/>
    </row>
    <row r="3" spans="2:14" ht="15" customHeight="1" thickBot="1">
      <c r="B3" s="13"/>
      <c r="C3" s="13"/>
      <c r="D3" s="13"/>
      <c r="E3" s="13"/>
      <c r="F3" s="13"/>
      <c r="G3" s="13"/>
      <c r="H3" s="13"/>
      <c r="I3" s="13"/>
      <c r="J3" s="13"/>
      <c r="K3" s="13"/>
      <c r="L3" s="13"/>
      <c r="M3" s="13"/>
      <c r="N3" s="13" t="s">
        <v>0</v>
      </c>
    </row>
    <row r="4" spans="1:15" ht="120" customHeight="1">
      <c r="A4" s="14" t="s">
        <v>11</v>
      </c>
      <c r="B4" s="15" t="s">
        <v>10</v>
      </c>
      <c r="C4" s="16" t="s">
        <v>9</v>
      </c>
      <c r="D4" s="17" t="s">
        <v>1</v>
      </c>
      <c r="E4" s="17" t="s">
        <v>2</v>
      </c>
      <c r="F4" s="17" t="s">
        <v>3</v>
      </c>
      <c r="G4" s="17" t="s">
        <v>4</v>
      </c>
      <c r="H4" s="17" t="s">
        <v>5</v>
      </c>
      <c r="I4" s="18" t="s">
        <v>22</v>
      </c>
      <c r="J4" s="17" t="s">
        <v>6</v>
      </c>
      <c r="K4" s="17" t="s">
        <v>7</v>
      </c>
      <c r="L4" s="17" t="s">
        <v>8</v>
      </c>
      <c r="M4" s="17" t="s">
        <v>20</v>
      </c>
      <c r="N4" s="19" t="s">
        <v>21</v>
      </c>
      <c r="O4" s="3"/>
    </row>
    <row r="5" spans="1:14" ht="15" customHeight="1">
      <c r="A5" s="37">
        <v>21</v>
      </c>
      <c r="B5" s="42" t="s">
        <v>12</v>
      </c>
      <c r="C5" s="42"/>
      <c r="D5" s="23">
        <v>66</v>
      </c>
      <c r="E5" s="23">
        <v>47</v>
      </c>
      <c r="F5" s="23">
        <v>59</v>
      </c>
      <c r="G5" s="23">
        <v>19</v>
      </c>
      <c r="H5" s="23">
        <v>4</v>
      </c>
      <c r="I5" s="23">
        <v>60</v>
      </c>
      <c r="J5" s="23">
        <v>30</v>
      </c>
      <c r="K5" s="23">
        <v>48</v>
      </c>
      <c r="L5" s="23">
        <v>23</v>
      </c>
      <c r="M5" s="23">
        <v>13</v>
      </c>
      <c r="N5" s="24">
        <v>369</v>
      </c>
    </row>
    <row r="6" spans="1:14" ht="15" customHeight="1">
      <c r="A6" s="38"/>
      <c r="B6" s="43" t="s">
        <v>19</v>
      </c>
      <c r="C6" s="27" t="s">
        <v>13</v>
      </c>
      <c r="D6" s="28">
        <v>0</v>
      </c>
      <c r="E6" s="28">
        <v>0</v>
      </c>
      <c r="F6" s="28">
        <v>0</v>
      </c>
      <c r="G6" s="28">
        <v>0</v>
      </c>
      <c r="H6" s="28">
        <v>0</v>
      </c>
      <c r="I6" s="28">
        <v>2</v>
      </c>
      <c r="J6" s="28">
        <v>1</v>
      </c>
      <c r="K6" s="28">
        <v>0</v>
      </c>
      <c r="L6" s="28">
        <v>0</v>
      </c>
      <c r="M6" s="28">
        <v>0</v>
      </c>
      <c r="N6" s="29">
        <v>3</v>
      </c>
    </row>
    <row r="7" spans="1:14" ht="15" customHeight="1">
      <c r="A7" s="38"/>
      <c r="B7" s="44"/>
      <c r="C7" s="22" t="s">
        <v>14</v>
      </c>
      <c r="D7" s="11">
        <v>26</v>
      </c>
      <c r="E7" s="11">
        <v>16</v>
      </c>
      <c r="F7" s="11">
        <v>2</v>
      </c>
      <c r="G7" s="11">
        <v>23</v>
      </c>
      <c r="H7" s="11">
        <v>3</v>
      </c>
      <c r="I7" s="11">
        <v>2</v>
      </c>
      <c r="J7" s="11">
        <v>9</v>
      </c>
      <c r="K7" s="11">
        <v>7</v>
      </c>
      <c r="L7" s="11">
        <v>15</v>
      </c>
      <c r="M7" s="11">
        <v>1</v>
      </c>
      <c r="N7" s="12">
        <v>104</v>
      </c>
    </row>
    <row r="8" spans="1:14" ht="15" customHeight="1">
      <c r="A8" s="38"/>
      <c r="B8" s="44"/>
      <c r="C8" s="22" t="s">
        <v>15</v>
      </c>
      <c r="D8" s="11">
        <v>8</v>
      </c>
      <c r="E8" s="11">
        <v>1</v>
      </c>
      <c r="F8" s="11">
        <v>2</v>
      </c>
      <c r="G8" s="11">
        <v>0</v>
      </c>
      <c r="H8" s="11">
        <v>0</v>
      </c>
      <c r="I8" s="11">
        <v>4</v>
      </c>
      <c r="J8" s="11">
        <v>0</v>
      </c>
      <c r="K8" s="11">
        <v>9</v>
      </c>
      <c r="L8" s="11">
        <v>0</v>
      </c>
      <c r="M8" s="11">
        <v>0</v>
      </c>
      <c r="N8" s="12">
        <v>24</v>
      </c>
    </row>
    <row r="9" spans="1:14" ht="15" customHeight="1">
      <c r="A9" s="38"/>
      <c r="B9" s="45"/>
      <c r="C9" s="30" t="s">
        <v>18</v>
      </c>
      <c r="D9" s="31">
        <v>34</v>
      </c>
      <c r="E9" s="31">
        <v>17</v>
      </c>
      <c r="F9" s="31">
        <v>4</v>
      </c>
      <c r="G9" s="31">
        <v>23</v>
      </c>
      <c r="H9" s="31">
        <v>2</v>
      </c>
      <c r="I9" s="31">
        <v>8</v>
      </c>
      <c r="J9" s="31">
        <v>10</v>
      </c>
      <c r="K9" s="31">
        <v>16</v>
      </c>
      <c r="L9" s="31">
        <v>15</v>
      </c>
      <c r="M9" s="31">
        <v>1</v>
      </c>
      <c r="N9" s="32">
        <v>131</v>
      </c>
    </row>
    <row r="10" spans="1:14" ht="15" customHeight="1">
      <c r="A10" s="38"/>
      <c r="B10" s="40" t="s">
        <v>17</v>
      </c>
      <c r="C10" s="40"/>
      <c r="D10" s="25">
        <v>0</v>
      </c>
      <c r="E10" s="25">
        <v>0</v>
      </c>
      <c r="F10" s="25">
        <v>6</v>
      </c>
      <c r="G10" s="25">
        <v>4</v>
      </c>
      <c r="H10" s="25">
        <v>0</v>
      </c>
      <c r="I10" s="25">
        <v>1</v>
      </c>
      <c r="J10" s="25">
        <v>0</v>
      </c>
      <c r="K10" s="25">
        <v>1</v>
      </c>
      <c r="L10" s="25">
        <v>2</v>
      </c>
      <c r="M10" s="25">
        <v>0</v>
      </c>
      <c r="N10" s="26">
        <v>14</v>
      </c>
    </row>
    <row r="11" spans="1:14" ht="15" customHeight="1">
      <c r="A11" s="39"/>
      <c r="B11" s="41" t="s">
        <v>16</v>
      </c>
      <c r="C11" s="41"/>
      <c r="D11" s="4">
        <v>100</v>
      </c>
      <c r="E11" s="4">
        <v>64</v>
      </c>
      <c r="F11" s="4">
        <v>69</v>
      </c>
      <c r="G11" s="4">
        <v>46</v>
      </c>
      <c r="H11" s="4">
        <v>7</v>
      </c>
      <c r="I11" s="4">
        <v>69</v>
      </c>
      <c r="J11" s="4">
        <v>40</v>
      </c>
      <c r="K11" s="4">
        <v>65</v>
      </c>
      <c r="L11" s="4">
        <v>40</v>
      </c>
      <c r="M11" s="4">
        <v>14</v>
      </c>
      <c r="N11" s="5">
        <v>514</v>
      </c>
    </row>
    <row r="12" spans="1:15" ht="15" customHeight="1">
      <c r="A12" s="37">
        <v>22</v>
      </c>
      <c r="B12" s="42" t="s">
        <v>12</v>
      </c>
      <c r="C12" s="42"/>
      <c r="D12" s="23">
        <v>39</v>
      </c>
      <c r="E12" s="23">
        <v>46</v>
      </c>
      <c r="F12" s="23">
        <v>32</v>
      </c>
      <c r="G12" s="23">
        <v>10</v>
      </c>
      <c r="H12" s="23">
        <v>10</v>
      </c>
      <c r="I12" s="23">
        <v>66</v>
      </c>
      <c r="J12" s="23">
        <v>23</v>
      </c>
      <c r="K12" s="23">
        <v>24</v>
      </c>
      <c r="L12" s="23">
        <v>30</v>
      </c>
      <c r="M12" s="23">
        <v>20</v>
      </c>
      <c r="N12" s="24">
        <v>300</v>
      </c>
      <c r="O12" s="6"/>
    </row>
    <row r="13" spans="1:14" ht="15" customHeight="1">
      <c r="A13" s="38"/>
      <c r="B13" s="43" t="s">
        <v>19</v>
      </c>
      <c r="C13" s="27" t="s">
        <v>13</v>
      </c>
      <c r="D13" s="28">
        <v>0</v>
      </c>
      <c r="E13" s="28">
        <v>0</v>
      </c>
      <c r="F13" s="28">
        <v>0</v>
      </c>
      <c r="G13" s="28">
        <v>1</v>
      </c>
      <c r="H13" s="28">
        <v>0</v>
      </c>
      <c r="I13" s="28">
        <v>4</v>
      </c>
      <c r="J13" s="28">
        <v>0</v>
      </c>
      <c r="K13" s="28">
        <v>0</v>
      </c>
      <c r="L13" s="28">
        <v>1</v>
      </c>
      <c r="M13" s="28">
        <v>0</v>
      </c>
      <c r="N13" s="29">
        <f aca="true" t="shared" si="0" ref="N13:N18">SUM(D13:M13)</f>
        <v>6</v>
      </c>
    </row>
    <row r="14" spans="1:14" ht="15" customHeight="1">
      <c r="A14" s="38"/>
      <c r="B14" s="44"/>
      <c r="C14" s="22" t="s">
        <v>14</v>
      </c>
      <c r="D14" s="11">
        <v>36</v>
      </c>
      <c r="E14" s="11">
        <v>27</v>
      </c>
      <c r="F14" s="11">
        <v>0</v>
      </c>
      <c r="G14" s="11">
        <v>33</v>
      </c>
      <c r="H14" s="11">
        <v>1</v>
      </c>
      <c r="I14" s="11">
        <v>4</v>
      </c>
      <c r="J14" s="11">
        <v>6</v>
      </c>
      <c r="K14" s="11">
        <v>5</v>
      </c>
      <c r="L14" s="11">
        <v>12</v>
      </c>
      <c r="M14" s="11">
        <v>2</v>
      </c>
      <c r="N14" s="12">
        <f t="shared" si="0"/>
        <v>126</v>
      </c>
    </row>
    <row r="15" spans="1:14" ht="15" customHeight="1">
      <c r="A15" s="38"/>
      <c r="B15" s="44"/>
      <c r="C15" s="22" t="s">
        <v>15</v>
      </c>
      <c r="D15" s="11">
        <v>3</v>
      </c>
      <c r="E15" s="11">
        <v>3</v>
      </c>
      <c r="F15" s="11">
        <v>3</v>
      </c>
      <c r="G15" s="11">
        <v>4</v>
      </c>
      <c r="H15" s="11">
        <v>0</v>
      </c>
      <c r="I15" s="11">
        <v>6</v>
      </c>
      <c r="J15" s="11">
        <v>2</v>
      </c>
      <c r="K15" s="11">
        <v>2</v>
      </c>
      <c r="L15" s="11">
        <v>10</v>
      </c>
      <c r="M15" s="11">
        <v>0</v>
      </c>
      <c r="N15" s="12">
        <f t="shared" si="0"/>
        <v>33</v>
      </c>
    </row>
    <row r="16" spans="1:14" ht="15" customHeight="1">
      <c r="A16" s="38"/>
      <c r="B16" s="45"/>
      <c r="C16" s="30" t="s">
        <v>18</v>
      </c>
      <c r="D16" s="31">
        <v>39</v>
      </c>
      <c r="E16" s="31">
        <v>30</v>
      </c>
      <c r="F16" s="31">
        <v>6</v>
      </c>
      <c r="G16" s="31">
        <v>38</v>
      </c>
      <c r="H16" s="31">
        <v>1</v>
      </c>
      <c r="I16" s="31">
        <v>14</v>
      </c>
      <c r="J16" s="31">
        <v>8</v>
      </c>
      <c r="K16" s="31">
        <v>7</v>
      </c>
      <c r="L16" s="31">
        <v>23</v>
      </c>
      <c r="M16" s="31">
        <v>2</v>
      </c>
      <c r="N16" s="32">
        <f t="shared" si="0"/>
        <v>168</v>
      </c>
    </row>
    <row r="17" spans="1:14" ht="15" customHeight="1">
      <c r="A17" s="38"/>
      <c r="B17" s="40" t="s">
        <v>17</v>
      </c>
      <c r="C17" s="40"/>
      <c r="D17" s="25">
        <v>0</v>
      </c>
      <c r="E17" s="25">
        <v>0</v>
      </c>
      <c r="F17" s="25">
        <v>6</v>
      </c>
      <c r="G17" s="25">
        <v>2</v>
      </c>
      <c r="H17" s="25">
        <v>0</v>
      </c>
      <c r="I17" s="25">
        <v>0</v>
      </c>
      <c r="J17" s="25">
        <v>1</v>
      </c>
      <c r="K17" s="25">
        <v>3</v>
      </c>
      <c r="L17" s="25">
        <v>0</v>
      </c>
      <c r="M17" s="25">
        <v>0</v>
      </c>
      <c r="N17" s="26">
        <f t="shared" si="0"/>
        <v>12</v>
      </c>
    </row>
    <row r="18" spans="1:14" ht="15" customHeight="1">
      <c r="A18" s="39"/>
      <c r="B18" s="41" t="s">
        <v>16</v>
      </c>
      <c r="C18" s="41"/>
      <c r="D18" s="4">
        <f aca="true" t="shared" si="1" ref="D18:M18">SUM(D12,D13:D15,D17)</f>
        <v>78</v>
      </c>
      <c r="E18" s="4">
        <f t="shared" si="1"/>
        <v>76</v>
      </c>
      <c r="F18" s="4">
        <f t="shared" si="1"/>
        <v>41</v>
      </c>
      <c r="G18" s="4">
        <f t="shared" si="1"/>
        <v>50</v>
      </c>
      <c r="H18" s="4">
        <f t="shared" si="1"/>
        <v>11</v>
      </c>
      <c r="I18" s="4">
        <f t="shared" si="1"/>
        <v>80</v>
      </c>
      <c r="J18" s="4">
        <f t="shared" si="1"/>
        <v>32</v>
      </c>
      <c r="K18" s="4">
        <f t="shared" si="1"/>
        <v>34</v>
      </c>
      <c r="L18" s="4">
        <f t="shared" si="1"/>
        <v>53</v>
      </c>
      <c r="M18" s="4">
        <f t="shared" si="1"/>
        <v>22</v>
      </c>
      <c r="N18" s="5">
        <f t="shared" si="0"/>
        <v>477</v>
      </c>
    </row>
    <row r="19" spans="1:15" ht="15" customHeight="1">
      <c r="A19" s="37">
        <v>23</v>
      </c>
      <c r="B19" s="42" t="s">
        <v>12</v>
      </c>
      <c r="C19" s="42"/>
      <c r="D19" s="23">
        <v>17</v>
      </c>
      <c r="E19" s="23">
        <v>23</v>
      </c>
      <c r="F19" s="23">
        <v>37</v>
      </c>
      <c r="G19" s="23">
        <v>12</v>
      </c>
      <c r="H19" s="23">
        <v>16</v>
      </c>
      <c r="I19" s="23">
        <v>56</v>
      </c>
      <c r="J19" s="23">
        <v>22</v>
      </c>
      <c r="K19" s="23">
        <v>25</v>
      </c>
      <c r="L19" s="23">
        <v>27</v>
      </c>
      <c r="M19" s="23">
        <v>21</v>
      </c>
      <c r="N19" s="24">
        <f>SUM(D19:M19)</f>
        <v>256</v>
      </c>
      <c r="O19" s="6"/>
    </row>
    <row r="20" spans="1:14" ht="15" customHeight="1">
      <c r="A20" s="38"/>
      <c r="B20" s="43" t="s">
        <v>19</v>
      </c>
      <c r="C20" s="27" t="s">
        <v>13</v>
      </c>
      <c r="D20" s="28">
        <v>0</v>
      </c>
      <c r="E20" s="28">
        <v>0</v>
      </c>
      <c r="F20" s="28">
        <v>0</v>
      </c>
      <c r="G20" s="28">
        <v>2</v>
      </c>
      <c r="H20" s="28">
        <v>0</v>
      </c>
      <c r="I20" s="28">
        <v>0</v>
      </c>
      <c r="J20" s="28">
        <v>0</v>
      </c>
      <c r="K20" s="28">
        <v>0</v>
      </c>
      <c r="L20" s="28">
        <v>0</v>
      </c>
      <c r="M20" s="28">
        <v>1</v>
      </c>
      <c r="N20" s="29">
        <f aca="true" t="shared" si="2" ref="N20:N25">SUM(D20:M20)</f>
        <v>3</v>
      </c>
    </row>
    <row r="21" spans="1:14" ht="15" customHeight="1">
      <c r="A21" s="38"/>
      <c r="B21" s="44"/>
      <c r="C21" s="22" t="s">
        <v>14</v>
      </c>
      <c r="D21" s="11">
        <v>22</v>
      </c>
      <c r="E21" s="11">
        <v>0</v>
      </c>
      <c r="F21" s="11">
        <v>0</v>
      </c>
      <c r="G21" s="11">
        <v>21</v>
      </c>
      <c r="H21" s="11">
        <v>0</v>
      </c>
      <c r="I21" s="11">
        <v>11</v>
      </c>
      <c r="J21" s="11">
        <v>8</v>
      </c>
      <c r="K21" s="11">
        <v>9</v>
      </c>
      <c r="L21" s="11">
        <v>17</v>
      </c>
      <c r="M21" s="11">
        <v>3</v>
      </c>
      <c r="N21" s="12">
        <f t="shared" si="2"/>
        <v>91</v>
      </c>
    </row>
    <row r="22" spans="1:14" ht="15" customHeight="1">
      <c r="A22" s="38"/>
      <c r="B22" s="44"/>
      <c r="C22" s="22" t="s">
        <v>15</v>
      </c>
      <c r="D22" s="11">
        <v>3</v>
      </c>
      <c r="E22" s="11">
        <v>1</v>
      </c>
      <c r="F22" s="11">
        <v>1</v>
      </c>
      <c r="G22" s="11">
        <v>0</v>
      </c>
      <c r="H22" s="11">
        <v>1</v>
      </c>
      <c r="I22" s="11">
        <v>4</v>
      </c>
      <c r="J22" s="11">
        <v>0</v>
      </c>
      <c r="K22" s="11">
        <v>3</v>
      </c>
      <c r="L22" s="11">
        <v>12</v>
      </c>
      <c r="M22" s="11">
        <v>0</v>
      </c>
      <c r="N22" s="12">
        <f>SUM(D22:M22)</f>
        <v>25</v>
      </c>
    </row>
    <row r="23" spans="1:14" ht="15" customHeight="1">
      <c r="A23" s="38"/>
      <c r="B23" s="45"/>
      <c r="C23" s="30" t="s">
        <v>18</v>
      </c>
      <c r="D23" s="31">
        <f>SUM(D20:D22)</f>
        <v>25</v>
      </c>
      <c r="E23" s="31">
        <f aca="true" t="shared" si="3" ref="E23:M23">SUM(E20:E22)</f>
        <v>1</v>
      </c>
      <c r="F23" s="31">
        <f t="shared" si="3"/>
        <v>1</v>
      </c>
      <c r="G23" s="31">
        <f t="shared" si="3"/>
        <v>23</v>
      </c>
      <c r="H23" s="31">
        <f t="shared" si="3"/>
        <v>1</v>
      </c>
      <c r="I23" s="31">
        <f t="shared" si="3"/>
        <v>15</v>
      </c>
      <c r="J23" s="31">
        <f t="shared" si="3"/>
        <v>8</v>
      </c>
      <c r="K23" s="31">
        <f t="shared" si="3"/>
        <v>12</v>
      </c>
      <c r="L23" s="31">
        <f t="shared" si="3"/>
        <v>29</v>
      </c>
      <c r="M23" s="31">
        <f t="shared" si="3"/>
        <v>4</v>
      </c>
      <c r="N23" s="32">
        <f t="shared" si="2"/>
        <v>119</v>
      </c>
    </row>
    <row r="24" spans="1:14" ht="15" customHeight="1">
      <c r="A24" s="38"/>
      <c r="B24" s="40" t="s">
        <v>17</v>
      </c>
      <c r="C24" s="40"/>
      <c r="D24" s="25">
        <v>0</v>
      </c>
      <c r="E24" s="25">
        <v>2</v>
      </c>
      <c r="F24" s="25">
        <v>5</v>
      </c>
      <c r="G24" s="25">
        <v>1</v>
      </c>
      <c r="H24" s="25">
        <v>0</v>
      </c>
      <c r="I24" s="25">
        <v>1</v>
      </c>
      <c r="J24" s="25">
        <v>2</v>
      </c>
      <c r="K24" s="25">
        <v>4</v>
      </c>
      <c r="L24" s="25">
        <v>1</v>
      </c>
      <c r="M24" s="25">
        <v>0</v>
      </c>
      <c r="N24" s="26">
        <f>SUM(D24:M24)</f>
        <v>16</v>
      </c>
    </row>
    <row r="25" spans="1:14" ht="15" customHeight="1">
      <c r="A25" s="39"/>
      <c r="B25" s="41" t="s">
        <v>16</v>
      </c>
      <c r="C25" s="41"/>
      <c r="D25" s="4">
        <f>SUM(D19,D20:D22,D24)</f>
        <v>42</v>
      </c>
      <c r="E25" s="4">
        <f aca="true" t="shared" si="4" ref="E25:M25">SUM(E19,E20:E22,E24)</f>
        <v>26</v>
      </c>
      <c r="F25" s="4">
        <f t="shared" si="4"/>
        <v>43</v>
      </c>
      <c r="G25" s="4">
        <f t="shared" si="4"/>
        <v>36</v>
      </c>
      <c r="H25" s="4">
        <f t="shared" si="4"/>
        <v>17</v>
      </c>
      <c r="I25" s="4">
        <f t="shared" si="4"/>
        <v>72</v>
      </c>
      <c r="J25" s="4">
        <f t="shared" si="4"/>
        <v>32</v>
      </c>
      <c r="K25" s="4">
        <f t="shared" si="4"/>
        <v>41</v>
      </c>
      <c r="L25" s="4">
        <f t="shared" si="4"/>
        <v>57</v>
      </c>
      <c r="M25" s="4">
        <f t="shared" si="4"/>
        <v>25</v>
      </c>
      <c r="N25" s="5">
        <f t="shared" si="2"/>
        <v>391</v>
      </c>
    </row>
    <row r="26" spans="1:14" ht="15" customHeight="1">
      <c r="A26" s="37">
        <v>24</v>
      </c>
      <c r="B26" s="42" t="s">
        <v>12</v>
      </c>
      <c r="C26" s="42"/>
      <c r="D26" s="23">
        <v>12</v>
      </c>
      <c r="E26" s="23">
        <v>27</v>
      </c>
      <c r="F26" s="23">
        <v>34</v>
      </c>
      <c r="G26" s="23">
        <v>18</v>
      </c>
      <c r="H26" s="23">
        <v>14</v>
      </c>
      <c r="I26" s="23">
        <v>38</v>
      </c>
      <c r="J26" s="23">
        <v>18</v>
      </c>
      <c r="K26" s="23">
        <v>34</v>
      </c>
      <c r="L26" s="23">
        <v>27</v>
      </c>
      <c r="M26" s="23">
        <v>22</v>
      </c>
      <c r="N26" s="24">
        <f>SUM(D26:M26)</f>
        <v>244</v>
      </c>
    </row>
    <row r="27" spans="1:14" ht="15" customHeight="1">
      <c r="A27" s="38"/>
      <c r="B27" s="43" t="s">
        <v>19</v>
      </c>
      <c r="C27" s="27" t="s">
        <v>13</v>
      </c>
      <c r="D27" s="28">
        <v>0</v>
      </c>
      <c r="E27" s="28">
        <v>2</v>
      </c>
      <c r="F27" s="28">
        <v>1</v>
      </c>
      <c r="G27" s="28">
        <v>3</v>
      </c>
      <c r="H27" s="28">
        <v>2</v>
      </c>
      <c r="I27" s="28">
        <v>3</v>
      </c>
      <c r="J27" s="28">
        <v>0</v>
      </c>
      <c r="K27" s="28">
        <v>0</v>
      </c>
      <c r="L27" s="28">
        <v>0</v>
      </c>
      <c r="M27" s="28">
        <v>0</v>
      </c>
      <c r="N27" s="29">
        <f aca="true" t="shared" si="5" ref="N27:N32">SUM(D27:M27)</f>
        <v>11</v>
      </c>
    </row>
    <row r="28" spans="1:14" ht="15" customHeight="1">
      <c r="A28" s="38"/>
      <c r="B28" s="44"/>
      <c r="C28" s="22" t="s">
        <v>14</v>
      </c>
      <c r="D28" s="11">
        <v>29</v>
      </c>
      <c r="E28" s="11">
        <v>16</v>
      </c>
      <c r="F28" s="11">
        <v>0</v>
      </c>
      <c r="G28" s="11">
        <v>23</v>
      </c>
      <c r="H28" s="11">
        <v>2</v>
      </c>
      <c r="I28" s="11">
        <v>6</v>
      </c>
      <c r="J28" s="11">
        <v>4</v>
      </c>
      <c r="K28" s="11">
        <v>3</v>
      </c>
      <c r="L28" s="11">
        <v>32</v>
      </c>
      <c r="M28" s="11">
        <v>1</v>
      </c>
      <c r="N28" s="12">
        <f t="shared" si="5"/>
        <v>116</v>
      </c>
    </row>
    <row r="29" spans="1:14" ht="15" customHeight="1">
      <c r="A29" s="38"/>
      <c r="B29" s="44"/>
      <c r="C29" s="22" t="s">
        <v>15</v>
      </c>
      <c r="D29" s="11">
        <v>3</v>
      </c>
      <c r="E29" s="11">
        <v>2</v>
      </c>
      <c r="F29" s="11">
        <v>0</v>
      </c>
      <c r="G29" s="11">
        <v>3</v>
      </c>
      <c r="H29" s="11">
        <v>0</v>
      </c>
      <c r="I29" s="11">
        <v>1</v>
      </c>
      <c r="J29" s="11">
        <v>0</v>
      </c>
      <c r="K29" s="11">
        <v>0</v>
      </c>
      <c r="L29" s="11">
        <v>2</v>
      </c>
      <c r="M29" s="11">
        <v>0</v>
      </c>
      <c r="N29" s="12">
        <f t="shared" si="5"/>
        <v>11</v>
      </c>
    </row>
    <row r="30" spans="1:14" ht="15" customHeight="1">
      <c r="A30" s="38"/>
      <c r="B30" s="45"/>
      <c r="C30" s="30" t="s">
        <v>18</v>
      </c>
      <c r="D30" s="31">
        <f>SUM(D27:D29)</f>
        <v>32</v>
      </c>
      <c r="E30" s="31">
        <f aca="true" t="shared" si="6" ref="E30:M30">SUM(E27:E29)</f>
        <v>20</v>
      </c>
      <c r="F30" s="31">
        <f t="shared" si="6"/>
        <v>1</v>
      </c>
      <c r="G30" s="31">
        <f t="shared" si="6"/>
        <v>29</v>
      </c>
      <c r="H30" s="31">
        <f t="shared" si="6"/>
        <v>4</v>
      </c>
      <c r="I30" s="31">
        <f t="shared" si="6"/>
        <v>10</v>
      </c>
      <c r="J30" s="31">
        <f t="shared" si="6"/>
        <v>4</v>
      </c>
      <c r="K30" s="31">
        <f t="shared" si="6"/>
        <v>3</v>
      </c>
      <c r="L30" s="31">
        <f t="shared" si="6"/>
        <v>34</v>
      </c>
      <c r="M30" s="31">
        <f t="shared" si="6"/>
        <v>1</v>
      </c>
      <c r="N30" s="32">
        <f t="shared" si="5"/>
        <v>138</v>
      </c>
    </row>
    <row r="31" spans="1:14" ht="15" customHeight="1">
      <c r="A31" s="38"/>
      <c r="B31" s="40" t="s">
        <v>17</v>
      </c>
      <c r="C31" s="40"/>
      <c r="D31" s="25">
        <v>0</v>
      </c>
      <c r="E31" s="25">
        <v>0</v>
      </c>
      <c r="F31" s="25">
        <v>3</v>
      </c>
      <c r="G31" s="25">
        <v>6</v>
      </c>
      <c r="H31" s="25">
        <v>0</v>
      </c>
      <c r="I31" s="25">
        <v>5</v>
      </c>
      <c r="J31" s="25">
        <v>2</v>
      </c>
      <c r="K31" s="25">
        <v>0</v>
      </c>
      <c r="L31" s="25">
        <v>2</v>
      </c>
      <c r="M31" s="25">
        <v>0</v>
      </c>
      <c r="N31" s="26">
        <f t="shared" si="5"/>
        <v>18</v>
      </c>
    </row>
    <row r="32" spans="1:14" ht="15" customHeight="1">
      <c r="A32" s="39"/>
      <c r="B32" s="41" t="s">
        <v>16</v>
      </c>
      <c r="C32" s="41"/>
      <c r="D32" s="4">
        <f>SUM(D26,D27:D29,D31)</f>
        <v>44</v>
      </c>
      <c r="E32" s="4">
        <f aca="true" t="shared" si="7" ref="E32:M32">SUM(E26,E27:E29,E31)</f>
        <v>47</v>
      </c>
      <c r="F32" s="4">
        <f t="shared" si="7"/>
        <v>38</v>
      </c>
      <c r="G32" s="4">
        <f t="shared" si="7"/>
        <v>53</v>
      </c>
      <c r="H32" s="4">
        <f t="shared" si="7"/>
        <v>18</v>
      </c>
      <c r="I32" s="4">
        <f t="shared" si="7"/>
        <v>53</v>
      </c>
      <c r="J32" s="4">
        <f t="shared" si="7"/>
        <v>24</v>
      </c>
      <c r="K32" s="4">
        <f t="shared" si="7"/>
        <v>37</v>
      </c>
      <c r="L32" s="4">
        <f t="shared" si="7"/>
        <v>63</v>
      </c>
      <c r="M32" s="4">
        <f t="shared" si="7"/>
        <v>23</v>
      </c>
      <c r="N32" s="5">
        <f t="shared" si="5"/>
        <v>400</v>
      </c>
    </row>
    <row r="33" spans="1:14" ht="15" customHeight="1">
      <c r="A33" s="37">
        <v>25</v>
      </c>
      <c r="B33" s="42" t="s">
        <v>12</v>
      </c>
      <c r="C33" s="42"/>
      <c r="D33" s="33">
        <v>11</v>
      </c>
      <c r="E33" s="33">
        <v>30</v>
      </c>
      <c r="F33" s="33">
        <v>31</v>
      </c>
      <c r="G33" s="33">
        <v>23</v>
      </c>
      <c r="H33" s="33">
        <v>16</v>
      </c>
      <c r="I33" s="33">
        <v>46</v>
      </c>
      <c r="J33" s="33">
        <v>25</v>
      </c>
      <c r="K33" s="33">
        <v>30</v>
      </c>
      <c r="L33" s="33">
        <v>27</v>
      </c>
      <c r="M33" s="33">
        <v>18</v>
      </c>
      <c r="N33" s="34">
        <f>SUM(D33:M33)</f>
        <v>257</v>
      </c>
    </row>
    <row r="34" spans="1:14" ht="15" customHeight="1">
      <c r="A34" s="38"/>
      <c r="B34" s="43" t="s">
        <v>19</v>
      </c>
      <c r="C34" s="27" t="s">
        <v>13</v>
      </c>
      <c r="D34" s="28">
        <v>0</v>
      </c>
      <c r="E34" s="28">
        <v>0</v>
      </c>
      <c r="F34" s="28">
        <v>1</v>
      </c>
      <c r="G34" s="28">
        <v>0</v>
      </c>
      <c r="H34" s="28">
        <v>1</v>
      </c>
      <c r="I34" s="28">
        <v>0</v>
      </c>
      <c r="J34" s="28">
        <v>0</v>
      </c>
      <c r="K34" s="28">
        <v>0</v>
      </c>
      <c r="L34" s="28">
        <v>1</v>
      </c>
      <c r="M34" s="28">
        <v>0</v>
      </c>
      <c r="N34" s="29">
        <f>SUM(D34:M34)</f>
        <v>3</v>
      </c>
    </row>
    <row r="35" spans="1:14" ht="15" customHeight="1">
      <c r="A35" s="38"/>
      <c r="B35" s="44"/>
      <c r="C35" s="22" t="s">
        <v>14</v>
      </c>
      <c r="D35" s="11">
        <v>35</v>
      </c>
      <c r="E35" s="11">
        <v>58</v>
      </c>
      <c r="F35" s="11">
        <v>1</v>
      </c>
      <c r="G35" s="11">
        <v>39</v>
      </c>
      <c r="H35" s="11">
        <v>3</v>
      </c>
      <c r="I35" s="11">
        <v>6</v>
      </c>
      <c r="J35" s="11">
        <v>1</v>
      </c>
      <c r="K35" s="11">
        <v>3</v>
      </c>
      <c r="L35" s="11">
        <v>41</v>
      </c>
      <c r="M35" s="11">
        <v>0</v>
      </c>
      <c r="N35" s="12">
        <f>SUM(D35:M35)</f>
        <v>187</v>
      </c>
    </row>
    <row r="36" spans="1:14" ht="15" customHeight="1">
      <c r="A36" s="38"/>
      <c r="B36" s="44"/>
      <c r="C36" s="22" t="s">
        <v>15</v>
      </c>
      <c r="D36" s="11">
        <v>1</v>
      </c>
      <c r="E36" s="11">
        <v>3</v>
      </c>
      <c r="F36" s="11">
        <v>1</v>
      </c>
      <c r="G36" s="11">
        <v>1</v>
      </c>
      <c r="H36" s="11">
        <v>0</v>
      </c>
      <c r="I36" s="11">
        <v>0</v>
      </c>
      <c r="J36" s="11">
        <v>1</v>
      </c>
      <c r="K36" s="11">
        <v>1</v>
      </c>
      <c r="L36" s="11">
        <v>0</v>
      </c>
      <c r="M36" s="11">
        <v>0</v>
      </c>
      <c r="N36" s="12">
        <f>SUM(D36:M36)</f>
        <v>8</v>
      </c>
    </row>
    <row r="37" spans="1:14" ht="15" customHeight="1">
      <c r="A37" s="38"/>
      <c r="B37" s="45"/>
      <c r="C37" s="30" t="s">
        <v>18</v>
      </c>
      <c r="D37" s="31">
        <f>SUM(D34:D36)</f>
        <v>36</v>
      </c>
      <c r="E37" s="31">
        <f aca="true" t="shared" si="8" ref="E37:M37">SUM(E34:E36)</f>
        <v>61</v>
      </c>
      <c r="F37" s="31">
        <f t="shared" si="8"/>
        <v>3</v>
      </c>
      <c r="G37" s="31">
        <f t="shared" si="8"/>
        <v>40</v>
      </c>
      <c r="H37" s="31">
        <f t="shared" si="8"/>
        <v>4</v>
      </c>
      <c r="I37" s="31">
        <f t="shared" si="8"/>
        <v>6</v>
      </c>
      <c r="J37" s="31">
        <f t="shared" si="8"/>
        <v>2</v>
      </c>
      <c r="K37" s="31">
        <f t="shared" si="8"/>
        <v>4</v>
      </c>
      <c r="L37" s="31">
        <f t="shared" si="8"/>
        <v>42</v>
      </c>
      <c r="M37" s="31">
        <f t="shared" si="8"/>
        <v>0</v>
      </c>
      <c r="N37" s="32">
        <f>SUM(D37:M37)</f>
        <v>198</v>
      </c>
    </row>
    <row r="38" spans="1:15" ht="15" customHeight="1">
      <c r="A38" s="39"/>
      <c r="B38" s="41" t="s">
        <v>16</v>
      </c>
      <c r="C38" s="41"/>
      <c r="D38" s="4">
        <f>D33+D37</f>
        <v>47</v>
      </c>
      <c r="E38" s="4">
        <f aca="true" t="shared" si="9" ref="E38:N38">E33+E37</f>
        <v>91</v>
      </c>
      <c r="F38" s="4">
        <f t="shared" si="9"/>
        <v>34</v>
      </c>
      <c r="G38" s="4">
        <f t="shared" si="9"/>
        <v>63</v>
      </c>
      <c r="H38" s="4">
        <f t="shared" si="9"/>
        <v>20</v>
      </c>
      <c r="I38" s="4">
        <f t="shared" si="9"/>
        <v>52</v>
      </c>
      <c r="J38" s="4">
        <f t="shared" si="9"/>
        <v>27</v>
      </c>
      <c r="K38" s="4">
        <f t="shared" si="9"/>
        <v>34</v>
      </c>
      <c r="L38" s="4">
        <f t="shared" si="9"/>
        <v>69</v>
      </c>
      <c r="M38" s="4">
        <f t="shared" si="9"/>
        <v>18</v>
      </c>
      <c r="N38" s="5">
        <f t="shared" si="9"/>
        <v>455</v>
      </c>
      <c r="O38" s="1"/>
    </row>
    <row r="39" spans="1:14" ht="15" customHeight="1">
      <c r="A39" s="37">
        <v>26</v>
      </c>
      <c r="B39" s="42" t="s">
        <v>12</v>
      </c>
      <c r="C39" s="42"/>
      <c r="D39" s="33">
        <v>18</v>
      </c>
      <c r="E39" s="33">
        <v>24</v>
      </c>
      <c r="F39" s="33">
        <v>13</v>
      </c>
      <c r="G39" s="33">
        <v>25</v>
      </c>
      <c r="H39" s="33">
        <v>18</v>
      </c>
      <c r="I39" s="33">
        <v>46</v>
      </c>
      <c r="J39" s="33">
        <v>19</v>
      </c>
      <c r="K39" s="33">
        <v>35</v>
      </c>
      <c r="L39" s="33">
        <v>30</v>
      </c>
      <c r="M39" s="33">
        <v>7</v>
      </c>
      <c r="N39" s="35">
        <f>SUM(D39:M39)</f>
        <v>235</v>
      </c>
    </row>
    <row r="40" spans="1:14" ht="15" customHeight="1">
      <c r="A40" s="38"/>
      <c r="B40" s="43" t="s">
        <v>19</v>
      </c>
      <c r="C40" s="27" t="s">
        <v>13</v>
      </c>
      <c r="D40" s="28">
        <v>0</v>
      </c>
      <c r="E40" s="28">
        <v>0</v>
      </c>
      <c r="F40" s="28">
        <v>0</v>
      </c>
      <c r="G40" s="28">
        <v>0</v>
      </c>
      <c r="H40" s="28">
        <v>0</v>
      </c>
      <c r="I40" s="28">
        <v>1</v>
      </c>
      <c r="J40" s="28">
        <v>1</v>
      </c>
      <c r="K40" s="28">
        <v>0</v>
      </c>
      <c r="L40" s="28">
        <v>1</v>
      </c>
      <c r="M40" s="28">
        <v>0</v>
      </c>
      <c r="N40" s="29">
        <f>SUM(D40:M40)</f>
        <v>3</v>
      </c>
    </row>
    <row r="41" spans="1:14" ht="15" customHeight="1">
      <c r="A41" s="38"/>
      <c r="B41" s="44"/>
      <c r="C41" s="22" t="s">
        <v>14</v>
      </c>
      <c r="D41" s="11">
        <v>29</v>
      </c>
      <c r="E41" s="11">
        <v>11</v>
      </c>
      <c r="F41" s="11">
        <v>1</v>
      </c>
      <c r="G41" s="11">
        <v>28</v>
      </c>
      <c r="H41" s="11">
        <v>0</v>
      </c>
      <c r="I41" s="11">
        <v>9</v>
      </c>
      <c r="J41" s="11">
        <v>8</v>
      </c>
      <c r="K41" s="11">
        <v>10</v>
      </c>
      <c r="L41" s="11">
        <v>30</v>
      </c>
      <c r="M41" s="11">
        <v>2</v>
      </c>
      <c r="N41" s="12">
        <f>SUM(D41:M41)</f>
        <v>128</v>
      </c>
    </row>
    <row r="42" spans="1:14" ht="15" customHeight="1">
      <c r="A42" s="38"/>
      <c r="B42" s="44"/>
      <c r="C42" s="22" t="s">
        <v>15</v>
      </c>
      <c r="D42" s="11">
        <v>1</v>
      </c>
      <c r="E42" s="11">
        <v>2</v>
      </c>
      <c r="F42" s="11">
        <v>1</v>
      </c>
      <c r="G42" s="11">
        <v>2</v>
      </c>
      <c r="H42" s="11">
        <v>0</v>
      </c>
      <c r="I42" s="11">
        <v>2</v>
      </c>
      <c r="J42" s="11">
        <v>0</v>
      </c>
      <c r="K42" s="11">
        <v>2</v>
      </c>
      <c r="L42" s="11">
        <v>4</v>
      </c>
      <c r="M42" s="11">
        <v>0</v>
      </c>
      <c r="N42" s="12">
        <f>SUM(D42:M42)</f>
        <v>14</v>
      </c>
    </row>
    <row r="43" spans="1:14" ht="15" customHeight="1">
      <c r="A43" s="38"/>
      <c r="B43" s="45"/>
      <c r="C43" s="30" t="s">
        <v>18</v>
      </c>
      <c r="D43" s="31">
        <f>SUM(D40:D42)</f>
        <v>30</v>
      </c>
      <c r="E43" s="31">
        <f aca="true" t="shared" si="10" ref="E43:M43">SUM(E40:E42)</f>
        <v>13</v>
      </c>
      <c r="F43" s="31">
        <f t="shared" si="10"/>
        <v>2</v>
      </c>
      <c r="G43" s="31">
        <f t="shared" si="10"/>
        <v>30</v>
      </c>
      <c r="H43" s="31">
        <f t="shared" si="10"/>
        <v>0</v>
      </c>
      <c r="I43" s="31">
        <f t="shared" si="10"/>
        <v>12</v>
      </c>
      <c r="J43" s="31">
        <f t="shared" si="10"/>
        <v>9</v>
      </c>
      <c r="K43" s="31">
        <f t="shared" si="10"/>
        <v>12</v>
      </c>
      <c r="L43" s="31">
        <f t="shared" si="10"/>
        <v>35</v>
      </c>
      <c r="M43" s="31">
        <f t="shared" si="10"/>
        <v>2</v>
      </c>
      <c r="N43" s="32">
        <f>SUM(D43:M43)</f>
        <v>145</v>
      </c>
    </row>
    <row r="44" spans="1:15" ht="15" customHeight="1">
      <c r="A44" s="39"/>
      <c r="B44" s="41" t="s">
        <v>16</v>
      </c>
      <c r="C44" s="41"/>
      <c r="D44" s="4">
        <f>D39+D43</f>
        <v>48</v>
      </c>
      <c r="E44" s="4">
        <f aca="true" t="shared" si="11" ref="E44:N44">E39+E43</f>
        <v>37</v>
      </c>
      <c r="F44" s="4">
        <f t="shared" si="11"/>
        <v>15</v>
      </c>
      <c r="G44" s="4">
        <f t="shared" si="11"/>
        <v>55</v>
      </c>
      <c r="H44" s="4">
        <f t="shared" si="11"/>
        <v>18</v>
      </c>
      <c r="I44" s="4">
        <f t="shared" si="11"/>
        <v>58</v>
      </c>
      <c r="J44" s="4">
        <f t="shared" si="11"/>
        <v>28</v>
      </c>
      <c r="K44" s="4">
        <f t="shared" si="11"/>
        <v>47</v>
      </c>
      <c r="L44" s="4">
        <f t="shared" si="11"/>
        <v>65</v>
      </c>
      <c r="M44" s="4">
        <f t="shared" si="11"/>
        <v>9</v>
      </c>
      <c r="N44" s="5">
        <f t="shared" si="11"/>
        <v>380</v>
      </c>
      <c r="O44" s="1"/>
    </row>
    <row r="45" spans="1:14" ht="15" customHeight="1">
      <c r="A45" s="38">
        <v>27</v>
      </c>
      <c r="B45" s="47" t="s">
        <v>12</v>
      </c>
      <c r="C45" s="47"/>
      <c r="D45" s="33">
        <v>11</v>
      </c>
      <c r="E45" s="33">
        <v>17</v>
      </c>
      <c r="F45" s="33">
        <v>21</v>
      </c>
      <c r="G45" s="33">
        <v>10</v>
      </c>
      <c r="H45" s="33">
        <v>19</v>
      </c>
      <c r="I45" s="33">
        <v>56</v>
      </c>
      <c r="J45" s="33">
        <v>38</v>
      </c>
      <c r="K45" s="33">
        <v>26</v>
      </c>
      <c r="L45" s="33">
        <v>40</v>
      </c>
      <c r="M45" s="33">
        <v>9</v>
      </c>
      <c r="N45" s="35">
        <f>SUM(D45:M45)</f>
        <v>247</v>
      </c>
    </row>
    <row r="46" spans="1:14" ht="15" customHeight="1">
      <c r="A46" s="38"/>
      <c r="B46" s="43" t="s">
        <v>19</v>
      </c>
      <c r="C46" s="27" t="s">
        <v>13</v>
      </c>
      <c r="D46" s="28">
        <v>0</v>
      </c>
      <c r="E46" s="28">
        <v>0</v>
      </c>
      <c r="F46" s="28">
        <v>0</v>
      </c>
      <c r="G46" s="28">
        <v>1</v>
      </c>
      <c r="H46" s="28">
        <v>1</v>
      </c>
      <c r="I46" s="28">
        <v>3</v>
      </c>
      <c r="J46" s="28">
        <v>2</v>
      </c>
      <c r="K46" s="28">
        <v>1</v>
      </c>
      <c r="L46" s="28">
        <v>0</v>
      </c>
      <c r="M46" s="28">
        <v>1</v>
      </c>
      <c r="N46" s="29">
        <f>SUM(D46:M46)</f>
        <v>9</v>
      </c>
    </row>
    <row r="47" spans="1:14" ht="15" customHeight="1">
      <c r="A47" s="38"/>
      <c r="B47" s="44"/>
      <c r="C47" s="22" t="s">
        <v>14</v>
      </c>
      <c r="D47" s="11">
        <v>35</v>
      </c>
      <c r="E47" s="11">
        <v>27</v>
      </c>
      <c r="F47" s="11">
        <v>1</v>
      </c>
      <c r="G47" s="11">
        <v>18</v>
      </c>
      <c r="H47" s="11">
        <v>1</v>
      </c>
      <c r="I47" s="11">
        <v>13</v>
      </c>
      <c r="J47" s="11">
        <v>3</v>
      </c>
      <c r="K47" s="11">
        <v>1</v>
      </c>
      <c r="L47" s="11">
        <v>13</v>
      </c>
      <c r="M47" s="11">
        <v>0</v>
      </c>
      <c r="N47" s="12">
        <f>SUM(D47:M47)</f>
        <v>112</v>
      </c>
    </row>
    <row r="48" spans="1:14" ht="15" customHeight="1">
      <c r="A48" s="38"/>
      <c r="B48" s="44"/>
      <c r="C48" s="22" t="s">
        <v>15</v>
      </c>
      <c r="D48" s="11">
        <v>0</v>
      </c>
      <c r="E48" s="11">
        <v>1</v>
      </c>
      <c r="F48" s="11">
        <v>3</v>
      </c>
      <c r="G48" s="11">
        <v>2</v>
      </c>
      <c r="H48" s="11">
        <v>0</v>
      </c>
      <c r="I48" s="11">
        <v>3</v>
      </c>
      <c r="J48" s="11">
        <v>0</v>
      </c>
      <c r="K48" s="11">
        <v>7</v>
      </c>
      <c r="L48" s="11">
        <v>8</v>
      </c>
      <c r="M48" s="11">
        <v>0</v>
      </c>
      <c r="N48" s="12">
        <f>SUM(D48:M48)</f>
        <v>24</v>
      </c>
    </row>
    <row r="49" spans="1:14" ht="15" customHeight="1">
      <c r="A49" s="38"/>
      <c r="B49" s="45"/>
      <c r="C49" s="30" t="s">
        <v>18</v>
      </c>
      <c r="D49" s="31">
        <f>SUM(D46:D48)</f>
        <v>35</v>
      </c>
      <c r="E49" s="31">
        <f aca="true" t="shared" si="12" ref="E49:M49">SUM(E46:E48)</f>
        <v>28</v>
      </c>
      <c r="F49" s="31">
        <f t="shared" si="12"/>
        <v>4</v>
      </c>
      <c r="G49" s="31">
        <f t="shared" si="12"/>
        <v>21</v>
      </c>
      <c r="H49" s="31">
        <f t="shared" si="12"/>
        <v>2</v>
      </c>
      <c r="I49" s="31">
        <f t="shared" si="12"/>
        <v>19</v>
      </c>
      <c r="J49" s="31">
        <f t="shared" si="12"/>
        <v>5</v>
      </c>
      <c r="K49" s="31">
        <f t="shared" si="12"/>
        <v>9</v>
      </c>
      <c r="L49" s="31">
        <f t="shared" si="12"/>
        <v>21</v>
      </c>
      <c r="M49" s="31">
        <f t="shared" si="12"/>
        <v>1</v>
      </c>
      <c r="N49" s="32">
        <f>SUM(D49:M49)</f>
        <v>145</v>
      </c>
    </row>
    <row r="50" spans="1:15" ht="15" customHeight="1" thickBot="1">
      <c r="A50" s="46"/>
      <c r="B50" s="48" t="s">
        <v>16</v>
      </c>
      <c r="C50" s="48"/>
      <c r="D50" s="20">
        <f>D45+D49</f>
        <v>46</v>
      </c>
      <c r="E50" s="20">
        <f aca="true" t="shared" si="13" ref="E50:N50">E45+E49</f>
        <v>45</v>
      </c>
      <c r="F50" s="20">
        <f t="shared" si="13"/>
        <v>25</v>
      </c>
      <c r="G50" s="20">
        <f t="shared" si="13"/>
        <v>31</v>
      </c>
      <c r="H50" s="20">
        <f t="shared" si="13"/>
        <v>21</v>
      </c>
      <c r="I50" s="20">
        <f t="shared" si="13"/>
        <v>75</v>
      </c>
      <c r="J50" s="20">
        <f t="shared" si="13"/>
        <v>43</v>
      </c>
      <c r="K50" s="20">
        <f t="shared" si="13"/>
        <v>35</v>
      </c>
      <c r="L50" s="20">
        <f t="shared" si="13"/>
        <v>61</v>
      </c>
      <c r="M50" s="20">
        <f t="shared" si="13"/>
        <v>10</v>
      </c>
      <c r="N50" s="21">
        <f t="shared" si="13"/>
        <v>392</v>
      </c>
      <c r="O50" s="1"/>
    </row>
    <row r="51" spans="1:14" s="9" customFormat="1" ht="15" customHeight="1">
      <c r="A51" s="1" t="s">
        <v>26</v>
      </c>
      <c r="B51" s="8"/>
      <c r="C51" s="8"/>
      <c r="D51" s="7"/>
      <c r="E51" s="7"/>
      <c r="F51" s="7"/>
      <c r="G51" s="7"/>
      <c r="H51" s="7"/>
      <c r="I51" s="7"/>
      <c r="J51" s="7"/>
      <c r="K51" s="7"/>
      <c r="L51" s="7"/>
      <c r="M51" s="7"/>
      <c r="N51" s="7"/>
    </row>
    <row r="52" spans="1:14" s="9" customFormat="1" ht="15" customHeight="1">
      <c r="A52" s="1" t="s">
        <v>24</v>
      </c>
      <c r="B52" s="8"/>
      <c r="C52" s="8"/>
      <c r="D52" s="7"/>
      <c r="E52" s="7"/>
      <c r="F52" s="7"/>
      <c r="G52" s="7"/>
      <c r="H52" s="7"/>
      <c r="I52" s="7"/>
      <c r="J52" s="7"/>
      <c r="K52" s="7"/>
      <c r="L52" s="7"/>
      <c r="M52" s="7"/>
      <c r="N52" s="7"/>
    </row>
    <row r="53" spans="1:14" s="9" customFormat="1" ht="15" customHeight="1">
      <c r="A53" s="1" t="s">
        <v>25</v>
      </c>
      <c r="B53" s="7"/>
      <c r="C53" s="7"/>
      <c r="D53" s="7"/>
      <c r="E53" s="7"/>
      <c r="F53" s="7"/>
      <c r="G53" s="7"/>
      <c r="H53" s="7"/>
      <c r="I53" s="7"/>
      <c r="J53" s="7"/>
      <c r="K53" s="7"/>
      <c r="L53" s="7"/>
      <c r="M53" s="7"/>
      <c r="N53" s="7"/>
    </row>
    <row r="54" spans="1:14" s="9" customFormat="1" ht="15" customHeight="1">
      <c r="A54" s="1"/>
      <c r="B54" s="7"/>
      <c r="C54" s="7"/>
      <c r="D54" s="7"/>
      <c r="E54" s="7"/>
      <c r="F54" s="7"/>
      <c r="G54" s="7"/>
      <c r="H54" s="7"/>
      <c r="I54" s="7"/>
      <c r="J54" s="7"/>
      <c r="K54" s="7"/>
      <c r="L54" s="7"/>
      <c r="M54" s="7"/>
      <c r="N54" s="7"/>
    </row>
    <row r="55" spans="1:14" s="9" customFormat="1" ht="15" customHeight="1">
      <c r="A55" s="1" t="s">
        <v>27</v>
      </c>
      <c r="B55" s="7"/>
      <c r="C55" s="7"/>
      <c r="D55" s="7"/>
      <c r="E55" s="7"/>
      <c r="F55" s="7"/>
      <c r="G55" s="7"/>
      <c r="H55" s="7"/>
      <c r="I55" s="7"/>
      <c r="J55" s="7"/>
      <c r="K55" s="7"/>
      <c r="L55" s="7"/>
      <c r="M55" s="7"/>
      <c r="N55" s="7"/>
    </row>
  </sheetData>
  <sheetProtection/>
  <mergeCells count="32">
    <mergeCell ref="A45:A50"/>
    <mergeCell ref="B45:C45"/>
    <mergeCell ref="B46:B49"/>
    <mergeCell ref="B50:C50"/>
    <mergeCell ref="A39:A44"/>
    <mergeCell ref="B39:C39"/>
    <mergeCell ref="B40:B43"/>
    <mergeCell ref="B44:C44"/>
    <mergeCell ref="B27:B30"/>
    <mergeCell ref="B31:C31"/>
    <mergeCell ref="B32:C32"/>
    <mergeCell ref="B20:B23"/>
    <mergeCell ref="B24:C24"/>
    <mergeCell ref="B25:C25"/>
    <mergeCell ref="A5:A11"/>
    <mergeCell ref="B5:C5"/>
    <mergeCell ref="B6:B9"/>
    <mergeCell ref="B10:C10"/>
    <mergeCell ref="B11:C11"/>
    <mergeCell ref="A12:A18"/>
    <mergeCell ref="B12:C12"/>
    <mergeCell ref="B13:B16"/>
    <mergeCell ref="A26:A32"/>
    <mergeCell ref="B17:C17"/>
    <mergeCell ref="B18:C18"/>
    <mergeCell ref="A33:A38"/>
    <mergeCell ref="B33:C33"/>
    <mergeCell ref="B34:B37"/>
    <mergeCell ref="B38:C38"/>
    <mergeCell ref="A19:A25"/>
    <mergeCell ref="B19:C19"/>
    <mergeCell ref="B26:C26"/>
  </mergeCells>
  <printOptions/>
  <pageMargins left="0.7874015748031497" right="0.7874015748031497" top="0.7874015748031497" bottom="0.7874015748031497" header="0.3937007874015748" footer="0.3937007874015748"/>
  <pageSetup firstPageNumber="247" useFirstPageNumber="1" horizontalDpi="600" verticalDpi="600" orientation="portrait" paperSize="9" scale="70" r:id="rId2"/>
  <headerFooter>
    <oddHeader>&amp;L平成28年版　環境統計集&amp;R5章 水環境（海洋汚染）</oddHead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大橋 厚子</cp:lastModifiedBy>
  <cp:lastPrinted>2016-05-25T04:47:28Z</cp:lastPrinted>
  <dcterms:created xsi:type="dcterms:W3CDTF">2001-12-21T09:02:28Z</dcterms:created>
  <dcterms:modified xsi:type="dcterms:W3CDTF">2016-08-16T05:37:03Z</dcterms:modified>
  <cp:category/>
  <cp:version/>
  <cp:contentType/>
  <cp:contentStatus/>
</cp:coreProperties>
</file>