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315" windowWidth="16605" windowHeight="9435" activeTab="0"/>
  </bookViews>
  <sheets>
    <sheet name="29" sheetId="1" r:id="rId1"/>
  </sheets>
  <definedNames>
    <definedName name="_xlnm.Print_Area" localSheetId="0">'29'!$A$1:$AF$65</definedName>
  </definedNames>
  <calcPr fullCalcOnLoad="1"/>
</workbook>
</file>

<file path=xl/sharedStrings.xml><?xml version="1.0" encoding="utf-8"?>
<sst xmlns="http://schemas.openxmlformats.org/spreadsheetml/2006/main" count="231" uniqueCount="111">
  <si>
    <t>面積</t>
  </si>
  <si>
    <t>人口</t>
  </si>
  <si>
    <t>道路面積</t>
  </si>
  <si>
    <t>道路率</t>
  </si>
  <si>
    <t>都道府県名</t>
  </si>
  <si>
    <t>舗装率</t>
  </si>
  <si>
    <t>実延長</t>
  </si>
  <si>
    <t>整備率</t>
  </si>
  <si>
    <t>改良率</t>
  </si>
  <si>
    <t>実延長</t>
  </si>
  <si>
    <t>舗装率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</si>
  <si>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</si>
  <si>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</si>
  <si>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</si>
  <si>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</si>
  <si>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</si>
  <si>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</si>
  <si>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</si>
  <si>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</si>
  <si>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</si>
  <si>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</si>
  <si>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</si>
  <si>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</si>
  <si>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</si>
  <si>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</si>
  <si>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</si>
  <si>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</si>
  <si>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</si>
  <si>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</si>
  <si>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</si>
  <si>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</si>
  <si>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</si>
  <si>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</si>
  <si>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</si>
  <si>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</si>
  <si>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</si>
  <si>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</si>
  <si>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</si>
  <si>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</si>
  <si>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</si>
  <si>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</si>
  <si>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</si>
  <si>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</si>
  <si>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広　島</t>
  </si>
  <si>
    <t>岡　山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</si>
  <si>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</si>
  <si>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</si>
  <si>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</si>
  <si>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</si>
  <si>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</si>
  <si>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</si>
  <si>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</si>
  <si>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</si>
  <si>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</si>
  <si>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</si>
  <si>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</si>
  <si>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</si>
  <si>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</si>
  <si>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v</t>
  </si>
  <si>
    <t>都   道   府   県   道</t>
  </si>
  <si>
    <t>一   般   国   道</t>
  </si>
  <si>
    <t>市   町   村   道</t>
  </si>
  <si>
    <t>国  ・  都  道  府  県  道</t>
  </si>
  <si>
    <t>合          計</t>
  </si>
  <si>
    <t>自動車
保有台数</t>
  </si>
  <si>
    <t>千人当たり道路延長</t>
  </si>
  <si>
    <t>(C)のうち
舗装済延長</t>
  </si>
  <si>
    <t>(千人)</t>
  </si>
  <si>
    <t>(km)</t>
  </si>
  <si>
    <t>(m)</t>
  </si>
  <si>
    <t>(千台)</t>
  </si>
  <si>
    <t>(A)</t>
  </si>
  <si>
    <t>(B)</t>
  </si>
  <si>
    <t>(C)</t>
  </si>
  <si>
    <t>(C/A)</t>
  </si>
  <si>
    <t>(C/B)</t>
  </si>
  <si>
    <t>(D)</t>
  </si>
  <si>
    <t>(D/A)</t>
  </si>
  <si>
    <t>(E)</t>
  </si>
  <si>
    <t>(F)</t>
  </si>
  <si>
    <t>(E/F)</t>
  </si>
  <si>
    <t>注）</t>
  </si>
  <si>
    <t>注）　</t>
  </si>
  <si>
    <t>自動車
１台当たり
舗装延長</t>
  </si>
  <si>
    <t>合　　計</t>
  </si>
  <si>
    <t>(㎢)</t>
  </si>
  <si>
    <t>(%)</t>
  </si>
  <si>
    <t>(m)</t>
  </si>
  <si>
    <t>国･都道府県
道延長</t>
  </si>
  <si>
    <t>1㎢当たり
道路延長</t>
  </si>
  <si>
    <t>6.14　都道府県別道路整備状況・普及率 (その１）</t>
  </si>
  <si>
    <t>6.14　都道府県別道路整備状況・普及率（その２）</t>
  </si>
  <si>
    <t>6.14　都道府県別道路整備状況・普及率（その３）</t>
  </si>
  <si>
    <t>63.9</t>
  </si>
  <si>
    <t>・整備率は平成27年度全国道路・街路交通情勢調査に基づく。</t>
  </si>
  <si>
    <t>・市町村道の整備率については、改良済延長で算出したものである。</t>
  </si>
  <si>
    <t>・改良率のうち都道府県道以上は、車道幅員5.5ｍ以上のものである。</t>
  </si>
  <si>
    <t>・舗装率は簡易舗装を除いたものである。</t>
  </si>
  <si>
    <t>・東日本大震災の影響により、福島県においては、市町村道の一部に平成27年4月1日以前のデータを含む。</t>
  </si>
  <si>
    <t>・政令市を含む。</t>
  </si>
  <si>
    <t>・東日本大震災の影響により、福島県においては、市町村道の一部に平成27年4月1日以前のデータ</t>
  </si>
  <si>
    <t>・〔面積〕は〔全国都道府県市区町村別面積調〕（国土交通省国土地理院）（平成27年10月1日現在）による。</t>
  </si>
  <si>
    <t>・〔人口〕は総務省統計局による数値である。（平成27年10月1日現在）</t>
  </si>
  <si>
    <t>・〔自動車保有台数〕は〔自動車保有車両数〕（国土交通省自動車局自動車情報課）（平成26年度末）による。</t>
  </si>
  <si>
    <t>資料：国土交通省「道路統計年報2016」より作成</t>
  </si>
  <si>
    <t xml:space="preserve">  を含む。</t>
  </si>
  <si>
    <t>・ 各々の数値は、単位未満を四捨五入したため、合計数値と合計欄の数値とが合致しない場合がある。</t>
  </si>
  <si>
    <t>・ 道路面積は高速自動車国道～市町村道までの道路部面積。</t>
  </si>
  <si>
    <t>・ 舗装済延長は簡易舗装を除く数値。</t>
  </si>
  <si>
    <t>・ 都道府県にまたがる境界未定地域がある都道府県面積は、＊を付して参考値として記載している。</t>
  </si>
  <si>
    <t>・ 自動車保有台数はトレーラー、小型二輪車、軽二輪車を除く数値。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</si>
</sst>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\(##.0\)"/>
    <numFmt numFmtId="178" formatCode="#,##0_ "/>
    <numFmt numFmtId="179" formatCode="#,##0.00_ "/>
    <numFmt numFmtId="180" formatCode="#,##0;[Red]#,##0"/>
    <numFmt numFmtId="181" formatCode="#,##0.0;[Red]#,##0.0"/>
    <numFmt numFmtId="182" formatCode="\(#,###.0\)"/>
    <numFmt numFmtId="183" formatCode="#,##0.0_);\(#,##0.0\)"/>
    <numFmt numFmtId="184" formatCode="\(#,##0.0\)"/>
    <numFmt numFmtId="185" formatCode="#,##0.00;[Red]#,##0.00"/>
    <numFmt numFmtId="186" formatCode="#,###.0,"/>
    <numFmt numFmtId="187" formatCode="#,###.00,"/>
    <numFmt numFmtId="188" formatCode="0#,###.00,"/>
    <numFmt numFmtId="189" formatCode="0.0_);[Red]\(0.0\)"/>
    <numFmt numFmtId="190" formatCode="0.00_);[Red]\(0.00\)"/>
    <numFmt numFmtId="191" formatCode="0.0"/>
    <numFmt numFmtId="192" formatCode="#,##0.0_);[Red]\(#,##0.0\)"/>
    <numFmt numFmtId="193" formatCode="[&lt;=999]000;[&lt;=99999]000\-00;000\-0000"/>
    <numFmt numFmtId="194" formatCode="0_);[Red]\(0\)"/>
    <numFmt numFmtId="195" formatCode="0.0_);\(0.0\)"/>
    <numFmt numFmtId="196" formatCode="0_);\(0\)"/>
    <numFmt numFmtId="197" formatCode="#,##0.0;[Red]\-#,##0.0"/>
    <numFmt numFmtId="198" formatCode="&quot;¥&quot;#,##0_);[Red]\(&quot;¥&quot;#,##0\)"/>
    <numFmt numFmtId="199" formatCode="#,##0_);[Red]\(#,##0\)"/>
    <numFmt numFmtId="200" formatCode="#,##0_);\(#,##0\)"/>
    <numFmt numFmtId="201" formatCode="&quot;* &quot;#,##0"/>
    <numFmt numFmtId="202" formatCode="[&lt;=999]000;[&lt;=9999]000\-00;000\-0000"/>
    <numFmt numFmtId="203" formatCode="#,##0.0;&quot;△ &quot;#,##0.0"/>
    <numFmt numFmtId="204" formatCode="#,##0.000;[Red]\-#,##0.000"/>
    <numFmt numFmtId="205" formatCode="0.0;[Red]0.0"/>
    <numFmt numFmtId="206" formatCode="0;[Red]0"/>
    <numFmt numFmtId="207" formatCode="#,##0.0_ ;[Red]\-#,##0.0\ "/>
    <numFmt numFmtId="208" formatCode="0_ ;[Red]\-0\ "/>
    <numFmt numFmtId="209" formatCode="#,##0_ ;[Red]\-#,##0\ "/>
    <numFmt numFmtId="210" formatCode="0.000_ ;[Red]\-0.000\ "/>
    <numFmt numFmtId="211" formatCode="#,##0.00_ ;[Red]\-#,##0.00\ "/>
    <numFmt numFmtId="212" formatCode="0.0_ "/>
    <numFmt numFmtId="213" formatCode="0_ "/>
    <numFmt numFmtId="214" formatCode="0.000_ "/>
    <numFmt numFmtId="215" formatCode="0.0%"/>
    <numFmt numFmtId="216" formatCode="#,##0.000;[Red]#,##0.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4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2" fillId="0" borderId="0" xfId="63" applyFont="1" applyFill="1" applyAlignment="1">
      <alignment vertical="center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right" vertical="center"/>
      <protection/>
    </xf>
    <xf numFmtId="180" fontId="2" fillId="0" borderId="10" xfId="63" applyNumberFormat="1" applyFont="1" applyFill="1" applyBorder="1" applyAlignment="1">
      <alignment vertical="center"/>
      <protection/>
    </xf>
    <xf numFmtId="2" fontId="2" fillId="0" borderId="10" xfId="63" applyNumberFormat="1" applyFont="1" applyFill="1" applyBorder="1" applyAlignment="1">
      <alignment vertical="center"/>
      <protection/>
    </xf>
    <xf numFmtId="185" fontId="2" fillId="0" borderId="11" xfId="63" applyNumberFormat="1" applyFont="1" applyFill="1" applyBorder="1" applyAlignment="1">
      <alignment vertical="center"/>
      <protection/>
    </xf>
    <xf numFmtId="185" fontId="2" fillId="0" borderId="10" xfId="63" applyNumberFormat="1" applyFont="1" applyFill="1" applyBorder="1" applyAlignment="1">
      <alignment vertical="center"/>
      <protection/>
    </xf>
    <xf numFmtId="181" fontId="2" fillId="0" borderId="11" xfId="63" applyNumberFormat="1" applyFont="1" applyFill="1" applyBorder="1" applyAlignment="1">
      <alignment vertical="center"/>
      <protection/>
    </xf>
    <xf numFmtId="191" fontId="2" fillId="0" borderId="0" xfId="63" applyNumberFormat="1" applyFont="1" applyFill="1" applyBorder="1" applyAlignment="1">
      <alignment vertical="center"/>
      <protection/>
    </xf>
    <xf numFmtId="192" fontId="2" fillId="0" borderId="12" xfId="63" applyNumberFormat="1" applyFont="1" applyFill="1" applyBorder="1" applyAlignment="1">
      <alignment vertical="center"/>
      <protection/>
    </xf>
    <xf numFmtId="0" fontId="2" fillId="0" borderId="0" xfId="64" applyFont="1" applyFill="1" applyBorder="1" applyAlignment="1">
      <alignment vertical="center"/>
      <protection/>
    </xf>
    <xf numFmtId="0" fontId="2" fillId="0" borderId="13" xfId="63" applyFont="1" applyFill="1" applyBorder="1" applyAlignment="1">
      <alignment horizontal="center" vertical="center"/>
      <protection/>
    </xf>
    <xf numFmtId="181" fontId="2" fillId="0" borderId="14" xfId="63" applyNumberFormat="1" applyFont="1" applyFill="1" applyBorder="1" applyAlignment="1">
      <alignment vertical="center" shrinkToFit="1"/>
      <protection/>
    </xf>
    <xf numFmtId="181" fontId="2" fillId="0" borderId="15" xfId="63" applyNumberFormat="1" applyFont="1" applyFill="1" applyBorder="1" applyAlignment="1">
      <alignment vertical="center" shrinkToFit="1"/>
      <protection/>
    </xf>
    <xf numFmtId="181" fontId="2" fillId="0" borderId="16" xfId="63" applyNumberFormat="1" applyFont="1" applyFill="1" applyBorder="1" applyAlignment="1">
      <alignment horizontal="right" vertical="center" shrinkToFit="1"/>
      <protection/>
    </xf>
    <xf numFmtId="181" fontId="2" fillId="0" borderId="16" xfId="63" applyNumberFormat="1" applyFont="1" applyFill="1" applyBorder="1" applyAlignment="1">
      <alignment vertical="center" shrinkToFit="1"/>
      <protection/>
    </xf>
    <xf numFmtId="181" fontId="2" fillId="0" borderId="17" xfId="63" applyNumberFormat="1" applyFont="1" applyFill="1" applyBorder="1" applyAlignment="1">
      <alignment vertical="center" shrinkToFit="1"/>
      <protection/>
    </xf>
    <xf numFmtId="0" fontId="2" fillId="0" borderId="18" xfId="63" applyFont="1" applyFill="1" applyBorder="1" applyAlignment="1">
      <alignment horizontal="center" vertical="center"/>
      <protection/>
    </xf>
    <xf numFmtId="0" fontId="2" fillId="0" borderId="19" xfId="63" applyFont="1" applyFill="1" applyBorder="1" applyAlignment="1">
      <alignment horizontal="distributed" vertical="center"/>
      <protection/>
    </xf>
    <xf numFmtId="181" fontId="2" fillId="0" borderId="20" xfId="63" applyNumberFormat="1" applyFont="1" applyFill="1" applyBorder="1" applyAlignment="1">
      <alignment vertical="center" shrinkToFit="1"/>
      <protection/>
    </xf>
    <xf numFmtId="181" fontId="2" fillId="0" borderId="21" xfId="63" applyNumberFormat="1" applyFont="1" applyFill="1" applyBorder="1" applyAlignment="1">
      <alignment horizontal="right" vertical="center" shrinkToFit="1"/>
      <protection/>
    </xf>
    <xf numFmtId="181" fontId="2" fillId="0" borderId="21" xfId="63" applyNumberFormat="1" applyFont="1" applyFill="1" applyBorder="1" applyAlignment="1">
      <alignment vertical="center" shrinkToFit="1"/>
      <protection/>
    </xf>
    <xf numFmtId="0" fontId="2" fillId="0" borderId="20" xfId="63" applyFont="1" applyFill="1" applyBorder="1" applyAlignment="1">
      <alignment vertical="center" shrinkToFit="1"/>
      <protection/>
    </xf>
    <xf numFmtId="181" fontId="2" fillId="0" borderId="22" xfId="63" applyNumberFormat="1" applyFont="1" applyFill="1" applyBorder="1" applyAlignment="1">
      <alignment vertical="center" shrinkToFit="1"/>
      <protection/>
    </xf>
    <xf numFmtId="0" fontId="2" fillId="0" borderId="23" xfId="63" applyFont="1" applyFill="1" applyBorder="1" applyAlignment="1">
      <alignment horizontal="distributed" vertical="center"/>
      <protection/>
    </xf>
    <xf numFmtId="181" fontId="2" fillId="0" borderId="24" xfId="63" applyNumberFormat="1" applyFont="1" applyFill="1" applyBorder="1" applyAlignment="1">
      <alignment vertical="center" shrinkToFit="1"/>
      <protection/>
    </xf>
    <xf numFmtId="181" fontId="2" fillId="0" borderId="25" xfId="63" applyNumberFormat="1" applyFont="1" applyFill="1" applyBorder="1" applyAlignment="1">
      <alignment vertical="center" shrinkToFit="1"/>
      <protection/>
    </xf>
    <xf numFmtId="181" fontId="2" fillId="0" borderId="26" xfId="63" applyNumberFormat="1" applyFont="1" applyFill="1" applyBorder="1" applyAlignment="1">
      <alignment horizontal="right" vertical="center" shrinkToFit="1"/>
      <protection/>
    </xf>
    <xf numFmtId="181" fontId="2" fillId="0" borderId="26" xfId="63" applyNumberFormat="1" applyFont="1" applyFill="1" applyBorder="1" applyAlignment="1">
      <alignment vertical="center" shrinkToFit="1"/>
      <protection/>
    </xf>
    <xf numFmtId="181" fontId="2" fillId="0" borderId="27" xfId="63" applyNumberFormat="1" applyFont="1" applyFill="1" applyBorder="1" applyAlignment="1">
      <alignment vertical="center" shrinkToFit="1"/>
      <protection/>
    </xf>
    <xf numFmtId="0" fontId="2" fillId="0" borderId="28" xfId="63" applyFont="1" applyFill="1" applyBorder="1" applyAlignment="1">
      <alignment horizontal="distributed" vertical="center"/>
      <protection/>
    </xf>
    <xf numFmtId="181" fontId="2" fillId="0" borderId="29" xfId="63" applyNumberFormat="1" applyFont="1" applyFill="1" applyBorder="1" applyAlignment="1">
      <alignment vertical="center" shrinkToFit="1"/>
      <protection/>
    </xf>
    <xf numFmtId="181" fontId="2" fillId="0" borderId="30" xfId="63" applyNumberFormat="1" applyFont="1" applyFill="1" applyBorder="1" applyAlignment="1">
      <alignment vertical="center" shrinkToFit="1"/>
      <protection/>
    </xf>
    <xf numFmtId="181" fontId="2" fillId="0" borderId="31" xfId="63" applyNumberFormat="1" applyFont="1" applyFill="1" applyBorder="1" applyAlignment="1">
      <alignment horizontal="right" vertical="center" shrinkToFit="1"/>
      <protection/>
    </xf>
    <xf numFmtId="181" fontId="2" fillId="0" borderId="31" xfId="63" applyNumberFormat="1" applyFont="1" applyFill="1" applyBorder="1" applyAlignment="1">
      <alignment vertical="center" shrinkToFit="1"/>
      <protection/>
    </xf>
    <xf numFmtId="181" fontId="2" fillId="0" borderId="32" xfId="63" applyNumberFormat="1" applyFont="1" applyFill="1" applyBorder="1" applyAlignment="1">
      <alignment vertical="center" shrinkToFit="1"/>
      <protection/>
    </xf>
    <xf numFmtId="180" fontId="2" fillId="0" borderId="33" xfId="63" applyNumberFormat="1" applyFont="1" applyFill="1" applyBorder="1" applyAlignment="1">
      <alignment vertical="center"/>
      <protection/>
    </xf>
    <xf numFmtId="2" fontId="2" fillId="0" borderId="33" xfId="63" applyNumberFormat="1" applyFont="1" applyFill="1" applyBorder="1" applyAlignment="1">
      <alignment vertical="center"/>
      <protection/>
    </xf>
    <xf numFmtId="185" fontId="2" fillId="0" borderId="33" xfId="63" applyNumberFormat="1" applyFont="1" applyFill="1" applyBorder="1" applyAlignment="1">
      <alignment vertical="center"/>
      <protection/>
    </xf>
    <xf numFmtId="181" fontId="2" fillId="0" borderId="33" xfId="63" applyNumberFormat="1" applyFont="1" applyFill="1" applyBorder="1" applyAlignment="1">
      <alignment vertical="center"/>
      <protection/>
    </xf>
    <xf numFmtId="192" fontId="2" fillId="0" borderId="34" xfId="63" applyNumberFormat="1" applyFont="1" applyFill="1" applyBorder="1" applyAlignment="1">
      <alignment vertical="center"/>
      <protection/>
    </xf>
    <xf numFmtId="180" fontId="2" fillId="0" borderId="35" xfId="63" applyNumberFormat="1" applyFont="1" applyFill="1" applyBorder="1" applyAlignment="1">
      <alignment vertical="center"/>
      <protection/>
    </xf>
    <xf numFmtId="2" fontId="2" fillId="0" borderId="35" xfId="63" applyNumberFormat="1" applyFont="1" applyFill="1" applyBorder="1" applyAlignment="1">
      <alignment vertical="center"/>
      <protection/>
    </xf>
    <xf numFmtId="185" fontId="2" fillId="0" borderId="35" xfId="63" applyNumberFormat="1" applyFont="1" applyFill="1" applyBorder="1" applyAlignment="1">
      <alignment vertical="center"/>
      <protection/>
    </xf>
    <xf numFmtId="181" fontId="2" fillId="0" borderId="35" xfId="63" applyNumberFormat="1" applyFont="1" applyFill="1" applyBorder="1" applyAlignment="1">
      <alignment vertical="center"/>
      <protection/>
    </xf>
    <xf numFmtId="192" fontId="2" fillId="0" borderId="36" xfId="63" applyNumberFormat="1" applyFont="1" applyFill="1" applyBorder="1" applyAlignment="1">
      <alignment vertical="center"/>
      <protection/>
    </xf>
    <xf numFmtId="180" fontId="2" fillId="0" borderId="23" xfId="63" applyNumberFormat="1" applyFont="1" applyFill="1" applyBorder="1" applyAlignment="1">
      <alignment horizontal="right" vertical="center"/>
      <protection/>
    </xf>
    <xf numFmtId="180" fontId="2" fillId="0" borderId="23" xfId="63" applyNumberFormat="1" applyFont="1" applyFill="1" applyBorder="1" applyAlignment="1">
      <alignment vertical="center"/>
      <protection/>
    </xf>
    <xf numFmtId="185" fontId="2" fillId="0" borderId="23" xfId="63" applyNumberFormat="1" applyFont="1" applyFill="1" applyBorder="1" applyAlignment="1">
      <alignment vertical="center"/>
      <protection/>
    </xf>
    <xf numFmtId="181" fontId="2" fillId="0" borderId="23" xfId="63" applyNumberFormat="1" applyFont="1" applyFill="1" applyBorder="1" applyAlignment="1">
      <alignment vertical="center"/>
      <protection/>
    </xf>
    <xf numFmtId="180" fontId="2" fillId="0" borderId="37" xfId="63" applyNumberFormat="1" applyFont="1" applyFill="1" applyBorder="1" applyAlignment="1">
      <alignment vertical="center"/>
      <protection/>
    </xf>
    <xf numFmtId="2" fontId="2" fillId="0" borderId="37" xfId="63" applyNumberFormat="1" applyFont="1" applyFill="1" applyBorder="1" applyAlignment="1">
      <alignment vertical="center"/>
      <protection/>
    </xf>
    <xf numFmtId="185" fontId="2" fillId="0" borderId="28" xfId="63" applyNumberFormat="1" applyFont="1" applyFill="1" applyBorder="1" applyAlignment="1">
      <alignment vertical="center"/>
      <protection/>
    </xf>
    <xf numFmtId="185" fontId="2" fillId="0" borderId="37" xfId="63" applyNumberFormat="1" applyFont="1" applyFill="1" applyBorder="1" applyAlignment="1">
      <alignment vertical="center"/>
      <protection/>
    </xf>
    <xf numFmtId="181" fontId="2" fillId="0" borderId="28" xfId="63" applyNumberFormat="1" applyFont="1" applyFill="1" applyBorder="1" applyAlignment="1">
      <alignment vertical="center"/>
      <protection/>
    </xf>
    <xf numFmtId="192" fontId="2" fillId="0" borderId="38" xfId="63" applyNumberFormat="1" applyFont="1" applyFill="1" applyBorder="1" applyAlignment="1">
      <alignment vertical="center"/>
      <protection/>
    </xf>
    <xf numFmtId="0" fontId="2" fillId="0" borderId="39" xfId="63" applyFont="1" applyFill="1" applyBorder="1" applyAlignment="1">
      <alignment horizontal="center" vertical="center"/>
      <protection/>
    </xf>
    <xf numFmtId="0" fontId="2" fillId="0" borderId="40" xfId="63" applyFont="1" applyFill="1" applyBorder="1" applyAlignment="1">
      <alignment horizontal="right" vertical="center"/>
      <protection/>
    </xf>
    <xf numFmtId="0" fontId="2" fillId="0" borderId="41" xfId="63" applyFont="1" applyFill="1" applyBorder="1" applyAlignment="1">
      <alignment horizontal="right" vertical="center"/>
      <protection/>
    </xf>
    <xf numFmtId="181" fontId="2" fillId="33" borderId="20" xfId="63" applyNumberFormat="1" applyFont="1" applyFill="1" applyBorder="1" applyAlignment="1">
      <alignment vertical="center" shrinkToFit="1"/>
      <protection/>
    </xf>
    <xf numFmtId="181" fontId="2" fillId="33" borderId="42" xfId="63" applyNumberFormat="1" applyFont="1" applyFill="1" applyBorder="1" applyAlignment="1">
      <alignment vertical="center" shrinkToFit="1"/>
      <protection/>
    </xf>
    <xf numFmtId="0" fontId="7" fillId="0" borderId="0" xfId="63" applyFont="1" applyFill="1" applyBorder="1" applyAlignment="1">
      <alignment vertical="center"/>
      <protection/>
    </xf>
    <xf numFmtId="0" fontId="45" fillId="0" borderId="0" xfId="63" applyFont="1" applyFill="1" applyBorder="1" applyAlignment="1">
      <alignment vertical="center"/>
      <protection/>
    </xf>
    <xf numFmtId="0" fontId="45" fillId="0" borderId="0" xfId="63" applyFont="1" applyFill="1" applyAlignment="1">
      <alignment vertical="center"/>
      <protection/>
    </xf>
    <xf numFmtId="0" fontId="46" fillId="0" borderId="0" xfId="63" applyFont="1" applyFill="1" applyBorder="1" applyAlignment="1">
      <alignment vertical="center"/>
      <protection/>
    </xf>
    <xf numFmtId="0" fontId="45" fillId="0" borderId="0" xfId="63" applyFont="1" applyFill="1" applyBorder="1" applyAlignment="1">
      <alignment horizontal="right" vertical="center"/>
      <protection/>
    </xf>
    <xf numFmtId="203" fontId="45" fillId="0" borderId="0" xfId="63" applyNumberFormat="1" applyFont="1" applyFill="1" applyBorder="1" applyAlignment="1">
      <alignment horizontal="right" vertical="center"/>
      <protection/>
    </xf>
    <xf numFmtId="203" fontId="2" fillId="0" borderId="0" xfId="63" applyNumberFormat="1" applyFont="1" applyFill="1" applyBorder="1" applyAlignment="1">
      <alignment horizontal="right" vertical="center"/>
      <protection/>
    </xf>
    <xf numFmtId="203" fontId="2" fillId="0" borderId="42" xfId="49" applyNumberFormat="1" applyFont="1" applyFill="1" applyBorder="1" applyAlignment="1">
      <alignment horizontal="right" vertical="center" shrinkToFit="1"/>
    </xf>
    <xf numFmtId="203" fontId="2" fillId="0" borderId="24" xfId="49" applyNumberFormat="1" applyFont="1" applyFill="1" applyBorder="1" applyAlignment="1">
      <alignment horizontal="right" vertical="center" shrinkToFit="1"/>
    </xf>
    <xf numFmtId="203" fontId="2" fillId="0" borderId="24" xfId="63" applyNumberFormat="1" applyFont="1" applyFill="1" applyBorder="1" applyAlignment="1">
      <alignment horizontal="right" vertical="center" shrinkToFit="1"/>
      <protection/>
    </xf>
    <xf numFmtId="203" fontId="2" fillId="0" borderId="29" xfId="63" applyNumberFormat="1" applyFont="1" applyFill="1" applyBorder="1" applyAlignment="1">
      <alignment horizontal="right" vertical="center" shrinkToFit="1"/>
      <protection/>
    </xf>
    <xf numFmtId="203" fontId="2" fillId="0" borderId="14" xfId="63" applyNumberFormat="1" applyFont="1" applyFill="1" applyBorder="1" applyAlignment="1">
      <alignment horizontal="right" vertical="center" shrinkToFit="1"/>
      <protection/>
    </xf>
    <xf numFmtId="197" fontId="2" fillId="0" borderId="25" xfId="49" applyNumberFormat="1" applyFont="1" applyFill="1" applyBorder="1" applyAlignment="1">
      <alignment vertical="center" shrinkToFit="1"/>
    </xf>
    <xf numFmtId="49" fontId="2" fillId="0" borderId="25" xfId="63" applyNumberFormat="1" applyFont="1" applyFill="1" applyBorder="1" applyAlignment="1">
      <alignment horizontal="right" vertical="center" shrinkToFit="1"/>
      <protection/>
    </xf>
    <xf numFmtId="181" fontId="2" fillId="0" borderId="25" xfId="63" applyNumberFormat="1" applyFont="1" applyFill="1" applyBorder="1" applyAlignment="1">
      <alignment horizontal="right" vertical="center" shrinkToFit="1"/>
      <protection/>
    </xf>
    <xf numFmtId="205" fontId="2" fillId="0" borderId="25" xfId="63" applyNumberFormat="1" applyFont="1" applyFill="1" applyBorder="1" applyAlignment="1">
      <alignment vertical="center" shrinkToFit="1"/>
      <protection/>
    </xf>
    <xf numFmtId="181" fontId="2" fillId="0" borderId="42" xfId="63" applyNumberFormat="1" applyFont="1" applyFill="1" applyBorder="1" applyAlignment="1">
      <alignment horizontal="right" vertical="center" shrinkToFit="1"/>
      <protection/>
    </xf>
    <xf numFmtId="191" fontId="2" fillId="0" borderId="18" xfId="63" applyNumberFormat="1" applyFont="1" applyFill="1" applyBorder="1" applyAlignment="1">
      <alignment horizontal="center" vertical="center"/>
      <protection/>
    </xf>
    <xf numFmtId="191" fontId="2" fillId="0" borderId="40" xfId="63" applyNumberFormat="1" applyFont="1" applyFill="1" applyBorder="1" applyAlignment="1">
      <alignment horizontal="right" vertical="center"/>
      <protection/>
    </xf>
    <xf numFmtId="191" fontId="2" fillId="0" borderId="33" xfId="63" applyNumberFormat="1" applyFont="1" applyFill="1" applyBorder="1" applyAlignment="1">
      <alignment vertical="center"/>
      <protection/>
    </xf>
    <xf numFmtId="191" fontId="2" fillId="0" borderId="35" xfId="63" applyNumberFormat="1" applyFont="1" applyFill="1" applyBorder="1" applyAlignment="1">
      <alignment vertical="center"/>
      <protection/>
    </xf>
    <xf numFmtId="181" fontId="2" fillId="33" borderId="43" xfId="63" applyNumberFormat="1" applyFont="1" applyFill="1" applyBorder="1" applyAlignment="1">
      <alignment vertical="center" shrinkToFit="1"/>
      <protection/>
    </xf>
    <xf numFmtId="181" fontId="2" fillId="33" borderId="24" xfId="63" applyNumberFormat="1" applyFont="1" applyFill="1" applyBorder="1" applyAlignment="1">
      <alignment vertical="center" shrinkToFit="1"/>
      <protection/>
    </xf>
    <xf numFmtId="189" fontId="2" fillId="0" borderId="20" xfId="49" applyNumberFormat="1" applyFont="1" applyFill="1" applyBorder="1" applyAlignment="1">
      <alignment horizontal="right" vertical="center" wrapText="1" shrinkToFit="1"/>
    </xf>
    <xf numFmtId="189" fontId="2" fillId="0" borderId="25" xfId="63" applyNumberFormat="1" applyFont="1" applyFill="1" applyBorder="1" applyAlignment="1">
      <alignment horizontal="right" vertical="center" wrapText="1" shrinkToFit="1"/>
      <protection/>
    </xf>
    <xf numFmtId="189" fontId="2" fillId="0" borderId="25" xfId="63" applyNumberFormat="1" applyFont="1" applyFill="1" applyBorder="1" applyAlignment="1">
      <alignment vertical="center" wrapText="1" shrinkToFit="1"/>
      <protection/>
    </xf>
    <xf numFmtId="0" fontId="2" fillId="0" borderId="35" xfId="49" applyNumberFormat="1" applyFont="1" applyFill="1" applyBorder="1" applyAlignment="1">
      <alignment horizontal="right" vertical="center"/>
    </xf>
    <xf numFmtId="0" fontId="45" fillId="0" borderId="0" xfId="49" applyNumberFormat="1" applyFont="1" applyFill="1" applyBorder="1" applyAlignment="1">
      <alignment horizontal="left" vertical="center"/>
    </xf>
    <xf numFmtId="0" fontId="2" fillId="0" borderId="0" xfId="49" applyNumberFormat="1" applyFont="1" applyFill="1" applyBorder="1" applyAlignment="1">
      <alignment horizontal="left" vertical="center"/>
    </xf>
    <xf numFmtId="38" fontId="2" fillId="0" borderId="0" xfId="49" applyFont="1" applyFill="1" applyBorder="1" applyAlignment="1">
      <alignment vertical="center"/>
    </xf>
    <xf numFmtId="191" fontId="2" fillId="0" borderId="0" xfId="64" applyNumberFormat="1" applyFont="1" applyFill="1" applyBorder="1" applyAlignment="1">
      <alignment vertical="center"/>
      <protection/>
    </xf>
    <xf numFmtId="0" fontId="2" fillId="0" borderId="33" xfId="49" applyNumberFormat="1" applyFont="1" applyFill="1" applyBorder="1" applyAlignment="1">
      <alignment horizontal="right" vertical="center"/>
    </xf>
    <xf numFmtId="214" fontId="2" fillId="0" borderId="35" xfId="49" applyNumberFormat="1" applyFont="1" applyFill="1" applyBorder="1" applyAlignment="1">
      <alignment horizontal="right" vertical="center" wrapText="1"/>
    </xf>
    <xf numFmtId="0" fontId="2" fillId="0" borderId="18" xfId="49" applyNumberFormat="1" applyFont="1" applyFill="1" applyBorder="1" applyAlignment="1">
      <alignment horizontal="center" vertical="center"/>
    </xf>
    <xf numFmtId="0" fontId="2" fillId="0" borderId="40" xfId="49" applyNumberFormat="1" applyFont="1" applyFill="1" applyBorder="1" applyAlignment="1">
      <alignment horizontal="center" vertical="center"/>
    </xf>
    <xf numFmtId="203" fontId="2" fillId="0" borderId="44" xfId="63" applyNumberFormat="1" applyFont="1" applyFill="1" applyBorder="1" applyAlignment="1">
      <alignment horizontal="center" vertical="center"/>
      <protection/>
    </xf>
    <xf numFmtId="0" fontId="2" fillId="0" borderId="45" xfId="63" applyFont="1" applyFill="1" applyBorder="1" applyAlignment="1">
      <alignment horizontal="center" vertical="center"/>
      <protection/>
    </xf>
    <xf numFmtId="0" fontId="2" fillId="0" borderId="46" xfId="63" applyFont="1" applyFill="1" applyBorder="1" applyAlignment="1">
      <alignment horizontal="center" vertical="center"/>
      <protection/>
    </xf>
    <xf numFmtId="0" fontId="2" fillId="0" borderId="44" xfId="63" applyFont="1" applyFill="1" applyBorder="1" applyAlignment="1">
      <alignment horizontal="center" vertical="center"/>
      <protection/>
    </xf>
    <xf numFmtId="0" fontId="2" fillId="0" borderId="46" xfId="63" applyFont="1" applyFill="1" applyBorder="1" applyAlignment="1">
      <alignment horizontal="centerContinuous" vertical="center"/>
      <protection/>
    </xf>
    <xf numFmtId="0" fontId="2" fillId="0" borderId="47" xfId="63" applyFont="1" applyFill="1" applyBorder="1" applyAlignment="1">
      <alignment horizontal="centerContinuous" vertical="center"/>
      <protection/>
    </xf>
    <xf numFmtId="0" fontId="2" fillId="0" borderId="40" xfId="63" applyFont="1" applyFill="1" applyBorder="1" applyAlignment="1">
      <alignment horizontal="center" vertical="center"/>
      <protection/>
    </xf>
    <xf numFmtId="193" fontId="2" fillId="0" borderId="41" xfId="63" applyNumberFormat="1" applyFont="1" applyFill="1" applyBorder="1" applyAlignment="1">
      <alignment horizontal="center" vertical="center"/>
      <protection/>
    </xf>
    <xf numFmtId="0" fontId="2" fillId="0" borderId="48" xfId="63" applyFont="1" applyFill="1" applyBorder="1" applyAlignment="1">
      <alignment horizontal="centerContinuous" vertical="center"/>
      <protection/>
    </xf>
    <xf numFmtId="181" fontId="2" fillId="0" borderId="49" xfId="63" applyNumberFormat="1" applyFont="1" applyFill="1" applyBorder="1" applyAlignment="1">
      <alignment vertical="center" shrinkToFit="1"/>
      <protection/>
    </xf>
    <xf numFmtId="181" fontId="2" fillId="0" borderId="50" xfId="63" applyNumberFormat="1" applyFont="1" applyFill="1" applyBorder="1" applyAlignment="1">
      <alignment vertical="center" shrinkToFit="1"/>
      <protection/>
    </xf>
    <xf numFmtId="181" fontId="2" fillId="0" borderId="51" xfId="63" applyNumberFormat="1" applyFont="1" applyFill="1" applyBorder="1" applyAlignment="1">
      <alignment vertical="center" shrinkToFit="1"/>
      <protection/>
    </xf>
    <xf numFmtId="181" fontId="2" fillId="0" borderId="52" xfId="63" applyNumberFormat="1" applyFont="1" applyFill="1" applyBorder="1" applyAlignment="1">
      <alignment vertical="center"/>
      <protection/>
    </xf>
    <xf numFmtId="0" fontId="2" fillId="0" borderId="29" xfId="63" applyFont="1" applyFill="1" applyBorder="1" applyAlignment="1">
      <alignment horizontal="center" vertical="center"/>
      <protection/>
    </xf>
    <xf numFmtId="0" fontId="2" fillId="0" borderId="30" xfId="63" applyFont="1" applyFill="1" applyBorder="1" applyAlignment="1">
      <alignment horizontal="center" vertical="center"/>
      <protection/>
    </xf>
    <xf numFmtId="0" fontId="2" fillId="0" borderId="25" xfId="63" applyFont="1" applyFill="1" applyBorder="1" applyAlignment="1">
      <alignment vertical="center" shrinkToFit="1"/>
      <protection/>
    </xf>
    <xf numFmtId="181" fontId="2" fillId="0" borderId="14" xfId="63" applyNumberFormat="1" applyFont="1" applyFill="1" applyBorder="1" applyAlignment="1">
      <alignment vertical="center"/>
      <protection/>
    </xf>
    <xf numFmtId="181" fontId="2" fillId="0" borderId="15" xfId="63" applyNumberFormat="1" applyFont="1" applyFill="1" applyBorder="1" applyAlignment="1">
      <alignment vertical="center"/>
      <protection/>
    </xf>
    <xf numFmtId="181" fontId="2" fillId="0" borderId="42" xfId="63" applyNumberFormat="1" applyFont="1" applyFill="1" applyBorder="1" applyAlignment="1">
      <alignment vertical="center" shrinkToFit="1"/>
      <protection/>
    </xf>
    <xf numFmtId="181" fontId="2" fillId="33" borderId="20" xfId="63" applyNumberFormat="1" applyFont="1" applyFill="1" applyBorder="1" applyAlignment="1">
      <alignment horizontal="right" vertical="center" shrinkToFit="1"/>
      <protection/>
    </xf>
    <xf numFmtId="181" fontId="2" fillId="0" borderId="30" xfId="63" applyNumberFormat="1" applyFont="1" applyFill="1" applyBorder="1" applyAlignment="1">
      <alignment horizontal="right" vertical="center" shrinkToFit="1"/>
      <protection/>
    </xf>
    <xf numFmtId="181" fontId="2" fillId="0" borderId="15" xfId="63" applyNumberFormat="1" applyFont="1" applyFill="1" applyBorder="1" applyAlignment="1">
      <alignment horizontal="right" vertical="center"/>
      <protection/>
    </xf>
    <xf numFmtId="0" fontId="2" fillId="0" borderId="53" xfId="63" applyFont="1" applyFill="1" applyBorder="1" applyAlignment="1">
      <alignment horizontal="distributed" vertical="center"/>
      <protection/>
    </xf>
    <xf numFmtId="0" fontId="2" fillId="0" borderId="18" xfId="63" applyNumberFormat="1" applyFont="1" applyFill="1" applyBorder="1" applyAlignment="1">
      <alignment horizontal="right" vertical="center"/>
      <protection/>
    </xf>
    <xf numFmtId="3" fontId="2" fillId="0" borderId="18" xfId="63" applyNumberFormat="1" applyFont="1" applyFill="1" applyBorder="1" applyAlignment="1">
      <alignment vertical="center"/>
      <protection/>
    </xf>
    <xf numFmtId="38" fontId="2" fillId="0" borderId="18" xfId="49" applyFont="1" applyFill="1" applyBorder="1" applyAlignment="1">
      <alignment vertical="center"/>
    </xf>
    <xf numFmtId="0" fontId="2" fillId="0" borderId="18" xfId="63" applyFont="1" applyFill="1" applyBorder="1" applyAlignment="1">
      <alignment vertical="center"/>
      <protection/>
    </xf>
    <xf numFmtId="0" fontId="2" fillId="0" borderId="11" xfId="63" applyFont="1" applyFill="1" applyBorder="1" applyAlignment="1">
      <alignment horizontal="center" vertical="center"/>
      <protection/>
    </xf>
    <xf numFmtId="0" fontId="2" fillId="0" borderId="10" xfId="63" applyNumberFormat="1" applyFont="1" applyFill="1" applyBorder="1" applyAlignment="1">
      <alignment horizontal="right" vertical="center"/>
      <protection/>
    </xf>
    <xf numFmtId="38" fontId="2" fillId="0" borderId="10" xfId="49" applyFont="1" applyFill="1" applyBorder="1" applyAlignment="1">
      <alignment vertical="center"/>
    </xf>
    <xf numFmtId="0" fontId="2" fillId="0" borderId="10" xfId="63" applyFont="1" applyFill="1" applyBorder="1" applyAlignment="1">
      <alignment vertical="center"/>
      <protection/>
    </xf>
    <xf numFmtId="0" fontId="2" fillId="0" borderId="54" xfId="63" applyFont="1" applyFill="1" applyBorder="1" applyAlignment="1">
      <alignment horizontal="center" vertical="center" wrapText="1"/>
      <protection/>
    </xf>
    <xf numFmtId="0" fontId="2" fillId="0" borderId="48" xfId="63" applyFont="1" applyFill="1" applyBorder="1" applyAlignment="1">
      <alignment horizontal="center" vertical="center" wrapText="1"/>
      <protection/>
    </xf>
    <xf numFmtId="0" fontId="2" fillId="0" borderId="55" xfId="63" applyFont="1" applyFill="1" applyBorder="1" applyAlignment="1">
      <alignment horizontal="center" vertical="center"/>
      <protection/>
    </xf>
    <xf numFmtId="0" fontId="2" fillId="0" borderId="56" xfId="63" applyFont="1" applyFill="1" applyBorder="1" applyAlignment="1">
      <alignment horizontal="center" vertical="center"/>
      <protection/>
    </xf>
    <xf numFmtId="0" fontId="2" fillId="0" borderId="57" xfId="63" applyFont="1" applyFill="1" applyBorder="1" applyAlignment="1">
      <alignment horizontal="center" vertical="center"/>
      <protection/>
    </xf>
    <xf numFmtId="0" fontId="2" fillId="0" borderId="58" xfId="63" applyFont="1" applyFill="1" applyBorder="1" applyAlignment="1">
      <alignment horizontal="center" vertical="center"/>
      <protection/>
    </xf>
    <xf numFmtId="0" fontId="2" fillId="0" borderId="58" xfId="0" applyFont="1" applyFill="1" applyBorder="1" applyAlignment="1">
      <alignment horizontal="center" vertical="center"/>
    </xf>
    <xf numFmtId="0" fontId="2" fillId="0" borderId="54" xfId="63" applyFont="1" applyFill="1" applyBorder="1" applyAlignment="1">
      <alignment horizontal="center" vertical="center"/>
      <protection/>
    </xf>
    <xf numFmtId="0" fontId="2" fillId="0" borderId="59" xfId="63" applyFont="1" applyFill="1" applyBorder="1" applyAlignment="1">
      <alignment horizontal="center" vertical="center"/>
      <protection/>
    </xf>
    <xf numFmtId="0" fontId="2" fillId="0" borderId="48" xfId="63" applyFont="1" applyFill="1" applyBorder="1" applyAlignment="1">
      <alignment horizontal="center" vertical="center"/>
      <protection/>
    </xf>
    <xf numFmtId="0" fontId="2" fillId="0" borderId="60" xfId="49" applyNumberFormat="1" applyFont="1" applyFill="1" applyBorder="1" applyAlignment="1">
      <alignment horizontal="center" vertical="center"/>
    </xf>
    <xf numFmtId="0" fontId="2" fillId="0" borderId="18" xfId="49" applyNumberFormat="1" applyFont="1" applyFill="1" applyBorder="1" applyAlignment="1">
      <alignment horizontal="center" vertical="center"/>
    </xf>
    <xf numFmtId="0" fontId="2" fillId="0" borderId="60" xfId="63" applyFont="1" applyFill="1" applyBorder="1" applyAlignment="1">
      <alignment horizontal="center" vertical="center"/>
      <protection/>
    </xf>
    <xf numFmtId="0" fontId="2" fillId="0" borderId="18" xfId="63" applyFont="1" applyFill="1" applyBorder="1" applyAlignment="1">
      <alignment horizontal="center" vertical="center"/>
      <protection/>
    </xf>
    <xf numFmtId="0" fontId="6" fillId="0" borderId="60" xfId="63" applyFont="1" applyFill="1" applyBorder="1" applyAlignment="1">
      <alignment horizontal="center" vertical="center" wrapText="1"/>
      <protection/>
    </xf>
    <xf numFmtId="0" fontId="6" fillId="0" borderId="18" xfId="63" applyFont="1" applyFill="1" applyBorder="1" applyAlignment="1">
      <alignment horizontal="center" vertical="center" wrapText="1"/>
      <protection/>
    </xf>
    <xf numFmtId="191" fontId="2" fillId="0" borderId="60" xfId="63" applyNumberFormat="1" applyFont="1" applyFill="1" applyBorder="1" applyAlignment="1">
      <alignment horizontal="center" vertical="center" wrapText="1"/>
      <protection/>
    </xf>
    <xf numFmtId="191" fontId="2" fillId="0" borderId="18" xfId="63" applyNumberFormat="1" applyFont="1" applyFill="1" applyBorder="1" applyAlignment="1">
      <alignment horizontal="center" vertical="center" wrapText="1"/>
      <protection/>
    </xf>
    <xf numFmtId="0" fontId="3" fillId="0" borderId="60" xfId="63" applyFont="1" applyFill="1" applyBorder="1" applyAlignment="1">
      <alignment horizontal="center" vertical="center" wrapText="1"/>
      <protection/>
    </xf>
    <xf numFmtId="0" fontId="3" fillId="0" borderId="18" xfId="63" applyFont="1" applyFill="1" applyBorder="1" applyAlignment="1">
      <alignment horizontal="center" vertical="center" wrapText="1"/>
      <protection/>
    </xf>
    <xf numFmtId="0" fontId="3" fillId="0" borderId="18" xfId="63" applyFont="1" applyFill="1" applyBorder="1" applyAlignment="1">
      <alignment horizontal="center" vertical="center"/>
      <protection/>
    </xf>
    <xf numFmtId="0" fontId="2" fillId="0" borderId="60" xfId="63" applyFont="1" applyFill="1" applyBorder="1" applyAlignment="1">
      <alignment horizontal="center" vertical="center" wrapText="1"/>
      <protection/>
    </xf>
    <xf numFmtId="0" fontId="3" fillId="0" borderId="61" xfId="63" applyFont="1" applyFill="1" applyBorder="1" applyAlignment="1">
      <alignment horizontal="center" vertical="center" wrapText="1"/>
      <protection/>
    </xf>
    <xf numFmtId="0" fontId="3" fillId="0" borderId="39" xfId="63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es190417_09ex417" xfId="63"/>
    <cellStyle name="標準_es190417_09ex417 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247650</xdr:colOff>
      <xdr:row>8</xdr:row>
      <xdr:rowOff>209550</xdr:rowOff>
    </xdr:from>
    <xdr:ext cx="161925" cy="276225"/>
    <xdr:sp>
      <xdr:nvSpPr>
        <xdr:cNvPr id="1" name="テキスト ボックス 1"/>
        <xdr:cNvSpPr txBox="1">
          <a:spLocks noChangeArrowheads="1"/>
        </xdr:cNvSpPr>
      </xdr:nvSpPr>
      <xdr:spPr>
        <a:xfrm flipV="1">
          <a:off x="17754600" y="219075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oneCellAnchor>
  <xdr:oneCellAnchor>
    <xdr:from>
      <xdr:col>22</xdr:col>
      <xdr:colOff>219075</xdr:colOff>
      <xdr:row>10</xdr:row>
      <xdr:rowOff>209550</xdr:rowOff>
    </xdr:from>
    <xdr:ext cx="171450" cy="276225"/>
    <xdr:sp>
      <xdr:nvSpPr>
        <xdr:cNvPr id="2" name="テキスト ボックス 2"/>
        <xdr:cNvSpPr txBox="1">
          <a:spLocks noChangeArrowheads="1"/>
        </xdr:cNvSpPr>
      </xdr:nvSpPr>
      <xdr:spPr>
        <a:xfrm flipV="1">
          <a:off x="17726025" y="2647950"/>
          <a:ext cx="171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oneCellAnchor>
  <xdr:oneCellAnchor>
    <xdr:from>
      <xdr:col>22</xdr:col>
      <xdr:colOff>257175</xdr:colOff>
      <xdr:row>15</xdr:row>
      <xdr:rowOff>200025</xdr:rowOff>
    </xdr:from>
    <xdr:ext cx="171450" cy="266700"/>
    <xdr:sp>
      <xdr:nvSpPr>
        <xdr:cNvPr id="3" name="テキスト ボックス 4"/>
        <xdr:cNvSpPr txBox="1">
          <a:spLocks noChangeArrowheads="1"/>
        </xdr:cNvSpPr>
      </xdr:nvSpPr>
      <xdr:spPr>
        <a:xfrm flipV="1">
          <a:off x="17764125" y="37814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oneCellAnchor>
  <xdr:oneCellAnchor>
    <xdr:from>
      <xdr:col>22</xdr:col>
      <xdr:colOff>247650</xdr:colOff>
      <xdr:row>16</xdr:row>
      <xdr:rowOff>200025</xdr:rowOff>
    </xdr:from>
    <xdr:ext cx="171450" cy="266700"/>
    <xdr:sp>
      <xdr:nvSpPr>
        <xdr:cNvPr id="4" name="テキスト ボックス 5"/>
        <xdr:cNvSpPr txBox="1">
          <a:spLocks noChangeArrowheads="1"/>
        </xdr:cNvSpPr>
      </xdr:nvSpPr>
      <xdr:spPr>
        <a:xfrm flipV="1">
          <a:off x="17754600" y="4010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oneCellAnchor>
  <xdr:oneCellAnchor>
    <xdr:from>
      <xdr:col>22</xdr:col>
      <xdr:colOff>247650</xdr:colOff>
      <xdr:row>17</xdr:row>
      <xdr:rowOff>209550</xdr:rowOff>
    </xdr:from>
    <xdr:ext cx="171450" cy="276225"/>
    <xdr:sp>
      <xdr:nvSpPr>
        <xdr:cNvPr id="5" name="テキスト ボックス 6"/>
        <xdr:cNvSpPr txBox="1">
          <a:spLocks noChangeArrowheads="1"/>
        </xdr:cNvSpPr>
      </xdr:nvSpPr>
      <xdr:spPr>
        <a:xfrm flipV="1">
          <a:off x="17754600" y="4248150"/>
          <a:ext cx="171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oneCellAnchor>
  <xdr:oneCellAnchor>
    <xdr:from>
      <xdr:col>22</xdr:col>
      <xdr:colOff>219075</xdr:colOff>
      <xdr:row>19</xdr:row>
      <xdr:rowOff>200025</xdr:rowOff>
    </xdr:from>
    <xdr:ext cx="161925" cy="266700"/>
    <xdr:sp>
      <xdr:nvSpPr>
        <xdr:cNvPr id="6" name="テキスト ボックス 8"/>
        <xdr:cNvSpPr txBox="1">
          <a:spLocks noChangeArrowheads="1"/>
        </xdr:cNvSpPr>
      </xdr:nvSpPr>
      <xdr:spPr>
        <a:xfrm flipV="1">
          <a:off x="17726025" y="46958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oneCellAnchor>
  <xdr:oneCellAnchor>
    <xdr:from>
      <xdr:col>22</xdr:col>
      <xdr:colOff>219075</xdr:colOff>
      <xdr:row>20</xdr:row>
      <xdr:rowOff>190500</xdr:rowOff>
    </xdr:from>
    <xdr:ext cx="171450" cy="276225"/>
    <xdr:sp>
      <xdr:nvSpPr>
        <xdr:cNvPr id="7" name="テキスト ボックス 9"/>
        <xdr:cNvSpPr txBox="1">
          <a:spLocks noChangeArrowheads="1"/>
        </xdr:cNvSpPr>
      </xdr:nvSpPr>
      <xdr:spPr>
        <a:xfrm flipV="1">
          <a:off x="17726025" y="4914900"/>
          <a:ext cx="171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oneCellAnchor>
  <xdr:oneCellAnchor>
    <xdr:from>
      <xdr:col>22</xdr:col>
      <xdr:colOff>238125</xdr:colOff>
      <xdr:row>23</xdr:row>
      <xdr:rowOff>190500</xdr:rowOff>
    </xdr:from>
    <xdr:ext cx="152400" cy="276225"/>
    <xdr:sp>
      <xdr:nvSpPr>
        <xdr:cNvPr id="8" name="テキスト ボックス 10"/>
        <xdr:cNvSpPr txBox="1">
          <a:spLocks noChangeArrowheads="1"/>
        </xdr:cNvSpPr>
      </xdr:nvSpPr>
      <xdr:spPr>
        <a:xfrm flipV="1">
          <a:off x="17745075" y="5600700"/>
          <a:ext cx="1524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oneCellAnchor>
  <xdr:oneCellAnchor>
    <xdr:from>
      <xdr:col>22</xdr:col>
      <xdr:colOff>238125</xdr:colOff>
      <xdr:row>24</xdr:row>
      <xdr:rowOff>190500</xdr:rowOff>
    </xdr:from>
    <xdr:ext cx="152400" cy="276225"/>
    <xdr:sp>
      <xdr:nvSpPr>
        <xdr:cNvPr id="9" name="テキスト ボックス 11"/>
        <xdr:cNvSpPr txBox="1">
          <a:spLocks noChangeArrowheads="1"/>
        </xdr:cNvSpPr>
      </xdr:nvSpPr>
      <xdr:spPr>
        <a:xfrm flipV="1">
          <a:off x="17745075" y="5829300"/>
          <a:ext cx="1524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oneCellAnchor>
  <xdr:oneCellAnchor>
    <xdr:from>
      <xdr:col>22</xdr:col>
      <xdr:colOff>247650</xdr:colOff>
      <xdr:row>25</xdr:row>
      <xdr:rowOff>200025</xdr:rowOff>
    </xdr:from>
    <xdr:ext cx="142875" cy="266700"/>
    <xdr:sp>
      <xdr:nvSpPr>
        <xdr:cNvPr id="10" name="テキスト ボックス 13"/>
        <xdr:cNvSpPr txBox="1">
          <a:spLocks noChangeArrowheads="1"/>
        </xdr:cNvSpPr>
      </xdr:nvSpPr>
      <xdr:spPr>
        <a:xfrm flipV="1">
          <a:off x="17754600" y="6067425"/>
          <a:ext cx="142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oneCellAnchor>
  <xdr:oneCellAnchor>
    <xdr:from>
      <xdr:col>22</xdr:col>
      <xdr:colOff>247650</xdr:colOff>
      <xdr:row>26</xdr:row>
      <xdr:rowOff>200025</xdr:rowOff>
    </xdr:from>
    <xdr:ext cx="142875" cy="266700"/>
    <xdr:sp>
      <xdr:nvSpPr>
        <xdr:cNvPr id="11" name="テキスト ボックス 15"/>
        <xdr:cNvSpPr txBox="1">
          <a:spLocks noChangeArrowheads="1"/>
        </xdr:cNvSpPr>
      </xdr:nvSpPr>
      <xdr:spPr>
        <a:xfrm flipV="1">
          <a:off x="17754600" y="6296025"/>
          <a:ext cx="142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oneCellAnchor>
  <xdr:oneCellAnchor>
    <xdr:from>
      <xdr:col>22</xdr:col>
      <xdr:colOff>247650</xdr:colOff>
      <xdr:row>27</xdr:row>
      <xdr:rowOff>200025</xdr:rowOff>
    </xdr:from>
    <xdr:ext cx="142875" cy="266700"/>
    <xdr:sp>
      <xdr:nvSpPr>
        <xdr:cNvPr id="12" name="テキスト ボックス 16"/>
        <xdr:cNvSpPr txBox="1">
          <a:spLocks noChangeArrowheads="1"/>
        </xdr:cNvSpPr>
      </xdr:nvSpPr>
      <xdr:spPr>
        <a:xfrm flipV="1">
          <a:off x="17754600" y="6524625"/>
          <a:ext cx="142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oneCellAnchor>
  <xdr:oneCellAnchor>
    <xdr:from>
      <xdr:col>22</xdr:col>
      <xdr:colOff>247650</xdr:colOff>
      <xdr:row>28</xdr:row>
      <xdr:rowOff>200025</xdr:rowOff>
    </xdr:from>
    <xdr:ext cx="142875" cy="266700"/>
    <xdr:sp>
      <xdr:nvSpPr>
        <xdr:cNvPr id="13" name="テキスト ボックス 17"/>
        <xdr:cNvSpPr txBox="1">
          <a:spLocks noChangeArrowheads="1"/>
        </xdr:cNvSpPr>
      </xdr:nvSpPr>
      <xdr:spPr>
        <a:xfrm flipV="1">
          <a:off x="17754600" y="6753225"/>
          <a:ext cx="142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oneCellAnchor>
  <xdr:oneCellAnchor>
    <xdr:from>
      <xdr:col>22</xdr:col>
      <xdr:colOff>247650</xdr:colOff>
      <xdr:row>29</xdr:row>
      <xdr:rowOff>200025</xdr:rowOff>
    </xdr:from>
    <xdr:ext cx="171450" cy="266700"/>
    <xdr:sp>
      <xdr:nvSpPr>
        <xdr:cNvPr id="14" name="テキスト ボックス 18"/>
        <xdr:cNvSpPr txBox="1">
          <a:spLocks noChangeArrowheads="1"/>
        </xdr:cNvSpPr>
      </xdr:nvSpPr>
      <xdr:spPr>
        <a:xfrm flipV="1">
          <a:off x="17754600" y="69818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oneCellAnchor>
  <xdr:oneCellAnchor>
    <xdr:from>
      <xdr:col>22</xdr:col>
      <xdr:colOff>247650</xdr:colOff>
      <xdr:row>37</xdr:row>
      <xdr:rowOff>190500</xdr:rowOff>
    </xdr:from>
    <xdr:ext cx="142875" cy="276225"/>
    <xdr:sp>
      <xdr:nvSpPr>
        <xdr:cNvPr id="15" name="テキスト ボックス 20"/>
        <xdr:cNvSpPr txBox="1">
          <a:spLocks noChangeArrowheads="1"/>
        </xdr:cNvSpPr>
      </xdr:nvSpPr>
      <xdr:spPr>
        <a:xfrm flipV="1">
          <a:off x="17754600" y="8801100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oneCellAnchor>
  <xdr:oneCellAnchor>
    <xdr:from>
      <xdr:col>22</xdr:col>
      <xdr:colOff>257175</xdr:colOff>
      <xdr:row>41</xdr:row>
      <xdr:rowOff>200025</xdr:rowOff>
    </xdr:from>
    <xdr:ext cx="133350" cy="266700"/>
    <xdr:sp>
      <xdr:nvSpPr>
        <xdr:cNvPr id="16" name="テキスト ボックス 22"/>
        <xdr:cNvSpPr txBox="1">
          <a:spLocks noChangeArrowheads="1"/>
        </xdr:cNvSpPr>
      </xdr:nvSpPr>
      <xdr:spPr>
        <a:xfrm flipV="1">
          <a:off x="17764125" y="9725025"/>
          <a:ext cx="1333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oneCellAnchor>
  <xdr:oneCellAnchor>
    <xdr:from>
      <xdr:col>22</xdr:col>
      <xdr:colOff>257175</xdr:colOff>
      <xdr:row>44</xdr:row>
      <xdr:rowOff>200025</xdr:rowOff>
    </xdr:from>
    <xdr:ext cx="171450" cy="266700"/>
    <xdr:sp>
      <xdr:nvSpPr>
        <xdr:cNvPr id="17" name="テキスト ボックス 24"/>
        <xdr:cNvSpPr txBox="1">
          <a:spLocks noChangeArrowheads="1"/>
        </xdr:cNvSpPr>
      </xdr:nvSpPr>
      <xdr:spPr>
        <a:xfrm flipV="1">
          <a:off x="17764125" y="104108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oneCellAnchor>
  <xdr:oneCellAnchor>
    <xdr:from>
      <xdr:col>22</xdr:col>
      <xdr:colOff>266700</xdr:colOff>
      <xdr:row>47</xdr:row>
      <xdr:rowOff>200025</xdr:rowOff>
    </xdr:from>
    <xdr:ext cx="161925" cy="266700"/>
    <xdr:sp>
      <xdr:nvSpPr>
        <xdr:cNvPr id="18" name="テキスト ボックス 25"/>
        <xdr:cNvSpPr txBox="1">
          <a:spLocks noChangeArrowheads="1"/>
        </xdr:cNvSpPr>
      </xdr:nvSpPr>
      <xdr:spPr>
        <a:xfrm flipV="1">
          <a:off x="17773650" y="110966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oneCellAnchor>
  <xdr:oneCellAnchor>
    <xdr:from>
      <xdr:col>22</xdr:col>
      <xdr:colOff>266700</xdr:colOff>
      <xdr:row>48</xdr:row>
      <xdr:rowOff>200025</xdr:rowOff>
    </xdr:from>
    <xdr:ext cx="171450" cy="266700"/>
    <xdr:sp>
      <xdr:nvSpPr>
        <xdr:cNvPr id="19" name="テキスト ボックス 26"/>
        <xdr:cNvSpPr txBox="1">
          <a:spLocks noChangeArrowheads="1"/>
        </xdr:cNvSpPr>
      </xdr:nvSpPr>
      <xdr:spPr>
        <a:xfrm flipV="1">
          <a:off x="17773650" y="113252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oneCellAnchor>
  <xdr:oneCellAnchor>
    <xdr:from>
      <xdr:col>22</xdr:col>
      <xdr:colOff>247650</xdr:colOff>
      <xdr:row>49</xdr:row>
      <xdr:rowOff>200025</xdr:rowOff>
    </xdr:from>
    <xdr:ext cx="171450" cy="266700"/>
    <xdr:sp>
      <xdr:nvSpPr>
        <xdr:cNvPr id="20" name="テキスト ボックス 28"/>
        <xdr:cNvSpPr txBox="1">
          <a:spLocks noChangeArrowheads="1"/>
        </xdr:cNvSpPr>
      </xdr:nvSpPr>
      <xdr:spPr>
        <a:xfrm flipV="1">
          <a:off x="17754600" y="115538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oneCellAnchor>
  <xdr:oneCellAnchor>
    <xdr:from>
      <xdr:col>22</xdr:col>
      <xdr:colOff>247650</xdr:colOff>
      <xdr:row>50</xdr:row>
      <xdr:rowOff>200025</xdr:rowOff>
    </xdr:from>
    <xdr:ext cx="171450" cy="266700"/>
    <xdr:sp>
      <xdr:nvSpPr>
        <xdr:cNvPr id="21" name="テキスト ボックス 29"/>
        <xdr:cNvSpPr txBox="1">
          <a:spLocks noChangeArrowheads="1"/>
        </xdr:cNvSpPr>
      </xdr:nvSpPr>
      <xdr:spPr>
        <a:xfrm flipV="1">
          <a:off x="17754600" y="117824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F75"/>
  <sheetViews>
    <sheetView tabSelected="1" view="pageLayout" zoomScaleSheetLayoutView="85" workbookViewId="0" topLeftCell="R49">
      <selection activeCell="AF7" sqref="AF7"/>
    </sheetView>
  </sheetViews>
  <sheetFormatPr defaultColWidth="9.00390625" defaultRowHeight="13.5"/>
  <cols>
    <col min="1" max="1" width="10.625" style="2" customWidth="1"/>
    <col min="2" max="2" width="9.375" style="68" customWidth="1"/>
    <col min="3" max="4" width="9.375" style="2" customWidth="1"/>
    <col min="5" max="5" width="9.375" style="3" customWidth="1"/>
    <col min="6" max="6" width="9.875" style="2" customWidth="1"/>
    <col min="7" max="9" width="9.375" style="2" customWidth="1"/>
    <col min="10" max="10" width="9.875" style="2" customWidth="1"/>
    <col min="11" max="13" width="9.375" style="2" customWidth="1"/>
    <col min="14" max="14" width="10.625" style="2" customWidth="1"/>
    <col min="15" max="15" width="12.625" style="2" customWidth="1"/>
    <col min="16" max="17" width="11.625" style="2" customWidth="1"/>
    <col min="18" max="18" width="12.625" style="2" customWidth="1"/>
    <col min="19" max="22" width="11.625" style="2" customWidth="1"/>
    <col min="23" max="23" width="11.375" style="90" customWidth="1"/>
    <col min="24" max="26" width="10.25390625" style="2" customWidth="1"/>
    <col min="27" max="27" width="10.25390625" style="9" customWidth="1"/>
    <col min="28" max="29" width="10.25390625" style="2" customWidth="1"/>
    <col min="30" max="30" width="10.875" style="2" customWidth="1"/>
    <col min="31" max="32" width="10.25390625" style="2" customWidth="1"/>
    <col min="33" max="16384" width="9.00390625" style="1" customWidth="1"/>
  </cols>
  <sheetData>
    <row r="1" spans="1:32" s="64" customFormat="1" ht="30" customHeight="1">
      <c r="A1" s="65" t="s">
        <v>90</v>
      </c>
      <c r="B1" s="67"/>
      <c r="C1" s="63"/>
      <c r="D1" s="63"/>
      <c r="E1" s="66"/>
      <c r="F1" s="63"/>
      <c r="G1" s="63"/>
      <c r="H1" s="63"/>
      <c r="I1" s="63"/>
      <c r="J1" s="63"/>
      <c r="K1" s="63"/>
      <c r="L1" s="63"/>
      <c r="M1" s="63"/>
      <c r="N1" s="65" t="s">
        <v>91</v>
      </c>
      <c r="O1" s="63"/>
      <c r="P1" s="63"/>
      <c r="Q1" s="66"/>
      <c r="R1" s="63"/>
      <c r="S1" s="63"/>
      <c r="T1" s="63"/>
      <c r="U1" s="63"/>
      <c r="V1" s="65" t="s">
        <v>92</v>
      </c>
      <c r="W1" s="89"/>
      <c r="X1" s="63"/>
      <c r="Y1" s="63"/>
      <c r="Z1" s="66"/>
      <c r="AA1" s="63"/>
      <c r="AB1" s="63"/>
      <c r="AC1" s="63"/>
      <c r="AD1" s="63"/>
      <c r="AE1" s="63"/>
      <c r="AF1" s="63"/>
    </row>
    <row r="2" spans="1:27" ht="18" customHeight="1" thickBot="1">
      <c r="A2" s="62"/>
      <c r="N2" s="62"/>
      <c r="Q2" s="3"/>
      <c r="V2" s="62"/>
      <c r="Z2" s="3"/>
      <c r="AA2" s="2"/>
    </row>
    <row r="3" spans="1:32" ht="18" customHeight="1">
      <c r="A3" s="128" t="s">
        <v>4</v>
      </c>
      <c r="B3" s="130" t="s">
        <v>60</v>
      </c>
      <c r="C3" s="131"/>
      <c r="D3" s="131"/>
      <c r="E3" s="131"/>
      <c r="F3" s="130" t="s">
        <v>59</v>
      </c>
      <c r="G3" s="131"/>
      <c r="H3" s="131"/>
      <c r="I3" s="131"/>
      <c r="J3" s="130" t="s">
        <v>62</v>
      </c>
      <c r="K3" s="131"/>
      <c r="L3" s="131"/>
      <c r="M3" s="131"/>
      <c r="N3" s="128" t="s">
        <v>4</v>
      </c>
      <c r="O3" s="132" t="s">
        <v>61</v>
      </c>
      <c r="P3" s="133"/>
      <c r="Q3" s="133"/>
      <c r="R3" s="132" t="s">
        <v>63</v>
      </c>
      <c r="S3" s="134"/>
      <c r="T3" s="134"/>
      <c r="U3" s="134"/>
      <c r="V3" s="135" t="s">
        <v>4</v>
      </c>
      <c r="W3" s="138" t="s">
        <v>0</v>
      </c>
      <c r="X3" s="140" t="s">
        <v>1</v>
      </c>
      <c r="Y3" s="142" t="s">
        <v>88</v>
      </c>
      <c r="Z3" s="144" t="s">
        <v>89</v>
      </c>
      <c r="AA3" s="146" t="s">
        <v>65</v>
      </c>
      <c r="AB3" s="140" t="s">
        <v>2</v>
      </c>
      <c r="AC3" s="140" t="s">
        <v>3</v>
      </c>
      <c r="AD3" s="146" t="s">
        <v>66</v>
      </c>
      <c r="AE3" s="149" t="s">
        <v>64</v>
      </c>
      <c r="AF3" s="150" t="s">
        <v>83</v>
      </c>
    </row>
    <row r="4" spans="1:32" ht="18" customHeight="1">
      <c r="A4" s="129"/>
      <c r="B4" s="97" t="s">
        <v>6</v>
      </c>
      <c r="C4" s="98" t="s">
        <v>7</v>
      </c>
      <c r="D4" s="98" t="s">
        <v>8</v>
      </c>
      <c r="E4" s="99" t="s">
        <v>5</v>
      </c>
      <c r="F4" s="100" t="s">
        <v>9</v>
      </c>
      <c r="G4" s="98" t="s">
        <v>7</v>
      </c>
      <c r="H4" s="98" t="s">
        <v>8</v>
      </c>
      <c r="I4" s="101" t="s">
        <v>10</v>
      </c>
      <c r="J4" s="100" t="s">
        <v>9</v>
      </c>
      <c r="K4" s="98" t="s">
        <v>7</v>
      </c>
      <c r="L4" s="98" t="s">
        <v>8</v>
      </c>
      <c r="M4" s="102" t="s">
        <v>10</v>
      </c>
      <c r="N4" s="129"/>
      <c r="O4" s="110" t="s">
        <v>9</v>
      </c>
      <c r="P4" s="111" t="s">
        <v>7</v>
      </c>
      <c r="Q4" s="105" t="s">
        <v>10</v>
      </c>
      <c r="R4" s="103" t="s">
        <v>9</v>
      </c>
      <c r="S4" s="103" t="s">
        <v>7</v>
      </c>
      <c r="T4" s="103" t="s">
        <v>8</v>
      </c>
      <c r="U4" s="104" t="s">
        <v>10</v>
      </c>
      <c r="V4" s="136"/>
      <c r="W4" s="139"/>
      <c r="X4" s="141"/>
      <c r="Y4" s="143"/>
      <c r="Z4" s="145"/>
      <c r="AA4" s="147"/>
      <c r="AB4" s="141"/>
      <c r="AC4" s="141"/>
      <c r="AD4" s="148"/>
      <c r="AE4" s="141"/>
      <c r="AF4" s="151"/>
    </row>
    <row r="5" spans="1:32" ht="18" customHeight="1">
      <c r="A5" s="19" t="s">
        <v>11</v>
      </c>
      <c r="B5" s="69">
        <v>6735.2</v>
      </c>
      <c r="C5" s="85">
        <v>92.3</v>
      </c>
      <c r="D5" s="20">
        <v>100</v>
      </c>
      <c r="E5" s="21">
        <v>99.7</v>
      </c>
      <c r="F5" s="78">
        <v>11822</v>
      </c>
      <c r="G5" s="60">
        <v>89.8</v>
      </c>
      <c r="H5" s="20">
        <v>92.7</v>
      </c>
      <c r="I5" s="22">
        <v>41.9</v>
      </c>
      <c r="J5" s="61">
        <v>18557.2</v>
      </c>
      <c r="K5" s="23">
        <v>90.7</v>
      </c>
      <c r="L5" s="20">
        <v>95.3</v>
      </c>
      <c r="M5" s="24">
        <v>62.9</v>
      </c>
      <c r="N5" s="19" t="s">
        <v>11</v>
      </c>
      <c r="O5" s="61">
        <v>71121.7</v>
      </c>
      <c r="P5" s="20">
        <v>67.5</v>
      </c>
      <c r="Q5" s="106">
        <v>14.5</v>
      </c>
      <c r="R5" s="115">
        <v>89678.9</v>
      </c>
      <c r="S5" s="116">
        <v>72.3</v>
      </c>
      <c r="T5" s="20">
        <v>73.3</v>
      </c>
      <c r="U5" s="106">
        <v>24.5</v>
      </c>
      <c r="V5" s="136"/>
      <c r="W5" s="95" t="s">
        <v>71</v>
      </c>
      <c r="X5" s="18" t="s">
        <v>72</v>
      </c>
      <c r="Y5" s="18" t="s">
        <v>73</v>
      </c>
      <c r="Z5" s="79" t="s">
        <v>74</v>
      </c>
      <c r="AA5" s="18" t="s">
        <v>75</v>
      </c>
      <c r="AB5" s="18" t="s">
        <v>76</v>
      </c>
      <c r="AC5" s="18" t="s">
        <v>77</v>
      </c>
      <c r="AD5" s="18" t="s">
        <v>78</v>
      </c>
      <c r="AE5" s="18" t="s">
        <v>79</v>
      </c>
      <c r="AF5" s="57" t="s">
        <v>80</v>
      </c>
    </row>
    <row r="6" spans="1:32" ht="18" customHeight="1">
      <c r="A6" s="25" t="s">
        <v>12</v>
      </c>
      <c r="B6" s="70">
        <v>1423.1</v>
      </c>
      <c r="C6" s="86">
        <v>75.7</v>
      </c>
      <c r="D6" s="27">
        <v>88.9</v>
      </c>
      <c r="E6" s="28">
        <v>86.5</v>
      </c>
      <c r="F6" s="26">
        <v>2491.6</v>
      </c>
      <c r="G6" s="27">
        <v>62.2</v>
      </c>
      <c r="H6" s="27">
        <v>67.9</v>
      </c>
      <c r="I6" s="29">
        <v>60.9</v>
      </c>
      <c r="J6" s="84">
        <v>3914.7</v>
      </c>
      <c r="K6" s="27">
        <v>67.1</v>
      </c>
      <c r="L6" s="27">
        <v>75.6</v>
      </c>
      <c r="M6" s="30">
        <v>70.2</v>
      </c>
      <c r="N6" s="25" t="s">
        <v>12</v>
      </c>
      <c r="O6" s="26">
        <v>15972.8</v>
      </c>
      <c r="P6" s="27">
        <v>59.1</v>
      </c>
      <c r="Q6" s="107">
        <v>24</v>
      </c>
      <c r="R6" s="26">
        <v>19887.5</v>
      </c>
      <c r="S6" s="76">
        <v>60.7</v>
      </c>
      <c r="T6" s="27">
        <v>62.4</v>
      </c>
      <c r="U6" s="107">
        <v>33.1</v>
      </c>
      <c r="V6" s="137"/>
      <c r="W6" s="96" t="s">
        <v>85</v>
      </c>
      <c r="X6" s="58" t="s">
        <v>67</v>
      </c>
      <c r="Y6" s="58" t="s">
        <v>68</v>
      </c>
      <c r="Z6" s="80" t="s">
        <v>69</v>
      </c>
      <c r="AA6" s="58" t="s">
        <v>68</v>
      </c>
      <c r="AB6" s="58" t="s">
        <v>85</v>
      </c>
      <c r="AC6" s="58" t="s">
        <v>86</v>
      </c>
      <c r="AD6" s="58" t="s">
        <v>68</v>
      </c>
      <c r="AE6" s="58" t="s">
        <v>70</v>
      </c>
      <c r="AF6" s="59" t="s">
        <v>87</v>
      </c>
    </row>
    <row r="7" spans="1:32" ht="18" customHeight="1">
      <c r="A7" s="25" t="s">
        <v>13</v>
      </c>
      <c r="B7" s="71">
        <v>1767.7</v>
      </c>
      <c r="C7" s="74">
        <v>79.6</v>
      </c>
      <c r="D7" s="27">
        <v>97.3</v>
      </c>
      <c r="E7" s="28">
        <v>93.1</v>
      </c>
      <c r="F7" s="26">
        <v>2922.4</v>
      </c>
      <c r="G7" s="27">
        <v>70.3</v>
      </c>
      <c r="H7" s="27">
        <v>75.1</v>
      </c>
      <c r="I7" s="29">
        <v>51.1</v>
      </c>
      <c r="J7" s="83">
        <v>4690.1</v>
      </c>
      <c r="K7" s="27">
        <v>73.8</v>
      </c>
      <c r="L7" s="27">
        <v>83.4</v>
      </c>
      <c r="M7" s="30">
        <v>66.9</v>
      </c>
      <c r="N7" s="25" t="s">
        <v>13</v>
      </c>
      <c r="O7" s="26">
        <v>28386.8</v>
      </c>
      <c r="P7" s="27">
        <v>59.3</v>
      </c>
      <c r="Q7" s="107">
        <v>9.5</v>
      </c>
      <c r="R7" s="26">
        <v>33076.9</v>
      </c>
      <c r="S7" s="76">
        <v>61.4</v>
      </c>
      <c r="T7" s="27">
        <v>62.8</v>
      </c>
      <c r="U7" s="107">
        <v>17.6</v>
      </c>
      <c r="V7" s="19" t="s">
        <v>11</v>
      </c>
      <c r="W7" s="93">
        <v>83.424</v>
      </c>
      <c r="X7" s="37">
        <v>5382</v>
      </c>
      <c r="Y7" s="42">
        <f>ROUND(J5,0)</f>
        <v>18557</v>
      </c>
      <c r="Z7" s="81">
        <v>222.4</v>
      </c>
      <c r="AA7" s="38">
        <f>Y7/X7</f>
        <v>3.447974730583426</v>
      </c>
      <c r="AB7" s="39">
        <v>709.62</v>
      </c>
      <c r="AC7" s="39">
        <v>0.85</v>
      </c>
      <c r="AD7" s="40">
        <v>11672.1</v>
      </c>
      <c r="AE7" s="37">
        <v>3555</v>
      </c>
      <c r="AF7" s="41">
        <v>3.281630925507901</v>
      </c>
    </row>
    <row r="8" spans="1:32" ht="18" customHeight="1">
      <c r="A8" s="25" t="s">
        <v>14</v>
      </c>
      <c r="B8" s="71">
        <v>1202.3</v>
      </c>
      <c r="C8" s="87">
        <v>59.1</v>
      </c>
      <c r="D8" s="27">
        <v>94.3</v>
      </c>
      <c r="E8" s="28">
        <v>96.8</v>
      </c>
      <c r="F8" s="26">
        <v>2297.6</v>
      </c>
      <c r="G8" s="27">
        <v>70.3</v>
      </c>
      <c r="H8" s="27">
        <v>80.2</v>
      </c>
      <c r="I8" s="29">
        <v>85.6</v>
      </c>
      <c r="J8" s="26">
        <v>3499.9</v>
      </c>
      <c r="K8" s="27">
        <v>66.4</v>
      </c>
      <c r="L8" s="27">
        <v>85</v>
      </c>
      <c r="M8" s="30">
        <v>89.5</v>
      </c>
      <c r="N8" s="25" t="s">
        <v>14</v>
      </c>
      <c r="O8" s="26">
        <v>21440.2</v>
      </c>
      <c r="P8" s="27">
        <v>68.4</v>
      </c>
      <c r="Q8" s="107">
        <v>20.5</v>
      </c>
      <c r="R8" s="26">
        <v>24940.1</v>
      </c>
      <c r="S8" s="76">
        <v>68.2</v>
      </c>
      <c r="T8" s="27">
        <v>70.8</v>
      </c>
      <c r="U8" s="107">
        <v>30.2</v>
      </c>
      <c r="V8" s="25" t="s">
        <v>12</v>
      </c>
      <c r="W8" s="88">
        <v>9.646</v>
      </c>
      <c r="X8" s="42">
        <v>1308</v>
      </c>
      <c r="Y8" s="42">
        <f aca="true" t="shared" si="0" ref="Y8:Y52">ROUND(J6,0)</f>
        <v>3915</v>
      </c>
      <c r="Z8" s="82">
        <v>405.9</v>
      </c>
      <c r="AA8" s="43">
        <v>2.99</v>
      </c>
      <c r="AB8" s="44">
        <v>129.81</v>
      </c>
      <c r="AC8" s="44">
        <v>1.35</v>
      </c>
      <c r="AD8" s="45">
        <v>2749.6</v>
      </c>
      <c r="AE8" s="42">
        <v>976</v>
      </c>
      <c r="AF8" s="46">
        <v>2.816</v>
      </c>
    </row>
    <row r="9" spans="1:32" ht="18" customHeight="1">
      <c r="A9" s="25" t="s">
        <v>15</v>
      </c>
      <c r="B9" s="71">
        <v>1351.4</v>
      </c>
      <c r="C9" s="87">
        <v>83.4</v>
      </c>
      <c r="D9" s="27">
        <v>95.9</v>
      </c>
      <c r="E9" s="28">
        <v>95.8</v>
      </c>
      <c r="F9" s="26">
        <v>2370</v>
      </c>
      <c r="G9" s="27">
        <v>71.3</v>
      </c>
      <c r="H9" s="27">
        <v>74.7</v>
      </c>
      <c r="I9" s="29">
        <v>61.7</v>
      </c>
      <c r="J9" s="26">
        <v>3721.4</v>
      </c>
      <c r="K9" s="27">
        <v>75.7</v>
      </c>
      <c r="L9" s="27">
        <v>82.4</v>
      </c>
      <c r="M9" s="30">
        <v>74.1</v>
      </c>
      <c r="N9" s="25" t="s">
        <v>15</v>
      </c>
      <c r="O9" s="26">
        <v>19944.5</v>
      </c>
      <c r="P9" s="27">
        <v>66.6</v>
      </c>
      <c r="Q9" s="107">
        <v>8.6</v>
      </c>
      <c r="R9" s="26">
        <v>23655.9</v>
      </c>
      <c r="S9" s="76">
        <v>68</v>
      </c>
      <c r="T9" s="27">
        <v>69.1</v>
      </c>
      <c r="U9" s="107">
        <v>18.9</v>
      </c>
      <c r="V9" s="25" t="s">
        <v>13</v>
      </c>
      <c r="W9" s="88">
        <v>15.275</v>
      </c>
      <c r="X9" s="47">
        <v>1280</v>
      </c>
      <c r="Y9" s="48">
        <f t="shared" si="0"/>
        <v>4690</v>
      </c>
      <c r="Z9" s="82">
        <v>307</v>
      </c>
      <c r="AA9" s="43">
        <f aca="true" t="shared" si="1" ref="AA9:AA52">Y9/X9</f>
        <v>3.6640625</v>
      </c>
      <c r="AB9" s="49">
        <v>200.76</v>
      </c>
      <c r="AC9" s="44">
        <v>1.31</v>
      </c>
      <c r="AD9" s="50">
        <v>3138.7</v>
      </c>
      <c r="AE9" s="42">
        <v>991</v>
      </c>
      <c r="AF9" s="46">
        <v>3.188527918781726</v>
      </c>
    </row>
    <row r="10" spans="1:32" ht="18" customHeight="1">
      <c r="A10" s="25" t="s">
        <v>16</v>
      </c>
      <c r="B10" s="70">
        <v>1117.6</v>
      </c>
      <c r="C10" s="87">
        <v>67.2</v>
      </c>
      <c r="D10" s="27">
        <v>93.5</v>
      </c>
      <c r="E10" s="28">
        <v>90.8</v>
      </c>
      <c r="F10" s="26">
        <v>2520.5</v>
      </c>
      <c r="G10" s="27">
        <v>75.6</v>
      </c>
      <c r="H10" s="27">
        <v>81.5</v>
      </c>
      <c r="I10" s="29">
        <v>65.8</v>
      </c>
      <c r="J10" s="26">
        <v>3638</v>
      </c>
      <c r="K10" s="27">
        <v>73</v>
      </c>
      <c r="L10" s="27">
        <v>85.2</v>
      </c>
      <c r="M10" s="30">
        <v>73.4</v>
      </c>
      <c r="N10" s="25" t="s">
        <v>16</v>
      </c>
      <c r="O10" s="26">
        <v>12911.5</v>
      </c>
      <c r="P10" s="27">
        <v>67.1</v>
      </c>
      <c r="Q10" s="107">
        <v>12.3</v>
      </c>
      <c r="R10" s="26">
        <v>16549.6</v>
      </c>
      <c r="S10" s="76">
        <v>68.4</v>
      </c>
      <c r="T10" s="27">
        <v>71.1</v>
      </c>
      <c r="U10" s="107">
        <v>25.8</v>
      </c>
      <c r="V10" s="25" t="s">
        <v>14</v>
      </c>
      <c r="W10" s="88">
        <v>7.282</v>
      </c>
      <c r="X10" s="47">
        <v>2334</v>
      </c>
      <c r="Y10" s="48">
        <f t="shared" si="0"/>
        <v>3500</v>
      </c>
      <c r="Z10" s="82">
        <v>480.6</v>
      </c>
      <c r="AA10" s="43">
        <f t="shared" si="1"/>
        <v>1.4995715509854328</v>
      </c>
      <c r="AB10" s="49">
        <v>167.63</v>
      </c>
      <c r="AC10" s="44">
        <v>2.3</v>
      </c>
      <c r="AD10" s="50">
        <v>3131.2</v>
      </c>
      <c r="AE10" s="42">
        <v>1611</v>
      </c>
      <c r="AF10" s="46">
        <v>1.9</v>
      </c>
    </row>
    <row r="11" spans="1:32" ht="18" customHeight="1">
      <c r="A11" s="25" t="s">
        <v>17</v>
      </c>
      <c r="B11" s="71">
        <v>2001</v>
      </c>
      <c r="C11" s="87">
        <v>64.1</v>
      </c>
      <c r="D11" s="27">
        <v>87.5</v>
      </c>
      <c r="E11" s="28">
        <v>81.5</v>
      </c>
      <c r="F11" s="26">
        <v>4110.8</v>
      </c>
      <c r="G11" s="27">
        <v>53.7</v>
      </c>
      <c r="H11" s="27">
        <v>63.8</v>
      </c>
      <c r="I11" s="29">
        <v>54.4</v>
      </c>
      <c r="J11" s="26">
        <v>6111.9</v>
      </c>
      <c r="K11" s="27">
        <v>57.1</v>
      </c>
      <c r="L11" s="27">
        <v>71.5</v>
      </c>
      <c r="M11" s="30">
        <v>63.3</v>
      </c>
      <c r="N11" s="25" t="s">
        <v>17</v>
      </c>
      <c r="O11" s="26">
        <v>32647.2</v>
      </c>
      <c r="P11" s="27">
        <v>57.7</v>
      </c>
      <c r="Q11" s="107">
        <v>10.8</v>
      </c>
      <c r="R11" s="26">
        <v>38759.1</v>
      </c>
      <c r="S11" s="76">
        <v>57.6</v>
      </c>
      <c r="T11" s="27">
        <v>59.9</v>
      </c>
      <c r="U11" s="107">
        <v>19.1</v>
      </c>
      <c r="V11" s="25" t="s">
        <v>15</v>
      </c>
      <c r="W11" s="88">
        <v>11.638</v>
      </c>
      <c r="X11" s="47">
        <v>1023</v>
      </c>
      <c r="Y11" s="48">
        <f t="shared" si="0"/>
        <v>3721</v>
      </c>
      <c r="Z11" s="82">
        <v>319.8</v>
      </c>
      <c r="AA11" s="43">
        <f t="shared" si="1"/>
        <v>3.6373411534701856</v>
      </c>
      <c r="AB11" s="49">
        <v>146.11</v>
      </c>
      <c r="AC11" s="44">
        <v>1.26</v>
      </c>
      <c r="AD11" s="50">
        <v>2756</v>
      </c>
      <c r="AE11" s="42">
        <v>798</v>
      </c>
      <c r="AF11" s="46">
        <v>3.5</v>
      </c>
    </row>
    <row r="12" spans="1:32" ht="18" customHeight="1">
      <c r="A12" s="25" t="s">
        <v>18</v>
      </c>
      <c r="B12" s="71">
        <v>1148.8</v>
      </c>
      <c r="C12" s="87">
        <v>56.9</v>
      </c>
      <c r="D12" s="27">
        <v>96.6</v>
      </c>
      <c r="E12" s="28">
        <v>97.5</v>
      </c>
      <c r="F12" s="26">
        <v>3403</v>
      </c>
      <c r="G12" s="27">
        <v>57.3</v>
      </c>
      <c r="H12" s="27">
        <v>70.6</v>
      </c>
      <c r="I12" s="29">
        <v>68.1</v>
      </c>
      <c r="J12" s="26">
        <v>4551.8</v>
      </c>
      <c r="K12" s="27">
        <v>57.2</v>
      </c>
      <c r="L12" s="27">
        <v>77.1</v>
      </c>
      <c r="M12" s="30">
        <v>75.5</v>
      </c>
      <c r="N12" s="25" t="s">
        <v>18</v>
      </c>
      <c r="O12" s="26">
        <v>51137.7</v>
      </c>
      <c r="P12" s="27">
        <v>38.6</v>
      </c>
      <c r="Q12" s="107">
        <v>8.2</v>
      </c>
      <c r="R12" s="26">
        <v>55689.6</v>
      </c>
      <c r="S12" s="76">
        <v>40.1</v>
      </c>
      <c r="T12" s="27">
        <v>41.7</v>
      </c>
      <c r="U12" s="107">
        <v>13.7</v>
      </c>
      <c r="V12" s="25" t="s">
        <v>16</v>
      </c>
      <c r="W12" s="88">
        <v>9.323</v>
      </c>
      <c r="X12" s="47">
        <v>1124</v>
      </c>
      <c r="Y12" s="48">
        <f t="shared" si="0"/>
        <v>3638</v>
      </c>
      <c r="Z12" s="82">
        <v>390.2</v>
      </c>
      <c r="AA12" s="43">
        <f t="shared" si="1"/>
        <v>3.236654804270463</v>
      </c>
      <c r="AB12" s="49">
        <v>120.51</v>
      </c>
      <c r="AC12" s="44">
        <v>1.29</v>
      </c>
      <c r="AD12" s="50">
        <v>2671.7</v>
      </c>
      <c r="AE12" s="42">
        <v>908</v>
      </c>
      <c r="AF12" s="46">
        <v>2.934326710816777</v>
      </c>
    </row>
    <row r="13" spans="1:32" ht="18" customHeight="1">
      <c r="A13" s="25" t="s">
        <v>19</v>
      </c>
      <c r="B13" s="71">
        <v>915</v>
      </c>
      <c r="C13" s="87">
        <v>55.2</v>
      </c>
      <c r="D13" s="27">
        <v>92.2</v>
      </c>
      <c r="E13" s="28">
        <v>98.6</v>
      </c>
      <c r="F13" s="26">
        <v>2844</v>
      </c>
      <c r="G13" s="27">
        <v>58</v>
      </c>
      <c r="H13" s="27">
        <v>70.8</v>
      </c>
      <c r="I13" s="29">
        <v>81.9</v>
      </c>
      <c r="J13" s="26">
        <v>3759</v>
      </c>
      <c r="K13" s="27">
        <v>57.3</v>
      </c>
      <c r="L13" s="27">
        <v>76</v>
      </c>
      <c r="M13" s="30">
        <v>85.9</v>
      </c>
      <c r="N13" s="25" t="s">
        <v>19</v>
      </c>
      <c r="O13" s="26">
        <v>21419.8</v>
      </c>
      <c r="P13" s="27">
        <v>68.5</v>
      </c>
      <c r="Q13" s="107">
        <v>12.6</v>
      </c>
      <c r="R13" s="26">
        <v>25178.8</v>
      </c>
      <c r="S13" s="76">
        <v>66.9</v>
      </c>
      <c r="T13" s="27">
        <v>69.6</v>
      </c>
      <c r="U13" s="107">
        <v>23.6</v>
      </c>
      <c r="V13" s="25" t="s">
        <v>17</v>
      </c>
      <c r="W13" s="88">
        <v>13.784</v>
      </c>
      <c r="X13" s="47">
        <v>1914</v>
      </c>
      <c r="Y13" s="48">
        <f t="shared" si="0"/>
        <v>6112</v>
      </c>
      <c r="Z13" s="82">
        <v>443.4</v>
      </c>
      <c r="AA13" s="43">
        <f t="shared" si="1"/>
        <v>3.193312434691745</v>
      </c>
      <c r="AB13" s="49">
        <v>229.69</v>
      </c>
      <c r="AC13" s="44">
        <v>1.67</v>
      </c>
      <c r="AD13" s="50">
        <v>3868.1</v>
      </c>
      <c r="AE13" s="42">
        <v>1583</v>
      </c>
      <c r="AF13" s="46">
        <v>2.4493929712460063</v>
      </c>
    </row>
    <row r="14" spans="1:32" ht="18" customHeight="1">
      <c r="A14" s="25" t="s">
        <v>20</v>
      </c>
      <c r="B14" s="71">
        <v>929.5</v>
      </c>
      <c r="C14" s="75" t="s">
        <v>93</v>
      </c>
      <c r="D14" s="27">
        <v>88.6</v>
      </c>
      <c r="E14" s="28">
        <v>93.4</v>
      </c>
      <c r="F14" s="26">
        <v>2521.2</v>
      </c>
      <c r="G14" s="27">
        <v>58.4</v>
      </c>
      <c r="H14" s="27">
        <v>74.2</v>
      </c>
      <c r="I14" s="29">
        <v>79</v>
      </c>
      <c r="J14" s="26">
        <v>3450.7</v>
      </c>
      <c r="K14" s="27">
        <v>59.9</v>
      </c>
      <c r="L14" s="27">
        <v>78</v>
      </c>
      <c r="M14" s="30">
        <v>82.9</v>
      </c>
      <c r="N14" s="25" t="s">
        <v>20</v>
      </c>
      <c r="O14" s="26">
        <v>31382.4</v>
      </c>
      <c r="P14" s="27">
        <v>48</v>
      </c>
      <c r="Q14" s="107">
        <v>10.3</v>
      </c>
      <c r="R14" s="26">
        <v>34833.1</v>
      </c>
      <c r="S14" s="76">
        <v>49.2</v>
      </c>
      <c r="T14" s="27">
        <v>51</v>
      </c>
      <c r="U14" s="107">
        <v>17.5</v>
      </c>
      <c r="V14" s="25" t="s">
        <v>18</v>
      </c>
      <c r="W14" s="88">
        <v>6.097</v>
      </c>
      <c r="X14" s="47">
        <v>2917</v>
      </c>
      <c r="Y14" s="48">
        <f t="shared" si="0"/>
        <v>4552</v>
      </c>
      <c r="Z14" s="82">
        <v>746.6</v>
      </c>
      <c r="AA14" s="43">
        <f t="shared" si="1"/>
        <v>1.5605073705862187</v>
      </c>
      <c r="AB14" s="49">
        <v>287.24</v>
      </c>
      <c r="AC14" s="44">
        <v>4.71</v>
      </c>
      <c r="AD14" s="50">
        <v>3438.6</v>
      </c>
      <c r="AE14" s="42">
        <v>2468</v>
      </c>
      <c r="AF14" s="46">
        <v>1.394487545937117</v>
      </c>
    </row>
    <row r="15" spans="1:32" ht="18" customHeight="1">
      <c r="A15" s="25" t="s">
        <v>21</v>
      </c>
      <c r="B15" s="71">
        <v>909.7</v>
      </c>
      <c r="C15" s="76">
        <v>43.8</v>
      </c>
      <c r="D15" s="27">
        <v>95.3</v>
      </c>
      <c r="E15" s="28">
        <v>97.4</v>
      </c>
      <c r="F15" s="26">
        <v>2491.7</v>
      </c>
      <c r="G15" s="27">
        <v>55.9</v>
      </c>
      <c r="H15" s="27">
        <v>85.2</v>
      </c>
      <c r="I15" s="29">
        <v>88.2</v>
      </c>
      <c r="J15" s="26">
        <v>3401.3</v>
      </c>
      <c r="K15" s="27">
        <v>52.7</v>
      </c>
      <c r="L15" s="27">
        <v>87.9</v>
      </c>
      <c r="M15" s="30">
        <v>90.7</v>
      </c>
      <c r="N15" s="25" t="s">
        <v>21</v>
      </c>
      <c r="O15" s="26">
        <v>43546.2</v>
      </c>
      <c r="P15" s="27">
        <v>51.9</v>
      </c>
      <c r="Q15" s="107">
        <v>11.4</v>
      </c>
      <c r="R15" s="26">
        <v>46947.5</v>
      </c>
      <c r="S15" s="76">
        <v>51.9</v>
      </c>
      <c r="T15" s="27">
        <v>54.5</v>
      </c>
      <c r="U15" s="107">
        <v>17.2</v>
      </c>
      <c r="V15" s="25" t="s">
        <v>19</v>
      </c>
      <c r="W15" s="88">
        <v>6.408</v>
      </c>
      <c r="X15" s="47">
        <v>1974</v>
      </c>
      <c r="Y15" s="48">
        <f t="shared" si="0"/>
        <v>3759</v>
      </c>
      <c r="Z15" s="82">
        <v>586.6</v>
      </c>
      <c r="AA15" s="43">
        <f t="shared" si="1"/>
        <v>1.9042553191489362</v>
      </c>
      <c r="AB15" s="49">
        <v>165.2</v>
      </c>
      <c r="AC15" s="44">
        <v>2.58</v>
      </c>
      <c r="AD15" s="50">
        <v>3229.9</v>
      </c>
      <c r="AE15" s="42">
        <v>1633</v>
      </c>
      <c r="AF15" s="46">
        <v>1.9828606658446362</v>
      </c>
    </row>
    <row r="16" spans="1:32" ht="18" customHeight="1">
      <c r="A16" s="25" t="s">
        <v>22</v>
      </c>
      <c r="B16" s="71">
        <v>1255.2</v>
      </c>
      <c r="C16" s="27">
        <v>54.4</v>
      </c>
      <c r="D16" s="27">
        <v>94.9</v>
      </c>
      <c r="E16" s="28">
        <v>99.1</v>
      </c>
      <c r="F16" s="26">
        <v>2601.1</v>
      </c>
      <c r="G16" s="27">
        <v>53.3</v>
      </c>
      <c r="H16" s="27">
        <v>73.5</v>
      </c>
      <c r="I16" s="29">
        <v>88.3</v>
      </c>
      <c r="J16" s="26">
        <v>3856.2</v>
      </c>
      <c r="K16" s="27">
        <v>53.7</v>
      </c>
      <c r="L16" s="27">
        <v>80.5</v>
      </c>
      <c r="M16" s="30">
        <v>91.8</v>
      </c>
      <c r="N16" s="25" t="s">
        <v>22</v>
      </c>
      <c r="O16" s="26">
        <v>36615</v>
      </c>
      <c r="P16" s="27">
        <v>59</v>
      </c>
      <c r="Q16" s="107">
        <v>18</v>
      </c>
      <c r="R16" s="26">
        <v>40471.3</v>
      </c>
      <c r="S16" s="76">
        <v>58.5</v>
      </c>
      <c r="T16" s="27">
        <v>61</v>
      </c>
      <c r="U16" s="107">
        <v>25.1</v>
      </c>
      <c r="V16" s="25" t="s">
        <v>20</v>
      </c>
      <c r="W16" s="88">
        <v>6.362</v>
      </c>
      <c r="X16" s="47">
        <v>1973</v>
      </c>
      <c r="Y16" s="48">
        <f t="shared" si="0"/>
        <v>3451</v>
      </c>
      <c r="Z16" s="82">
        <v>542.4</v>
      </c>
      <c r="AA16" s="43">
        <f t="shared" si="1"/>
        <v>1.749113025848961</v>
      </c>
      <c r="AB16" s="49">
        <v>184.69</v>
      </c>
      <c r="AC16" s="44">
        <v>2.9</v>
      </c>
      <c r="AD16" s="50">
        <v>2859.7</v>
      </c>
      <c r="AE16" s="42">
        <v>1711</v>
      </c>
      <c r="AF16" s="46">
        <v>1.6676660787771898</v>
      </c>
    </row>
    <row r="17" spans="1:32" ht="18" customHeight="1">
      <c r="A17" s="25" t="s">
        <v>23</v>
      </c>
      <c r="B17" s="71">
        <v>346.4</v>
      </c>
      <c r="C17" s="27">
        <v>55</v>
      </c>
      <c r="D17" s="27">
        <v>98.6</v>
      </c>
      <c r="E17" s="28">
        <v>100</v>
      </c>
      <c r="F17" s="26">
        <v>2338</v>
      </c>
      <c r="G17" s="27">
        <v>43.6</v>
      </c>
      <c r="H17" s="27">
        <v>85.1</v>
      </c>
      <c r="I17" s="29">
        <v>95.7</v>
      </c>
      <c r="J17" s="26">
        <v>2684.4</v>
      </c>
      <c r="K17" s="27">
        <v>45.1</v>
      </c>
      <c r="L17" s="27">
        <v>86.8</v>
      </c>
      <c r="M17" s="30">
        <v>96.3</v>
      </c>
      <c r="N17" s="25" t="s">
        <v>23</v>
      </c>
      <c r="O17" s="26">
        <v>21498.7</v>
      </c>
      <c r="P17" s="27">
        <v>71.7</v>
      </c>
      <c r="Q17" s="107">
        <v>60.3</v>
      </c>
      <c r="R17" s="26">
        <v>24183.1</v>
      </c>
      <c r="S17" s="76">
        <v>68.8</v>
      </c>
      <c r="T17" s="27">
        <v>73.4</v>
      </c>
      <c r="U17" s="107">
        <v>64.3</v>
      </c>
      <c r="V17" s="25" t="s">
        <v>21</v>
      </c>
      <c r="W17" s="88">
        <v>3.798</v>
      </c>
      <c r="X17" s="47">
        <v>7267</v>
      </c>
      <c r="Y17" s="48">
        <f t="shared" si="0"/>
        <v>3401</v>
      </c>
      <c r="Z17" s="82">
        <v>895.6</v>
      </c>
      <c r="AA17" s="43">
        <f t="shared" si="1"/>
        <v>0.4680060547681299</v>
      </c>
      <c r="AB17" s="49">
        <v>259.81</v>
      </c>
      <c r="AC17" s="44">
        <v>6.84</v>
      </c>
      <c r="AD17" s="50">
        <v>3084.3</v>
      </c>
      <c r="AE17" s="42">
        <v>3842</v>
      </c>
      <c r="AF17" s="46">
        <v>0.8074462506554798</v>
      </c>
    </row>
    <row r="18" spans="1:32" ht="18" customHeight="1">
      <c r="A18" s="25" t="s">
        <v>24</v>
      </c>
      <c r="B18" s="71">
        <v>713.2</v>
      </c>
      <c r="C18" s="27">
        <v>50.6</v>
      </c>
      <c r="D18" s="27">
        <v>99</v>
      </c>
      <c r="E18" s="28">
        <v>99.8</v>
      </c>
      <c r="F18" s="26">
        <v>1477.9</v>
      </c>
      <c r="G18" s="27">
        <v>47.2</v>
      </c>
      <c r="H18" s="27">
        <v>81.2</v>
      </c>
      <c r="I18" s="29">
        <v>90.8</v>
      </c>
      <c r="J18" s="26">
        <v>2191.1</v>
      </c>
      <c r="K18" s="27">
        <v>48.3</v>
      </c>
      <c r="L18" s="27">
        <v>87</v>
      </c>
      <c r="M18" s="30">
        <v>93.8</v>
      </c>
      <c r="N18" s="25" t="s">
        <v>24</v>
      </c>
      <c r="O18" s="26">
        <v>23379.4</v>
      </c>
      <c r="P18" s="27">
        <v>66.5</v>
      </c>
      <c r="Q18" s="107">
        <v>53.4</v>
      </c>
      <c r="R18" s="26">
        <v>25570.4</v>
      </c>
      <c r="S18" s="76">
        <v>64.9</v>
      </c>
      <c r="T18" s="27">
        <v>68.2</v>
      </c>
      <c r="U18" s="107">
        <v>56.8</v>
      </c>
      <c r="V18" s="25" t="s">
        <v>22</v>
      </c>
      <c r="W18" s="88">
        <v>5.158</v>
      </c>
      <c r="X18" s="47">
        <v>6223</v>
      </c>
      <c r="Y18" s="48">
        <f t="shared" si="0"/>
        <v>3856</v>
      </c>
      <c r="Z18" s="82">
        <v>747.7</v>
      </c>
      <c r="AA18" s="43">
        <f t="shared" si="1"/>
        <v>0.6196368311103969</v>
      </c>
      <c r="AB18" s="49">
        <v>243.48</v>
      </c>
      <c r="AC18" s="44">
        <v>4.72</v>
      </c>
      <c r="AD18" s="50">
        <v>3539.7</v>
      </c>
      <c r="AE18" s="42">
        <v>3429</v>
      </c>
      <c r="AF18" s="46">
        <v>1.0391661773341163</v>
      </c>
    </row>
    <row r="19" spans="1:32" ht="18" customHeight="1">
      <c r="A19" s="25" t="s">
        <v>25</v>
      </c>
      <c r="B19" s="71">
        <v>2008.1</v>
      </c>
      <c r="C19" s="27">
        <v>61.5</v>
      </c>
      <c r="D19" s="27">
        <v>88.5</v>
      </c>
      <c r="E19" s="28">
        <v>86.6</v>
      </c>
      <c r="F19" s="26">
        <v>4652.9</v>
      </c>
      <c r="G19" s="27">
        <v>59.1</v>
      </c>
      <c r="H19" s="27">
        <v>66.3</v>
      </c>
      <c r="I19" s="29">
        <v>60.8</v>
      </c>
      <c r="J19" s="26">
        <v>6661</v>
      </c>
      <c r="K19" s="27">
        <v>59.8</v>
      </c>
      <c r="L19" s="27">
        <v>73</v>
      </c>
      <c r="M19" s="30">
        <v>68.6</v>
      </c>
      <c r="N19" s="25" t="s">
        <v>25</v>
      </c>
      <c r="O19" s="26">
        <v>30488</v>
      </c>
      <c r="P19" s="112">
        <v>62.5</v>
      </c>
      <c r="Q19" s="107">
        <v>10.4</v>
      </c>
      <c r="R19" s="26">
        <v>37149</v>
      </c>
      <c r="S19" s="76">
        <v>62</v>
      </c>
      <c r="T19" s="27">
        <v>64.4</v>
      </c>
      <c r="U19" s="107">
        <v>20.8</v>
      </c>
      <c r="V19" s="25" t="s">
        <v>23</v>
      </c>
      <c r="W19" s="88">
        <v>2.191</v>
      </c>
      <c r="X19" s="47">
        <v>13515</v>
      </c>
      <c r="Y19" s="48">
        <f t="shared" si="0"/>
        <v>2684</v>
      </c>
      <c r="Z19" s="82">
        <v>1225.2</v>
      </c>
      <c r="AA19" s="43">
        <f t="shared" si="1"/>
        <v>0.19859415464298927</v>
      </c>
      <c r="AB19" s="49">
        <v>176.76</v>
      </c>
      <c r="AC19" s="44">
        <v>8.07</v>
      </c>
      <c r="AD19" s="50">
        <v>2584.4</v>
      </c>
      <c r="AE19" s="42">
        <v>3930</v>
      </c>
      <c r="AF19" s="46">
        <v>0.6568083481801985</v>
      </c>
    </row>
    <row r="20" spans="1:32" ht="18" customHeight="1">
      <c r="A20" s="25" t="s">
        <v>26</v>
      </c>
      <c r="B20" s="71">
        <v>533.9</v>
      </c>
      <c r="C20" s="27">
        <v>61</v>
      </c>
      <c r="D20" s="27">
        <v>93.6</v>
      </c>
      <c r="E20" s="28">
        <v>96.6</v>
      </c>
      <c r="F20" s="26">
        <v>2158.7</v>
      </c>
      <c r="G20" s="27">
        <v>61.8</v>
      </c>
      <c r="H20" s="27">
        <v>79.2</v>
      </c>
      <c r="I20" s="29">
        <v>87.8</v>
      </c>
      <c r="J20" s="26">
        <v>2692.6</v>
      </c>
      <c r="K20" s="27">
        <v>61.7</v>
      </c>
      <c r="L20" s="27">
        <v>82</v>
      </c>
      <c r="M20" s="30">
        <v>89.5</v>
      </c>
      <c r="N20" s="25" t="s">
        <v>26</v>
      </c>
      <c r="O20" s="26">
        <v>11139</v>
      </c>
      <c r="P20" s="27">
        <v>77</v>
      </c>
      <c r="Q20" s="107">
        <v>29.1</v>
      </c>
      <c r="R20" s="26">
        <v>13831.6</v>
      </c>
      <c r="S20" s="76">
        <v>74</v>
      </c>
      <c r="T20" s="27">
        <v>78</v>
      </c>
      <c r="U20" s="107">
        <v>40.9</v>
      </c>
      <c r="V20" s="25" t="s">
        <v>24</v>
      </c>
      <c r="W20" s="88">
        <v>2.416</v>
      </c>
      <c r="X20" s="47">
        <v>9126</v>
      </c>
      <c r="Y20" s="48">
        <f t="shared" si="0"/>
        <v>2191</v>
      </c>
      <c r="Z20" s="82">
        <v>907</v>
      </c>
      <c r="AA20" s="43">
        <f t="shared" si="1"/>
        <v>0.240083278544817</v>
      </c>
      <c r="AB20" s="49">
        <v>169.57</v>
      </c>
      <c r="AC20" s="44">
        <v>7.02</v>
      </c>
      <c r="AD20" s="50">
        <v>2054.5</v>
      </c>
      <c r="AE20" s="42">
        <v>3677</v>
      </c>
      <c r="AF20" s="46">
        <v>0.6</v>
      </c>
    </row>
    <row r="21" spans="1:32" ht="18" customHeight="1">
      <c r="A21" s="25" t="s">
        <v>27</v>
      </c>
      <c r="B21" s="71">
        <v>616.6</v>
      </c>
      <c r="C21" s="27">
        <v>76.6</v>
      </c>
      <c r="D21" s="27">
        <v>96</v>
      </c>
      <c r="E21" s="28">
        <v>96.9</v>
      </c>
      <c r="F21" s="26">
        <v>1901.2</v>
      </c>
      <c r="G21" s="27">
        <v>64.8</v>
      </c>
      <c r="H21" s="27">
        <v>72.7</v>
      </c>
      <c r="I21" s="29">
        <v>76.5</v>
      </c>
      <c r="J21" s="26">
        <v>2517.8</v>
      </c>
      <c r="K21" s="27">
        <v>67.7</v>
      </c>
      <c r="L21" s="27">
        <v>78.4</v>
      </c>
      <c r="M21" s="30">
        <v>81.5</v>
      </c>
      <c r="N21" s="25" t="s">
        <v>27</v>
      </c>
      <c r="O21" s="26">
        <v>10521.2</v>
      </c>
      <c r="P21" s="27">
        <v>75</v>
      </c>
      <c r="Q21" s="107">
        <v>14</v>
      </c>
      <c r="R21" s="26">
        <v>13039.1</v>
      </c>
      <c r="S21" s="76">
        <v>73.6</v>
      </c>
      <c r="T21" s="27">
        <v>75.6</v>
      </c>
      <c r="U21" s="107">
        <v>27</v>
      </c>
      <c r="V21" s="25" t="s">
        <v>25</v>
      </c>
      <c r="W21" s="88">
        <v>12.584</v>
      </c>
      <c r="X21" s="47">
        <v>2304</v>
      </c>
      <c r="Y21" s="48">
        <f t="shared" si="0"/>
        <v>6661</v>
      </c>
      <c r="Z21" s="82">
        <v>529.3</v>
      </c>
      <c r="AA21" s="43">
        <f t="shared" si="1"/>
        <v>2.8910590277777777</v>
      </c>
      <c r="AB21" s="49">
        <v>243.18</v>
      </c>
      <c r="AC21" s="44">
        <v>1.93</v>
      </c>
      <c r="AD21" s="50">
        <v>4569</v>
      </c>
      <c r="AE21" s="42">
        <v>719</v>
      </c>
      <c r="AF21" s="46">
        <v>6.4</v>
      </c>
    </row>
    <row r="22" spans="1:32" ht="18" customHeight="1">
      <c r="A22" s="25" t="s">
        <v>28</v>
      </c>
      <c r="B22" s="71">
        <v>794.9</v>
      </c>
      <c r="C22" s="27">
        <v>73.2</v>
      </c>
      <c r="D22" s="27">
        <v>86.7</v>
      </c>
      <c r="E22" s="28">
        <v>87</v>
      </c>
      <c r="F22" s="26">
        <v>1564.1</v>
      </c>
      <c r="G22" s="27">
        <v>56.7</v>
      </c>
      <c r="H22" s="27">
        <v>64.9</v>
      </c>
      <c r="I22" s="29">
        <v>59.5</v>
      </c>
      <c r="J22" s="26">
        <v>2359</v>
      </c>
      <c r="K22" s="27">
        <v>62.3</v>
      </c>
      <c r="L22" s="27">
        <v>72.3</v>
      </c>
      <c r="M22" s="30">
        <v>68.8</v>
      </c>
      <c r="N22" s="25" t="s">
        <v>28</v>
      </c>
      <c r="O22" s="26">
        <v>8385.4</v>
      </c>
      <c r="P22" s="27">
        <v>72.3</v>
      </c>
      <c r="Q22" s="107">
        <v>25.8</v>
      </c>
      <c r="R22" s="26">
        <v>10744.4</v>
      </c>
      <c r="S22" s="76">
        <v>70.1</v>
      </c>
      <c r="T22" s="27">
        <v>72.3</v>
      </c>
      <c r="U22" s="107">
        <v>35.2</v>
      </c>
      <c r="V22" s="25" t="s">
        <v>26</v>
      </c>
      <c r="W22" s="88">
        <v>4.248</v>
      </c>
      <c r="X22" s="47">
        <v>1066</v>
      </c>
      <c r="Y22" s="48">
        <f t="shared" si="0"/>
        <v>2693</v>
      </c>
      <c r="Z22" s="82">
        <v>633.9</v>
      </c>
      <c r="AA22" s="43">
        <f t="shared" si="1"/>
        <v>2.526266416510319</v>
      </c>
      <c r="AB22" s="49">
        <v>101.36</v>
      </c>
      <c r="AC22" s="44">
        <v>2.39</v>
      </c>
      <c r="AD22" s="50">
        <v>2410.8</v>
      </c>
      <c r="AE22" s="42">
        <v>1783</v>
      </c>
      <c r="AF22" s="46">
        <v>1.4</v>
      </c>
    </row>
    <row r="23" spans="1:32" ht="18" customHeight="1">
      <c r="A23" s="25" t="s">
        <v>29</v>
      </c>
      <c r="B23" s="71">
        <v>619.3</v>
      </c>
      <c r="C23" s="27">
        <v>59.7</v>
      </c>
      <c r="D23" s="27">
        <v>91.4</v>
      </c>
      <c r="E23" s="28">
        <v>93.6</v>
      </c>
      <c r="F23" s="26">
        <v>1420.3</v>
      </c>
      <c r="G23" s="27">
        <v>48.7</v>
      </c>
      <c r="H23" s="27">
        <v>60.5</v>
      </c>
      <c r="I23" s="29">
        <v>62.1</v>
      </c>
      <c r="J23" s="26">
        <v>2039.6</v>
      </c>
      <c r="K23" s="27">
        <v>52</v>
      </c>
      <c r="L23" s="27">
        <v>69.9</v>
      </c>
      <c r="M23" s="30">
        <v>71.7</v>
      </c>
      <c r="N23" s="25" t="s">
        <v>29</v>
      </c>
      <c r="O23" s="26">
        <v>9034.8</v>
      </c>
      <c r="P23" s="27">
        <v>60.9</v>
      </c>
      <c r="Q23" s="107">
        <v>17.6</v>
      </c>
      <c r="R23" s="26">
        <v>11074.4</v>
      </c>
      <c r="S23" s="76">
        <v>59.3</v>
      </c>
      <c r="T23" s="27">
        <v>62.6</v>
      </c>
      <c r="U23" s="107">
        <v>27.6</v>
      </c>
      <c r="V23" s="25" t="s">
        <v>27</v>
      </c>
      <c r="W23" s="88">
        <v>4.186</v>
      </c>
      <c r="X23" s="47">
        <v>1154</v>
      </c>
      <c r="Y23" s="48">
        <f t="shared" si="0"/>
        <v>2518</v>
      </c>
      <c r="Z23" s="82">
        <v>601.5</v>
      </c>
      <c r="AA23" s="43">
        <f t="shared" si="1"/>
        <v>2.1819757365684573</v>
      </c>
      <c r="AB23" s="49">
        <v>96.04</v>
      </c>
      <c r="AC23" s="44">
        <v>2.29</v>
      </c>
      <c r="AD23" s="50">
        <v>2051.9</v>
      </c>
      <c r="AE23" s="42">
        <v>874</v>
      </c>
      <c r="AF23" s="46">
        <v>2.3475258918296893</v>
      </c>
    </row>
    <row r="24" spans="1:32" ht="18" customHeight="1">
      <c r="A24" s="25" t="s">
        <v>30</v>
      </c>
      <c r="B24" s="71">
        <v>1692.3</v>
      </c>
      <c r="C24" s="27">
        <v>60.6</v>
      </c>
      <c r="D24" s="27">
        <v>88.1</v>
      </c>
      <c r="E24" s="28">
        <v>84.5</v>
      </c>
      <c r="F24" s="26">
        <v>3888.9</v>
      </c>
      <c r="G24" s="27">
        <v>51.4</v>
      </c>
      <c r="H24" s="27">
        <v>60.3</v>
      </c>
      <c r="I24" s="29">
        <v>46.9</v>
      </c>
      <c r="J24" s="26">
        <v>5581.2</v>
      </c>
      <c r="K24" s="27">
        <v>54.2</v>
      </c>
      <c r="L24" s="27">
        <v>68.8</v>
      </c>
      <c r="M24" s="30">
        <v>58.3</v>
      </c>
      <c r="N24" s="25" t="s">
        <v>30</v>
      </c>
      <c r="O24" s="26">
        <v>42101.7</v>
      </c>
      <c r="P24" s="27">
        <v>48.9</v>
      </c>
      <c r="Q24" s="107">
        <v>7.9</v>
      </c>
      <c r="R24" s="26">
        <v>47682.9</v>
      </c>
      <c r="S24" s="76">
        <v>49.5</v>
      </c>
      <c r="T24" s="27">
        <v>51.2</v>
      </c>
      <c r="U24" s="107">
        <v>13.8</v>
      </c>
      <c r="V24" s="25" t="s">
        <v>28</v>
      </c>
      <c r="W24" s="94">
        <v>4.19</v>
      </c>
      <c r="X24" s="47">
        <v>787</v>
      </c>
      <c r="Y24" s="48">
        <f t="shared" si="0"/>
        <v>2359</v>
      </c>
      <c r="Z24" s="82">
        <v>562.9</v>
      </c>
      <c r="AA24" s="43">
        <f t="shared" si="1"/>
        <v>2.997458703939009</v>
      </c>
      <c r="AB24" s="49">
        <v>75.23</v>
      </c>
      <c r="AC24" s="44">
        <v>1.8</v>
      </c>
      <c r="AD24" s="50">
        <v>1622.7</v>
      </c>
      <c r="AE24" s="42">
        <v>874</v>
      </c>
      <c r="AF24" s="46">
        <v>1.9</v>
      </c>
    </row>
    <row r="25" spans="1:32" ht="18" customHeight="1">
      <c r="A25" s="25" t="s">
        <v>31</v>
      </c>
      <c r="B25" s="71">
        <v>1603.2</v>
      </c>
      <c r="C25" s="27">
        <v>64.8</v>
      </c>
      <c r="D25" s="27">
        <v>86</v>
      </c>
      <c r="E25" s="28">
        <v>91.5</v>
      </c>
      <c r="F25" s="26">
        <v>3080.1</v>
      </c>
      <c r="G25" s="27">
        <v>43.1</v>
      </c>
      <c r="H25" s="27">
        <v>61.1</v>
      </c>
      <c r="I25" s="29">
        <v>75.3</v>
      </c>
      <c r="J25" s="26">
        <v>4683.3</v>
      </c>
      <c r="K25" s="27">
        <v>50.6</v>
      </c>
      <c r="L25" s="27">
        <v>69.6</v>
      </c>
      <c r="M25" s="30">
        <v>80.9</v>
      </c>
      <c r="N25" s="25" t="s">
        <v>31</v>
      </c>
      <c r="O25" s="26">
        <v>25814</v>
      </c>
      <c r="P25" s="27">
        <v>55.4</v>
      </c>
      <c r="Q25" s="107">
        <v>10.3</v>
      </c>
      <c r="R25" s="26">
        <v>30497.3</v>
      </c>
      <c r="S25" s="76">
        <v>54.6</v>
      </c>
      <c r="T25" s="27">
        <v>57.6</v>
      </c>
      <c r="U25" s="107">
        <v>21.1</v>
      </c>
      <c r="V25" s="25" t="s">
        <v>29</v>
      </c>
      <c r="W25" s="88">
        <v>4.465</v>
      </c>
      <c r="X25" s="47">
        <v>835</v>
      </c>
      <c r="Y25" s="48">
        <f t="shared" si="0"/>
        <v>2040</v>
      </c>
      <c r="Z25" s="82">
        <v>456.8</v>
      </c>
      <c r="AA25" s="43">
        <f t="shared" si="1"/>
        <v>2.44311377245509</v>
      </c>
      <c r="AB25" s="49">
        <v>65.43</v>
      </c>
      <c r="AC25" s="44">
        <v>1.47</v>
      </c>
      <c r="AD25" s="50">
        <v>1462.1</v>
      </c>
      <c r="AE25" s="42">
        <v>1822</v>
      </c>
      <c r="AF25" s="46">
        <v>0.8</v>
      </c>
    </row>
    <row r="26" spans="1:32" ht="18" customHeight="1">
      <c r="A26" s="25" t="s">
        <v>32</v>
      </c>
      <c r="B26" s="71">
        <v>1219.1</v>
      </c>
      <c r="C26" s="27">
        <v>53.7</v>
      </c>
      <c r="D26" s="27">
        <v>91.6</v>
      </c>
      <c r="E26" s="28">
        <v>92.9</v>
      </c>
      <c r="F26" s="26">
        <v>3263.6</v>
      </c>
      <c r="G26" s="27">
        <v>52.6</v>
      </c>
      <c r="H26" s="27">
        <v>70.8</v>
      </c>
      <c r="I26" s="29">
        <v>71.5</v>
      </c>
      <c r="J26" s="26">
        <v>4482.6</v>
      </c>
      <c r="K26" s="27">
        <v>52.9</v>
      </c>
      <c r="L26" s="27">
        <v>76.4</v>
      </c>
      <c r="M26" s="30">
        <v>77.3</v>
      </c>
      <c r="N26" s="25" t="s">
        <v>32</v>
      </c>
      <c r="O26" s="26">
        <v>32131.7</v>
      </c>
      <c r="P26" s="27">
        <v>58.2</v>
      </c>
      <c r="Q26" s="107">
        <v>20</v>
      </c>
      <c r="R26" s="26">
        <v>36614.3</v>
      </c>
      <c r="S26" s="76">
        <v>57.6</v>
      </c>
      <c r="T26" s="27">
        <v>60.5</v>
      </c>
      <c r="U26" s="107">
        <v>27</v>
      </c>
      <c r="V26" s="25" t="s">
        <v>30</v>
      </c>
      <c r="W26" s="88">
        <v>13.562</v>
      </c>
      <c r="X26" s="47">
        <v>2099</v>
      </c>
      <c r="Y26" s="48">
        <f t="shared" si="0"/>
        <v>5581</v>
      </c>
      <c r="Z26" s="82">
        <v>411.5</v>
      </c>
      <c r="AA26" s="43">
        <f t="shared" si="1"/>
        <v>2.6588851834206766</v>
      </c>
      <c r="AB26" s="49">
        <v>238.5</v>
      </c>
      <c r="AC26" s="44">
        <v>1.76</v>
      </c>
      <c r="AD26" s="50">
        <v>3251.9</v>
      </c>
      <c r="AE26" s="42">
        <v>644</v>
      </c>
      <c r="AF26" s="46">
        <v>5</v>
      </c>
    </row>
    <row r="27" spans="1:32" ht="18" customHeight="1">
      <c r="A27" s="25" t="s">
        <v>33</v>
      </c>
      <c r="B27" s="71">
        <v>1336.2</v>
      </c>
      <c r="C27" s="27">
        <v>57.7</v>
      </c>
      <c r="D27" s="27">
        <v>96.1</v>
      </c>
      <c r="E27" s="28">
        <v>96</v>
      </c>
      <c r="F27" s="26">
        <v>4232.3</v>
      </c>
      <c r="G27" s="27">
        <v>53.9</v>
      </c>
      <c r="H27" s="27">
        <v>76.3</v>
      </c>
      <c r="I27" s="29">
        <v>81.5</v>
      </c>
      <c r="J27" s="26">
        <v>5568.5</v>
      </c>
      <c r="K27" s="27">
        <v>54.8</v>
      </c>
      <c r="L27" s="27">
        <v>81</v>
      </c>
      <c r="M27" s="30">
        <v>85</v>
      </c>
      <c r="N27" s="25" t="s">
        <v>33</v>
      </c>
      <c r="O27" s="26">
        <v>44495.3</v>
      </c>
      <c r="P27" s="27">
        <v>65.6</v>
      </c>
      <c r="Q27" s="107">
        <v>26.9</v>
      </c>
      <c r="R27" s="26">
        <v>50063.8</v>
      </c>
      <c r="S27" s="76">
        <v>64.4</v>
      </c>
      <c r="T27" s="27">
        <v>67.3</v>
      </c>
      <c r="U27" s="107">
        <v>33.4</v>
      </c>
      <c r="V27" s="25" t="s">
        <v>31</v>
      </c>
      <c r="W27" s="88">
        <v>10.621</v>
      </c>
      <c r="X27" s="47">
        <v>2032</v>
      </c>
      <c r="Y27" s="48">
        <f t="shared" si="0"/>
        <v>4683</v>
      </c>
      <c r="Z27" s="82">
        <v>440.9</v>
      </c>
      <c r="AA27" s="43">
        <f t="shared" si="1"/>
        <v>2.3046259842519685</v>
      </c>
      <c r="AB27" s="49">
        <v>182.34</v>
      </c>
      <c r="AC27" s="44">
        <v>1.72</v>
      </c>
      <c r="AD27" s="50">
        <v>3786.5</v>
      </c>
      <c r="AE27" s="42">
        <v>1624</v>
      </c>
      <c r="AF27" s="46">
        <v>2.329814814814815</v>
      </c>
    </row>
    <row r="28" spans="1:32" ht="18" customHeight="1">
      <c r="A28" s="25" t="s">
        <v>34</v>
      </c>
      <c r="B28" s="71">
        <v>1209.3</v>
      </c>
      <c r="C28" s="27">
        <v>63.7</v>
      </c>
      <c r="D28" s="27">
        <v>89.8</v>
      </c>
      <c r="E28" s="28">
        <v>87.7</v>
      </c>
      <c r="F28" s="26">
        <v>2649.7</v>
      </c>
      <c r="G28" s="27">
        <v>49.5</v>
      </c>
      <c r="H28" s="27">
        <v>62.1</v>
      </c>
      <c r="I28" s="29">
        <v>56.8</v>
      </c>
      <c r="J28" s="26">
        <v>3859</v>
      </c>
      <c r="K28" s="27">
        <v>54</v>
      </c>
      <c r="L28" s="27">
        <v>70.8</v>
      </c>
      <c r="M28" s="30">
        <v>66.5</v>
      </c>
      <c r="N28" s="25" t="s">
        <v>34</v>
      </c>
      <c r="O28" s="26">
        <v>21258.4</v>
      </c>
      <c r="P28" s="27">
        <v>49.9</v>
      </c>
      <c r="Q28" s="107">
        <v>17.4</v>
      </c>
      <c r="R28" s="26">
        <v>25117.5</v>
      </c>
      <c r="S28" s="76">
        <v>50.5</v>
      </c>
      <c r="T28" s="27">
        <v>53.1</v>
      </c>
      <c r="U28" s="107">
        <v>25</v>
      </c>
      <c r="V28" s="25" t="s">
        <v>32</v>
      </c>
      <c r="W28" s="88">
        <v>7.777</v>
      </c>
      <c r="X28" s="47">
        <v>3700</v>
      </c>
      <c r="Y28" s="48">
        <f t="shared" si="0"/>
        <v>4483</v>
      </c>
      <c r="Z28" s="82">
        <v>576.4</v>
      </c>
      <c r="AA28" s="43">
        <f t="shared" si="1"/>
        <v>1.2116216216216216</v>
      </c>
      <c r="AB28" s="49">
        <v>227.99</v>
      </c>
      <c r="AC28" s="44">
        <v>2.93</v>
      </c>
      <c r="AD28" s="50">
        <v>3467</v>
      </c>
      <c r="AE28" s="42">
        <v>2727</v>
      </c>
      <c r="AF28" s="46">
        <v>1.2724898859874954</v>
      </c>
    </row>
    <row r="29" spans="1:32" ht="18" customHeight="1">
      <c r="A29" s="25" t="s">
        <v>35</v>
      </c>
      <c r="B29" s="71">
        <v>687.4</v>
      </c>
      <c r="C29" s="27">
        <v>54.7</v>
      </c>
      <c r="D29" s="27">
        <v>93.2</v>
      </c>
      <c r="E29" s="28">
        <v>95.7</v>
      </c>
      <c r="F29" s="26">
        <v>1839.5</v>
      </c>
      <c r="G29" s="27">
        <v>48.3</v>
      </c>
      <c r="H29" s="27">
        <v>65.9</v>
      </c>
      <c r="I29" s="29">
        <v>73.4</v>
      </c>
      <c r="J29" s="26">
        <v>2526.9</v>
      </c>
      <c r="K29" s="27">
        <v>50</v>
      </c>
      <c r="L29" s="27">
        <v>73.3</v>
      </c>
      <c r="M29" s="30">
        <v>79.4</v>
      </c>
      <c r="N29" s="25" t="s">
        <v>35</v>
      </c>
      <c r="O29" s="26">
        <v>9847.6</v>
      </c>
      <c r="P29" s="27">
        <v>60</v>
      </c>
      <c r="Q29" s="107">
        <v>28.6</v>
      </c>
      <c r="R29" s="26">
        <v>12374.5</v>
      </c>
      <c r="S29" s="76">
        <v>58</v>
      </c>
      <c r="T29" s="27">
        <v>62.7</v>
      </c>
      <c r="U29" s="107">
        <v>39</v>
      </c>
      <c r="V29" s="25" t="s">
        <v>33</v>
      </c>
      <c r="W29" s="88">
        <v>5.172</v>
      </c>
      <c r="X29" s="47">
        <v>7483</v>
      </c>
      <c r="Y29" s="48">
        <f t="shared" si="0"/>
        <v>5569</v>
      </c>
      <c r="Z29" s="82">
        <v>1076.6</v>
      </c>
      <c r="AA29" s="43">
        <f t="shared" si="1"/>
        <v>0.7442202325270614</v>
      </c>
      <c r="AB29" s="49">
        <v>336.27</v>
      </c>
      <c r="AC29" s="44">
        <v>6.5</v>
      </c>
      <c r="AD29" s="50">
        <v>4731.1</v>
      </c>
      <c r="AE29" s="42">
        <v>4919</v>
      </c>
      <c r="AF29" s="46">
        <v>0.9662912144173663</v>
      </c>
    </row>
    <row r="30" spans="1:32" ht="18" customHeight="1">
      <c r="A30" s="25" t="s">
        <v>36</v>
      </c>
      <c r="B30" s="71">
        <v>931.5</v>
      </c>
      <c r="C30" s="27">
        <v>62.6</v>
      </c>
      <c r="D30" s="27">
        <v>91</v>
      </c>
      <c r="E30" s="28">
        <v>95.5</v>
      </c>
      <c r="F30" s="26">
        <v>2182.3</v>
      </c>
      <c r="G30" s="27">
        <v>43.9</v>
      </c>
      <c r="H30" s="27">
        <v>56.5</v>
      </c>
      <c r="I30" s="29">
        <v>66.4</v>
      </c>
      <c r="J30" s="26">
        <v>3113.8</v>
      </c>
      <c r="K30" s="27">
        <v>49.5</v>
      </c>
      <c r="L30" s="27">
        <v>66.8</v>
      </c>
      <c r="M30" s="30">
        <v>75.1</v>
      </c>
      <c r="N30" s="25" t="s">
        <v>36</v>
      </c>
      <c r="O30" s="26">
        <v>12382.5</v>
      </c>
      <c r="P30" s="27">
        <v>55</v>
      </c>
      <c r="Q30" s="107">
        <v>32.8</v>
      </c>
      <c r="R30" s="26">
        <v>15496.3</v>
      </c>
      <c r="S30" s="76">
        <v>53.9</v>
      </c>
      <c r="T30" s="27">
        <v>57.4</v>
      </c>
      <c r="U30" s="107">
        <v>41.3</v>
      </c>
      <c r="V30" s="25" t="s">
        <v>34</v>
      </c>
      <c r="W30" s="88">
        <v>5.774</v>
      </c>
      <c r="X30" s="47">
        <v>1816</v>
      </c>
      <c r="Y30" s="48">
        <f t="shared" si="0"/>
        <v>3859</v>
      </c>
      <c r="Z30" s="82">
        <v>668.3</v>
      </c>
      <c r="AA30" s="43">
        <f t="shared" si="1"/>
        <v>2.125</v>
      </c>
      <c r="AB30" s="49">
        <v>142.78</v>
      </c>
      <c r="AC30" s="44">
        <v>2.47</v>
      </c>
      <c r="AD30" s="50">
        <v>2566.6</v>
      </c>
      <c r="AE30" s="42">
        <v>1449</v>
      </c>
      <c r="AF30" s="46">
        <v>1.7589050589050588</v>
      </c>
    </row>
    <row r="31" spans="1:32" ht="18" customHeight="1">
      <c r="A31" s="25" t="s">
        <v>37</v>
      </c>
      <c r="B31" s="71">
        <v>660.3</v>
      </c>
      <c r="C31" s="27">
        <v>42.5</v>
      </c>
      <c r="D31" s="27">
        <v>93.8</v>
      </c>
      <c r="E31" s="28">
        <v>100</v>
      </c>
      <c r="F31" s="26">
        <v>1784.1</v>
      </c>
      <c r="G31" s="27">
        <v>55.3</v>
      </c>
      <c r="H31" s="27">
        <v>83.3</v>
      </c>
      <c r="I31" s="29">
        <v>99.2</v>
      </c>
      <c r="J31" s="26">
        <v>2444.4</v>
      </c>
      <c r="K31" s="27">
        <v>51.9</v>
      </c>
      <c r="L31" s="27">
        <v>86.1</v>
      </c>
      <c r="M31" s="30">
        <v>99.4</v>
      </c>
      <c r="N31" s="25" t="s">
        <v>37</v>
      </c>
      <c r="O31" s="26">
        <v>16960</v>
      </c>
      <c r="P31" s="27">
        <v>76.4</v>
      </c>
      <c r="Q31" s="107">
        <v>71.6</v>
      </c>
      <c r="R31" s="26">
        <v>19404.4</v>
      </c>
      <c r="S31" s="76">
        <v>73.3</v>
      </c>
      <c r="T31" s="27">
        <v>77.6</v>
      </c>
      <c r="U31" s="107">
        <v>75.1</v>
      </c>
      <c r="V31" s="25" t="s">
        <v>35</v>
      </c>
      <c r="W31" s="88">
        <v>4.017</v>
      </c>
      <c r="X31" s="47">
        <v>1413</v>
      </c>
      <c r="Y31" s="48">
        <f t="shared" si="0"/>
        <v>2527</v>
      </c>
      <c r="Z31" s="82">
        <v>629</v>
      </c>
      <c r="AA31" s="43">
        <f t="shared" si="1"/>
        <v>1.7883934890304316</v>
      </c>
      <c r="AB31" s="49">
        <v>86.24</v>
      </c>
      <c r="AC31" s="44">
        <v>2.15</v>
      </c>
      <c r="AD31" s="50">
        <v>2007.1</v>
      </c>
      <c r="AE31" s="42">
        <v>980</v>
      </c>
      <c r="AF31" s="46">
        <v>2.040432098765432</v>
      </c>
    </row>
    <row r="32" spans="1:32" ht="18" customHeight="1">
      <c r="A32" s="25" t="s">
        <v>38</v>
      </c>
      <c r="B32" s="71">
        <v>1494.9</v>
      </c>
      <c r="C32" s="27">
        <v>66.6</v>
      </c>
      <c r="D32" s="27">
        <v>95.1</v>
      </c>
      <c r="E32" s="28">
        <v>96.5</v>
      </c>
      <c r="F32" s="26">
        <v>4400.2</v>
      </c>
      <c r="G32" s="27">
        <v>53.4</v>
      </c>
      <c r="H32" s="27">
        <v>68.8</v>
      </c>
      <c r="I32" s="29">
        <v>75.7</v>
      </c>
      <c r="J32" s="26">
        <v>5895.1</v>
      </c>
      <c r="K32" s="27">
        <v>56.7</v>
      </c>
      <c r="L32" s="27">
        <v>75.5</v>
      </c>
      <c r="M32" s="30">
        <v>80.9</v>
      </c>
      <c r="N32" s="25" t="s">
        <v>38</v>
      </c>
      <c r="O32" s="26">
        <v>30329.7</v>
      </c>
      <c r="P32" s="27">
        <v>59.9</v>
      </c>
      <c r="Q32" s="107">
        <v>30.8</v>
      </c>
      <c r="R32" s="26">
        <v>36224.9</v>
      </c>
      <c r="S32" s="76">
        <v>59.4</v>
      </c>
      <c r="T32" s="27">
        <v>62.4</v>
      </c>
      <c r="U32" s="107">
        <v>38.9</v>
      </c>
      <c r="V32" s="25" t="s">
        <v>36</v>
      </c>
      <c r="W32" s="88">
        <v>4.612</v>
      </c>
      <c r="X32" s="47">
        <v>2610</v>
      </c>
      <c r="Y32" s="48">
        <f t="shared" si="0"/>
        <v>3114</v>
      </c>
      <c r="Z32" s="82">
        <v>675.1</v>
      </c>
      <c r="AA32" s="43">
        <f t="shared" si="1"/>
        <v>1.193103448275862</v>
      </c>
      <c r="AB32" s="49">
        <v>97.12</v>
      </c>
      <c r="AC32" s="44">
        <v>2.11</v>
      </c>
      <c r="AD32" s="50">
        <v>2338.4</v>
      </c>
      <c r="AE32" s="42">
        <v>1268</v>
      </c>
      <c r="AF32" s="46">
        <v>1.8381027667984189</v>
      </c>
    </row>
    <row r="33" spans="1:32" ht="18" customHeight="1">
      <c r="A33" s="25" t="s">
        <v>39</v>
      </c>
      <c r="B33" s="71">
        <v>842.6</v>
      </c>
      <c r="C33" s="27">
        <v>52.1</v>
      </c>
      <c r="D33" s="27">
        <v>72.4</v>
      </c>
      <c r="E33" s="28">
        <v>84</v>
      </c>
      <c r="F33" s="26">
        <v>1293.6</v>
      </c>
      <c r="G33" s="27">
        <v>31.6</v>
      </c>
      <c r="H33" s="27">
        <v>45.4</v>
      </c>
      <c r="I33" s="29">
        <v>53.9</v>
      </c>
      <c r="J33" s="26">
        <v>2136.2</v>
      </c>
      <c r="K33" s="27">
        <v>39.7</v>
      </c>
      <c r="L33" s="27">
        <v>56</v>
      </c>
      <c r="M33" s="30">
        <v>65.7</v>
      </c>
      <c r="N33" s="25" t="s">
        <v>39</v>
      </c>
      <c r="O33" s="26">
        <v>10525.6</v>
      </c>
      <c r="P33" s="27">
        <v>45.6</v>
      </c>
      <c r="Q33" s="107">
        <v>22.8</v>
      </c>
      <c r="R33" s="26">
        <v>12661.8</v>
      </c>
      <c r="S33" s="76">
        <v>44.6</v>
      </c>
      <c r="T33" s="27">
        <v>47.4</v>
      </c>
      <c r="U33" s="107">
        <v>30</v>
      </c>
      <c r="V33" s="25" t="s">
        <v>37</v>
      </c>
      <c r="W33" s="88">
        <v>1.905</v>
      </c>
      <c r="X33" s="47">
        <v>8839</v>
      </c>
      <c r="Y33" s="48">
        <f t="shared" si="0"/>
        <v>2444</v>
      </c>
      <c r="Z33" s="82">
        <v>1283</v>
      </c>
      <c r="AA33" s="43">
        <f t="shared" si="1"/>
        <v>0.27650186672700533</v>
      </c>
      <c r="AB33" s="49">
        <v>154.14</v>
      </c>
      <c r="AC33" s="44">
        <v>8.09</v>
      </c>
      <c r="AD33" s="50">
        <v>2429.5</v>
      </c>
      <c r="AE33" s="42">
        <v>3483</v>
      </c>
      <c r="AF33" s="46">
        <v>0.6987633016968651</v>
      </c>
    </row>
    <row r="34" spans="1:32" ht="18" customHeight="1">
      <c r="A34" s="25" t="s">
        <v>40</v>
      </c>
      <c r="B34" s="71">
        <v>1040.5</v>
      </c>
      <c r="C34" s="27">
        <v>65.6</v>
      </c>
      <c r="D34" s="27">
        <v>76.8</v>
      </c>
      <c r="E34" s="28">
        <v>80.4</v>
      </c>
      <c r="F34" s="26">
        <v>1884.3</v>
      </c>
      <c r="G34" s="27">
        <v>40.5</v>
      </c>
      <c r="H34" s="27">
        <v>45.6</v>
      </c>
      <c r="I34" s="29">
        <v>59.6</v>
      </c>
      <c r="J34" s="26">
        <v>2924.8</v>
      </c>
      <c r="K34" s="27">
        <v>49.4</v>
      </c>
      <c r="L34" s="27">
        <v>56.7</v>
      </c>
      <c r="M34" s="30">
        <v>67</v>
      </c>
      <c r="N34" s="25" t="s">
        <v>40</v>
      </c>
      <c r="O34" s="26">
        <v>10643.8</v>
      </c>
      <c r="P34" s="27">
        <v>43.1</v>
      </c>
      <c r="Q34" s="107">
        <v>47.7</v>
      </c>
      <c r="R34" s="26">
        <v>13568.6</v>
      </c>
      <c r="S34" s="76">
        <v>44.4</v>
      </c>
      <c r="T34" s="27">
        <v>46</v>
      </c>
      <c r="U34" s="107">
        <v>51.8</v>
      </c>
      <c r="V34" s="25" t="s">
        <v>38</v>
      </c>
      <c r="W34" s="88">
        <v>8.401</v>
      </c>
      <c r="X34" s="47">
        <v>5535</v>
      </c>
      <c r="Y34" s="48">
        <f t="shared" si="0"/>
        <v>5895</v>
      </c>
      <c r="Z34" s="82">
        <v>701.7</v>
      </c>
      <c r="AA34" s="43">
        <f t="shared" si="1"/>
        <v>1.065040650406504</v>
      </c>
      <c r="AB34" s="49">
        <v>231.81</v>
      </c>
      <c r="AC34" s="44">
        <v>2.76</v>
      </c>
      <c r="AD34" s="50">
        <v>4771.2</v>
      </c>
      <c r="AE34" s="42">
        <v>800</v>
      </c>
      <c r="AF34" s="46">
        <v>6</v>
      </c>
    </row>
    <row r="35" spans="1:32" ht="18" customHeight="1">
      <c r="A35" s="25" t="s">
        <v>41</v>
      </c>
      <c r="B35" s="71">
        <v>595.3</v>
      </c>
      <c r="C35" s="27">
        <v>79.4</v>
      </c>
      <c r="D35" s="27">
        <v>98.8</v>
      </c>
      <c r="E35" s="28">
        <v>97.8</v>
      </c>
      <c r="F35" s="26">
        <v>1642.5</v>
      </c>
      <c r="G35" s="27">
        <v>70.7</v>
      </c>
      <c r="H35" s="27">
        <v>78.4</v>
      </c>
      <c r="I35" s="29">
        <v>76.2</v>
      </c>
      <c r="J35" s="26">
        <v>2237.8</v>
      </c>
      <c r="K35" s="27">
        <v>73</v>
      </c>
      <c r="L35" s="27">
        <v>83.8</v>
      </c>
      <c r="M35" s="30">
        <v>81.9</v>
      </c>
      <c r="N35" s="25" t="s">
        <v>41</v>
      </c>
      <c r="O35" s="26">
        <v>6568</v>
      </c>
      <c r="P35" s="27">
        <v>65.5</v>
      </c>
      <c r="Q35" s="107">
        <v>17.5</v>
      </c>
      <c r="R35" s="26">
        <v>8805.8</v>
      </c>
      <c r="S35" s="76">
        <v>67.4</v>
      </c>
      <c r="T35" s="27">
        <v>70.1</v>
      </c>
      <c r="U35" s="107">
        <v>33.9</v>
      </c>
      <c r="V35" s="25" t="s">
        <v>39</v>
      </c>
      <c r="W35" s="88">
        <v>3.691</v>
      </c>
      <c r="X35" s="47">
        <v>1364</v>
      </c>
      <c r="Y35" s="48">
        <f t="shared" si="0"/>
        <v>2136</v>
      </c>
      <c r="Z35" s="82">
        <v>578.8</v>
      </c>
      <c r="AA35" s="43">
        <f t="shared" si="1"/>
        <v>1.565982404692082</v>
      </c>
      <c r="AB35" s="49">
        <v>68.25</v>
      </c>
      <c r="AC35" s="44">
        <v>1.85</v>
      </c>
      <c r="AD35" s="50">
        <v>1404.2</v>
      </c>
      <c r="AE35" s="42">
        <v>720</v>
      </c>
      <c r="AF35" s="46">
        <v>2</v>
      </c>
    </row>
    <row r="36" spans="1:32" ht="18" customHeight="1">
      <c r="A36" s="25" t="s">
        <v>42</v>
      </c>
      <c r="B36" s="71">
        <v>958.1</v>
      </c>
      <c r="C36" s="27">
        <v>70.1</v>
      </c>
      <c r="D36" s="27">
        <v>92.7</v>
      </c>
      <c r="E36" s="28">
        <v>94.1</v>
      </c>
      <c r="F36" s="26">
        <v>2501.6</v>
      </c>
      <c r="G36" s="27">
        <v>51</v>
      </c>
      <c r="H36" s="27">
        <v>58.3</v>
      </c>
      <c r="I36" s="29">
        <v>60.9</v>
      </c>
      <c r="J36" s="26">
        <v>3459.8</v>
      </c>
      <c r="K36" s="27">
        <v>56.3</v>
      </c>
      <c r="L36" s="27">
        <v>67.8</v>
      </c>
      <c r="M36" s="30">
        <v>70.1</v>
      </c>
      <c r="N36" s="25" t="s">
        <v>42</v>
      </c>
      <c r="O36" s="26">
        <v>14699</v>
      </c>
      <c r="P36" s="27">
        <v>54.4</v>
      </c>
      <c r="Q36" s="107">
        <v>9.1</v>
      </c>
      <c r="R36" s="26">
        <v>18158.8</v>
      </c>
      <c r="S36" s="76">
        <v>54.8</v>
      </c>
      <c r="T36" s="27">
        <v>57</v>
      </c>
      <c r="U36" s="107">
        <v>20.7</v>
      </c>
      <c r="V36" s="25" t="s">
        <v>40</v>
      </c>
      <c r="W36" s="88">
        <v>4.725</v>
      </c>
      <c r="X36" s="47">
        <v>964</v>
      </c>
      <c r="Y36" s="48">
        <f t="shared" si="0"/>
        <v>2925</v>
      </c>
      <c r="Z36" s="82">
        <v>619.1</v>
      </c>
      <c r="AA36" s="43">
        <f t="shared" si="1"/>
        <v>3.034232365145228</v>
      </c>
      <c r="AB36" s="49">
        <v>70.48</v>
      </c>
      <c r="AC36" s="44">
        <v>1.49</v>
      </c>
      <c r="AD36" s="50">
        <v>1959</v>
      </c>
      <c r="AE36" s="42">
        <v>2840</v>
      </c>
      <c r="AF36" s="46">
        <v>0.7</v>
      </c>
    </row>
    <row r="37" spans="1:32" ht="18" customHeight="1">
      <c r="A37" s="25" t="s">
        <v>44</v>
      </c>
      <c r="B37" s="70">
        <v>1017.2</v>
      </c>
      <c r="C37" s="27">
        <v>67.9</v>
      </c>
      <c r="D37" s="27">
        <v>97</v>
      </c>
      <c r="E37" s="28">
        <v>94.8</v>
      </c>
      <c r="F37" s="26">
        <v>3569.5</v>
      </c>
      <c r="G37" s="27">
        <v>47.2</v>
      </c>
      <c r="H37" s="27">
        <v>59.5</v>
      </c>
      <c r="I37" s="29">
        <v>53.4</v>
      </c>
      <c r="J37" s="26">
        <v>4586.8</v>
      </c>
      <c r="K37" s="27">
        <v>51.8</v>
      </c>
      <c r="L37" s="27">
        <v>67.8</v>
      </c>
      <c r="M37" s="30">
        <v>62.6</v>
      </c>
      <c r="N37" s="25" t="s">
        <v>44</v>
      </c>
      <c r="O37" s="26">
        <v>27365</v>
      </c>
      <c r="P37" s="27">
        <v>45.1</v>
      </c>
      <c r="Q37" s="107">
        <v>11.4</v>
      </c>
      <c r="R37" s="26">
        <v>31951.7</v>
      </c>
      <c r="S37" s="76">
        <v>46</v>
      </c>
      <c r="T37" s="27">
        <v>48.3</v>
      </c>
      <c r="U37" s="107">
        <v>18.7</v>
      </c>
      <c r="V37" s="25" t="s">
        <v>41</v>
      </c>
      <c r="W37" s="88">
        <v>3.507</v>
      </c>
      <c r="X37" s="47">
        <v>573</v>
      </c>
      <c r="Y37" s="48">
        <f t="shared" si="0"/>
        <v>2238</v>
      </c>
      <c r="Z37" s="82">
        <v>638.1</v>
      </c>
      <c r="AA37" s="43">
        <f t="shared" si="1"/>
        <v>3.905759162303665</v>
      </c>
      <c r="AB37" s="49">
        <v>58.59</v>
      </c>
      <c r="AC37" s="44">
        <v>1.67</v>
      </c>
      <c r="AD37" s="50">
        <v>1833</v>
      </c>
      <c r="AE37" s="42">
        <v>453</v>
      </c>
      <c r="AF37" s="46">
        <v>4</v>
      </c>
    </row>
    <row r="38" spans="1:32" ht="18" customHeight="1">
      <c r="A38" s="25" t="s">
        <v>43</v>
      </c>
      <c r="B38" s="71">
        <v>1520.8</v>
      </c>
      <c r="C38" s="27">
        <v>65.7</v>
      </c>
      <c r="D38" s="27">
        <v>93.4</v>
      </c>
      <c r="E38" s="28">
        <v>95.1</v>
      </c>
      <c r="F38" s="26">
        <v>3692.7</v>
      </c>
      <c r="G38" s="27">
        <v>56.5</v>
      </c>
      <c r="H38" s="27">
        <v>67.3</v>
      </c>
      <c r="I38" s="29">
        <v>73.4</v>
      </c>
      <c r="J38" s="26">
        <v>5213.5</v>
      </c>
      <c r="K38" s="27">
        <v>59.2</v>
      </c>
      <c r="L38" s="27">
        <v>74.9</v>
      </c>
      <c r="M38" s="30">
        <v>79.7</v>
      </c>
      <c r="N38" s="25" t="s">
        <v>43</v>
      </c>
      <c r="O38" s="26">
        <v>23526.1</v>
      </c>
      <c r="P38" s="27">
        <v>57.5</v>
      </c>
      <c r="Q38" s="107">
        <v>35</v>
      </c>
      <c r="R38" s="26">
        <v>28739.7</v>
      </c>
      <c r="S38" s="76">
        <v>57.8</v>
      </c>
      <c r="T38" s="27">
        <v>60.7</v>
      </c>
      <c r="U38" s="107">
        <v>43.1</v>
      </c>
      <c r="V38" s="25" t="s">
        <v>42</v>
      </c>
      <c r="W38" s="88">
        <v>6.708</v>
      </c>
      <c r="X38" s="47">
        <v>694</v>
      </c>
      <c r="Y38" s="48">
        <f t="shared" si="0"/>
        <v>3460</v>
      </c>
      <c r="Z38" s="82">
        <v>515.7</v>
      </c>
      <c r="AA38" s="43">
        <f t="shared" si="1"/>
        <v>4.985590778097983</v>
      </c>
      <c r="AB38" s="49">
        <v>100.58</v>
      </c>
      <c r="AC38" s="44">
        <v>1.5</v>
      </c>
      <c r="AD38" s="50">
        <v>2425.5</v>
      </c>
      <c r="AE38" s="42">
        <v>539</v>
      </c>
      <c r="AF38" s="46">
        <v>4.4581005586592175</v>
      </c>
    </row>
    <row r="39" spans="1:32" ht="18" customHeight="1">
      <c r="A39" s="25" t="s">
        <v>45</v>
      </c>
      <c r="B39" s="71">
        <v>1112</v>
      </c>
      <c r="C39" s="27">
        <v>75.8</v>
      </c>
      <c r="D39" s="27">
        <v>93.3</v>
      </c>
      <c r="E39" s="28">
        <v>93.8</v>
      </c>
      <c r="F39" s="26">
        <v>2791.3</v>
      </c>
      <c r="G39" s="27">
        <v>45</v>
      </c>
      <c r="H39" s="27">
        <v>53.2</v>
      </c>
      <c r="I39" s="29">
        <v>50.9</v>
      </c>
      <c r="J39" s="26">
        <v>3903.3</v>
      </c>
      <c r="K39" s="27">
        <v>53.7</v>
      </c>
      <c r="L39" s="27">
        <v>64.6</v>
      </c>
      <c r="M39" s="30">
        <v>63.1</v>
      </c>
      <c r="N39" s="25" t="s">
        <v>45</v>
      </c>
      <c r="O39" s="26">
        <v>12476.8</v>
      </c>
      <c r="P39" s="27">
        <v>58.4</v>
      </c>
      <c r="Q39" s="107">
        <v>27.5</v>
      </c>
      <c r="R39" s="26">
        <v>16380.1</v>
      </c>
      <c r="S39" s="76">
        <v>57.3</v>
      </c>
      <c r="T39" s="27">
        <v>59.9</v>
      </c>
      <c r="U39" s="107">
        <v>36</v>
      </c>
      <c r="V39" s="25" t="s">
        <v>44</v>
      </c>
      <c r="W39" s="88">
        <v>7.115</v>
      </c>
      <c r="X39" s="47">
        <v>1922</v>
      </c>
      <c r="Y39" s="48">
        <f t="shared" si="0"/>
        <v>4587</v>
      </c>
      <c r="Z39" s="82">
        <v>644.7</v>
      </c>
      <c r="AA39" s="43">
        <f t="shared" si="1"/>
        <v>2.386576482830385</v>
      </c>
      <c r="AB39" s="49">
        <v>168.23</v>
      </c>
      <c r="AC39" s="44">
        <v>2.36</v>
      </c>
      <c r="AD39" s="50">
        <v>2870.5</v>
      </c>
      <c r="AE39" s="42">
        <v>1467</v>
      </c>
      <c r="AF39" s="46">
        <v>1.9604794520547946</v>
      </c>
    </row>
    <row r="40" spans="1:32" ht="18" customHeight="1">
      <c r="A40" s="25" t="s">
        <v>46</v>
      </c>
      <c r="B40" s="71">
        <v>708.1</v>
      </c>
      <c r="C40" s="27">
        <v>56</v>
      </c>
      <c r="D40" s="27">
        <v>73.2</v>
      </c>
      <c r="E40" s="28">
        <v>79</v>
      </c>
      <c r="F40" s="26">
        <v>1782.9</v>
      </c>
      <c r="G40" s="27">
        <v>30.4</v>
      </c>
      <c r="H40" s="27">
        <v>44.3</v>
      </c>
      <c r="I40" s="29">
        <v>49.3</v>
      </c>
      <c r="J40" s="26">
        <v>2491</v>
      </c>
      <c r="K40" s="27">
        <v>37.7</v>
      </c>
      <c r="L40" s="27">
        <v>52.5</v>
      </c>
      <c r="M40" s="30">
        <v>57.8</v>
      </c>
      <c r="N40" s="25" t="s">
        <v>46</v>
      </c>
      <c r="O40" s="26">
        <v>12617.8</v>
      </c>
      <c r="P40" s="27">
        <v>45.1</v>
      </c>
      <c r="Q40" s="107">
        <v>14.8</v>
      </c>
      <c r="R40" s="26">
        <v>15108.8</v>
      </c>
      <c r="S40" s="76">
        <v>43.9</v>
      </c>
      <c r="T40" s="27">
        <v>46.3</v>
      </c>
      <c r="U40" s="107">
        <v>21.9</v>
      </c>
      <c r="V40" s="25" t="s">
        <v>43</v>
      </c>
      <c r="W40" s="88">
        <v>8.479</v>
      </c>
      <c r="X40" s="47">
        <v>2844</v>
      </c>
      <c r="Y40" s="48">
        <f t="shared" si="0"/>
        <v>5214</v>
      </c>
      <c r="Z40" s="82">
        <v>614.8</v>
      </c>
      <c r="AA40" s="43">
        <f t="shared" si="1"/>
        <v>1.8333333333333333</v>
      </c>
      <c r="AB40" s="49">
        <v>179.91</v>
      </c>
      <c r="AC40" s="44">
        <v>2.12</v>
      </c>
      <c r="AD40" s="50">
        <v>4156.7</v>
      </c>
      <c r="AE40" s="42">
        <v>1801</v>
      </c>
      <c r="AF40" s="46">
        <v>2.3051926298157457</v>
      </c>
    </row>
    <row r="41" spans="1:32" ht="18" customHeight="1">
      <c r="A41" s="25" t="s">
        <v>47</v>
      </c>
      <c r="B41" s="71">
        <v>369.7</v>
      </c>
      <c r="C41" s="27">
        <v>70.5</v>
      </c>
      <c r="D41" s="27">
        <v>98.3</v>
      </c>
      <c r="E41" s="28">
        <v>99</v>
      </c>
      <c r="F41" s="26">
        <v>1563.1</v>
      </c>
      <c r="G41" s="27">
        <v>65.5</v>
      </c>
      <c r="H41" s="27">
        <v>75.5</v>
      </c>
      <c r="I41" s="29">
        <v>77</v>
      </c>
      <c r="J41" s="26">
        <v>1932.7</v>
      </c>
      <c r="K41" s="27">
        <v>66.4</v>
      </c>
      <c r="L41" s="27">
        <v>79.9</v>
      </c>
      <c r="M41" s="30">
        <v>81.2</v>
      </c>
      <c r="N41" s="25" t="s">
        <v>47</v>
      </c>
      <c r="O41" s="26">
        <v>8263.7</v>
      </c>
      <c r="P41" s="27">
        <v>61.3</v>
      </c>
      <c r="Q41" s="107">
        <v>15.7</v>
      </c>
      <c r="R41" s="26">
        <v>10196.4</v>
      </c>
      <c r="S41" s="76">
        <v>62.3</v>
      </c>
      <c r="T41" s="27">
        <v>64.8</v>
      </c>
      <c r="U41" s="107">
        <v>28.1</v>
      </c>
      <c r="V41" s="25" t="s">
        <v>45</v>
      </c>
      <c r="W41" s="88">
        <v>6.112</v>
      </c>
      <c r="X41" s="47">
        <v>1405</v>
      </c>
      <c r="Y41" s="48">
        <f t="shared" si="0"/>
        <v>3903</v>
      </c>
      <c r="Z41" s="82">
        <v>638.6</v>
      </c>
      <c r="AA41" s="43">
        <f t="shared" si="1"/>
        <v>2.7779359430604984</v>
      </c>
      <c r="AB41" s="49">
        <v>110.8</v>
      </c>
      <c r="AC41" s="44">
        <v>1.81</v>
      </c>
      <c r="AD41" s="50">
        <v>2463.8</v>
      </c>
      <c r="AE41" s="42">
        <v>1038</v>
      </c>
      <c r="AF41" s="46">
        <v>2.3722437137330754</v>
      </c>
    </row>
    <row r="42" spans="1:32" ht="18" customHeight="1">
      <c r="A42" s="25" t="s">
        <v>48</v>
      </c>
      <c r="B42" s="71">
        <v>1081.6</v>
      </c>
      <c r="C42" s="77">
        <v>68.7</v>
      </c>
      <c r="D42" s="27">
        <v>89.5</v>
      </c>
      <c r="E42" s="28">
        <v>85.7</v>
      </c>
      <c r="F42" s="26">
        <v>2886.9</v>
      </c>
      <c r="G42" s="27">
        <v>44.6</v>
      </c>
      <c r="H42" s="27">
        <v>51.9</v>
      </c>
      <c r="I42" s="29">
        <v>42</v>
      </c>
      <c r="J42" s="26">
        <v>3968.5</v>
      </c>
      <c r="K42" s="27">
        <v>51.2</v>
      </c>
      <c r="L42" s="27">
        <v>62.2</v>
      </c>
      <c r="M42" s="30">
        <v>53.9</v>
      </c>
      <c r="N42" s="25" t="s">
        <v>48</v>
      </c>
      <c r="O42" s="26">
        <v>14191.2</v>
      </c>
      <c r="P42" s="27">
        <v>50.7</v>
      </c>
      <c r="Q42" s="107">
        <v>12.9</v>
      </c>
      <c r="R42" s="26">
        <v>18159.7</v>
      </c>
      <c r="S42" s="76">
        <v>50.8</v>
      </c>
      <c r="T42" s="27">
        <v>53.2</v>
      </c>
      <c r="U42" s="107">
        <v>21.8</v>
      </c>
      <c r="V42" s="25" t="s">
        <v>46</v>
      </c>
      <c r="W42" s="88">
        <v>4.147</v>
      </c>
      <c r="X42" s="47">
        <v>756</v>
      </c>
      <c r="Y42" s="48">
        <f t="shared" si="0"/>
        <v>2491</v>
      </c>
      <c r="Z42" s="82">
        <v>600.7</v>
      </c>
      <c r="AA42" s="43">
        <f t="shared" si="1"/>
        <v>3.294973544973545</v>
      </c>
      <c r="AB42" s="49">
        <v>75.97</v>
      </c>
      <c r="AC42" s="44">
        <v>1.83</v>
      </c>
      <c r="AD42" s="50">
        <v>1438.6</v>
      </c>
      <c r="AE42" s="42">
        <v>599</v>
      </c>
      <c r="AF42" s="46">
        <v>2.39715242881072</v>
      </c>
    </row>
    <row r="43" spans="1:32" ht="18" customHeight="1">
      <c r="A43" s="25" t="s">
        <v>49</v>
      </c>
      <c r="B43" s="71">
        <v>1067.8</v>
      </c>
      <c r="C43" s="77">
        <v>73.5</v>
      </c>
      <c r="D43" s="27">
        <v>84.7</v>
      </c>
      <c r="E43" s="28">
        <v>85.1</v>
      </c>
      <c r="F43" s="26">
        <v>2091.6</v>
      </c>
      <c r="G43" s="27">
        <v>32.7</v>
      </c>
      <c r="H43" s="27">
        <v>39.9</v>
      </c>
      <c r="I43" s="29">
        <v>40.1</v>
      </c>
      <c r="J43" s="26">
        <v>3159.4</v>
      </c>
      <c r="K43" s="27">
        <v>46.5</v>
      </c>
      <c r="L43" s="27">
        <v>55</v>
      </c>
      <c r="M43" s="30">
        <v>55.3</v>
      </c>
      <c r="N43" s="25" t="s">
        <v>49</v>
      </c>
      <c r="O43" s="26">
        <v>10828.8</v>
      </c>
      <c r="P43" s="27">
        <v>44.6</v>
      </c>
      <c r="Q43" s="107">
        <v>12</v>
      </c>
      <c r="R43" s="26">
        <v>13988.3</v>
      </c>
      <c r="S43" s="76">
        <v>45</v>
      </c>
      <c r="T43" s="27">
        <v>47</v>
      </c>
      <c r="U43" s="107">
        <v>21.8</v>
      </c>
      <c r="V43" s="25" t="s">
        <v>47</v>
      </c>
      <c r="W43" s="88">
        <v>1.877</v>
      </c>
      <c r="X43" s="47">
        <v>976</v>
      </c>
      <c r="Y43" s="48">
        <f t="shared" si="0"/>
        <v>1933</v>
      </c>
      <c r="Z43" s="82">
        <v>1029.9</v>
      </c>
      <c r="AA43" s="43">
        <f t="shared" si="1"/>
        <v>1.9805327868852458</v>
      </c>
      <c r="AB43" s="49">
        <v>65.99</v>
      </c>
      <c r="AC43" s="44">
        <v>3.52</v>
      </c>
      <c r="AD43" s="50">
        <v>1570.2</v>
      </c>
      <c r="AE43" s="42">
        <v>752</v>
      </c>
      <c r="AF43" s="46">
        <v>2.0974564926372157</v>
      </c>
    </row>
    <row r="44" spans="1:32" ht="18" customHeight="1">
      <c r="A44" s="25" t="s">
        <v>50</v>
      </c>
      <c r="B44" s="71">
        <v>1182.5</v>
      </c>
      <c r="C44" s="27">
        <v>54.4</v>
      </c>
      <c r="D44" s="27">
        <v>95.4</v>
      </c>
      <c r="E44" s="28">
        <v>92.2</v>
      </c>
      <c r="F44" s="26">
        <v>3510.2</v>
      </c>
      <c r="G44" s="27">
        <v>45.8</v>
      </c>
      <c r="H44" s="27">
        <v>75.8</v>
      </c>
      <c r="I44" s="29">
        <v>57.5</v>
      </c>
      <c r="J44" s="26">
        <v>4692.8</v>
      </c>
      <c r="K44" s="27">
        <v>48</v>
      </c>
      <c r="L44" s="27">
        <v>80.7</v>
      </c>
      <c r="M44" s="30">
        <v>66.2</v>
      </c>
      <c r="N44" s="25" t="s">
        <v>50</v>
      </c>
      <c r="O44" s="26">
        <v>32747.5</v>
      </c>
      <c r="P44" s="27">
        <v>64.6</v>
      </c>
      <c r="Q44" s="107">
        <v>10.4</v>
      </c>
      <c r="R44" s="26">
        <v>37440.3</v>
      </c>
      <c r="S44" s="76">
        <v>62.5</v>
      </c>
      <c r="T44" s="27">
        <v>66.6</v>
      </c>
      <c r="U44" s="107">
        <v>17.4</v>
      </c>
      <c r="V44" s="25" t="s">
        <v>48</v>
      </c>
      <c r="W44" s="88">
        <v>5.676</v>
      </c>
      <c r="X44" s="47">
        <v>1385</v>
      </c>
      <c r="Y44" s="48">
        <v>3968</v>
      </c>
      <c r="Z44" s="82">
        <v>699.2</v>
      </c>
      <c r="AA44" s="43">
        <v>2.87</v>
      </c>
      <c r="AB44" s="49">
        <v>106.51</v>
      </c>
      <c r="AC44" s="44">
        <v>1.88</v>
      </c>
      <c r="AD44" s="50">
        <v>2140.1</v>
      </c>
      <c r="AE44" s="42">
        <v>975</v>
      </c>
      <c r="AF44" s="46">
        <v>2.1909371781668385</v>
      </c>
    </row>
    <row r="45" spans="1:32" ht="18" customHeight="1">
      <c r="A45" s="25" t="s">
        <v>51</v>
      </c>
      <c r="B45" s="71">
        <v>630.2</v>
      </c>
      <c r="C45" s="77">
        <v>64.1</v>
      </c>
      <c r="D45" s="27">
        <v>97.3</v>
      </c>
      <c r="E45" s="28">
        <v>98</v>
      </c>
      <c r="F45" s="26">
        <v>1263.9</v>
      </c>
      <c r="G45" s="27">
        <v>52.6</v>
      </c>
      <c r="H45" s="27">
        <v>67.9</v>
      </c>
      <c r="I45" s="29">
        <v>73.5</v>
      </c>
      <c r="J45" s="26">
        <v>1894.1</v>
      </c>
      <c r="K45" s="27">
        <v>56.4</v>
      </c>
      <c r="L45" s="27">
        <v>77.7</v>
      </c>
      <c r="M45" s="30">
        <v>81.6</v>
      </c>
      <c r="N45" s="25" t="s">
        <v>51</v>
      </c>
      <c r="O45" s="26">
        <v>8998.8</v>
      </c>
      <c r="P45" s="27">
        <v>70</v>
      </c>
      <c r="Q45" s="107">
        <v>14.1</v>
      </c>
      <c r="R45" s="26">
        <v>10892.9</v>
      </c>
      <c r="S45" s="76">
        <v>67.6</v>
      </c>
      <c r="T45" s="27">
        <v>71.3</v>
      </c>
      <c r="U45" s="107">
        <v>25.9</v>
      </c>
      <c r="V45" s="25" t="s">
        <v>49</v>
      </c>
      <c r="W45" s="88">
        <v>7.104</v>
      </c>
      <c r="X45" s="47">
        <v>728</v>
      </c>
      <c r="Y45" s="48">
        <f t="shared" si="0"/>
        <v>3159</v>
      </c>
      <c r="Z45" s="82">
        <v>444.7</v>
      </c>
      <c r="AA45" s="43">
        <f t="shared" si="1"/>
        <v>4.339285714285714</v>
      </c>
      <c r="AB45" s="49">
        <v>76.24</v>
      </c>
      <c r="AC45" s="44">
        <v>1.07</v>
      </c>
      <c r="AD45" s="50">
        <v>1746.8</v>
      </c>
      <c r="AE45" s="42">
        <v>539</v>
      </c>
      <c r="AF45" s="46">
        <v>3.1931226765799257</v>
      </c>
    </row>
    <row r="46" spans="1:32" ht="18" customHeight="1">
      <c r="A46" s="25" t="s">
        <v>52</v>
      </c>
      <c r="B46" s="71">
        <v>986.7</v>
      </c>
      <c r="C46" s="27">
        <v>61.5</v>
      </c>
      <c r="D46" s="27">
        <v>91.1</v>
      </c>
      <c r="E46" s="28">
        <v>91.8</v>
      </c>
      <c r="F46" s="26">
        <v>1666</v>
      </c>
      <c r="G46" s="27">
        <v>53.7</v>
      </c>
      <c r="H46" s="27">
        <v>61.5</v>
      </c>
      <c r="I46" s="29">
        <v>58.4</v>
      </c>
      <c r="J46" s="26">
        <v>2652.7</v>
      </c>
      <c r="K46" s="27">
        <v>56.6</v>
      </c>
      <c r="L46" s="27">
        <v>72.5</v>
      </c>
      <c r="M46" s="30">
        <v>70.8</v>
      </c>
      <c r="N46" s="25" t="s">
        <v>52</v>
      </c>
      <c r="O46" s="26">
        <v>15338.2</v>
      </c>
      <c r="P46" s="27">
        <v>49.7</v>
      </c>
      <c r="Q46" s="107">
        <v>27.9</v>
      </c>
      <c r="R46" s="26">
        <v>17990.9</v>
      </c>
      <c r="S46" s="76">
        <v>50.7</v>
      </c>
      <c r="T46" s="27">
        <v>53</v>
      </c>
      <c r="U46" s="107">
        <v>34.2</v>
      </c>
      <c r="V46" s="25" t="s">
        <v>50</v>
      </c>
      <c r="W46" s="88">
        <v>4.986</v>
      </c>
      <c r="X46" s="47">
        <v>5102</v>
      </c>
      <c r="Y46" s="48">
        <f t="shared" si="0"/>
        <v>4693</v>
      </c>
      <c r="Z46" s="82">
        <v>941.1</v>
      </c>
      <c r="AA46" s="43">
        <f t="shared" si="1"/>
        <v>0.9198353586828695</v>
      </c>
      <c r="AB46" s="49">
        <v>241.23</v>
      </c>
      <c r="AC46" s="44">
        <v>4.84</v>
      </c>
      <c r="AD46" s="50">
        <v>3107.2</v>
      </c>
      <c r="AE46" s="42">
        <v>3162</v>
      </c>
      <c r="AF46" s="46">
        <v>0.9846398980242193</v>
      </c>
    </row>
    <row r="47" spans="1:32" ht="18" customHeight="1">
      <c r="A47" s="25" t="s">
        <v>53</v>
      </c>
      <c r="B47" s="71">
        <v>1244.7</v>
      </c>
      <c r="C47" s="27">
        <v>63.8</v>
      </c>
      <c r="D47" s="27">
        <v>95.9</v>
      </c>
      <c r="E47" s="28">
        <v>95.3</v>
      </c>
      <c r="F47" s="26">
        <v>2949.8</v>
      </c>
      <c r="G47" s="27">
        <v>52.2</v>
      </c>
      <c r="H47" s="27">
        <v>61.7</v>
      </c>
      <c r="I47" s="29">
        <v>55.8</v>
      </c>
      <c r="J47" s="26">
        <v>4194.5</v>
      </c>
      <c r="K47" s="27">
        <v>55.6</v>
      </c>
      <c r="L47" s="27">
        <v>71.8</v>
      </c>
      <c r="M47" s="30">
        <v>67.5</v>
      </c>
      <c r="N47" s="25" t="s">
        <v>53</v>
      </c>
      <c r="O47" s="26">
        <v>21669.8</v>
      </c>
      <c r="P47" s="27">
        <v>56</v>
      </c>
      <c r="Q47" s="107">
        <v>17.6</v>
      </c>
      <c r="R47" s="26">
        <v>25864.3</v>
      </c>
      <c r="S47" s="76">
        <v>56</v>
      </c>
      <c r="T47" s="27">
        <v>58.6</v>
      </c>
      <c r="U47" s="107">
        <v>25.7</v>
      </c>
      <c r="V47" s="25" t="s">
        <v>51</v>
      </c>
      <c r="W47" s="88">
        <v>2.441</v>
      </c>
      <c r="X47" s="47">
        <v>833</v>
      </c>
      <c r="Y47" s="48">
        <f t="shared" si="0"/>
        <v>1894</v>
      </c>
      <c r="Z47" s="82">
        <v>776.1</v>
      </c>
      <c r="AA47" s="43">
        <f t="shared" si="1"/>
        <v>2.2737094837935174</v>
      </c>
      <c r="AB47" s="49">
        <v>72.2</v>
      </c>
      <c r="AC47" s="44">
        <v>2.96</v>
      </c>
      <c r="AD47" s="50">
        <v>1546.2</v>
      </c>
      <c r="AE47" s="42">
        <v>648</v>
      </c>
      <c r="AF47" s="46">
        <v>2.4</v>
      </c>
    </row>
    <row r="48" spans="1:32" ht="18" customHeight="1">
      <c r="A48" s="25" t="s">
        <v>54</v>
      </c>
      <c r="B48" s="71">
        <v>1078.9</v>
      </c>
      <c r="C48" s="27">
        <v>75.2</v>
      </c>
      <c r="D48" s="27">
        <v>94.5</v>
      </c>
      <c r="E48" s="28">
        <v>94</v>
      </c>
      <c r="F48" s="26">
        <v>2522.9</v>
      </c>
      <c r="G48" s="27">
        <v>61.2</v>
      </c>
      <c r="H48" s="27">
        <v>68.6</v>
      </c>
      <c r="I48" s="29">
        <v>62.4</v>
      </c>
      <c r="J48" s="26">
        <v>3601.8</v>
      </c>
      <c r="K48" s="27">
        <v>65.4</v>
      </c>
      <c r="L48" s="27">
        <v>76.4</v>
      </c>
      <c r="M48" s="30">
        <v>71.9</v>
      </c>
      <c r="N48" s="25" t="s">
        <v>54</v>
      </c>
      <c r="O48" s="26">
        <v>14631.3</v>
      </c>
      <c r="P48" s="27">
        <v>61</v>
      </c>
      <c r="Q48" s="107">
        <v>26.8</v>
      </c>
      <c r="R48" s="26">
        <v>18233.1</v>
      </c>
      <c r="S48" s="76">
        <v>61.8</v>
      </c>
      <c r="T48" s="27">
        <v>64</v>
      </c>
      <c r="U48" s="107">
        <v>35.7</v>
      </c>
      <c r="V48" s="25" t="s">
        <v>52</v>
      </c>
      <c r="W48" s="88">
        <v>4.132</v>
      </c>
      <c r="X48" s="47">
        <v>1377</v>
      </c>
      <c r="Y48" s="48">
        <f t="shared" si="0"/>
        <v>2653</v>
      </c>
      <c r="Z48" s="82">
        <v>642</v>
      </c>
      <c r="AA48" s="43">
        <f t="shared" si="1"/>
        <v>1.9266521423384169</v>
      </c>
      <c r="AB48" s="49">
        <v>101.8</v>
      </c>
      <c r="AC48" s="44">
        <v>2.46</v>
      </c>
      <c r="AD48" s="50">
        <v>1878.7</v>
      </c>
      <c r="AE48" s="42">
        <v>899</v>
      </c>
      <c r="AF48" s="46">
        <v>2.0741321388577827</v>
      </c>
    </row>
    <row r="49" spans="1:32" ht="18" customHeight="1">
      <c r="A49" s="25" t="s">
        <v>55</v>
      </c>
      <c r="B49" s="71">
        <v>1171.1</v>
      </c>
      <c r="C49" s="27">
        <v>63.6</v>
      </c>
      <c r="D49" s="27">
        <v>82.7</v>
      </c>
      <c r="E49" s="28">
        <v>79.3</v>
      </c>
      <c r="F49" s="26">
        <v>2011.4</v>
      </c>
      <c r="G49" s="27">
        <v>51.4</v>
      </c>
      <c r="H49" s="27">
        <v>60.3</v>
      </c>
      <c r="I49" s="29">
        <v>59.8</v>
      </c>
      <c r="J49" s="26">
        <v>3182.5</v>
      </c>
      <c r="K49" s="27">
        <v>55.9</v>
      </c>
      <c r="L49" s="27">
        <v>68.6</v>
      </c>
      <c r="M49" s="30">
        <v>67</v>
      </c>
      <c r="N49" s="25" t="s">
        <v>55</v>
      </c>
      <c r="O49" s="26">
        <v>16766.1</v>
      </c>
      <c r="P49" s="27">
        <v>56.8</v>
      </c>
      <c r="Q49" s="107">
        <v>12.4</v>
      </c>
      <c r="R49" s="26">
        <v>19948.6</v>
      </c>
      <c r="S49" s="76">
        <v>56.7</v>
      </c>
      <c r="T49" s="27">
        <v>58.7</v>
      </c>
      <c r="U49" s="107">
        <v>21.1</v>
      </c>
      <c r="V49" s="25" t="s">
        <v>53</v>
      </c>
      <c r="W49" s="88">
        <v>7.409</v>
      </c>
      <c r="X49" s="47">
        <v>1786</v>
      </c>
      <c r="Y49" s="48">
        <v>4194</v>
      </c>
      <c r="Z49" s="82">
        <v>566.1</v>
      </c>
      <c r="AA49" s="43">
        <f t="shared" si="1"/>
        <v>2.3482642777155656</v>
      </c>
      <c r="AB49" s="49">
        <v>155.43</v>
      </c>
      <c r="AC49" s="44">
        <v>2.1</v>
      </c>
      <c r="AD49" s="50">
        <v>2832.6</v>
      </c>
      <c r="AE49" s="42">
        <v>1317</v>
      </c>
      <c r="AF49" s="46">
        <v>2.2</v>
      </c>
    </row>
    <row r="50" spans="1:32" ht="18" customHeight="1">
      <c r="A50" s="25" t="s">
        <v>56</v>
      </c>
      <c r="B50" s="71">
        <v>1307.7</v>
      </c>
      <c r="C50" s="27">
        <v>74.8</v>
      </c>
      <c r="D50" s="27">
        <v>96.4</v>
      </c>
      <c r="E50" s="28">
        <v>95</v>
      </c>
      <c r="F50" s="26">
        <v>3523.2</v>
      </c>
      <c r="G50" s="27">
        <v>67.8</v>
      </c>
      <c r="H50" s="27">
        <v>73.5</v>
      </c>
      <c r="I50" s="29">
        <v>65.2</v>
      </c>
      <c r="J50" s="26">
        <v>4830.9</v>
      </c>
      <c r="K50" s="27">
        <v>69.7</v>
      </c>
      <c r="L50" s="27">
        <v>79.7</v>
      </c>
      <c r="M50" s="30">
        <v>73.2</v>
      </c>
      <c r="N50" s="25" t="s">
        <v>56</v>
      </c>
      <c r="O50" s="26">
        <v>22329.5</v>
      </c>
      <c r="P50" s="27">
        <v>69.2</v>
      </c>
      <c r="Q50" s="107">
        <v>11.1</v>
      </c>
      <c r="R50" s="26">
        <v>27160.4</v>
      </c>
      <c r="S50" s="76">
        <v>69.3</v>
      </c>
      <c r="T50" s="27">
        <v>71</v>
      </c>
      <c r="U50" s="107">
        <v>22.1</v>
      </c>
      <c r="V50" s="25" t="s">
        <v>54</v>
      </c>
      <c r="W50" s="88">
        <v>6.341</v>
      </c>
      <c r="X50" s="47">
        <v>1166</v>
      </c>
      <c r="Y50" s="48">
        <f t="shared" si="0"/>
        <v>3602</v>
      </c>
      <c r="Z50" s="82">
        <v>568</v>
      </c>
      <c r="AA50" s="43">
        <f t="shared" si="1"/>
        <v>3.0891938250428814</v>
      </c>
      <c r="AB50" s="49">
        <v>117.59</v>
      </c>
      <c r="AC50" s="44">
        <v>1.85</v>
      </c>
      <c r="AD50" s="50">
        <v>2588.7</v>
      </c>
      <c r="AE50" s="42">
        <v>886</v>
      </c>
      <c r="AF50" s="46">
        <v>2.8887627695800226</v>
      </c>
    </row>
    <row r="51" spans="1:32" ht="18" customHeight="1">
      <c r="A51" s="31" t="s">
        <v>57</v>
      </c>
      <c r="B51" s="72">
        <v>506.5</v>
      </c>
      <c r="C51" s="33">
        <v>63.7</v>
      </c>
      <c r="D51" s="33">
        <v>98.9</v>
      </c>
      <c r="E51" s="34">
        <v>98.1</v>
      </c>
      <c r="F51" s="32">
        <v>1069</v>
      </c>
      <c r="G51" s="33">
        <v>73.4</v>
      </c>
      <c r="H51" s="33">
        <v>90.4</v>
      </c>
      <c r="I51" s="35">
        <v>89.5</v>
      </c>
      <c r="J51" s="32">
        <v>1575.5</v>
      </c>
      <c r="K51" s="33">
        <v>70.3</v>
      </c>
      <c r="L51" s="33">
        <v>93.1</v>
      </c>
      <c r="M51" s="36">
        <v>92.2</v>
      </c>
      <c r="N51" s="31" t="s">
        <v>57</v>
      </c>
      <c r="O51" s="32">
        <v>6499.6</v>
      </c>
      <c r="P51" s="33">
        <v>64.1</v>
      </c>
      <c r="Q51" s="108">
        <v>39.9</v>
      </c>
      <c r="R51" s="32">
        <v>8075.1</v>
      </c>
      <c r="S51" s="117">
        <v>65.3</v>
      </c>
      <c r="T51" s="33">
        <v>69.7</v>
      </c>
      <c r="U51" s="108">
        <v>50.1</v>
      </c>
      <c r="V51" s="25" t="s">
        <v>55</v>
      </c>
      <c r="W51" s="88">
        <v>7.735</v>
      </c>
      <c r="X51" s="47">
        <v>1104</v>
      </c>
      <c r="Y51" s="48">
        <f t="shared" si="0"/>
        <v>3183</v>
      </c>
      <c r="Z51" s="82">
        <v>411.4</v>
      </c>
      <c r="AA51" s="43">
        <f t="shared" si="1"/>
        <v>2.8831521739130435</v>
      </c>
      <c r="AB51" s="49">
        <v>122.14</v>
      </c>
      <c r="AC51" s="44">
        <v>1.58</v>
      </c>
      <c r="AD51" s="50">
        <v>2131.7</v>
      </c>
      <c r="AE51" s="42">
        <v>901</v>
      </c>
      <c r="AF51" s="46">
        <v>2.3681564245810054</v>
      </c>
    </row>
    <row r="52" spans="1:32" ht="18" customHeight="1" thickBot="1">
      <c r="A52" s="12" t="s">
        <v>84</v>
      </c>
      <c r="B52" s="73">
        <v>55645.4</v>
      </c>
      <c r="C52" s="14">
        <v>67.8</v>
      </c>
      <c r="D52" s="14">
        <v>92.6</v>
      </c>
      <c r="E52" s="15">
        <v>92.8</v>
      </c>
      <c r="F52" s="13">
        <v>129446</v>
      </c>
      <c r="G52" s="14">
        <v>57.6</v>
      </c>
      <c r="H52" s="14">
        <v>69.9</v>
      </c>
      <c r="I52" s="16">
        <v>64.6</v>
      </c>
      <c r="J52" s="13">
        <v>185091.4</v>
      </c>
      <c r="K52" s="14">
        <v>60.7</v>
      </c>
      <c r="L52" s="14">
        <v>76.7</v>
      </c>
      <c r="M52" s="17">
        <v>73.1</v>
      </c>
      <c r="N52" s="12" t="s">
        <v>84</v>
      </c>
      <c r="O52" s="113">
        <v>1026979.9</v>
      </c>
      <c r="P52" s="114">
        <v>58.6</v>
      </c>
      <c r="Q52" s="109">
        <v>19.3</v>
      </c>
      <c r="R52" s="113">
        <v>1212071.3</v>
      </c>
      <c r="S52" s="118">
        <v>58.9</v>
      </c>
      <c r="T52" s="114">
        <v>61.3</v>
      </c>
      <c r="U52" s="109">
        <v>27.5</v>
      </c>
      <c r="V52" s="25" t="s">
        <v>56</v>
      </c>
      <c r="W52" s="88">
        <v>9.187</v>
      </c>
      <c r="X52" s="47">
        <v>1648</v>
      </c>
      <c r="Y52" s="48">
        <f t="shared" si="0"/>
        <v>4831</v>
      </c>
      <c r="Z52" s="82">
        <v>525.8</v>
      </c>
      <c r="AA52" s="43">
        <f t="shared" si="1"/>
        <v>2.9314320388349513</v>
      </c>
      <c r="AB52" s="49">
        <v>177.43</v>
      </c>
      <c r="AC52" s="44">
        <v>1.93</v>
      </c>
      <c r="AD52" s="50">
        <v>3538.5</v>
      </c>
      <c r="AE52" s="42">
        <v>1291</v>
      </c>
      <c r="AF52" s="46">
        <v>2.7165629860031104</v>
      </c>
    </row>
    <row r="53" spans="1:32" ht="18" customHeight="1">
      <c r="A53" s="2" t="s">
        <v>82</v>
      </c>
      <c r="N53" s="2" t="s">
        <v>82</v>
      </c>
      <c r="O53" s="68"/>
      <c r="R53" s="3"/>
      <c r="V53" s="119" t="s">
        <v>57</v>
      </c>
      <c r="W53" s="120">
        <v>2.281</v>
      </c>
      <c r="X53" s="121">
        <v>1434</v>
      </c>
      <c r="Y53" s="122">
        <v>1576</v>
      </c>
      <c r="Z53" s="123">
        <v>690</v>
      </c>
      <c r="AA53" s="52">
        <v>1.1</v>
      </c>
      <c r="AB53" s="53">
        <v>65.27</v>
      </c>
      <c r="AC53" s="54">
        <v>2.86</v>
      </c>
      <c r="AD53" s="55">
        <v>1453.3</v>
      </c>
      <c r="AE53" s="51">
        <v>1013</v>
      </c>
      <c r="AF53" s="56">
        <v>1.4</v>
      </c>
    </row>
    <row r="54" spans="1:32" ht="18" customHeight="1" thickBot="1">
      <c r="A54" s="2" t="s">
        <v>94</v>
      </c>
      <c r="N54" s="2" t="s">
        <v>94</v>
      </c>
      <c r="O54" s="68"/>
      <c r="R54" s="3"/>
      <c r="V54" s="124" t="s">
        <v>84</v>
      </c>
      <c r="W54" s="125">
        <v>377.981</v>
      </c>
      <c r="X54" s="126">
        <v>127095</v>
      </c>
      <c r="Y54" s="126">
        <v>185091</v>
      </c>
      <c r="Z54" s="127">
        <v>489.7</v>
      </c>
      <c r="AA54" s="5">
        <v>1.46</v>
      </c>
      <c r="AB54" s="6">
        <v>7603.94</v>
      </c>
      <c r="AC54" s="7">
        <v>2.01</v>
      </c>
      <c r="AD54" s="8">
        <v>135329.6</v>
      </c>
      <c r="AE54" s="4">
        <v>76921</v>
      </c>
      <c r="AF54" s="10">
        <f>AD54/AE54</f>
        <v>1.7593323019721534</v>
      </c>
    </row>
    <row r="55" spans="1:32" ht="15" customHeight="1">
      <c r="A55" s="2" t="s">
        <v>95</v>
      </c>
      <c r="N55" s="2" t="s">
        <v>95</v>
      </c>
      <c r="O55" s="68"/>
      <c r="R55" s="3"/>
      <c r="V55" s="11" t="s">
        <v>81</v>
      </c>
      <c r="W55" s="91"/>
      <c r="X55" s="11"/>
      <c r="Y55" s="11"/>
      <c r="Z55" s="92"/>
      <c r="AA55" s="11"/>
      <c r="AB55" s="11"/>
      <c r="AC55" s="11"/>
      <c r="AD55" s="11"/>
      <c r="AE55" s="11"/>
      <c r="AF55" s="11"/>
    </row>
    <row r="56" spans="1:32" ht="15" customHeight="1">
      <c r="A56" s="2" t="s">
        <v>96</v>
      </c>
      <c r="N56" s="2" t="s">
        <v>96</v>
      </c>
      <c r="O56" s="68"/>
      <c r="R56" s="3"/>
      <c r="V56" s="11" t="s">
        <v>101</v>
      </c>
      <c r="W56" s="91"/>
      <c r="X56" s="11"/>
      <c r="Y56" s="11"/>
      <c r="Z56" s="92"/>
      <c r="AA56" s="11"/>
      <c r="AB56" s="11"/>
      <c r="AC56" s="11"/>
      <c r="AD56" s="11"/>
      <c r="AE56" s="11"/>
      <c r="AF56" s="11"/>
    </row>
    <row r="57" spans="1:32" ht="15" customHeight="1">
      <c r="A57" s="2" t="s">
        <v>97</v>
      </c>
      <c r="N57" s="2" t="s">
        <v>97</v>
      </c>
      <c r="O57" s="68"/>
      <c r="R57" s="3"/>
      <c r="V57" s="11" t="s">
        <v>102</v>
      </c>
      <c r="W57" s="91"/>
      <c r="X57" s="11"/>
      <c r="Y57" s="11"/>
      <c r="Z57" s="92"/>
      <c r="AA57" s="11"/>
      <c r="AB57" s="11"/>
      <c r="AC57" s="11"/>
      <c r="AD57" s="11"/>
      <c r="AE57" s="11"/>
      <c r="AF57" s="11"/>
    </row>
    <row r="58" spans="1:32" ht="15" customHeight="1">
      <c r="A58" s="2" t="s">
        <v>99</v>
      </c>
      <c r="N58" s="2" t="s">
        <v>99</v>
      </c>
      <c r="O58" s="68"/>
      <c r="R58" s="3"/>
      <c r="V58" s="11" t="s">
        <v>103</v>
      </c>
      <c r="W58" s="91"/>
      <c r="X58" s="11"/>
      <c r="Y58" s="11"/>
      <c r="Z58" s="92"/>
      <c r="AA58" s="11"/>
      <c r="AB58" s="11"/>
      <c r="AC58" s="11"/>
      <c r="AD58" s="11"/>
      <c r="AE58" s="11"/>
      <c r="AF58" s="11"/>
    </row>
    <row r="59" spans="1:32" ht="15" customHeight="1">
      <c r="A59" s="2" t="s">
        <v>98</v>
      </c>
      <c r="N59" s="2" t="s">
        <v>100</v>
      </c>
      <c r="O59" s="68"/>
      <c r="R59" s="3"/>
      <c r="V59" s="11" t="s">
        <v>106</v>
      </c>
      <c r="W59" s="91"/>
      <c r="X59" s="11"/>
      <c r="Y59" s="11"/>
      <c r="Z59" s="92"/>
      <c r="AA59" s="11"/>
      <c r="AB59" s="11"/>
      <c r="AC59" s="11"/>
      <c r="AD59" s="11"/>
      <c r="AE59" s="11"/>
      <c r="AF59" s="11"/>
    </row>
    <row r="60" spans="14:32" ht="15" customHeight="1">
      <c r="N60" s="2" t="s">
        <v>105</v>
      </c>
      <c r="V60" s="11" t="s">
        <v>107</v>
      </c>
      <c r="W60" s="91"/>
      <c r="X60" s="11"/>
      <c r="Y60" s="11"/>
      <c r="Z60" s="92"/>
      <c r="AA60" s="11"/>
      <c r="AB60" s="11"/>
      <c r="AC60" s="11"/>
      <c r="AD60" s="11"/>
      <c r="AE60" s="11"/>
      <c r="AF60" s="11"/>
    </row>
    <row r="61" spans="22:32" ht="15" customHeight="1">
      <c r="V61" s="11" t="s">
        <v>108</v>
      </c>
      <c r="W61" s="91"/>
      <c r="X61" s="11"/>
      <c r="Y61" s="11"/>
      <c r="Z61" s="92"/>
      <c r="AA61" s="11"/>
      <c r="AB61" s="11"/>
      <c r="AC61" s="11"/>
      <c r="AD61" s="11"/>
      <c r="AE61" s="11"/>
      <c r="AF61" s="11"/>
    </row>
    <row r="62" spans="22:32" ht="15" customHeight="1">
      <c r="V62" s="11" t="s">
        <v>109</v>
      </c>
      <c r="W62" s="91"/>
      <c r="X62" s="11"/>
      <c r="Y62" s="11"/>
      <c r="Z62" s="92"/>
      <c r="AA62" s="11"/>
      <c r="AB62" s="11"/>
      <c r="AC62" s="11"/>
      <c r="AD62" s="11"/>
      <c r="AE62" s="11"/>
      <c r="AF62" s="11"/>
    </row>
    <row r="63" spans="22:32" ht="15" customHeight="1">
      <c r="V63" s="11" t="s">
        <v>110</v>
      </c>
      <c r="W63" s="91"/>
      <c r="X63" s="11"/>
      <c r="Y63" s="11"/>
      <c r="Z63" s="92"/>
      <c r="AA63" s="11"/>
      <c r="AB63" s="11"/>
      <c r="AC63" s="11"/>
      <c r="AD63" s="11"/>
      <c r="AE63" s="11"/>
      <c r="AF63" s="11"/>
    </row>
    <row r="64" spans="22:32" ht="15" customHeight="1">
      <c r="V64" s="11"/>
      <c r="W64" s="91"/>
      <c r="X64" s="11"/>
      <c r="Y64" s="11"/>
      <c r="Z64" s="92"/>
      <c r="AA64" s="11"/>
      <c r="AB64" s="11"/>
      <c r="AC64" s="11"/>
      <c r="AD64" s="11"/>
      <c r="AE64" s="11"/>
      <c r="AF64" s="11"/>
    </row>
    <row r="65" spans="22:32" ht="15" customHeight="1">
      <c r="V65" s="11" t="s">
        <v>104</v>
      </c>
      <c r="W65" s="91"/>
      <c r="X65" s="11"/>
      <c r="Y65" s="11"/>
      <c r="Z65" s="92"/>
      <c r="AA65" s="11"/>
      <c r="AB65" s="11"/>
      <c r="AC65" s="11"/>
      <c r="AD65" s="11"/>
      <c r="AE65" s="11"/>
      <c r="AF65" s="11"/>
    </row>
    <row r="66" ht="15" customHeight="1"/>
    <row r="75" ht="13.5">
      <c r="G75" s="2" t="s">
        <v>58</v>
      </c>
    </row>
  </sheetData>
  <sheetProtection/>
  <mergeCells count="18">
    <mergeCell ref="AA3:AA4"/>
    <mergeCell ref="AB3:AB4"/>
    <mergeCell ref="AC3:AC4"/>
    <mergeCell ref="AD3:AD4"/>
    <mergeCell ref="AE3:AE4"/>
    <mergeCell ref="AF3:AF4"/>
    <mergeCell ref="R3:U3"/>
    <mergeCell ref="V3:V6"/>
    <mergeCell ref="W3:W4"/>
    <mergeCell ref="X3:X4"/>
    <mergeCell ref="Y3:Y4"/>
    <mergeCell ref="Z3:Z4"/>
    <mergeCell ref="A3:A4"/>
    <mergeCell ref="B3:E3"/>
    <mergeCell ref="F3:I3"/>
    <mergeCell ref="J3:M3"/>
    <mergeCell ref="N3:N4"/>
    <mergeCell ref="O3:Q3"/>
  </mergeCells>
  <printOptions/>
  <pageMargins left="0.7874015748031497" right="0.7874015748031497" top="0.7874015748031497" bottom="0.7874015748031497" header="0.3937007874015748" footer="0.3937007874015748"/>
  <pageSetup firstPageNumber="291" useFirstPageNumber="1" fitToWidth="0" fitToHeight="1" horizontalDpi="600" verticalDpi="600" orientation="portrait" paperSize="9" scale="61" r:id="rId2"/>
  <headerFooter>
    <oddHeader>&amp;L&amp;"ＭＳ ゴシック,標準"平成29年版　環境統計集&amp;R&amp;"ＭＳ ゴシック,標準"6章 大気環境（移動発生源）</oddHeader>
  </headerFooter>
  <colBreaks count="2" manualBreakCount="2">
    <brk id="13" max="65" man="1"/>
    <brk id="21" max="6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2017-07-13T04:43:46Z</cp:lastPrinted>
  <dcterms:created xsi:type="dcterms:W3CDTF">2007-03-23T05:11:30Z</dcterms:created>
  <dcterms:modified xsi:type="dcterms:W3CDTF">2017-08-21T07:55:53Z</dcterms:modified>
  <cp:category/>
  <cp:version/>
  <cp:contentType/>
  <cp:contentStatus/>
</cp:coreProperties>
</file>