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H29年度（庁費・職員旅費）" sheetId="1" r:id="rId1"/>
  </sheets>
  <definedNames>
    <definedName name="_xlfn.IFERROR" hidden="1">#NAME?</definedName>
  </definedNames>
  <calcPr fullCalcOnLoad="1"/>
</workbook>
</file>

<file path=xl/sharedStrings.xml><?xml version="1.0" encoding="utf-8"?>
<sst xmlns="http://schemas.openxmlformats.org/spreadsheetml/2006/main" count="385" uniqueCount="98">
  <si>
    <t>一般会計</t>
  </si>
  <si>
    <t>第2四半期</t>
  </si>
  <si>
    <t>第3四半期</t>
  </si>
  <si>
    <t>第4四半期</t>
  </si>
  <si>
    <t>環境本省共通費</t>
  </si>
  <si>
    <t/>
  </si>
  <si>
    <t>地球環境保全費</t>
  </si>
  <si>
    <t>大気・水・土壌環境等保全費</t>
  </si>
  <si>
    <t>廃棄物・リサイクル対策推進費</t>
  </si>
  <si>
    <t>生物多様性保全等推進費</t>
  </si>
  <si>
    <t>化学物質対策推進費</t>
  </si>
  <si>
    <t>環境保健対策推進費</t>
  </si>
  <si>
    <t>環境・経済・社会の統合的向上費</t>
  </si>
  <si>
    <t>環境政策基盤整備費</t>
  </si>
  <si>
    <t>環境調査研修所</t>
  </si>
  <si>
    <t>環境研究総合推進費</t>
  </si>
  <si>
    <t>廃棄物処理施設整備事業調査諸費</t>
  </si>
  <si>
    <t>－</t>
  </si>
  <si>
    <t>自然公園等事業工事諸費</t>
  </si>
  <si>
    <t>放射能調査研究費</t>
  </si>
  <si>
    <t>東日本大震災復興特別会計</t>
  </si>
  <si>
    <t>環境保全復興政策費</t>
  </si>
  <si>
    <t>東日本大震災復興自然公園等事業工事諸費</t>
  </si>
  <si>
    <t>平成29年度（目）庁費及び（目）職員旅費の支出状況</t>
  </si>
  <si>
    <t>（単位：円）</t>
  </si>
  <si>
    <t>会計ｺｰﾄﾞ+組織ｺｰﾄﾞ+項ｺｰﾄﾞ+目ｺｰﾄﾞ（行ラベル）</t>
  </si>
  <si>
    <t>会計名＋項名＋目名</t>
  </si>
  <si>
    <t>組織・項・目</t>
  </si>
  <si>
    <t>平成29年度</t>
  </si>
  <si>
    <t>平成28年度</t>
  </si>
  <si>
    <t>第4四半期の支出額の当該年度における支出額及び支出割合が前年度より増加している場合、その理由</t>
  </si>
  <si>
    <t>歳出予算現額</t>
  </si>
  <si>
    <t>支出済歳出額</t>
  </si>
  <si>
    <t>支出済歳出額の第4四半期の割合</t>
  </si>
  <si>
    <t>第1四半期</t>
  </si>
  <si>
    <t>合　計</t>
  </si>
  <si>
    <t>環境本省</t>
  </si>
  <si>
    <t>★</t>
  </si>
  <si>
    <t>0-10-5-82010</t>
  </si>
  <si>
    <t>職員旅費</t>
  </si>
  <si>
    <t>支払事務の４／四半期集中による</t>
  </si>
  <si>
    <t>0-10-5-91010</t>
  </si>
  <si>
    <t>庁　　　費</t>
  </si>
  <si>
    <t>0-10-20-82010</t>
  </si>
  <si>
    <t>★</t>
  </si>
  <si>
    <t>0-10-20-91010</t>
  </si>
  <si>
    <t>0-10-50-82010</t>
  </si>
  <si>
    <t>0-10-50-91010</t>
  </si>
  <si>
    <t>0-10-60-82010</t>
  </si>
  <si>
    <t>0-10-60-91010</t>
  </si>
  <si>
    <t>★</t>
  </si>
  <si>
    <t>0-10-80-82010</t>
  </si>
  <si>
    <t>0-10-80-91010</t>
  </si>
  <si>
    <t>0-10-120-82010</t>
  </si>
  <si>
    <t>0-10-120-91010</t>
  </si>
  <si>
    <t>0-10-130-82010</t>
  </si>
  <si>
    <t>0-10-130-91010</t>
  </si>
  <si>
    <t>★</t>
  </si>
  <si>
    <t>0-10-170-82010</t>
  </si>
  <si>
    <t>★</t>
  </si>
  <si>
    <t>0-10-170-91010</t>
  </si>
  <si>
    <t>0-10-180-82010</t>
  </si>
  <si>
    <t>0-10-180-91010</t>
  </si>
  <si>
    <t>0-10-187-82010</t>
  </si>
  <si>
    <t>0-10-187-91010</t>
  </si>
  <si>
    <t>0-10-240-82010</t>
  </si>
  <si>
    <t>-</t>
  </si>
  <si>
    <t>0-10-240-91010</t>
  </si>
  <si>
    <t>-</t>
  </si>
  <si>
    <t>0-10-255-82010</t>
  </si>
  <si>
    <t>0-10-260-82010</t>
  </si>
  <si>
    <t>0-10-260-91010</t>
  </si>
  <si>
    <t>0-10-697-82010</t>
  </si>
  <si>
    <t>地方環境事務所</t>
  </si>
  <si>
    <t>地方環境事務所共通費</t>
  </si>
  <si>
    <t>★</t>
  </si>
  <si>
    <t>0-20-10-82010</t>
  </si>
  <si>
    <t>0-20-10-91073</t>
  </si>
  <si>
    <t>エネルギー対策特別会計</t>
  </si>
  <si>
    <t>勘定・項・目</t>
  </si>
  <si>
    <t>エネルギー対策特別会計エネルギー需給勘定</t>
  </si>
  <si>
    <t>事務取扱費</t>
  </si>
  <si>
    <t>9002-0-60-82010</t>
  </si>
  <si>
    <t>9002-0-60-91010</t>
  </si>
  <si>
    <t>エネルギー対策特別会計電源開発促進勘定</t>
  </si>
  <si>
    <t>9002-0-50-82010</t>
  </si>
  <si>
    <t>9004-780-824-82010</t>
  </si>
  <si>
    <t>9004-780-824-91010</t>
  </si>
  <si>
    <t>－</t>
  </si>
  <si>
    <t>9004-780-847-82010</t>
  </si>
  <si>
    <t>9004-780-847-91010</t>
  </si>
  <si>
    <t>△</t>
  </si>
  <si>
    <t>△</t>
  </si>
  <si>
    <t>環境省共通費</t>
  </si>
  <si>
    <t>9004-790-820-82010</t>
  </si>
  <si>
    <t>9004-790-820-91010</t>
  </si>
  <si>
    <t>第4四半期の
支出済歳出額</t>
  </si>
  <si>
    <t>支出済歳出額
（年度計）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</si>
</sst>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Red]\(0\)"/>
    <numFmt numFmtId="179" formatCode="#,##0.0_);[Red]\(#,##0.0\)"/>
    <numFmt numFmtId="180" formatCode="0.0%"/>
    <numFmt numFmtId="181" formatCode="#,##0.0_ "/>
    <numFmt numFmtId="182" formatCode="#,##0.000_ "/>
    <numFmt numFmtId="183" formatCode="0.00000_ "/>
    <numFmt numFmtId="184" formatCode="#,##0_);[Red]\(#,##0\)"/>
    <numFmt numFmtId="185" formatCode="#,##0.00_);[Red]\(#,##0.00\)"/>
  </numFmts>
  <fonts count="43">
    <font>
      <sz val="11"/>
      <color theme="1"/>
      <name val="Calibri"/>
      <family val="3"/>
    </font>
    <font>
      <sz val="11"/>
      <color indexed="8"/>
      <name val="游ゴシック"/>
      <family val="3"/>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6"/>
      <color indexed="8"/>
      <name val="游ゴシック"/>
      <family val="3"/>
    </font>
    <font>
      <sz val="10"/>
      <color indexed="8"/>
      <name val="游ゴシック"/>
      <family val="3"/>
    </font>
    <font>
      <sz val="8"/>
      <color indexed="8"/>
      <name val="游ゴシック"/>
      <family val="3"/>
    </font>
    <font>
      <b/>
      <sz val="12"/>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Calibri"/>
      <family val="3"/>
    </font>
    <font>
      <sz val="10"/>
      <color theme="1"/>
      <name val="Calibri"/>
      <family val="3"/>
    </font>
    <font>
      <sz val="8"/>
      <color theme="1"/>
      <name val="Calibri"/>
      <family val="3"/>
    </font>
    <font>
      <b/>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double"/>
      <right style="double"/>
      <top style="double"/>
      <bottom/>
    </border>
    <border>
      <left style="double"/>
      <right style="medium"/>
      <top style="double"/>
      <bottom/>
    </border>
    <border>
      <left style="thin"/>
      <right style="thin"/>
      <top style="medium"/>
      <bottom style="thin"/>
    </border>
    <border>
      <left style="thin"/>
      <right/>
      <top style="medium"/>
      <bottom style="thin"/>
    </border>
    <border>
      <left style="double"/>
      <right style="double"/>
      <top/>
      <bottom/>
    </border>
    <border>
      <left style="double"/>
      <right style="medium"/>
      <top/>
      <bottom/>
    </border>
    <border>
      <left style="medium"/>
      <right style="thin"/>
      <top/>
      <bottom/>
    </border>
    <border>
      <left style="thin"/>
      <right style="thin"/>
      <top style="thin"/>
      <bottom style="thin"/>
    </border>
    <border>
      <left style="thin"/>
      <right/>
      <top style="thin"/>
      <bottom style="thin"/>
    </border>
    <border>
      <left style="thin"/>
      <right style="thin"/>
      <top/>
      <bottom/>
    </border>
    <border>
      <left style="thin"/>
      <right style="thin"/>
      <top/>
      <bottom style="thin"/>
    </border>
    <border>
      <left style="double"/>
      <right style="double"/>
      <top/>
      <bottom style="double"/>
    </border>
    <border>
      <left style="medium"/>
      <right style="thin"/>
      <top/>
      <bottom style="medium"/>
    </border>
    <border>
      <left style="thin"/>
      <right style="thin"/>
      <top/>
      <bottom style="medium"/>
    </border>
    <border>
      <left style="thin"/>
      <right/>
      <top style="thin"/>
      <bottom style="medium"/>
    </border>
    <border>
      <left style="thin"/>
      <right style="thin"/>
      <top style="thin"/>
      <bottom/>
    </border>
    <border>
      <left/>
      <right/>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thin"/>
      <bottom/>
    </border>
    <border>
      <left style="medium"/>
      <right style="thin"/>
      <top style="thin"/>
      <bottom/>
    </border>
    <border>
      <left>
        <color indexed="63"/>
      </left>
      <right style="medium"/>
      <top style="thin"/>
      <bottom/>
    </border>
    <border>
      <left style="double"/>
      <right style="medium"/>
      <top/>
      <bottom style="double"/>
    </border>
    <border>
      <left style="medium"/>
      <right/>
      <top style="medium"/>
      <bottom/>
    </border>
    <border>
      <left/>
      <right/>
      <top style="medium"/>
      <bottom/>
    </border>
    <border>
      <left style="medium"/>
      <right/>
      <top/>
      <bottom/>
    </border>
    <border>
      <left style="medium"/>
      <right/>
      <top/>
      <bottom style="medium"/>
    </border>
    <border>
      <left style="medium"/>
      <right/>
      <top style="medium"/>
      <bottom style="thin"/>
    </border>
    <border>
      <left/>
      <right/>
      <top style="medium"/>
      <bottom style="thin"/>
    </border>
    <border>
      <left>
        <color indexed="63"/>
      </left>
      <right style="medium"/>
      <top style="medium"/>
      <bottom/>
    </border>
    <border>
      <left>
        <color indexed="63"/>
      </left>
      <right style="medium"/>
      <top/>
      <bottom/>
    </border>
    <border>
      <left>
        <color indexed="63"/>
      </left>
      <right style="medium"/>
      <top/>
      <bottom style="medium"/>
    </border>
    <border>
      <left/>
      <right/>
      <top style="thin"/>
      <bottom style="thin"/>
    </border>
    <border>
      <left/>
      <right style="thin"/>
      <top style="thin"/>
      <bottom style="thin"/>
    </border>
    <border>
      <left style="thin"/>
      <right style="medium"/>
      <top style="thin"/>
      <bottom/>
    </border>
    <border>
      <left style="thin"/>
      <right style="medium"/>
      <top/>
      <bottom style="medium"/>
    </border>
    <border>
      <left/>
      <right/>
      <top style="thin"/>
      <bottom/>
    </border>
    <border>
      <left style="medium"/>
      <right/>
      <top style="thin"/>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8" fillId="32" borderId="0" applyNumberFormat="0" applyBorder="0" applyAlignment="0" applyProtection="0"/>
  </cellStyleXfs>
  <cellXfs count="200">
    <xf numFmtId="0" fontId="0" fillId="0" borderId="0" xfId="0" applyFont="1" applyAlignment="1">
      <alignment vertical="center"/>
    </xf>
    <xf numFmtId="0" fontId="0" fillId="0" borderId="0" xfId="0" applyNumberFormat="1" applyAlignment="1">
      <alignment vertical="center"/>
    </xf>
    <xf numFmtId="184" fontId="0" fillId="0" borderId="0" xfId="0" applyNumberFormat="1" applyAlignment="1">
      <alignment vertical="center" shrinkToFit="1"/>
    </xf>
    <xf numFmtId="49" fontId="0" fillId="0" borderId="0" xfId="0" applyNumberFormat="1" applyAlignment="1">
      <alignment vertical="center" shrinkToFit="1"/>
    </xf>
    <xf numFmtId="176" fontId="0" fillId="0" borderId="0" xfId="0" applyNumberFormat="1" applyAlignment="1">
      <alignment vertical="center"/>
    </xf>
    <xf numFmtId="0" fontId="0" fillId="0" borderId="0" xfId="0" applyAlignment="1">
      <alignment vertical="center" shrinkToFit="1"/>
    </xf>
    <xf numFmtId="0" fontId="34" fillId="0" borderId="0" xfId="0" applyFont="1" applyBorder="1" applyAlignment="1">
      <alignment horizontal="left" vertical="center"/>
    </xf>
    <xf numFmtId="0" fontId="34" fillId="0" borderId="0" xfId="0" applyFont="1" applyBorder="1" applyAlignment="1">
      <alignment vertical="center" shrinkToFit="1"/>
    </xf>
    <xf numFmtId="0" fontId="34" fillId="0" borderId="0" xfId="0" applyFont="1" applyBorder="1" applyAlignment="1">
      <alignment horizontal="left" vertical="center" shrinkToFit="1"/>
    </xf>
    <xf numFmtId="0" fontId="0" fillId="0" borderId="0" xfId="0" applyAlignment="1">
      <alignment horizontal="right" vertical="center"/>
    </xf>
    <xf numFmtId="0" fontId="0" fillId="0" borderId="10" xfId="0" applyFont="1" applyBorder="1" applyAlignment="1">
      <alignment horizontal="center" vertical="center" shrinkToFit="1"/>
    </xf>
    <xf numFmtId="0" fontId="0" fillId="0" borderId="0" xfId="0" applyAlignment="1">
      <alignment horizontal="center" vertical="center"/>
    </xf>
    <xf numFmtId="0" fontId="34" fillId="0" borderId="11" xfId="65" applyNumberFormat="1" applyFont="1" applyBorder="1" applyAlignment="1">
      <alignment horizontal="center" vertical="center"/>
      <protection/>
    </xf>
    <xf numFmtId="0" fontId="34" fillId="0" borderId="12" xfId="65" applyFont="1" applyBorder="1" applyAlignment="1">
      <alignment horizontal="center" vertical="center" shrinkToFit="1"/>
      <protection/>
    </xf>
    <xf numFmtId="0" fontId="0" fillId="0" borderId="13" xfId="0" applyBorder="1" applyAlignment="1">
      <alignment vertical="center"/>
    </xf>
    <xf numFmtId="0" fontId="0" fillId="0" borderId="14" xfId="0" applyBorder="1" applyAlignment="1">
      <alignment vertical="center"/>
    </xf>
    <xf numFmtId="177" fontId="0" fillId="0" borderId="13" xfId="0" applyNumberFormat="1" applyFill="1" applyBorder="1" applyAlignment="1">
      <alignment vertical="center"/>
    </xf>
    <xf numFmtId="180" fontId="0" fillId="0" borderId="0" xfId="42" applyNumberFormat="1" applyFont="1" applyFill="1" applyAlignment="1">
      <alignment vertical="center"/>
    </xf>
    <xf numFmtId="180" fontId="0" fillId="0" borderId="0" xfId="42" applyNumberFormat="1" applyFont="1" applyAlignment="1">
      <alignment vertical="center"/>
    </xf>
    <xf numFmtId="0" fontId="0" fillId="0" borderId="15" xfId="0" applyNumberFormat="1" applyBorder="1" applyAlignment="1">
      <alignment vertical="center"/>
    </xf>
    <xf numFmtId="0" fontId="0" fillId="0" borderId="16" xfId="0" applyBorder="1" applyAlignment="1">
      <alignment vertical="center" shrinkToFit="1"/>
    </xf>
    <xf numFmtId="49" fontId="0" fillId="0" borderId="0" xfId="0" applyNumberFormat="1" applyBorder="1" applyAlignment="1">
      <alignment vertical="center" shrinkToFit="1"/>
    </xf>
    <xf numFmtId="178" fontId="0" fillId="0" borderId="17" xfId="0" applyNumberFormat="1" applyBorder="1" applyAlignment="1">
      <alignment vertical="center" shrinkToFit="1"/>
    </xf>
    <xf numFmtId="177" fontId="0" fillId="0" borderId="18" xfId="0" applyNumberFormat="1" applyBorder="1" applyAlignment="1">
      <alignment vertical="center"/>
    </xf>
    <xf numFmtId="177" fontId="0" fillId="0" borderId="19" xfId="0" applyNumberFormat="1" applyBorder="1" applyAlignment="1">
      <alignment vertical="center"/>
    </xf>
    <xf numFmtId="177" fontId="0" fillId="0" borderId="18" xfId="0" applyNumberFormat="1" applyFill="1" applyBorder="1" applyAlignment="1">
      <alignment vertical="center"/>
    </xf>
    <xf numFmtId="0" fontId="0" fillId="0" borderId="16" xfId="0" applyNumberFormat="1" applyBorder="1" applyAlignment="1">
      <alignment vertical="center" shrinkToFit="1"/>
    </xf>
    <xf numFmtId="0" fontId="0" fillId="0" borderId="20" xfId="0" applyFill="1" applyBorder="1" applyAlignment="1">
      <alignment vertical="center" shrinkToFit="1"/>
    </xf>
    <xf numFmtId="178" fontId="0" fillId="0" borderId="0" xfId="0" applyNumberFormat="1" applyAlignment="1">
      <alignment vertical="center"/>
    </xf>
    <xf numFmtId="177" fontId="0" fillId="0" borderId="21" xfId="0" applyNumberFormat="1" applyFill="1" applyBorder="1" applyAlignment="1">
      <alignment vertical="center" shrinkToFit="1"/>
    </xf>
    <xf numFmtId="177" fontId="0" fillId="0" borderId="18" xfId="0" applyNumberFormat="1" applyFill="1" applyBorder="1" applyAlignment="1">
      <alignment horizontal="center" vertical="center"/>
    </xf>
    <xf numFmtId="0" fontId="0" fillId="0" borderId="17" xfId="0" applyBorder="1" applyAlignment="1">
      <alignment vertical="center" shrinkToFit="1"/>
    </xf>
    <xf numFmtId="0" fontId="0" fillId="0" borderId="21" xfId="0" applyFill="1" applyBorder="1" applyAlignment="1">
      <alignment vertical="center" shrinkToFit="1"/>
    </xf>
    <xf numFmtId="177" fontId="0" fillId="0" borderId="20" xfId="0" applyNumberFormat="1" applyFill="1" applyBorder="1" applyAlignment="1">
      <alignment vertical="center" shrinkToFit="1"/>
    </xf>
    <xf numFmtId="0" fontId="0" fillId="0" borderId="22" xfId="0" applyNumberFormat="1" applyBorder="1" applyAlignment="1">
      <alignment vertical="center"/>
    </xf>
    <xf numFmtId="178" fontId="0" fillId="0" borderId="23" xfId="0" applyNumberFormat="1" applyBorder="1" applyAlignment="1">
      <alignment vertical="center" shrinkToFit="1"/>
    </xf>
    <xf numFmtId="177" fontId="0" fillId="0" borderId="24" xfId="0" applyNumberFormat="1" applyFill="1" applyBorder="1" applyAlignment="1">
      <alignment vertical="center" shrinkToFit="1"/>
    </xf>
    <xf numFmtId="177" fontId="0" fillId="0" borderId="10" xfId="0" applyNumberFormat="1" applyFill="1" applyBorder="1" applyAlignment="1">
      <alignment vertical="center"/>
    </xf>
    <xf numFmtId="178" fontId="0" fillId="0" borderId="0" xfId="0" applyNumberFormat="1" applyBorder="1" applyAlignment="1">
      <alignment vertical="center" shrinkToFit="1"/>
    </xf>
    <xf numFmtId="177" fontId="30" fillId="0" borderId="0" xfId="0" applyNumberFormat="1" applyFont="1" applyFill="1" applyBorder="1" applyAlignment="1">
      <alignment vertical="center"/>
    </xf>
    <xf numFmtId="178" fontId="0" fillId="0" borderId="0" xfId="0" applyNumberFormat="1" applyFill="1" applyBorder="1" applyAlignment="1">
      <alignment vertical="center" shrinkToFit="1"/>
    </xf>
    <xf numFmtId="177" fontId="0" fillId="0" borderId="0" xfId="0" applyNumberFormat="1" applyFill="1" applyBorder="1" applyAlignment="1">
      <alignment vertical="center" wrapText="1"/>
    </xf>
    <xf numFmtId="177" fontId="0" fillId="0" borderId="0" xfId="0" applyNumberFormat="1" applyFill="1" applyBorder="1" applyAlignment="1">
      <alignment vertical="center"/>
    </xf>
    <xf numFmtId="180" fontId="0" fillId="0" borderId="0" xfId="42" applyNumberFormat="1" applyFont="1" applyFill="1" applyBorder="1" applyAlignment="1">
      <alignment horizontal="center" vertical="center"/>
    </xf>
    <xf numFmtId="0" fontId="0" fillId="0" borderId="0" xfId="0" applyFill="1" applyBorder="1" applyAlignment="1">
      <alignment vertical="center"/>
    </xf>
    <xf numFmtId="177" fontId="0" fillId="0" borderId="0" xfId="0" applyNumberFormat="1" applyFill="1" applyAlignment="1">
      <alignment vertical="center"/>
    </xf>
    <xf numFmtId="0" fontId="0" fillId="0" borderId="10"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177" fontId="0" fillId="0" borderId="26" xfId="0" applyNumberFormat="1" applyFill="1" applyBorder="1" applyAlignment="1">
      <alignment vertical="center"/>
    </xf>
    <xf numFmtId="177" fontId="0" fillId="0" borderId="19" xfId="0" applyNumberFormat="1" applyFill="1" applyBorder="1" applyAlignment="1">
      <alignment vertical="center"/>
    </xf>
    <xf numFmtId="0" fontId="0" fillId="0" borderId="24" xfId="0" applyFill="1" applyBorder="1" applyAlignment="1">
      <alignment vertical="center" shrinkToFit="1"/>
    </xf>
    <xf numFmtId="177" fontId="0" fillId="0" borderId="25" xfId="0" applyNumberFormat="1" applyFill="1" applyBorder="1" applyAlignment="1">
      <alignment vertical="center"/>
    </xf>
    <xf numFmtId="177" fontId="0" fillId="0" borderId="0" xfId="0" applyNumberFormat="1" applyFill="1" applyBorder="1" applyAlignment="1">
      <alignment vertical="center" shrinkToFit="1"/>
    </xf>
    <xf numFmtId="178" fontId="0" fillId="0" borderId="0" xfId="0" applyNumberFormat="1" applyFill="1" applyBorder="1" applyAlignment="1">
      <alignment vertical="center" wrapText="1"/>
    </xf>
    <xf numFmtId="0" fontId="0" fillId="0" borderId="0" xfId="0" applyFill="1" applyAlignment="1">
      <alignment vertical="center"/>
    </xf>
    <xf numFmtId="178" fontId="34" fillId="0" borderId="27" xfId="0" applyNumberFormat="1" applyFont="1" applyBorder="1" applyAlignment="1">
      <alignment vertical="center" shrinkToFit="1"/>
    </xf>
    <xf numFmtId="177" fontId="0" fillId="0" borderId="27" xfId="0" applyNumberFormat="1" applyFill="1" applyBorder="1" applyAlignment="1">
      <alignment vertical="center"/>
    </xf>
    <xf numFmtId="177" fontId="0" fillId="0" borderId="14" xfId="0" applyNumberFormat="1" applyFill="1" applyBorder="1" applyAlignment="1">
      <alignment vertical="center"/>
    </xf>
    <xf numFmtId="177" fontId="0" fillId="0" borderId="18" xfId="0" applyNumberFormat="1" applyFill="1" applyBorder="1" applyAlignment="1">
      <alignment horizontal="right" vertical="center"/>
    </xf>
    <xf numFmtId="177" fontId="0" fillId="0" borderId="19" xfId="0" applyNumberFormat="1" applyFill="1" applyBorder="1" applyAlignment="1">
      <alignment horizontal="right" vertical="center"/>
    </xf>
    <xf numFmtId="0" fontId="0" fillId="0" borderId="17" xfId="0" applyBorder="1" applyAlignment="1">
      <alignment vertical="center" wrapText="1"/>
    </xf>
    <xf numFmtId="0" fontId="0" fillId="0" borderId="17" xfId="0" applyBorder="1" applyAlignment="1">
      <alignment vertical="center"/>
    </xf>
    <xf numFmtId="0" fontId="0" fillId="0" borderId="20" xfId="0" applyBorder="1" applyAlignment="1">
      <alignment vertical="center"/>
    </xf>
    <xf numFmtId="0" fontId="0" fillId="0" borderId="23" xfId="0" applyBorder="1" applyAlignment="1">
      <alignment vertical="center" wrapText="1"/>
    </xf>
    <xf numFmtId="0" fontId="0" fillId="0" borderId="24" xfId="0" applyBorder="1" applyAlignment="1">
      <alignment vertical="center"/>
    </xf>
    <xf numFmtId="177" fontId="0" fillId="0" borderId="10" xfId="0" applyNumberFormat="1" applyBorder="1" applyAlignment="1">
      <alignment vertical="center"/>
    </xf>
    <xf numFmtId="0" fontId="0" fillId="0" borderId="0" xfId="0" applyAlignment="1">
      <alignment vertical="center" wrapText="1"/>
    </xf>
    <xf numFmtId="177" fontId="0" fillId="0" borderId="0" xfId="0" applyNumberFormat="1" applyAlignment="1">
      <alignment vertical="center"/>
    </xf>
    <xf numFmtId="177" fontId="0" fillId="0" borderId="0" xfId="0" applyNumberFormat="1" applyAlignment="1">
      <alignment vertical="center" wrapText="1"/>
    </xf>
    <xf numFmtId="185" fontId="0" fillId="0" borderId="0" xfId="0" applyNumberFormat="1" applyAlignment="1">
      <alignment vertical="center"/>
    </xf>
    <xf numFmtId="184" fontId="0" fillId="0" borderId="0" xfId="0" applyNumberFormat="1" applyAlignment="1">
      <alignment vertical="center"/>
    </xf>
    <xf numFmtId="183" fontId="0" fillId="0" borderId="0" xfId="0" applyNumberFormat="1" applyAlignment="1">
      <alignment vertical="center"/>
    </xf>
    <xf numFmtId="182" fontId="0" fillId="0" borderId="0" xfId="0" applyNumberFormat="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29" xfId="0" applyFont="1" applyFill="1" applyBorder="1" applyAlignment="1">
      <alignment vertical="center" shrinkToFit="1"/>
    </xf>
    <xf numFmtId="0" fontId="39" fillId="0" borderId="29" xfId="0" applyFont="1" applyFill="1" applyBorder="1" applyAlignment="1">
      <alignment vertical="center" wrapText="1"/>
    </xf>
    <xf numFmtId="0" fontId="40" fillId="0" borderId="29" xfId="0" applyFont="1" applyFill="1" applyBorder="1" applyAlignment="1">
      <alignment vertical="center"/>
    </xf>
    <xf numFmtId="0" fontId="0" fillId="0" borderId="29" xfId="0" applyFill="1" applyBorder="1" applyAlignment="1">
      <alignment vertical="center" shrinkToFit="1"/>
    </xf>
    <xf numFmtId="0" fontId="41" fillId="0" borderId="29" xfId="0" applyFont="1" applyFill="1" applyBorder="1" applyAlignment="1">
      <alignment vertical="center"/>
    </xf>
    <xf numFmtId="0" fontId="0" fillId="0" borderId="30" xfId="0" applyFill="1" applyBorder="1" applyAlignment="1">
      <alignment vertical="center"/>
    </xf>
    <xf numFmtId="177" fontId="0" fillId="0" borderId="31" xfId="0" applyNumberFormat="1" applyFill="1" applyBorder="1" applyAlignment="1">
      <alignment vertical="center"/>
    </xf>
    <xf numFmtId="179" fontId="0" fillId="0" borderId="32" xfId="0" applyNumberFormat="1" applyFill="1" applyBorder="1" applyAlignment="1">
      <alignment horizontal="center" vertical="center"/>
    </xf>
    <xf numFmtId="177" fontId="0" fillId="0" borderId="33" xfId="0" applyNumberFormat="1" applyFill="1" applyBorder="1" applyAlignment="1">
      <alignment vertical="center"/>
    </xf>
    <xf numFmtId="179" fontId="0" fillId="0" borderId="34" xfId="0" applyNumberFormat="1" applyFill="1" applyBorder="1" applyAlignment="1">
      <alignment horizontal="center" vertical="center"/>
    </xf>
    <xf numFmtId="180" fontId="0" fillId="0" borderId="34" xfId="42"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5" xfId="0" applyNumberFormat="1" applyFill="1" applyBorder="1" applyAlignment="1">
      <alignment vertical="center"/>
    </xf>
    <xf numFmtId="180" fontId="0" fillId="0" borderId="36" xfId="42" applyNumberFormat="1" applyFont="1" applyFill="1" applyBorder="1" applyAlignment="1">
      <alignment horizontal="center" vertical="center"/>
    </xf>
    <xf numFmtId="178" fontId="0" fillId="0" borderId="19" xfId="0" applyNumberFormat="1" applyFill="1" applyBorder="1" applyAlignment="1">
      <alignment vertical="center" shrinkToFit="1"/>
    </xf>
    <xf numFmtId="178" fontId="0" fillId="0" borderId="37" xfId="0" applyNumberFormat="1" applyFill="1" applyBorder="1" applyAlignment="1">
      <alignment vertical="center" shrinkToFit="1"/>
    </xf>
    <xf numFmtId="178" fontId="0" fillId="0" borderId="25" xfId="0" applyNumberFormat="1" applyFill="1" applyBorder="1" applyAlignment="1">
      <alignment vertical="center" shrinkToFit="1"/>
    </xf>
    <xf numFmtId="178" fontId="0" fillId="0" borderId="31" xfId="0" applyNumberFormat="1" applyBorder="1" applyAlignment="1">
      <alignment vertical="center" wrapText="1"/>
    </xf>
    <xf numFmtId="179" fontId="0" fillId="0" borderId="32" xfId="0" applyNumberFormat="1" applyBorder="1" applyAlignment="1">
      <alignment horizontal="center" vertical="center"/>
    </xf>
    <xf numFmtId="177" fontId="0" fillId="0" borderId="38" xfId="0" applyNumberFormat="1" applyBorder="1" applyAlignment="1">
      <alignment horizontal="left" vertical="center"/>
    </xf>
    <xf numFmtId="179" fontId="0" fillId="0" borderId="34" xfId="0" applyNumberFormat="1" applyBorder="1" applyAlignment="1">
      <alignment horizontal="center" vertical="center"/>
    </xf>
    <xf numFmtId="177" fontId="0" fillId="0" borderId="33" xfId="0" applyNumberFormat="1" applyFill="1" applyBorder="1" applyAlignment="1">
      <alignment vertical="center" wrapText="1"/>
    </xf>
    <xf numFmtId="177" fontId="0" fillId="0" borderId="33" xfId="0" applyNumberFormat="1" applyFill="1" applyBorder="1" applyAlignment="1">
      <alignment horizontal="left" vertical="center"/>
    </xf>
    <xf numFmtId="177" fontId="0" fillId="0" borderId="38" xfId="0" applyNumberFormat="1" applyFill="1" applyBorder="1" applyAlignment="1">
      <alignment horizontal="left" vertical="center"/>
    </xf>
    <xf numFmtId="177" fontId="0" fillId="0" borderId="33" xfId="0" applyNumberFormat="1" applyFill="1" applyBorder="1" applyAlignment="1">
      <alignment horizontal="center" vertical="center" wrapText="1"/>
    </xf>
    <xf numFmtId="177" fontId="0" fillId="0" borderId="35" xfId="0" applyNumberFormat="1" applyFill="1" applyBorder="1" applyAlignment="1">
      <alignment vertical="center" wrapText="1"/>
    </xf>
    <xf numFmtId="178" fontId="0" fillId="0" borderId="31" xfId="0" applyNumberFormat="1" applyFill="1" applyBorder="1" applyAlignment="1">
      <alignment vertical="center" wrapText="1"/>
    </xf>
    <xf numFmtId="181" fontId="0" fillId="0" borderId="32" xfId="0" applyNumberFormat="1" applyFill="1" applyBorder="1" applyAlignment="1">
      <alignment horizontal="center" vertical="center"/>
    </xf>
    <xf numFmtId="181" fontId="0" fillId="0" borderId="34" xfId="0" applyNumberFormat="1" applyFill="1" applyBorder="1" applyAlignment="1">
      <alignment horizontal="center" vertical="center"/>
    </xf>
    <xf numFmtId="177" fontId="0" fillId="0" borderId="38" xfId="0" applyNumberFormat="1" applyFill="1" applyBorder="1" applyAlignment="1">
      <alignment vertical="center" wrapText="1"/>
    </xf>
    <xf numFmtId="177" fontId="0" fillId="0" borderId="35" xfId="0" applyNumberFormat="1" applyFill="1" applyBorder="1" applyAlignment="1">
      <alignment horizontal="center" vertical="center" wrapText="1"/>
    </xf>
    <xf numFmtId="0" fontId="0" fillId="0" borderId="39" xfId="0" applyFill="1" applyBorder="1" applyAlignment="1">
      <alignment vertical="center"/>
    </xf>
    <xf numFmtId="177" fontId="0" fillId="0" borderId="38" xfId="0" applyNumberFormat="1" applyFill="1" applyBorder="1" applyAlignment="1">
      <alignment vertical="center"/>
    </xf>
    <xf numFmtId="0" fontId="0" fillId="0" borderId="37" xfId="0" applyFill="1" applyBorder="1" applyAlignment="1">
      <alignment vertical="center" shrinkToFit="1"/>
    </xf>
    <xf numFmtId="0" fontId="0" fillId="0" borderId="19" xfId="0" applyBorder="1" applyAlignment="1">
      <alignment vertical="center"/>
    </xf>
    <xf numFmtId="0" fontId="0" fillId="0" borderId="25" xfId="0" applyBorder="1" applyAlignment="1">
      <alignment vertical="center" wrapText="1"/>
    </xf>
    <xf numFmtId="0" fontId="0" fillId="0" borderId="31" xfId="0" applyFill="1" applyBorder="1" applyAlignment="1">
      <alignment horizontal="left" vertical="center"/>
    </xf>
    <xf numFmtId="177" fontId="0" fillId="0" borderId="34" xfId="0" applyNumberFormat="1" applyFill="1" applyBorder="1" applyAlignment="1">
      <alignment horizontal="center" vertical="center"/>
    </xf>
    <xf numFmtId="0" fontId="0" fillId="0" borderId="33" xfId="0" applyBorder="1" applyAlignment="1">
      <alignment vertical="center" wrapText="1"/>
    </xf>
    <xf numFmtId="177" fontId="0" fillId="0" borderId="34" xfId="0" applyNumberFormat="1" applyBorder="1" applyAlignment="1">
      <alignment vertical="center"/>
    </xf>
    <xf numFmtId="177" fontId="0" fillId="0" borderId="33" xfId="0" applyNumberFormat="1" applyBorder="1" applyAlignment="1">
      <alignment vertical="center" wrapText="1"/>
    </xf>
    <xf numFmtId="177" fontId="0" fillId="0" borderId="35" xfId="0" applyNumberFormat="1" applyBorder="1" applyAlignment="1">
      <alignment vertical="center" wrapText="1"/>
    </xf>
    <xf numFmtId="0" fontId="0" fillId="0" borderId="30" xfId="0" applyFont="1" applyBorder="1" applyAlignment="1">
      <alignment vertical="center" shrinkToFit="1"/>
    </xf>
    <xf numFmtId="177" fontId="0" fillId="0" borderId="33" xfId="0" applyNumberFormat="1" applyFill="1" applyBorder="1" applyAlignment="1">
      <alignment horizontal="right" vertical="center"/>
    </xf>
    <xf numFmtId="177" fontId="0" fillId="0" borderId="34" xfId="0" applyNumberFormat="1" applyFill="1" applyBorder="1" applyAlignment="1">
      <alignment vertical="center"/>
    </xf>
    <xf numFmtId="177" fontId="0" fillId="0" borderId="33" xfId="0" applyNumberFormat="1" applyBorder="1" applyAlignment="1">
      <alignment vertical="center"/>
    </xf>
    <xf numFmtId="177" fontId="0" fillId="0" borderId="35" xfId="0" applyNumberFormat="1" applyBorder="1" applyAlignment="1">
      <alignment vertical="center"/>
    </xf>
    <xf numFmtId="180" fontId="0" fillId="0" borderId="36" xfId="42" applyNumberFormat="1" applyFont="1" applyBorder="1" applyAlignment="1">
      <alignment horizontal="center" vertical="center"/>
    </xf>
    <xf numFmtId="0" fontId="42" fillId="0" borderId="0" xfId="0" applyFont="1" applyAlignment="1">
      <alignment horizontal="centerContinuous" vertical="center"/>
    </xf>
    <xf numFmtId="0" fontId="34" fillId="0" borderId="11" xfId="0" applyNumberFormat="1" applyFont="1" applyBorder="1" applyAlignment="1">
      <alignment horizontal="center" vertical="center" wrapText="1"/>
    </xf>
    <xf numFmtId="0" fontId="34" fillId="0" borderId="15" xfId="0" applyNumberFormat="1" applyFont="1" applyBorder="1" applyAlignment="1">
      <alignment horizontal="center" vertical="center" wrapText="1"/>
    </xf>
    <xf numFmtId="0" fontId="34" fillId="0" borderId="22" xfId="0" applyNumberFormat="1" applyFont="1" applyBorder="1" applyAlignment="1">
      <alignment horizontal="center" vertical="center" wrapText="1"/>
    </xf>
    <xf numFmtId="184" fontId="34" fillId="0" borderId="12" xfId="0" applyNumberFormat="1" applyFont="1" applyBorder="1" applyAlignment="1">
      <alignment horizontal="center" vertical="center" shrinkToFit="1"/>
    </xf>
    <xf numFmtId="184" fontId="34" fillId="0" borderId="16" xfId="0" applyNumberFormat="1" applyFont="1" applyBorder="1" applyAlignment="1">
      <alignment horizontal="center" vertical="center" shrinkToFit="1"/>
    </xf>
    <xf numFmtId="184" fontId="34" fillId="0" borderId="40" xfId="0" applyNumberFormat="1"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1" xfId="0" applyBorder="1" applyAlignment="1">
      <alignment horizontal="center" vertical="center"/>
    </xf>
    <xf numFmtId="0" fontId="0" fillId="0" borderId="13" xfId="0" applyBorder="1" applyAlignment="1">
      <alignment horizontal="center" vertical="center"/>
    </xf>
    <xf numFmtId="0" fontId="0" fillId="0" borderId="32" xfId="0" applyBorder="1" applyAlignment="1">
      <alignment horizontal="center" vertical="center"/>
    </xf>
    <xf numFmtId="0" fontId="41" fillId="0" borderId="47" xfId="0" applyFont="1" applyBorder="1" applyAlignment="1">
      <alignment horizontal="left" vertical="center" wrapText="1"/>
    </xf>
    <xf numFmtId="0" fontId="41" fillId="0" borderId="48" xfId="0" applyFont="1" applyBorder="1" applyAlignment="1">
      <alignment horizontal="left" vertical="center" wrapText="1"/>
    </xf>
    <xf numFmtId="0" fontId="41" fillId="0" borderId="49" xfId="0" applyFont="1" applyBorder="1" applyAlignment="1">
      <alignment horizontal="left" vertical="center" wrapText="1"/>
    </xf>
    <xf numFmtId="0" fontId="0" fillId="0" borderId="38"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50" xfId="0" applyFont="1" applyBorder="1" applyAlignment="1">
      <alignment horizontal="center" vertical="center" shrinkToFit="1"/>
    </xf>
    <xf numFmtId="0" fontId="34" fillId="0" borderId="50" xfId="0" applyFont="1" applyBorder="1" applyAlignment="1">
      <alignment horizontal="center" vertical="center" shrinkToFit="1"/>
    </xf>
    <xf numFmtId="0" fontId="34" fillId="0" borderId="51" xfId="0" applyFont="1" applyBorder="1" applyAlignment="1">
      <alignment horizontal="center" vertical="center" shrinkToFit="1"/>
    </xf>
    <xf numFmtId="0" fontId="41" fillId="0" borderId="52" xfId="0" applyFont="1" applyBorder="1" applyAlignment="1">
      <alignment horizontal="left" vertical="center" wrapText="1"/>
    </xf>
    <xf numFmtId="0" fontId="41" fillId="0" borderId="53" xfId="0" applyFont="1" applyBorder="1" applyAlignment="1">
      <alignment horizontal="left" vertical="center" wrapText="1"/>
    </xf>
    <xf numFmtId="0" fontId="41" fillId="0" borderId="33" xfId="0" applyFont="1" applyBorder="1" applyAlignment="1">
      <alignment horizontal="center" vertical="center" wrapText="1"/>
    </xf>
    <xf numFmtId="0" fontId="41" fillId="0" borderId="35"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10" xfId="0" applyFont="1" applyBorder="1" applyAlignment="1">
      <alignment horizontal="center" vertical="center" wrapText="1"/>
    </xf>
    <xf numFmtId="178" fontId="0" fillId="0" borderId="41" xfId="0" applyNumberFormat="1" applyBorder="1" applyAlignment="1">
      <alignment horizontal="left" vertical="center" shrinkToFit="1"/>
    </xf>
    <xf numFmtId="178" fontId="0" fillId="0" borderId="42" xfId="0" applyNumberFormat="1" applyBorder="1" applyAlignment="1">
      <alignment horizontal="left" vertical="center" shrinkToFit="1"/>
    </xf>
    <xf numFmtId="177" fontId="0" fillId="0" borderId="37" xfId="0" applyNumberFormat="1" applyBorder="1" applyAlignment="1">
      <alignment horizontal="left" vertical="center" shrinkToFit="1"/>
    </xf>
    <xf numFmtId="177" fontId="0" fillId="0" borderId="54" xfId="0" applyNumberFormat="1" applyBorder="1" applyAlignment="1">
      <alignment horizontal="left" vertical="center" shrinkToFit="1"/>
    </xf>
    <xf numFmtId="177" fontId="0" fillId="0" borderId="37" xfId="0" applyNumberFormat="1" applyFill="1" applyBorder="1" applyAlignment="1">
      <alignment horizontal="left" vertical="center" shrinkToFit="1"/>
    </xf>
    <xf numFmtId="177" fontId="0" fillId="0" borderId="50" xfId="0" applyNumberFormat="1" applyFill="1" applyBorder="1" applyAlignment="1">
      <alignment horizontal="left" vertical="center" shrinkToFit="1"/>
    </xf>
    <xf numFmtId="177" fontId="0" fillId="0" borderId="54" xfId="0" applyNumberFormat="1" applyFill="1" applyBorder="1" applyAlignment="1">
      <alignment horizontal="left" vertical="center" shrinkToFit="1"/>
    </xf>
    <xf numFmtId="177" fontId="40" fillId="0" borderId="37" xfId="0" applyNumberFormat="1" applyFont="1" applyFill="1" applyBorder="1" applyAlignment="1">
      <alignment horizontal="left" vertical="center" shrinkToFit="1"/>
    </xf>
    <xf numFmtId="177" fontId="40" fillId="0" borderId="54" xfId="0" applyNumberFormat="1" applyFont="1" applyFill="1" applyBorder="1" applyAlignment="1">
      <alignment horizontal="left" vertical="center" shrinkToFit="1"/>
    </xf>
    <xf numFmtId="0" fontId="40" fillId="0" borderId="37" xfId="0" applyFont="1" applyFill="1" applyBorder="1" applyAlignment="1">
      <alignment horizontal="left" vertical="center" shrinkToFit="1"/>
    </xf>
    <xf numFmtId="0" fontId="40" fillId="0" borderId="54" xfId="0" applyFont="1" applyFill="1" applyBorder="1" applyAlignment="1">
      <alignment horizontal="left" vertical="center" shrinkToFit="1"/>
    </xf>
    <xf numFmtId="177" fontId="0" fillId="0" borderId="26" xfId="0" applyNumberFormat="1" applyFill="1" applyBorder="1" applyAlignment="1">
      <alignment horizontal="left" vertical="center" shrinkToFit="1"/>
    </xf>
    <xf numFmtId="177" fontId="0" fillId="0" borderId="19" xfId="0" applyNumberFormat="1" applyFill="1" applyBorder="1" applyAlignment="1">
      <alignment horizontal="left" vertical="center" shrinkToFit="1"/>
    </xf>
    <xf numFmtId="178" fontId="0" fillId="0" borderId="55" xfId="0" applyNumberFormat="1" applyBorder="1" applyAlignment="1">
      <alignment horizontal="left" vertical="center" shrinkToFit="1"/>
    </xf>
    <xf numFmtId="178" fontId="0" fillId="0" borderId="54" xfId="0" applyNumberFormat="1" applyBorder="1" applyAlignment="1">
      <alignment horizontal="left" vertical="center" shrinkToFit="1"/>
    </xf>
    <xf numFmtId="178" fontId="34" fillId="0" borderId="27" xfId="0" applyNumberFormat="1" applyFont="1" applyBorder="1" applyAlignment="1">
      <alignment horizontal="left" vertical="center" shrinkToFit="1"/>
    </xf>
    <xf numFmtId="0" fontId="0"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177" fontId="0" fillId="0" borderId="31" xfId="0" applyNumberFormat="1" applyBorder="1" applyAlignment="1">
      <alignment horizontal="center" vertical="center"/>
    </xf>
    <xf numFmtId="177" fontId="0" fillId="0" borderId="13" xfId="0" applyNumberFormat="1" applyBorder="1" applyAlignment="1">
      <alignment horizontal="center" vertical="center"/>
    </xf>
    <xf numFmtId="177" fontId="0" fillId="0" borderId="32" xfId="0" applyNumberFormat="1" applyBorder="1" applyAlignment="1">
      <alignment horizontal="center" vertical="center"/>
    </xf>
    <xf numFmtId="0" fontId="0" fillId="0" borderId="38"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34" fillId="0" borderId="50" xfId="0" applyFont="1" applyFill="1" applyBorder="1" applyAlignment="1">
      <alignment horizontal="center" vertical="center" shrinkToFit="1"/>
    </xf>
    <xf numFmtId="0" fontId="34" fillId="0" borderId="51" xfId="0" applyFont="1" applyFill="1" applyBorder="1" applyAlignment="1">
      <alignment horizontal="center" vertical="center" shrinkToFit="1"/>
    </xf>
    <xf numFmtId="177" fontId="41" fillId="0" borderId="34" xfId="0" applyNumberFormat="1" applyFont="1" applyBorder="1" applyAlignment="1">
      <alignment horizontal="left" vertical="center" wrapText="1"/>
    </xf>
    <xf numFmtId="177" fontId="41" fillId="0" borderId="36" xfId="0" applyNumberFormat="1" applyFont="1" applyBorder="1" applyAlignment="1">
      <alignment horizontal="left" vertical="center" wrapText="1"/>
    </xf>
    <xf numFmtId="0" fontId="0" fillId="0" borderId="37" xfId="0" applyFont="1" applyFill="1" applyBorder="1" applyAlignment="1">
      <alignment horizontal="left" vertical="center" shrinkToFit="1"/>
    </xf>
    <xf numFmtId="0" fontId="0" fillId="0" borderId="54" xfId="0" applyFont="1" applyFill="1" applyBorder="1" applyAlignment="1">
      <alignment horizontal="left" vertical="center" shrinkToFit="1"/>
    </xf>
    <xf numFmtId="177" fontId="0" fillId="0" borderId="55" xfId="0" applyNumberFormat="1" applyFill="1" applyBorder="1" applyAlignment="1">
      <alignment horizontal="left" vertical="center" shrinkToFit="1"/>
    </xf>
    <xf numFmtId="177" fontId="0" fillId="0" borderId="37" xfId="0" applyNumberFormat="1" applyFont="1" applyFill="1" applyBorder="1" applyAlignment="1">
      <alignment horizontal="left" vertical="center" shrinkToFit="1"/>
    </xf>
    <xf numFmtId="177" fontId="0" fillId="0" borderId="54" xfId="0" applyNumberFormat="1" applyFont="1" applyFill="1" applyBorder="1" applyAlignment="1">
      <alignment horizontal="left" vertical="center" shrinkToFit="1"/>
    </xf>
    <xf numFmtId="178" fontId="34" fillId="0" borderId="27" xfId="0" applyNumberFormat="1" applyFont="1" applyBorder="1" applyAlignment="1">
      <alignment horizontal="center" vertical="center" shrinkToFit="1"/>
    </xf>
    <xf numFmtId="0" fontId="0" fillId="0" borderId="41" xfId="0" applyFill="1" applyBorder="1" applyAlignment="1">
      <alignment horizontal="left" vertical="center" shrinkToFit="1"/>
    </xf>
    <xf numFmtId="0" fontId="0" fillId="0" borderId="46" xfId="0" applyFill="1" applyBorder="1" applyAlignment="1">
      <alignment horizontal="left" vertical="center" shrinkToFit="1"/>
    </xf>
    <xf numFmtId="0" fontId="0" fillId="0" borderId="26" xfId="0" applyFill="1" applyBorder="1" applyAlignment="1">
      <alignment horizontal="left" vertical="center" shrinkToFit="1"/>
    </xf>
    <xf numFmtId="0" fontId="0" fillId="0" borderId="19" xfId="0" applyFill="1" applyBorder="1" applyAlignment="1">
      <alignment horizontal="left" vertical="center" shrinkToFit="1"/>
    </xf>
    <xf numFmtId="0" fontId="40" fillId="0" borderId="50" xfId="0" applyFont="1" applyFill="1" applyBorder="1" applyAlignment="1">
      <alignment horizontal="left" vertical="center" shrinkToFit="1"/>
    </xf>
    <xf numFmtId="0" fontId="0" fillId="0" borderId="38"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4"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88"/>
  <sheetViews>
    <sheetView tabSelected="1" zoomScalePageLayoutView="0" workbookViewId="0" topLeftCell="D1">
      <selection activeCell="G1" sqref="G1"/>
    </sheetView>
  </sheetViews>
  <sheetFormatPr defaultColWidth="9.140625" defaultRowHeight="15"/>
  <cols>
    <col min="1" max="1" width="6.421875" style="0" hidden="1" customWidth="1"/>
    <col min="2" max="2" width="14.421875" style="1" hidden="1" customWidth="1"/>
    <col min="3" max="3" width="31.57421875" style="2" hidden="1" customWidth="1"/>
    <col min="4" max="4" width="3.421875" style="66" customWidth="1"/>
    <col min="5" max="5" width="3.140625" style="0" customWidth="1"/>
    <col min="6" max="6" width="20.00390625" style="66" customWidth="1"/>
    <col min="7" max="7" width="13.140625" style="66" customWidth="1"/>
    <col min="8" max="12" width="13.140625" style="0" customWidth="1"/>
    <col min="13" max="13" width="9.421875" style="0" customWidth="1"/>
    <col min="14" max="15" width="13.140625" style="0" customWidth="1"/>
    <col min="16" max="16" width="9.421875" style="0" customWidth="1"/>
    <col min="17" max="17" width="22.421875" style="0" customWidth="1"/>
    <col min="18" max="18" width="10.421875" style="0" customWidth="1"/>
    <col min="19" max="19" width="8.28125" style="4" customWidth="1"/>
    <col min="20" max="20" width="7.7109375" style="0" customWidth="1"/>
    <col min="21" max="21" width="8.421875" style="0" customWidth="1"/>
    <col min="22" max="22" width="10.421875" style="0" customWidth="1"/>
    <col min="23" max="23" width="3.421875" style="5" customWidth="1"/>
    <col min="24" max="26" width="3.421875" style="0" customWidth="1"/>
    <col min="27" max="32" width="15.28125" style="0" customWidth="1"/>
    <col min="33" max="33" width="2.57421875" style="0" customWidth="1"/>
  </cols>
  <sheetData>
    <row r="1" spans="4:17" ht="15" customHeight="1">
      <c r="D1" s="123" t="s">
        <v>23</v>
      </c>
      <c r="E1" s="123"/>
      <c r="F1" s="123"/>
      <c r="G1" s="123"/>
      <c r="H1" s="123"/>
      <c r="I1" s="123"/>
      <c r="J1" s="123"/>
      <c r="K1" s="123"/>
      <c r="L1" s="123"/>
      <c r="M1" s="123"/>
      <c r="N1" s="123"/>
      <c r="O1" s="123"/>
      <c r="P1" s="123"/>
      <c r="Q1" s="123"/>
    </row>
    <row r="2" spans="4:17" ht="15" customHeight="1" thickBot="1">
      <c r="D2" s="6" t="s">
        <v>0</v>
      </c>
      <c r="E2" s="7"/>
      <c r="F2" s="8"/>
      <c r="G2" s="8"/>
      <c r="H2" s="7"/>
      <c r="I2" s="7"/>
      <c r="J2" s="7"/>
      <c r="K2" s="7"/>
      <c r="L2" s="7"/>
      <c r="M2" s="7"/>
      <c r="Q2" s="9" t="s">
        <v>24</v>
      </c>
    </row>
    <row r="3" spans="2:17" ht="15" customHeight="1" thickTop="1">
      <c r="B3" s="124" t="s">
        <v>25</v>
      </c>
      <c r="C3" s="127" t="s">
        <v>26</v>
      </c>
      <c r="D3" s="130" t="s">
        <v>27</v>
      </c>
      <c r="E3" s="131"/>
      <c r="F3" s="131"/>
      <c r="G3" s="136" t="s">
        <v>28</v>
      </c>
      <c r="H3" s="137"/>
      <c r="I3" s="137"/>
      <c r="J3" s="137"/>
      <c r="K3" s="137"/>
      <c r="L3" s="137"/>
      <c r="M3" s="138"/>
      <c r="N3" s="139" t="s">
        <v>29</v>
      </c>
      <c r="O3" s="140"/>
      <c r="P3" s="141"/>
      <c r="Q3" s="142" t="s">
        <v>30</v>
      </c>
    </row>
    <row r="4" spans="2:17" ht="18" customHeight="1">
      <c r="B4" s="125"/>
      <c r="C4" s="128"/>
      <c r="D4" s="132"/>
      <c r="E4" s="133"/>
      <c r="F4" s="133"/>
      <c r="G4" s="145" t="s">
        <v>31</v>
      </c>
      <c r="H4" s="147" t="s">
        <v>32</v>
      </c>
      <c r="I4" s="148"/>
      <c r="J4" s="148"/>
      <c r="K4" s="148"/>
      <c r="L4" s="149"/>
      <c r="M4" s="150" t="s">
        <v>33</v>
      </c>
      <c r="N4" s="152" t="s">
        <v>96</v>
      </c>
      <c r="O4" s="154" t="s">
        <v>97</v>
      </c>
      <c r="P4" s="150" t="s">
        <v>33</v>
      </c>
      <c r="Q4" s="143"/>
    </row>
    <row r="5" spans="2:18" ht="18" customHeight="1" thickBot="1">
      <c r="B5" s="126"/>
      <c r="C5" s="129"/>
      <c r="D5" s="134"/>
      <c r="E5" s="135"/>
      <c r="F5" s="135"/>
      <c r="G5" s="146"/>
      <c r="H5" s="10" t="s">
        <v>34</v>
      </c>
      <c r="I5" s="10" t="s">
        <v>1</v>
      </c>
      <c r="J5" s="10" t="s">
        <v>2</v>
      </c>
      <c r="K5" s="10" t="s">
        <v>3</v>
      </c>
      <c r="L5" s="10" t="s">
        <v>35</v>
      </c>
      <c r="M5" s="151"/>
      <c r="N5" s="153"/>
      <c r="O5" s="155"/>
      <c r="P5" s="151"/>
      <c r="Q5" s="144"/>
      <c r="R5" s="11"/>
    </row>
    <row r="6" spans="1:20" ht="15" customHeight="1" thickTop="1">
      <c r="A6" s="11"/>
      <c r="B6" s="12"/>
      <c r="C6" s="13"/>
      <c r="D6" s="156" t="s">
        <v>36</v>
      </c>
      <c r="E6" s="157"/>
      <c r="F6" s="157"/>
      <c r="G6" s="92"/>
      <c r="H6" s="14"/>
      <c r="I6" s="14"/>
      <c r="J6" s="14"/>
      <c r="K6" s="14"/>
      <c r="L6" s="15"/>
      <c r="M6" s="93"/>
      <c r="N6" s="81"/>
      <c r="O6" s="16"/>
      <c r="P6" s="82"/>
      <c r="Q6" s="73"/>
      <c r="R6" s="17"/>
      <c r="T6" s="18"/>
    </row>
    <row r="7" spans="2:20" ht="15" customHeight="1">
      <c r="B7" s="19"/>
      <c r="C7" s="20"/>
      <c r="D7" s="22"/>
      <c r="E7" s="158" t="s">
        <v>4</v>
      </c>
      <c r="F7" s="159"/>
      <c r="G7" s="94"/>
      <c r="H7" s="23"/>
      <c r="I7" s="23"/>
      <c r="J7" s="23"/>
      <c r="K7" s="23"/>
      <c r="L7" s="24"/>
      <c r="M7" s="95"/>
      <c r="N7" s="83"/>
      <c r="O7" s="25"/>
      <c r="P7" s="84"/>
      <c r="Q7" s="74"/>
      <c r="R7" s="17"/>
      <c r="T7" s="18"/>
    </row>
    <row r="8" spans="1:21" ht="15" customHeight="1">
      <c r="A8" s="11" t="s">
        <v>37</v>
      </c>
      <c r="B8" s="19" t="s">
        <v>38</v>
      </c>
      <c r="C8" s="26">
        <f>_xlfn.IFERROR(VLOOKUP($B8,#REF!,2,FALSE),"")</f>
      </c>
      <c r="D8" s="22"/>
      <c r="E8" s="27"/>
      <c r="F8" s="89" t="s">
        <v>39</v>
      </c>
      <c r="G8" s="96">
        <v>22670000</v>
      </c>
      <c r="H8" s="25">
        <v>2315776</v>
      </c>
      <c r="I8" s="25">
        <v>4373911</v>
      </c>
      <c r="J8" s="25">
        <v>3510680</v>
      </c>
      <c r="K8" s="25">
        <v>6210835</v>
      </c>
      <c r="L8" s="25">
        <v>16411202</v>
      </c>
      <c r="M8" s="85">
        <v>0.3784509507591217</v>
      </c>
      <c r="N8" s="83">
        <v>3961013</v>
      </c>
      <c r="O8" s="25">
        <v>18830592</v>
      </c>
      <c r="P8" s="85">
        <v>0.210349892345392</v>
      </c>
      <c r="Q8" s="75" t="s">
        <v>40</v>
      </c>
      <c r="R8" s="17"/>
      <c r="T8" s="18"/>
      <c r="U8" s="28"/>
    </row>
    <row r="9" spans="1:21" ht="15" customHeight="1">
      <c r="A9" s="11" t="s">
        <v>37</v>
      </c>
      <c r="B9" s="19" t="s">
        <v>41</v>
      </c>
      <c r="C9" s="26">
        <f>_xlfn.IFERROR(VLOOKUP($B9,#REF!,2,FALSE),"")</f>
      </c>
      <c r="D9" s="22"/>
      <c r="E9" s="29"/>
      <c r="F9" s="89" t="s">
        <v>42</v>
      </c>
      <c r="G9" s="96">
        <v>881014000</v>
      </c>
      <c r="H9" s="25">
        <v>95212204</v>
      </c>
      <c r="I9" s="25">
        <v>132164512</v>
      </c>
      <c r="J9" s="25">
        <v>273318177</v>
      </c>
      <c r="K9" s="25">
        <v>310715405</v>
      </c>
      <c r="L9" s="25">
        <v>811410298</v>
      </c>
      <c r="M9" s="85">
        <v>0.3829325382804052</v>
      </c>
      <c r="N9" s="83">
        <v>334847462</v>
      </c>
      <c r="O9" s="25">
        <v>833487293</v>
      </c>
      <c r="P9" s="85">
        <v>0.4017427317875139</v>
      </c>
      <c r="Q9" s="76"/>
      <c r="R9" s="17"/>
      <c r="T9" s="18"/>
      <c r="U9" s="28"/>
    </row>
    <row r="10" spans="2:21" ht="15" customHeight="1">
      <c r="B10" s="19"/>
      <c r="C10" s="26">
        <f>_xlfn.IFERROR(VLOOKUP($B10,#REF!,2,FALSE),"")</f>
      </c>
      <c r="D10" s="22"/>
      <c r="E10" s="160" t="s">
        <v>6</v>
      </c>
      <c r="F10" s="161"/>
      <c r="G10" s="97"/>
      <c r="H10" s="25" t="s">
        <v>5</v>
      </c>
      <c r="I10" s="25" t="s">
        <v>5</v>
      </c>
      <c r="J10" s="25" t="s">
        <v>5</v>
      </c>
      <c r="K10" s="25" t="s">
        <v>5</v>
      </c>
      <c r="L10" s="25" t="s">
        <v>5</v>
      </c>
      <c r="M10" s="84"/>
      <c r="N10" s="83" t="s">
        <v>5</v>
      </c>
      <c r="O10" s="25" t="s">
        <v>5</v>
      </c>
      <c r="P10" s="84"/>
      <c r="Q10" s="74"/>
      <c r="R10" s="17"/>
      <c r="T10" s="18"/>
      <c r="U10" s="28"/>
    </row>
    <row r="11" spans="1:21" ht="15" customHeight="1">
      <c r="A11" s="11" t="s">
        <v>37</v>
      </c>
      <c r="B11" s="19" t="s">
        <v>43</v>
      </c>
      <c r="C11" s="26">
        <f>_xlfn.IFERROR(VLOOKUP($B11,#REF!,2,FALSE),"")</f>
      </c>
      <c r="D11" s="22"/>
      <c r="E11" s="27"/>
      <c r="F11" s="89" t="s">
        <v>39</v>
      </c>
      <c r="G11" s="96">
        <v>249094000</v>
      </c>
      <c r="H11" s="25">
        <v>29111408</v>
      </c>
      <c r="I11" s="25">
        <v>51216645</v>
      </c>
      <c r="J11" s="25">
        <v>81411600</v>
      </c>
      <c r="K11" s="25">
        <v>80942494</v>
      </c>
      <c r="L11" s="25">
        <v>242682147</v>
      </c>
      <c r="M11" s="85">
        <v>0.3335329565878614</v>
      </c>
      <c r="N11" s="83">
        <v>129082087</v>
      </c>
      <c r="O11" s="25">
        <v>223463761</v>
      </c>
      <c r="P11" s="85">
        <v>0.577642148428711</v>
      </c>
      <c r="Q11" s="77"/>
      <c r="R11" s="17"/>
      <c r="T11" s="18"/>
      <c r="U11" s="28"/>
    </row>
    <row r="12" spans="1:21" ht="15" customHeight="1">
      <c r="A12" s="11" t="s">
        <v>44</v>
      </c>
      <c r="B12" s="19" t="s">
        <v>45</v>
      </c>
      <c r="C12" s="26">
        <f>_xlfn.IFERROR(VLOOKUP($B12,#REF!,2,FALSE),"")</f>
      </c>
      <c r="D12" s="22"/>
      <c r="E12" s="29"/>
      <c r="F12" s="89" t="s">
        <v>42</v>
      </c>
      <c r="G12" s="96">
        <v>81470000</v>
      </c>
      <c r="H12" s="25">
        <v>17762574</v>
      </c>
      <c r="I12" s="25">
        <v>16496800</v>
      </c>
      <c r="J12" s="25">
        <v>18259395</v>
      </c>
      <c r="K12" s="25">
        <v>19628413</v>
      </c>
      <c r="L12" s="25">
        <v>72147182</v>
      </c>
      <c r="M12" s="85">
        <v>0.272060702246139</v>
      </c>
      <c r="N12" s="83">
        <v>21524500</v>
      </c>
      <c r="O12" s="25">
        <v>81400894</v>
      </c>
      <c r="P12" s="85">
        <v>0.2644258427923408</v>
      </c>
      <c r="Q12" s="77"/>
      <c r="R12" s="17"/>
      <c r="T12" s="18"/>
      <c r="U12" s="28"/>
    </row>
    <row r="13" spans="2:21" ht="15" customHeight="1">
      <c r="B13" s="19"/>
      <c r="C13" s="26">
        <f>_xlfn.IFERROR(VLOOKUP($B13,#REF!,2,FALSE),"")</f>
      </c>
      <c r="D13" s="22"/>
      <c r="E13" s="160" t="s">
        <v>7</v>
      </c>
      <c r="F13" s="162"/>
      <c r="G13" s="98"/>
      <c r="H13" s="25" t="s">
        <v>5</v>
      </c>
      <c r="I13" s="25" t="s">
        <v>5</v>
      </c>
      <c r="J13" s="25" t="s">
        <v>5</v>
      </c>
      <c r="K13" s="25" t="s">
        <v>5</v>
      </c>
      <c r="L13" s="25" t="s">
        <v>5</v>
      </c>
      <c r="M13" s="84"/>
      <c r="N13" s="83" t="s">
        <v>5</v>
      </c>
      <c r="O13" s="25" t="s">
        <v>5</v>
      </c>
      <c r="P13" s="84"/>
      <c r="Q13" s="74"/>
      <c r="R13" s="17"/>
      <c r="T13" s="18"/>
      <c r="U13" s="28"/>
    </row>
    <row r="14" spans="1:21" ht="15" customHeight="1">
      <c r="A14" s="11" t="s">
        <v>44</v>
      </c>
      <c r="B14" s="19" t="s">
        <v>46</v>
      </c>
      <c r="C14" s="26">
        <f>_xlfn.IFERROR(VLOOKUP($B14,#REF!,2,FALSE),"")</f>
      </c>
      <c r="D14" s="22"/>
      <c r="E14" s="27"/>
      <c r="F14" s="89" t="s">
        <v>39</v>
      </c>
      <c r="G14" s="96">
        <v>20725000</v>
      </c>
      <c r="H14" s="25">
        <v>1226482</v>
      </c>
      <c r="I14" s="25">
        <v>2742268</v>
      </c>
      <c r="J14" s="25">
        <v>4161195</v>
      </c>
      <c r="K14" s="25">
        <v>5804067</v>
      </c>
      <c r="L14" s="25">
        <v>13934012</v>
      </c>
      <c r="M14" s="85">
        <v>0.41653954367198764</v>
      </c>
      <c r="N14" s="83">
        <v>4474768</v>
      </c>
      <c r="O14" s="25">
        <v>14874135</v>
      </c>
      <c r="P14" s="85">
        <v>0.30084223385090963</v>
      </c>
      <c r="Q14" s="78" t="s">
        <v>40</v>
      </c>
      <c r="R14" s="17"/>
      <c r="T14" s="18"/>
      <c r="U14" s="28"/>
    </row>
    <row r="15" spans="1:21" ht="15" customHeight="1">
      <c r="A15" s="11" t="s">
        <v>37</v>
      </c>
      <c r="B15" s="19" t="s">
        <v>47</v>
      </c>
      <c r="C15" s="26">
        <f>_xlfn.IFERROR(VLOOKUP($B15,#REF!,2,FALSE),"")</f>
      </c>
      <c r="D15" s="22"/>
      <c r="E15" s="29"/>
      <c r="F15" s="89" t="s">
        <v>42</v>
      </c>
      <c r="G15" s="96">
        <v>147892000</v>
      </c>
      <c r="H15" s="25">
        <v>28706803</v>
      </c>
      <c r="I15" s="25">
        <v>29074977</v>
      </c>
      <c r="J15" s="25">
        <v>38774485</v>
      </c>
      <c r="K15" s="25">
        <v>41475178</v>
      </c>
      <c r="L15" s="25">
        <v>138031443</v>
      </c>
      <c r="M15" s="85">
        <v>0.3004763052430018</v>
      </c>
      <c r="N15" s="83">
        <v>33094020</v>
      </c>
      <c r="O15" s="25">
        <v>147835400</v>
      </c>
      <c r="P15" s="85">
        <v>0.22385720876055396</v>
      </c>
      <c r="Q15" s="74"/>
      <c r="R15" s="17"/>
      <c r="T15" s="18"/>
      <c r="U15" s="28"/>
    </row>
    <row r="16" spans="2:21" ht="15" customHeight="1">
      <c r="B16" s="19"/>
      <c r="C16" s="26">
        <f>_xlfn.IFERROR(VLOOKUP($B16,#REF!,2,FALSE),"")</f>
      </c>
      <c r="D16" s="22"/>
      <c r="E16" s="160" t="s">
        <v>8</v>
      </c>
      <c r="F16" s="161"/>
      <c r="G16" s="97"/>
      <c r="H16" s="25" t="s">
        <v>5</v>
      </c>
      <c r="I16" s="25" t="s">
        <v>5</v>
      </c>
      <c r="J16" s="25" t="s">
        <v>5</v>
      </c>
      <c r="K16" s="25" t="s">
        <v>5</v>
      </c>
      <c r="L16" s="25" t="s">
        <v>5</v>
      </c>
      <c r="M16" s="84"/>
      <c r="N16" s="83" t="s">
        <v>5</v>
      </c>
      <c r="O16" s="25" t="s">
        <v>5</v>
      </c>
      <c r="P16" s="84"/>
      <c r="Q16" s="74"/>
      <c r="R16" s="17"/>
      <c r="T16" s="18"/>
      <c r="U16" s="28"/>
    </row>
    <row r="17" spans="1:21" ht="15" customHeight="1">
      <c r="A17" s="11" t="s">
        <v>37</v>
      </c>
      <c r="B17" s="19" t="s">
        <v>48</v>
      </c>
      <c r="C17" s="26">
        <f>_xlfn.IFERROR(VLOOKUP($B17,#REF!,2,FALSE),"")</f>
      </c>
      <c r="D17" s="22"/>
      <c r="E17" s="27"/>
      <c r="F17" s="89" t="s">
        <v>39</v>
      </c>
      <c r="G17" s="96">
        <v>16278000</v>
      </c>
      <c r="H17" s="25">
        <v>1311690</v>
      </c>
      <c r="I17" s="25">
        <v>3645650</v>
      </c>
      <c r="J17" s="25">
        <v>3696225</v>
      </c>
      <c r="K17" s="25">
        <v>3914458</v>
      </c>
      <c r="L17" s="25">
        <v>12568023</v>
      </c>
      <c r="M17" s="85">
        <v>0.3114617151798656</v>
      </c>
      <c r="N17" s="83">
        <v>6287657</v>
      </c>
      <c r="O17" s="25">
        <v>26503292</v>
      </c>
      <c r="P17" s="85">
        <v>0.23724060392195806</v>
      </c>
      <c r="Q17" s="78"/>
      <c r="R17" s="17"/>
      <c r="T17" s="18"/>
      <c r="U17" s="28"/>
    </row>
    <row r="18" spans="1:21" ht="15" customHeight="1">
      <c r="A18" s="11" t="s">
        <v>37</v>
      </c>
      <c r="B18" s="19" t="s">
        <v>49</v>
      </c>
      <c r="C18" s="26">
        <f>_xlfn.IFERROR(VLOOKUP($B18,#REF!,2,FALSE),"")</f>
      </c>
      <c r="D18" s="22"/>
      <c r="E18" s="29"/>
      <c r="F18" s="89" t="s">
        <v>42</v>
      </c>
      <c r="G18" s="96">
        <v>73175000</v>
      </c>
      <c r="H18" s="25">
        <v>13832974</v>
      </c>
      <c r="I18" s="25">
        <v>14443612</v>
      </c>
      <c r="J18" s="25">
        <v>21612231</v>
      </c>
      <c r="K18" s="25">
        <v>16742535</v>
      </c>
      <c r="L18" s="25">
        <v>66631352</v>
      </c>
      <c r="M18" s="85">
        <v>0.25127112834210535</v>
      </c>
      <c r="N18" s="83">
        <v>21418392</v>
      </c>
      <c r="O18" s="25">
        <v>77021696</v>
      </c>
      <c r="P18" s="85">
        <v>0.2780825807834717</v>
      </c>
      <c r="Q18" s="74"/>
      <c r="R18" s="17"/>
      <c r="T18" s="18"/>
      <c r="U18" s="28"/>
    </row>
    <row r="19" spans="2:21" ht="15" customHeight="1">
      <c r="B19" s="19"/>
      <c r="C19" s="26">
        <f>_xlfn.IFERROR(VLOOKUP($B19,#REF!,2,FALSE),"")</f>
      </c>
      <c r="D19" s="22"/>
      <c r="E19" s="160" t="s">
        <v>9</v>
      </c>
      <c r="F19" s="161"/>
      <c r="G19" s="97"/>
      <c r="H19" s="25" t="s">
        <v>5</v>
      </c>
      <c r="I19" s="25" t="s">
        <v>5</v>
      </c>
      <c r="J19" s="25" t="s">
        <v>5</v>
      </c>
      <c r="K19" s="25" t="s">
        <v>5</v>
      </c>
      <c r="L19" s="25" t="s">
        <v>5</v>
      </c>
      <c r="M19" s="84"/>
      <c r="N19" s="83" t="s">
        <v>5</v>
      </c>
      <c r="O19" s="25" t="s">
        <v>5</v>
      </c>
      <c r="P19" s="84"/>
      <c r="Q19" s="74"/>
      <c r="R19" s="17"/>
      <c r="T19" s="18"/>
      <c r="U19" s="28"/>
    </row>
    <row r="20" spans="1:21" ht="15" customHeight="1">
      <c r="A20" s="11" t="s">
        <v>50</v>
      </c>
      <c r="B20" s="19" t="s">
        <v>51</v>
      </c>
      <c r="C20" s="26">
        <f>_xlfn.IFERROR(VLOOKUP($B20,#REF!,2,FALSE),"")</f>
      </c>
      <c r="D20" s="22"/>
      <c r="E20" s="27"/>
      <c r="F20" s="89" t="s">
        <v>39</v>
      </c>
      <c r="G20" s="96">
        <v>44964000</v>
      </c>
      <c r="H20" s="25">
        <v>87210</v>
      </c>
      <c r="I20" s="25">
        <v>8193596</v>
      </c>
      <c r="J20" s="25">
        <v>11760948</v>
      </c>
      <c r="K20" s="25">
        <v>17666404</v>
      </c>
      <c r="L20" s="25">
        <v>37708158</v>
      </c>
      <c r="M20" s="85">
        <v>0.4685034999588153</v>
      </c>
      <c r="N20" s="83">
        <v>14404331</v>
      </c>
      <c r="O20" s="25">
        <v>30676471</v>
      </c>
      <c r="P20" s="85">
        <v>0.4695563254326092</v>
      </c>
      <c r="Q20" s="74"/>
      <c r="R20" s="17"/>
      <c r="T20" s="18"/>
      <c r="U20" s="28"/>
    </row>
    <row r="21" spans="1:21" ht="15" customHeight="1">
      <c r="A21" s="11" t="s">
        <v>44</v>
      </c>
      <c r="B21" s="19" t="s">
        <v>52</v>
      </c>
      <c r="C21" s="26">
        <f>_xlfn.IFERROR(VLOOKUP($B21,#REF!,2,FALSE),"")</f>
      </c>
      <c r="D21" s="22"/>
      <c r="E21" s="29"/>
      <c r="F21" s="89" t="s">
        <v>42</v>
      </c>
      <c r="G21" s="96">
        <v>119125000</v>
      </c>
      <c r="H21" s="25">
        <v>20544492</v>
      </c>
      <c r="I21" s="25">
        <v>22448773</v>
      </c>
      <c r="J21" s="25">
        <v>28694593</v>
      </c>
      <c r="K21" s="25">
        <v>29005443</v>
      </c>
      <c r="L21" s="25">
        <v>100693301</v>
      </c>
      <c r="M21" s="85">
        <v>0.2880573256804839</v>
      </c>
      <c r="N21" s="83">
        <v>34676148</v>
      </c>
      <c r="O21" s="25">
        <v>118351608</v>
      </c>
      <c r="P21" s="85">
        <v>0.2929926224576518</v>
      </c>
      <c r="Q21" s="77"/>
      <c r="R21" s="17"/>
      <c r="T21" s="18"/>
      <c r="U21" s="28"/>
    </row>
    <row r="22" spans="2:21" ht="15" customHeight="1">
      <c r="B22" s="19"/>
      <c r="C22" s="26">
        <f>_xlfn.IFERROR(VLOOKUP($B22,#REF!,2,FALSE),"")</f>
      </c>
      <c r="D22" s="22"/>
      <c r="E22" s="160" t="s">
        <v>10</v>
      </c>
      <c r="F22" s="161"/>
      <c r="G22" s="97"/>
      <c r="H22" s="25" t="s">
        <v>5</v>
      </c>
      <c r="I22" s="25" t="s">
        <v>5</v>
      </c>
      <c r="J22" s="25" t="s">
        <v>5</v>
      </c>
      <c r="K22" s="25" t="s">
        <v>5</v>
      </c>
      <c r="L22" s="25" t="s">
        <v>5</v>
      </c>
      <c r="M22" s="84"/>
      <c r="N22" s="83" t="s">
        <v>5</v>
      </c>
      <c r="O22" s="25" t="s">
        <v>5</v>
      </c>
      <c r="P22" s="84"/>
      <c r="Q22" s="74"/>
      <c r="R22" s="17"/>
      <c r="T22" s="18"/>
      <c r="U22" s="28"/>
    </row>
    <row r="23" spans="1:21" ht="15" customHeight="1">
      <c r="A23" s="11" t="s">
        <v>37</v>
      </c>
      <c r="B23" s="19" t="s">
        <v>53</v>
      </c>
      <c r="C23" s="26">
        <f>_xlfn.IFERROR(VLOOKUP($B23,#REF!,2,FALSE),"")</f>
      </c>
      <c r="D23" s="22"/>
      <c r="E23" s="27"/>
      <c r="F23" s="89" t="s">
        <v>39</v>
      </c>
      <c r="G23" s="96">
        <v>3296000</v>
      </c>
      <c r="H23" s="25">
        <v>5770</v>
      </c>
      <c r="I23" s="25">
        <v>535609</v>
      </c>
      <c r="J23" s="25">
        <v>1309143</v>
      </c>
      <c r="K23" s="25">
        <v>688969</v>
      </c>
      <c r="L23" s="25">
        <v>2539491</v>
      </c>
      <c r="M23" s="85">
        <v>0.2713020050080902</v>
      </c>
      <c r="N23" s="83">
        <v>987232</v>
      </c>
      <c r="O23" s="25">
        <v>1901588</v>
      </c>
      <c r="P23" s="85">
        <v>0.5191618794397104</v>
      </c>
      <c r="Q23" s="79"/>
      <c r="R23" s="17"/>
      <c r="T23" s="18"/>
      <c r="U23" s="28"/>
    </row>
    <row r="24" spans="1:21" ht="15" customHeight="1">
      <c r="A24" s="11" t="s">
        <v>37</v>
      </c>
      <c r="B24" s="19" t="s">
        <v>54</v>
      </c>
      <c r="C24" s="26">
        <f>_xlfn.IFERROR(VLOOKUP($B24,#REF!,2,FALSE),"")</f>
      </c>
      <c r="D24" s="22"/>
      <c r="E24" s="29"/>
      <c r="F24" s="89" t="s">
        <v>42</v>
      </c>
      <c r="G24" s="96">
        <v>51348000</v>
      </c>
      <c r="H24" s="25">
        <v>9682308</v>
      </c>
      <c r="I24" s="25">
        <v>9547942</v>
      </c>
      <c r="J24" s="25">
        <v>13526732</v>
      </c>
      <c r="K24" s="25">
        <v>16414815</v>
      </c>
      <c r="L24" s="25">
        <v>49171797</v>
      </c>
      <c r="M24" s="85">
        <v>0.33382581075896006</v>
      </c>
      <c r="N24" s="83">
        <v>13357139</v>
      </c>
      <c r="O24" s="25">
        <v>43309099</v>
      </c>
      <c r="P24" s="85">
        <v>0.30841415103094155</v>
      </c>
      <c r="Q24" s="79"/>
      <c r="R24" s="17"/>
      <c r="T24" s="18"/>
      <c r="U24" s="28"/>
    </row>
    <row r="25" spans="2:21" ht="15" customHeight="1">
      <c r="B25" s="19"/>
      <c r="C25" s="26">
        <f>_xlfn.IFERROR(VLOOKUP($B25,#REF!,2,FALSE),"")</f>
      </c>
      <c r="D25" s="22"/>
      <c r="E25" s="160" t="s">
        <v>11</v>
      </c>
      <c r="F25" s="161"/>
      <c r="G25" s="97"/>
      <c r="H25" s="25" t="s">
        <v>5</v>
      </c>
      <c r="I25" s="25" t="s">
        <v>5</v>
      </c>
      <c r="J25" s="25" t="s">
        <v>5</v>
      </c>
      <c r="K25" s="25" t="s">
        <v>5</v>
      </c>
      <c r="L25" s="25" t="s">
        <v>5</v>
      </c>
      <c r="M25" s="84"/>
      <c r="N25" s="83" t="s">
        <v>5</v>
      </c>
      <c r="O25" s="25" t="s">
        <v>5</v>
      </c>
      <c r="P25" s="84"/>
      <c r="Q25" s="74"/>
      <c r="R25" s="17"/>
      <c r="T25" s="18"/>
      <c r="U25" s="28"/>
    </row>
    <row r="26" spans="1:21" ht="15" customHeight="1">
      <c r="A26" s="11" t="s">
        <v>44</v>
      </c>
      <c r="B26" s="19" t="s">
        <v>55</v>
      </c>
      <c r="C26" s="26">
        <f>_xlfn.IFERROR(VLOOKUP($B26,#REF!,2,FALSE),"")</f>
      </c>
      <c r="D26" s="22"/>
      <c r="E26" s="27"/>
      <c r="F26" s="89" t="s">
        <v>39</v>
      </c>
      <c r="G26" s="96">
        <v>26571000</v>
      </c>
      <c r="H26" s="25">
        <v>2884608</v>
      </c>
      <c r="I26" s="25">
        <v>5789096</v>
      </c>
      <c r="J26" s="25">
        <v>7460944</v>
      </c>
      <c r="K26" s="25">
        <v>5750228</v>
      </c>
      <c r="L26" s="25">
        <v>21884876</v>
      </c>
      <c r="M26" s="85">
        <v>0.26274894132367943</v>
      </c>
      <c r="N26" s="83">
        <v>5953320</v>
      </c>
      <c r="O26" s="25">
        <v>17661440</v>
      </c>
      <c r="P26" s="85">
        <v>0.33708010218872303</v>
      </c>
      <c r="Q26" s="74"/>
      <c r="R26" s="17"/>
      <c r="T26" s="18"/>
      <c r="U26" s="28"/>
    </row>
    <row r="27" spans="1:21" ht="15" customHeight="1">
      <c r="A27" s="11" t="s">
        <v>37</v>
      </c>
      <c r="B27" s="19" t="s">
        <v>56</v>
      </c>
      <c r="C27" s="26">
        <f>_xlfn.IFERROR(VLOOKUP($B27,#REF!,2,FALSE),"")</f>
      </c>
      <c r="D27" s="22"/>
      <c r="E27" s="29"/>
      <c r="F27" s="89" t="s">
        <v>42</v>
      </c>
      <c r="G27" s="96">
        <v>50732000</v>
      </c>
      <c r="H27" s="25">
        <v>9037120</v>
      </c>
      <c r="I27" s="25">
        <v>8146366</v>
      </c>
      <c r="J27" s="25">
        <v>12394172</v>
      </c>
      <c r="K27" s="25">
        <v>16395935</v>
      </c>
      <c r="L27" s="25">
        <v>45973593</v>
      </c>
      <c r="M27" s="85">
        <v>0.3566381030954009</v>
      </c>
      <c r="N27" s="83">
        <v>8961714</v>
      </c>
      <c r="O27" s="25">
        <v>38281290</v>
      </c>
      <c r="P27" s="85">
        <v>0.23410167212233443</v>
      </c>
      <c r="Q27" s="77"/>
      <c r="R27" s="17"/>
      <c r="T27" s="18"/>
      <c r="U27" s="28"/>
    </row>
    <row r="28" spans="2:21" ht="15" customHeight="1">
      <c r="B28" s="19"/>
      <c r="C28" s="26">
        <f>_xlfn.IFERROR(VLOOKUP($B28,#REF!,2,FALSE),"")</f>
      </c>
      <c r="D28" s="22"/>
      <c r="E28" s="163" t="s">
        <v>12</v>
      </c>
      <c r="F28" s="164"/>
      <c r="G28" s="97"/>
      <c r="H28" s="25" t="s">
        <v>5</v>
      </c>
      <c r="I28" s="25" t="s">
        <v>5</v>
      </c>
      <c r="J28" s="25" t="s">
        <v>5</v>
      </c>
      <c r="K28" s="25" t="s">
        <v>5</v>
      </c>
      <c r="L28" s="25" t="s">
        <v>5</v>
      </c>
      <c r="M28" s="84"/>
      <c r="N28" s="83" t="s">
        <v>5</v>
      </c>
      <c r="O28" s="25" t="s">
        <v>5</v>
      </c>
      <c r="P28" s="84"/>
      <c r="Q28" s="74"/>
      <c r="R28" s="17"/>
      <c r="T28" s="18"/>
      <c r="U28" s="28"/>
    </row>
    <row r="29" spans="1:21" ht="15" customHeight="1">
      <c r="A29" s="11" t="s">
        <v>57</v>
      </c>
      <c r="B29" s="19" t="s">
        <v>58</v>
      </c>
      <c r="C29" s="26">
        <f>_xlfn.IFERROR(VLOOKUP($B29,#REF!,2,FALSE),"")</f>
      </c>
      <c r="D29" s="22"/>
      <c r="E29" s="27"/>
      <c r="F29" s="89" t="s">
        <v>39</v>
      </c>
      <c r="G29" s="96">
        <v>2689000</v>
      </c>
      <c r="H29" s="25">
        <v>65680</v>
      </c>
      <c r="I29" s="25">
        <v>347904</v>
      </c>
      <c r="J29" s="25">
        <v>989011</v>
      </c>
      <c r="K29" s="25">
        <v>960684</v>
      </c>
      <c r="L29" s="25">
        <v>2363279</v>
      </c>
      <c r="M29" s="85">
        <v>0.4065046911515737</v>
      </c>
      <c r="N29" s="83">
        <v>1660705</v>
      </c>
      <c r="O29" s="25">
        <v>2790005</v>
      </c>
      <c r="P29" s="85">
        <v>0.5952337002980281</v>
      </c>
      <c r="Q29" s="79"/>
      <c r="R29" s="17"/>
      <c r="T29" s="18"/>
      <c r="U29" s="28"/>
    </row>
    <row r="30" spans="1:21" ht="15" customHeight="1">
      <c r="A30" s="11" t="s">
        <v>59</v>
      </c>
      <c r="B30" s="19" t="s">
        <v>60</v>
      </c>
      <c r="C30" s="26">
        <f>_xlfn.IFERROR(VLOOKUP($B30,#REF!,2,FALSE),"")</f>
      </c>
      <c r="D30" s="22"/>
      <c r="E30" s="29"/>
      <c r="F30" s="89" t="s">
        <v>42</v>
      </c>
      <c r="G30" s="96">
        <v>66711000</v>
      </c>
      <c r="H30" s="25">
        <v>14321879</v>
      </c>
      <c r="I30" s="25">
        <v>14536740</v>
      </c>
      <c r="J30" s="25">
        <v>21565396</v>
      </c>
      <c r="K30" s="25">
        <v>8415928</v>
      </c>
      <c r="L30" s="25">
        <v>58839943</v>
      </c>
      <c r="M30" s="85">
        <v>0.14303086595444187</v>
      </c>
      <c r="N30" s="83">
        <v>16688662</v>
      </c>
      <c r="O30" s="25">
        <v>64591249</v>
      </c>
      <c r="P30" s="85">
        <v>0.25837342145218467</v>
      </c>
      <c r="Q30" s="74"/>
      <c r="R30" s="17"/>
      <c r="T30" s="18"/>
      <c r="U30" s="28"/>
    </row>
    <row r="31" spans="2:21" ht="15" customHeight="1">
      <c r="B31" s="19"/>
      <c r="C31" s="26">
        <f>_xlfn.IFERROR(VLOOKUP($B31,#REF!,2,FALSE),"")</f>
      </c>
      <c r="D31" s="22"/>
      <c r="E31" s="160" t="s">
        <v>13</v>
      </c>
      <c r="F31" s="161"/>
      <c r="G31" s="97"/>
      <c r="H31" s="25" t="s">
        <v>5</v>
      </c>
      <c r="I31" s="25" t="s">
        <v>5</v>
      </c>
      <c r="J31" s="25" t="s">
        <v>5</v>
      </c>
      <c r="K31" s="25" t="s">
        <v>5</v>
      </c>
      <c r="L31" s="25" t="s">
        <v>5</v>
      </c>
      <c r="M31" s="84"/>
      <c r="N31" s="83" t="s">
        <v>5</v>
      </c>
      <c r="O31" s="25" t="s">
        <v>5</v>
      </c>
      <c r="P31" s="84"/>
      <c r="Q31" s="74"/>
      <c r="R31" s="17"/>
      <c r="T31" s="18"/>
      <c r="U31" s="28"/>
    </row>
    <row r="32" spans="1:21" ht="15" customHeight="1">
      <c r="A32" s="11" t="s">
        <v>37</v>
      </c>
      <c r="B32" s="19" t="s">
        <v>61</v>
      </c>
      <c r="C32" s="26">
        <f>_xlfn.IFERROR(VLOOKUP($B32,#REF!,2,FALSE),"")</f>
      </c>
      <c r="D32" s="22"/>
      <c r="E32" s="27"/>
      <c r="F32" s="89" t="s">
        <v>39</v>
      </c>
      <c r="G32" s="96">
        <v>5387000</v>
      </c>
      <c r="H32" s="25">
        <v>614893</v>
      </c>
      <c r="I32" s="25">
        <v>1086496</v>
      </c>
      <c r="J32" s="25">
        <v>1242835</v>
      </c>
      <c r="K32" s="25">
        <v>1707950</v>
      </c>
      <c r="L32" s="25">
        <v>4652174</v>
      </c>
      <c r="M32" s="85">
        <v>0.3671294323901041</v>
      </c>
      <c r="N32" s="83">
        <v>1736044</v>
      </c>
      <c r="O32" s="25">
        <v>5816865</v>
      </c>
      <c r="P32" s="85">
        <v>0.29845011015383716</v>
      </c>
      <c r="Q32" s="78"/>
      <c r="R32" s="17"/>
      <c r="T32" s="18"/>
      <c r="U32" s="28"/>
    </row>
    <row r="33" spans="1:21" ht="15" customHeight="1">
      <c r="A33" s="11" t="s">
        <v>37</v>
      </c>
      <c r="B33" s="19" t="s">
        <v>62</v>
      </c>
      <c r="C33" s="26">
        <f>_xlfn.IFERROR(VLOOKUP($B33,#REF!,2,FALSE),"")</f>
      </c>
      <c r="D33" s="22"/>
      <c r="E33" s="29"/>
      <c r="F33" s="89" t="s">
        <v>42</v>
      </c>
      <c r="G33" s="96">
        <v>56828000</v>
      </c>
      <c r="H33" s="25">
        <v>4247741</v>
      </c>
      <c r="I33" s="25">
        <v>10898946</v>
      </c>
      <c r="J33" s="25">
        <v>11902000</v>
      </c>
      <c r="K33" s="25">
        <v>27584405</v>
      </c>
      <c r="L33" s="25">
        <v>54633092</v>
      </c>
      <c r="M33" s="85">
        <v>0.50490287095594</v>
      </c>
      <c r="N33" s="83">
        <v>34472634</v>
      </c>
      <c r="O33" s="25">
        <v>63982664</v>
      </c>
      <c r="P33" s="85">
        <v>0.5387808485123408</v>
      </c>
      <c r="Q33" s="77"/>
      <c r="R33" s="17"/>
      <c r="T33" s="18"/>
      <c r="U33" s="28"/>
    </row>
    <row r="34" spans="2:21" ht="15" customHeight="1">
      <c r="B34" s="19"/>
      <c r="C34" s="26">
        <f>_xlfn.IFERROR(VLOOKUP($B34,#REF!,2,FALSE),"")</f>
      </c>
      <c r="D34" s="22"/>
      <c r="E34" s="160" t="s">
        <v>14</v>
      </c>
      <c r="F34" s="161"/>
      <c r="G34" s="97"/>
      <c r="H34" s="25" t="s">
        <v>5</v>
      </c>
      <c r="I34" s="25" t="s">
        <v>5</v>
      </c>
      <c r="J34" s="25" t="s">
        <v>5</v>
      </c>
      <c r="K34" s="25" t="s">
        <v>5</v>
      </c>
      <c r="L34" s="25" t="s">
        <v>5</v>
      </c>
      <c r="M34" s="84"/>
      <c r="N34" s="83" t="s">
        <v>5</v>
      </c>
      <c r="O34" s="25" t="s">
        <v>5</v>
      </c>
      <c r="P34" s="84"/>
      <c r="Q34" s="74"/>
      <c r="R34" s="17"/>
      <c r="T34" s="18"/>
      <c r="U34" s="28"/>
    </row>
    <row r="35" spans="1:21" ht="15" customHeight="1">
      <c r="A35" s="11" t="s">
        <v>37</v>
      </c>
      <c r="B35" s="19" t="s">
        <v>63</v>
      </c>
      <c r="C35" s="26">
        <f>_xlfn.IFERROR(VLOOKUP($B35,#REF!,2,FALSE),"")</f>
      </c>
      <c r="D35" s="22"/>
      <c r="E35" s="27"/>
      <c r="F35" s="89" t="s">
        <v>39</v>
      </c>
      <c r="G35" s="96">
        <v>16040000</v>
      </c>
      <c r="H35" s="25">
        <v>1861802</v>
      </c>
      <c r="I35" s="25">
        <v>2249162</v>
      </c>
      <c r="J35" s="25">
        <v>3654425</v>
      </c>
      <c r="K35" s="25">
        <v>5084866</v>
      </c>
      <c r="L35" s="25">
        <v>12850255</v>
      </c>
      <c r="M35" s="85">
        <v>0.3957015638989265</v>
      </c>
      <c r="N35" s="83">
        <v>5549506</v>
      </c>
      <c r="O35" s="25">
        <v>14143547</v>
      </c>
      <c r="P35" s="85">
        <v>0.39237017418615006</v>
      </c>
      <c r="Q35" s="79"/>
      <c r="R35" s="17"/>
      <c r="T35" s="18"/>
      <c r="U35" s="28"/>
    </row>
    <row r="36" spans="1:21" ht="15" customHeight="1">
      <c r="A36" s="11" t="s">
        <v>44</v>
      </c>
      <c r="B36" s="19" t="s">
        <v>64</v>
      </c>
      <c r="C36" s="26">
        <f>_xlfn.IFERROR(VLOOKUP($B36,#REF!,2,FALSE),"")</f>
      </c>
      <c r="D36" s="22"/>
      <c r="E36" s="29"/>
      <c r="F36" s="89" t="s">
        <v>42</v>
      </c>
      <c r="G36" s="96">
        <v>210183000</v>
      </c>
      <c r="H36" s="25">
        <v>25459730</v>
      </c>
      <c r="I36" s="25">
        <v>43886063</v>
      </c>
      <c r="J36" s="25">
        <v>50243025</v>
      </c>
      <c r="K36" s="25">
        <v>76549021</v>
      </c>
      <c r="L36" s="25">
        <v>196137839</v>
      </c>
      <c r="M36" s="85">
        <v>0.39028175996167674</v>
      </c>
      <c r="N36" s="83">
        <v>77059389</v>
      </c>
      <c r="O36" s="25">
        <v>202767823</v>
      </c>
      <c r="P36" s="85">
        <v>0.38003756148232654</v>
      </c>
      <c r="Q36" s="74"/>
      <c r="R36" s="17"/>
      <c r="T36" s="18"/>
      <c r="U36" s="28"/>
    </row>
    <row r="37" spans="2:21" ht="15" customHeight="1">
      <c r="B37" s="19"/>
      <c r="C37" s="26">
        <f>_xlfn.IFERROR(VLOOKUP($B37,#REF!,2,FALSE),"")</f>
      </c>
      <c r="D37" s="22"/>
      <c r="E37" s="160" t="s">
        <v>15</v>
      </c>
      <c r="F37" s="161"/>
      <c r="G37" s="97"/>
      <c r="H37" s="25" t="s">
        <v>5</v>
      </c>
      <c r="I37" s="25" t="s">
        <v>5</v>
      </c>
      <c r="J37" s="25" t="s">
        <v>5</v>
      </c>
      <c r="K37" s="25" t="s">
        <v>5</v>
      </c>
      <c r="L37" s="25" t="s">
        <v>5</v>
      </c>
      <c r="M37" s="84"/>
      <c r="N37" s="83" t="s">
        <v>5</v>
      </c>
      <c r="O37" s="25" t="s">
        <v>5</v>
      </c>
      <c r="P37" s="84"/>
      <c r="Q37" s="74"/>
      <c r="R37" s="17"/>
      <c r="T37" s="18"/>
      <c r="U37" s="28"/>
    </row>
    <row r="38" spans="1:21" ht="15" customHeight="1">
      <c r="A38" s="11" t="s">
        <v>44</v>
      </c>
      <c r="B38" s="19" t="s">
        <v>65</v>
      </c>
      <c r="C38" s="26">
        <f>_xlfn.IFERROR(VLOOKUP($B38,#REF!,2,FALSE),"")</f>
      </c>
      <c r="D38" s="22"/>
      <c r="E38" s="27"/>
      <c r="F38" s="89" t="s">
        <v>39</v>
      </c>
      <c r="G38" s="99" t="s">
        <v>66</v>
      </c>
      <c r="H38" s="30" t="s">
        <v>17</v>
      </c>
      <c r="I38" s="30" t="s">
        <v>17</v>
      </c>
      <c r="J38" s="30" t="s">
        <v>17</v>
      </c>
      <c r="K38" s="30" t="s">
        <v>17</v>
      </c>
      <c r="L38" s="30" t="s">
        <v>17</v>
      </c>
      <c r="M38" s="85" t="s">
        <v>17</v>
      </c>
      <c r="N38" s="83">
        <v>673848</v>
      </c>
      <c r="O38" s="25">
        <v>2229626</v>
      </c>
      <c r="P38" s="85">
        <v>0.30222467804017356</v>
      </c>
      <c r="Q38" s="74"/>
      <c r="R38" s="17"/>
      <c r="T38" s="18"/>
      <c r="U38" s="28"/>
    </row>
    <row r="39" spans="1:21" ht="15" customHeight="1">
      <c r="A39" s="11" t="s">
        <v>50</v>
      </c>
      <c r="B39" s="19" t="s">
        <v>67</v>
      </c>
      <c r="C39" s="26">
        <f>_xlfn.IFERROR(VLOOKUP($B39,#REF!,2,FALSE),"")</f>
      </c>
      <c r="D39" s="22"/>
      <c r="E39" s="29"/>
      <c r="F39" s="89" t="s">
        <v>42</v>
      </c>
      <c r="G39" s="99" t="s">
        <v>68</v>
      </c>
      <c r="H39" s="30" t="s">
        <v>17</v>
      </c>
      <c r="I39" s="30" t="s">
        <v>17</v>
      </c>
      <c r="J39" s="30" t="s">
        <v>17</v>
      </c>
      <c r="K39" s="30" t="s">
        <v>17</v>
      </c>
      <c r="L39" s="30" t="s">
        <v>17</v>
      </c>
      <c r="M39" s="85" t="s">
        <v>17</v>
      </c>
      <c r="N39" s="83">
        <v>2855536</v>
      </c>
      <c r="O39" s="25">
        <v>12058904</v>
      </c>
      <c r="P39" s="85">
        <v>0.23679896614153326</v>
      </c>
      <c r="Q39" s="74"/>
      <c r="R39" s="17"/>
      <c r="T39" s="18"/>
      <c r="U39" s="28"/>
    </row>
    <row r="40" spans="2:21" ht="15" customHeight="1">
      <c r="B40" s="19"/>
      <c r="C40" s="26">
        <f>_xlfn.IFERROR(VLOOKUP($B40,#REF!,2,FALSE),"")</f>
      </c>
      <c r="D40" s="22"/>
      <c r="E40" s="165" t="s">
        <v>16</v>
      </c>
      <c r="F40" s="166"/>
      <c r="G40" s="97"/>
      <c r="H40" s="25" t="s">
        <v>5</v>
      </c>
      <c r="I40" s="25" t="s">
        <v>5</v>
      </c>
      <c r="J40" s="25" t="s">
        <v>5</v>
      </c>
      <c r="K40" s="25" t="s">
        <v>5</v>
      </c>
      <c r="L40" s="25" t="s">
        <v>5</v>
      </c>
      <c r="M40" s="84"/>
      <c r="N40" s="83" t="s">
        <v>5</v>
      </c>
      <c r="O40" s="25" t="s">
        <v>5</v>
      </c>
      <c r="P40" s="84"/>
      <c r="Q40" s="74"/>
      <c r="R40" s="17"/>
      <c r="T40" s="18"/>
      <c r="U40" s="28"/>
    </row>
    <row r="41" spans="1:21" ht="15" customHeight="1">
      <c r="A41" s="11" t="s">
        <v>44</v>
      </c>
      <c r="B41" s="19" t="s">
        <v>69</v>
      </c>
      <c r="C41" s="26">
        <f>_xlfn.IFERROR(VLOOKUP($B41,#REF!,2,FALSE),"")</f>
      </c>
      <c r="D41" s="22"/>
      <c r="E41" s="27"/>
      <c r="F41" s="89" t="s">
        <v>39</v>
      </c>
      <c r="G41" s="96">
        <v>4515000</v>
      </c>
      <c r="H41" s="25">
        <v>509920</v>
      </c>
      <c r="I41" s="25">
        <v>541940</v>
      </c>
      <c r="J41" s="25">
        <v>693177</v>
      </c>
      <c r="K41" s="25">
        <v>1309186</v>
      </c>
      <c r="L41" s="25">
        <v>3054223</v>
      </c>
      <c r="M41" s="85">
        <v>0.4286478099339832</v>
      </c>
      <c r="N41" s="83">
        <v>252354</v>
      </c>
      <c r="O41" s="25">
        <v>4748599</v>
      </c>
      <c r="P41" s="85">
        <v>0.05314283223325448</v>
      </c>
      <c r="Q41" s="78" t="s">
        <v>40</v>
      </c>
      <c r="R41" s="17"/>
      <c r="T41" s="18"/>
      <c r="U41" s="28"/>
    </row>
    <row r="42" spans="1:21" ht="15" customHeight="1">
      <c r="A42" s="11" t="s">
        <v>37</v>
      </c>
      <c r="B42" s="19"/>
      <c r="C42" s="26">
        <f>_xlfn.IFERROR(VLOOKUP($B42,#REF!,2,FALSE),"")</f>
      </c>
      <c r="D42" s="31"/>
      <c r="E42" s="32"/>
      <c r="F42" s="89" t="s">
        <v>42</v>
      </c>
      <c r="G42" s="99" t="s">
        <v>66</v>
      </c>
      <c r="H42" s="30" t="s">
        <v>17</v>
      </c>
      <c r="I42" s="30" t="s">
        <v>17</v>
      </c>
      <c r="J42" s="30" t="s">
        <v>17</v>
      </c>
      <c r="K42" s="30" t="s">
        <v>17</v>
      </c>
      <c r="L42" s="30" t="s">
        <v>17</v>
      </c>
      <c r="M42" s="85" t="s">
        <v>17</v>
      </c>
      <c r="N42" s="86" t="s">
        <v>17</v>
      </c>
      <c r="O42" s="30" t="s">
        <v>17</v>
      </c>
      <c r="P42" s="85" t="s">
        <v>17</v>
      </c>
      <c r="Q42" s="74"/>
      <c r="R42" s="17"/>
      <c r="T42" s="18"/>
      <c r="U42" s="28"/>
    </row>
    <row r="43" spans="2:21" ht="15" customHeight="1">
      <c r="B43" s="19"/>
      <c r="C43" s="26">
        <f>_xlfn.IFERROR(VLOOKUP($B43,#REF!,2,FALSE),"")</f>
      </c>
      <c r="D43" s="31"/>
      <c r="E43" s="167" t="s">
        <v>18</v>
      </c>
      <c r="F43" s="168"/>
      <c r="G43" s="97"/>
      <c r="H43" s="25" t="s">
        <v>5</v>
      </c>
      <c r="I43" s="25" t="s">
        <v>5</v>
      </c>
      <c r="J43" s="25" t="s">
        <v>5</v>
      </c>
      <c r="K43" s="25" t="s">
        <v>5</v>
      </c>
      <c r="L43" s="25" t="s">
        <v>5</v>
      </c>
      <c r="M43" s="84"/>
      <c r="N43" s="83" t="s">
        <v>5</v>
      </c>
      <c r="O43" s="25" t="s">
        <v>5</v>
      </c>
      <c r="P43" s="84"/>
      <c r="Q43" s="74"/>
      <c r="R43" s="17"/>
      <c r="T43" s="18"/>
      <c r="U43" s="28"/>
    </row>
    <row r="44" spans="1:21" ht="15" customHeight="1">
      <c r="A44" s="11" t="s">
        <v>37</v>
      </c>
      <c r="B44" s="19" t="s">
        <v>70</v>
      </c>
      <c r="C44" s="26">
        <f>_xlfn.IFERROR(VLOOKUP($B44,#REF!,2,FALSE),"")</f>
      </c>
      <c r="D44" s="31"/>
      <c r="E44" s="27"/>
      <c r="F44" s="89" t="s">
        <v>39</v>
      </c>
      <c r="G44" s="96">
        <v>3289000</v>
      </c>
      <c r="H44" s="30" t="s">
        <v>17</v>
      </c>
      <c r="I44" s="25">
        <v>277050</v>
      </c>
      <c r="J44" s="25">
        <v>1096590</v>
      </c>
      <c r="K44" s="25">
        <v>1702190</v>
      </c>
      <c r="L44" s="25">
        <v>3075830</v>
      </c>
      <c r="M44" s="85">
        <v>0.5534083483157392</v>
      </c>
      <c r="N44" s="83">
        <v>817058</v>
      </c>
      <c r="O44" s="25">
        <v>2339488</v>
      </c>
      <c r="P44" s="85">
        <v>0.34924650179868416</v>
      </c>
      <c r="Q44" s="78" t="s">
        <v>40</v>
      </c>
      <c r="R44" s="17"/>
      <c r="T44" s="18"/>
      <c r="U44" s="28"/>
    </row>
    <row r="45" spans="1:21" ht="15" customHeight="1">
      <c r="A45" s="11" t="s">
        <v>37</v>
      </c>
      <c r="B45" s="19" t="s">
        <v>71</v>
      </c>
      <c r="C45" s="26">
        <f>_xlfn.IFERROR(VLOOKUP($B45,#REF!,2,FALSE),"")</f>
      </c>
      <c r="D45" s="22"/>
      <c r="E45" s="29"/>
      <c r="F45" s="89" t="s">
        <v>42</v>
      </c>
      <c r="G45" s="96">
        <v>3213000</v>
      </c>
      <c r="H45" s="25">
        <v>316378</v>
      </c>
      <c r="I45" s="25">
        <v>1064197</v>
      </c>
      <c r="J45" s="25">
        <v>668087</v>
      </c>
      <c r="K45" s="25">
        <v>984643</v>
      </c>
      <c r="L45" s="25">
        <v>3033305</v>
      </c>
      <c r="M45" s="85">
        <v>0.32461061449475076</v>
      </c>
      <c r="N45" s="83">
        <v>1740459</v>
      </c>
      <c r="O45" s="25">
        <v>2944419</v>
      </c>
      <c r="P45" s="85">
        <v>0.5911043910530397</v>
      </c>
      <c r="Q45" s="79"/>
      <c r="R45" s="17"/>
      <c r="T45" s="18"/>
      <c r="U45" s="28"/>
    </row>
    <row r="46" spans="2:21" ht="15" customHeight="1">
      <c r="B46" s="19"/>
      <c r="C46" s="26">
        <f>_xlfn.IFERROR(VLOOKUP($B46,#REF!,2,FALSE),"")</f>
      </c>
      <c r="D46" s="22"/>
      <c r="E46" s="160" t="s">
        <v>19</v>
      </c>
      <c r="F46" s="161"/>
      <c r="G46" s="97"/>
      <c r="H46" s="25" t="s">
        <v>5</v>
      </c>
      <c r="I46" s="25" t="s">
        <v>5</v>
      </c>
      <c r="J46" s="25" t="s">
        <v>5</v>
      </c>
      <c r="K46" s="25" t="s">
        <v>5</v>
      </c>
      <c r="L46" s="25" t="s">
        <v>5</v>
      </c>
      <c r="M46" s="84"/>
      <c r="N46" s="83" t="s">
        <v>5</v>
      </c>
      <c r="O46" s="25" t="s">
        <v>5</v>
      </c>
      <c r="P46" s="84"/>
      <c r="Q46" s="74"/>
      <c r="R46" s="17"/>
      <c r="T46" s="18"/>
      <c r="U46" s="28"/>
    </row>
    <row r="47" spans="1:21" ht="15" customHeight="1">
      <c r="A47" s="11" t="s">
        <v>37</v>
      </c>
      <c r="B47" s="19" t="s">
        <v>72</v>
      </c>
      <c r="C47" s="26">
        <f>_xlfn.IFERROR(VLOOKUP($B47,#REF!,2,FALSE),"")</f>
      </c>
      <c r="D47" s="22"/>
      <c r="E47" s="27"/>
      <c r="F47" s="89" t="s">
        <v>39</v>
      </c>
      <c r="G47" s="96">
        <v>512000</v>
      </c>
      <c r="H47" s="30" t="s">
        <v>17</v>
      </c>
      <c r="I47" s="25">
        <v>199400</v>
      </c>
      <c r="J47" s="25">
        <v>51768</v>
      </c>
      <c r="K47" s="25">
        <v>208560</v>
      </c>
      <c r="L47" s="25">
        <v>459728</v>
      </c>
      <c r="M47" s="85">
        <v>0.4536595552152577</v>
      </c>
      <c r="N47" s="83">
        <v>60220</v>
      </c>
      <c r="O47" s="25">
        <v>336160</v>
      </c>
      <c r="P47" s="85">
        <v>0.17914088529271777</v>
      </c>
      <c r="Q47" s="78" t="s">
        <v>40</v>
      </c>
      <c r="R47" s="17"/>
      <c r="T47" s="18"/>
      <c r="U47" s="28"/>
    </row>
    <row r="48" spans="1:21" ht="15" customHeight="1">
      <c r="A48" s="11" t="s">
        <v>37</v>
      </c>
      <c r="B48" s="19"/>
      <c r="C48" s="26">
        <f>_xlfn.IFERROR(VLOOKUP($B48,#REF!,2,FALSE),"")</f>
      </c>
      <c r="D48" s="22"/>
      <c r="E48" s="33"/>
      <c r="F48" s="90" t="s">
        <v>42</v>
      </c>
      <c r="G48" s="86" t="s">
        <v>17</v>
      </c>
      <c r="H48" s="30" t="s">
        <v>17</v>
      </c>
      <c r="I48" s="30" t="s">
        <v>17</v>
      </c>
      <c r="J48" s="30" t="s">
        <v>17</v>
      </c>
      <c r="K48" s="30" t="s">
        <v>17</v>
      </c>
      <c r="L48" s="30" t="s">
        <v>17</v>
      </c>
      <c r="M48" s="85" t="s">
        <v>17</v>
      </c>
      <c r="N48" s="86" t="s">
        <v>17</v>
      </c>
      <c r="O48" s="30" t="s">
        <v>17</v>
      </c>
      <c r="P48" s="85" t="s">
        <v>17</v>
      </c>
      <c r="Q48" s="74"/>
      <c r="R48" s="17"/>
      <c r="T48" s="18"/>
      <c r="U48" s="28"/>
    </row>
    <row r="49" spans="1:21" ht="15" customHeight="1">
      <c r="A49" s="11"/>
      <c r="B49" s="19"/>
      <c r="C49" s="26">
        <f>_xlfn.IFERROR(VLOOKUP($B49,#REF!,2,FALSE),"")</f>
      </c>
      <c r="D49" s="169" t="s">
        <v>73</v>
      </c>
      <c r="E49" s="170"/>
      <c r="F49" s="170"/>
      <c r="G49" s="99"/>
      <c r="H49" s="30"/>
      <c r="I49" s="30"/>
      <c r="J49" s="30"/>
      <c r="K49" s="30"/>
      <c r="L49" s="30"/>
      <c r="M49" s="85"/>
      <c r="N49" s="86"/>
      <c r="O49" s="30"/>
      <c r="P49" s="85"/>
      <c r="Q49" s="74"/>
      <c r="R49" s="17"/>
      <c r="T49" s="18"/>
      <c r="U49" s="28"/>
    </row>
    <row r="50" spans="1:21" ht="15" customHeight="1">
      <c r="A50" s="11"/>
      <c r="B50" s="19"/>
      <c r="C50" s="26">
        <f>_xlfn.IFERROR(VLOOKUP($B50,#REF!,2,FALSE),"")</f>
      </c>
      <c r="D50" s="22"/>
      <c r="E50" s="160" t="s">
        <v>74</v>
      </c>
      <c r="F50" s="162"/>
      <c r="G50" s="96"/>
      <c r="H50" s="25" t="s">
        <v>5</v>
      </c>
      <c r="I50" s="25" t="s">
        <v>5</v>
      </c>
      <c r="J50" s="25" t="s">
        <v>5</v>
      </c>
      <c r="K50" s="25" t="s">
        <v>5</v>
      </c>
      <c r="L50" s="25" t="s">
        <v>5</v>
      </c>
      <c r="M50" s="85"/>
      <c r="N50" s="83" t="s">
        <v>5</v>
      </c>
      <c r="O50" s="25" t="s">
        <v>5</v>
      </c>
      <c r="P50" s="85"/>
      <c r="Q50" s="74"/>
      <c r="R50" s="17"/>
      <c r="T50" s="18"/>
      <c r="U50" s="28"/>
    </row>
    <row r="51" spans="1:21" ht="15" customHeight="1">
      <c r="A51" s="11" t="s">
        <v>75</v>
      </c>
      <c r="B51" s="19" t="s">
        <v>76</v>
      </c>
      <c r="C51" s="26">
        <f>_xlfn.IFERROR(VLOOKUP($B51,#REF!,2,FALSE),"")</f>
      </c>
      <c r="D51" s="22"/>
      <c r="E51" s="27"/>
      <c r="F51" s="89" t="s">
        <v>39</v>
      </c>
      <c r="G51" s="96">
        <v>79393000</v>
      </c>
      <c r="H51" s="25">
        <v>5740846</v>
      </c>
      <c r="I51" s="25">
        <v>21338591</v>
      </c>
      <c r="J51" s="25">
        <v>21005404</v>
      </c>
      <c r="K51" s="25">
        <v>30379756</v>
      </c>
      <c r="L51" s="25">
        <v>78464597</v>
      </c>
      <c r="M51" s="85">
        <v>0.3871778759024277</v>
      </c>
      <c r="N51" s="83">
        <v>31044760</v>
      </c>
      <c r="O51" s="25">
        <v>68602631</v>
      </c>
      <c r="P51" s="85">
        <v>0.4525301660806566</v>
      </c>
      <c r="Q51" s="77"/>
      <c r="R51" s="17"/>
      <c r="T51" s="18"/>
      <c r="U51" s="28"/>
    </row>
    <row r="52" spans="1:21" ht="15" customHeight="1" thickBot="1">
      <c r="A52" s="11" t="s">
        <v>37</v>
      </c>
      <c r="B52" s="34" t="s">
        <v>77</v>
      </c>
      <c r="C52" s="26">
        <f>_xlfn.IFERROR(VLOOKUP($B52,#REF!,2,FALSE),"")</f>
      </c>
      <c r="D52" s="35"/>
      <c r="E52" s="36"/>
      <c r="F52" s="91" t="s">
        <v>42</v>
      </c>
      <c r="G52" s="100">
        <v>606348000</v>
      </c>
      <c r="H52" s="37">
        <v>98424781</v>
      </c>
      <c r="I52" s="37">
        <v>116020785</v>
      </c>
      <c r="J52" s="37">
        <v>152840374</v>
      </c>
      <c r="K52" s="37">
        <v>224532340</v>
      </c>
      <c r="L52" s="37">
        <v>591818280</v>
      </c>
      <c r="M52" s="88">
        <v>0.3793940599469148</v>
      </c>
      <c r="N52" s="87">
        <v>220328204</v>
      </c>
      <c r="O52" s="37">
        <v>595340710</v>
      </c>
      <c r="P52" s="88">
        <v>0.3700875822854446</v>
      </c>
      <c r="Q52" s="80"/>
      <c r="R52" s="17"/>
      <c r="T52" s="18"/>
      <c r="U52" s="28"/>
    </row>
    <row r="53" spans="1:21" ht="15.75" customHeight="1" thickTop="1">
      <c r="A53" s="11"/>
      <c r="C53" s="21"/>
      <c r="D53" s="38"/>
      <c r="E53" s="39"/>
      <c r="F53" s="40"/>
      <c r="G53" s="41"/>
      <c r="H53" s="42"/>
      <c r="I53" s="42"/>
      <c r="J53" s="42"/>
      <c r="K53" s="42"/>
      <c r="L53" s="42"/>
      <c r="M53" s="43"/>
      <c r="N53" s="42"/>
      <c r="O53" s="42"/>
      <c r="P53" s="43"/>
      <c r="Q53" s="44"/>
      <c r="R53" s="17"/>
      <c r="T53" s="18"/>
      <c r="U53" s="28"/>
    </row>
    <row r="54" spans="1:21" ht="15" customHeight="1" thickBot="1">
      <c r="A54" s="11"/>
      <c r="C54" s="3"/>
      <c r="D54" s="171" t="s">
        <v>78</v>
      </c>
      <c r="E54" s="171"/>
      <c r="F54" s="171"/>
      <c r="G54" s="171"/>
      <c r="H54" s="42"/>
      <c r="I54" s="42"/>
      <c r="J54" s="42"/>
      <c r="K54" s="42"/>
      <c r="L54" s="42"/>
      <c r="M54" s="42"/>
      <c r="N54" s="45"/>
      <c r="O54" s="45"/>
      <c r="P54" s="45"/>
      <c r="Q54" s="9" t="s">
        <v>24</v>
      </c>
      <c r="R54" s="17"/>
      <c r="T54" s="18"/>
      <c r="U54" s="28"/>
    </row>
    <row r="55" spans="1:21" ht="15" customHeight="1">
      <c r="A55" s="11"/>
      <c r="C55" s="3"/>
      <c r="D55" s="130" t="s">
        <v>79</v>
      </c>
      <c r="E55" s="131"/>
      <c r="F55" s="131"/>
      <c r="G55" s="172" t="s">
        <v>28</v>
      </c>
      <c r="H55" s="173"/>
      <c r="I55" s="173"/>
      <c r="J55" s="173"/>
      <c r="K55" s="173"/>
      <c r="L55" s="173"/>
      <c r="M55" s="174"/>
      <c r="N55" s="175" t="s">
        <v>29</v>
      </c>
      <c r="O55" s="176"/>
      <c r="P55" s="177"/>
      <c r="Q55" s="142" t="s">
        <v>30</v>
      </c>
      <c r="R55" s="17"/>
      <c r="T55" s="18"/>
      <c r="U55" s="28"/>
    </row>
    <row r="56" spans="1:21" ht="18" customHeight="1">
      <c r="A56" s="11"/>
      <c r="C56" s="3"/>
      <c r="D56" s="132"/>
      <c r="E56" s="133"/>
      <c r="F56" s="133"/>
      <c r="G56" s="178" t="s">
        <v>31</v>
      </c>
      <c r="H56" s="180" t="s">
        <v>32</v>
      </c>
      <c r="I56" s="181"/>
      <c r="J56" s="181"/>
      <c r="K56" s="181"/>
      <c r="L56" s="182"/>
      <c r="M56" s="183" t="s">
        <v>33</v>
      </c>
      <c r="N56" s="152" t="s">
        <v>96</v>
      </c>
      <c r="O56" s="154" t="s">
        <v>97</v>
      </c>
      <c r="P56" s="183" t="s">
        <v>33</v>
      </c>
      <c r="Q56" s="143"/>
      <c r="R56" s="17"/>
      <c r="T56" s="18"/>
      <c r="U56" s="28"/>
    </row>
    <row r="57" spans="1:21" ht="18" customHeight="1" thickBot="1">
      <c r="A57" s="11"/>
      <c r="C57" s="3"/>
      <c r="D57" s="134"/>
      <c r="E57" s="135"/>
      <c r="F57" s="135"/>
      <c r="G57" s="179"/>
      <c r="H57" s="46" t="s">
        <v>34</v>
      </c>
      <c r="I57" s="46" t="s">
        <v>1</v>
      </c>
      <c r="J57" s="47" t="s">
        <v>2</v>
      </c>
      <c r="K57" s="46" t="s">
        <v>3</v>
      </c>
      <c r="L57" s="46" t="s">
        <v>35</v>
      </c>
      <c r="M57" s="184"/>
      <c r="N57" s="153"/>
      <c r="O57" s="155"/>
      <c r="P57" s="184"/>
      <c r="Q57" s="144"/>
      <c r="R57" s="17"/>
      <c r="T57" s="18"/>
      <c r="U57" s="28"/>
    </row>
    <row r="58" spans="1:21" ht="15" customHeight="1">
      <c r="A58" s="11"/>
      <c r="C58" s="3"/>
      <c r="D58" s="156" t="s">
        <v>80</v>
      </c>
      <c r="E58" s="157"/>
      <c r="F58" s="157"/>
      <c r="G58" s="101"/>
      <c r="H58" s="16"/>
      <c r="I58" s="16"/>
      <c r="J58" s="16"/>
      <c r="K58" s="16"/>
      <c r="L58" s="16"/>
      <c r="M58" s="102"/>
      <c r="N58" s="81"/>
      <c r="O58" s="16"/>
      <c r="P58" s="102"/>
      <c r="Q58" s="73"/>
      <c r="R58" s="17"/>
      <c r="T58" s="18"/>
      <c r="U58" s="28"/>
    </row>
    <row r="59" spans="1:21" ht="15" customHeight="1">
      <c r="A59" s="11"/>
      <c r="C59" s="3"/>
      <c r="D59" s="22"/>
      <c r="E59" s="185" t="s">
        <v>81</v>
      </c>
      <c r="F59" s="186"/>
      <c r="G59" s="97"/>
      <c r="H59" s="25"/>
      <c r="I59" s="25"/>
      <c r="J59" s="25"/>
      <c r="K59" s="25"/>
      <c r="L59" s="25"/>
      <c r="M59" s="103"/>
      <c r="N59" s="83"/>
      <c r="O59" s="25"/>
      <c r="P59" s="103"/>
      <c r="Q59" s="74"/>
      <c r="R59" s="17"/>
      <c r="T59" s="18"/>
      <c r="U59" s="28"/>
    </row>
    <row r="60" spans="1:21" ht="15" customHeight="1">
      <c r="A60" s="11" t="s">
        <v>37</v>
      </c>
      <c r="B60" s="1" t="s">
        <v>82</v>
      </c>
      <c r="C60" s="3">
        <f>_xlfn.IFERROR(VLOOKUP($B60,#REF!,2,FALSE),"")</f>
      </c>
      <c r="D60" s="22"/>
      <c r="E60" s="27"/>
      <c r="F60" s="89" t="s">
        <v>39</v>
      </c>
      <c r="G60" s="96">
        <v>44361000</v>
      </c>
      <c r="H60" s="25">
        <v>2346012</v>
      </c>
      <c r="I60" s="25">
        <v>5405588</v>
      </c>
      <c r="J60" s="25">
        <v>8086802</v>
      </c>
      <c r="K60" s="25">
        <v>11243952</v>
      </c>
      <c r="L60" s="25">
        <v>27082354</v>
      </c>
      <c r="M60" s="85">
        <v>0.41517631739102145</v>
      </c>
      <c r="N60" s="83">
        <v>10507939</v>
      </c>
      <c r="O60" s="25">
        <v>25241324</v>
      </c>
      <c r="P60" s="85">
        <v>0.4162990419995401</v>
      </c>
      <c r="Q60" s="74"/>
      <c r="R60" s="17"/>
      <c r="T60" s="18"/>
      <c r="U60" s="28"/>
    </row>
    <row r="61" spans="1:21" ht="15" customHeight="1">
      <c r="A61" s="11" t="s">
        <v>37</v>
      </c>
      <c r="B61" s="1" t="s">
        <v>83</v>
      </c>
      <c r="C61" s="3">
        <f>_xlfn.IFERROR(VLOOKUP($B61,#REF!,2,FALSE),"")</f>
      </c>
      <c r="D61" s="22"/>
      <c r="E61" s="33"/>
      <c r="F61" s="90" t="s">
        <v>42</v>
      </c>
      <c r="G61" s="104">
        <v>179828000</v>
      </c>
      <c r="H61" s="25">
        <v>32018071</v>
      </c>
      <c r="I61" s="25">
        <v>34356147</v>
      </c>
      <c r="J61" s="25">
        <v>49973475</v>
      </c>
      <c r="K61" s="25">
        <v>57772278</v>
      </c>
      <c r="L61" s="25">
        <v>174119971</v>
      </c>
      <c r="M61" s="85">
        <v>0.33179581680495457</v>
      </c>
      <c r="N61" s="107">
        <v>53759056</v>
      </c>
      <c r="O61" s="48">
        <v>166449713</v>
      </c>
      <c r="P61" s="85">
        <v>0.3229747593496902</v>
      </c>
      <c r="Q61" s="106"/>
      <c r="R61" s="17"/>
      <c r="T61" s="18"/>
      <c r="U61" s="28"/>
    </row>
    <row r="62" spans="1:21" ht="15" customHeight="1">
      <c r="A62" s="11"/>
      <c r="C62" s="3"/>
      <c r="D62" s="187" t="s">
        <v>84</v>
      </c>
      <c r="E62" s="162"/>
      <c r="F62" s="162"/>
      <c r="G62" s="104"/>
      <c r="H62" s="25"/>
      <c r="I62" s="25"/>
      <c r="J62" s="25"/>
      <c r="K62" s="25"/>
      <c r="L62" s="49"/>
      <c r="M62" s="85"/>
      <c r="N62" s="107"/>
      <c r="O62" s="48"/>
      <c r="P62" s="85"/>
      <c r="Q62" s="106"/>
      <c r="R62" s="17"/>
      <c r="T62" s="18"/>
      <c r="U62" s="28"/>
    </row>
    <row r="63" spans="1:21" ht="15" customHeight="1">
      <c r="A63" s="11"/>
      <c r="C63" s="3">
        <f>_xlfn.IFERROR(VLOOKUP($B63,#REF!,2,FALSE),"")</f>
      </c>
      <c r="D63" s="22"/>
      <c r="E63" s="188" t="s">
        <v>81</v>
      </c>
      <c r="F63" s="189"/>
      <c r="G63" s="97"/>
      <c r="H63" s="25" t="s">
        <v>5</v>
      </c>
      <c r="I63" s="25" t="s">
        <v>5</v>
      </c>
      <c r="J63" s="25" t="s">
        <v>5</v>
      </c>
      <c r="K63" s="25" t="s">
        <v>5</v>
      </c>
      <c r="L63" s="49" t="s">
        <v>5</v>
      </c>
      <c r="M63" s="85"/>
      <c r="N63" s="83" t="s">
        <v>5</v>
      </c>
      <c r="O63" s="25" t="s">
        <v>5</v>
      </c>
      <c r="P63" s="103"/>
      <c r="Q63" s="74"/>
      <c r="R63" s="17"/>
      <c r="T63" s="18"/>
      <c r="U63" s="28"/>
    </row>
    <row r="64" spans="1:21" ht="15" customHeight="1" thickBot="1">
      <c r="A64" s="11" t="s">
        <v>50</v>
      </c>
      <c r="B64" s="1" t="s">
        <v>85</v>
      </c>
      <c r="C64" s="3">
        <f>_xlfn.IFERROR(VLOOKUP($B64,#REF!,2,FALSE),"")</f>
      </c>
      <c r="D64" s="35"/>
      <c r="E64" s="50"/>
      <c r="F64" s="91" t="s">
        <v>39</v>
      </c>
      <c r="G64" s="105">
        <v>1041261000</v>
      </c>
      <c r="H64" s="37">
        <v>146230</v>
      </c>
      <c r="I64" s="37">
        <v>482459</v>
      </c>
      <c r="J64" s="37">
        <v>310089</v>
      </c>
      <c r="K64" s="37">
        <v>121654</v>
      </c>
      <c r="L64" s="51">
        <v>1060432</v>
      </c>
      <c r="M64" s="88">
        <v>0.11472117024005311</v>
      </c>
      <c r="N64" s="87">
        <v>1759220</v>
      </c>
      <c r="O64" s="37">
        <v>5825190</v>
      </c>
      <c r="P64" s="88">
        <v>0.30200216645293976</v>
      </c>
      <c r="Q64" s="80"/>
      <c r="R64" s="17"/>
      <c r="T64" s="18"/>
      <c r="U64" s="28"/>
    </row>
    <row r="65" spans="1:21" ht="14.25" customHeight="1">
      <c r="A65" s="11"/>
      <c r="C65" s="3">
        <f>_xlfn.IFERROR(VLOOKUP($B65,#REF!,2,FALSE),"")</f>
      </c>
      <c r="D65" s="38"/>
      <c r="E65" s="52"/>
      <c r="F65" s="40"/>
      <c r="G65" s="53"/>
      <c r="H65" s="42"/>
      <c r="I65" s="42"/>
      <c r="J65" s="42"/>
      <c r="K65" s="42"/>
      <c r="L65" s="42"/>
      <c r="M65" s="42"/>
      <c r="N65" s="45"/>
      <c r="O65" s="45"/>
      <c r="P65" s="45"/>
      <c r="Q65" s="54"/>
      <c r="R65" s="17"/>
      <c r="T65" s="18"/>
      <c r="U65" s="28"/>
    </row>
    <row r="66" spans="1:21" ht="15" customHeight="1" thickBot="1">
      <c r="A66" s="11"/>
      <c r="C66" s="3">
        <f>_xlfn.IFERROR(VLOOKUP($B66,#REF!,2,FALSE),"")</f>
      </c>
      <c r="D66" s="190" t="s">
        <v>20</v>
      </c>
      <c r="E66" s="190"/>
      <c r="F66" s="190"/>
      <c r="G66" s="55"/>
      <c r="H66" s="56"/>
      <c r="I66" s="56"/>
      <c r="J66" s="56"/>
      <c r="K66" s="56"/>
      <c r="L66" s="56"/>
      <c r="M66" s="42"/>
      <c r="N66" s="45"/>
      <c r="O66" s="45"/>
      <c r="P66" s="45"/>
      <c r="Q66" s="9" t="s">
        <v>24</v>
      </c>
      <c r="R66" s="17"/>
      <c r="T66" s="18"/>
      <c r="U66" s="28"/>
    </row>
    <row r="67" spans="1:21" ht="15" customHeight="1">
      <c r="A67" s="11"/>
      <c r="C67" s="3">
        <f>_xlfn.IFERROR(VLOOKUP($B67,#REF!,2,FALSE),"")</f>
      </c>
      <c r="D67" s="130" t="s">
        <v>27</v>
      </c>
      <c r="E67" s="131"/>
      <c r="F67" s="131"/>
      <c r="G67" s="172" t="s">
        <v>28</v>
      </c>
      <c r="H67" s="173"/>
      <c r="I67" s="173"/>
      <c r="J67" s="173"/>
      <c r="K67" s="173"/>
      <c r="L67" s="173"/>
      <c r="M67" s="174"/>
      <c r="N67" s="175" t="s">
        <v>29</v>
      </c>
      <c r="O67" s="176"/>
      <c r="P67" s="177"/>
      <c r="Q67" s="142" t="s">
        <v>30</v>
      </c>
      <c r="R67" s="17"/>
      <c r="T67" s="18"/>
      <c r="U67" s="28"/>
    </row>
    <row r="68" spans="1:21" ht="18" customHeight="1">
      <c r="A68" s="11"/>
      <c r="C68" s="3">
        <f>_xlfn.IFERROR(VLOOKUP($B68,#REF!,2,FALSE),"")</f>
      </c>
      <c r="D68" s="132"/>
      <c r="E68" s="133"/>
      <c r="F68" s="133"/>
      <c r="G68" s="178" t="s">
        <v>31</v>
      </c>
      <c r="H68" s="180" t="s">
        <v>32</v>
      </c>
      <c r="I68" s="181"/>
      <c r="J68" s="181"/>
      <c r="K68" s="181"/>
      <c r="L68" s="182"/>
      <c r="M68" s="183" t="s">
        <v>33</v>
      </c>
      <c r="N68" s="152" t="s">
        <v>96</v>
      </c>
      <c r="O68" s="154" t="s">
        <v>97</v>
      </c>
      <c r="P68" s="183" t="s">
        <v>33</v>
      </c>
      <c r="Q68" s="143"/>
      <c r="R68" s="17"/>
      <c r="T68" s="18"/>
      <c r="U68" s="28"/>
    </row>
    <row r="69" spans="1:21" ht="18" customHeight="1" thickBot="1">
      <c r="A69" s="11"/>
      <c r="C69" s="3">
        <f>_xlfn.IFERROR(VLOOKUP($B69,#REF!,2,FALSE),"")</f>
      </c>
      <c r="D69" s="134"/>
      <c r="E69" s="135"/>
      <c r="F69" s="135"/>
      <c r="G69" s="179"/>
      <c r="H69" s="46" t="s">
        <v>34</v>
      </c>
      <c r="I69" s="46" t="s">
        <v>1</v>
      </c>
      <c r="J69" s="46" t="s">
        <v>2</v>
      </c>
      <c r="K69" s="46" t="s">
        <v>3</v>
      </c>
      <c r="L69" s="46" t="s">
        <v>35</v>
      </c>
      <c r="M69" s="184"/>
      <c r="N69" s="153"/>
      <c r="O69" s="155"/>
      <c r="P69" s="184"/>
      <c r="Q69" s="144"/>
      <c r="R69" s="17"/>
      <c r="T69" s="18"/>
      <c r="U69" s="28"/>
    </row>
    <row r="70" spans="1:21" ht="15" customHeight="1">
      <c r="A70" s="11"/>
      <c r="C70" s="3">
        <f>_xlfn.IFERROR(VLOOKUP($B70,#REF!,2,FALSE),"")</f>
      </c>
      <c r="D70" s="191" t="s">
        <v>36</v>
      </c>
      <c r="E70" s="192"/>
      <c r="F70" s="192"/>
      <c r="G70" s="111"/>
      <c r="H70" s="16"/>
      <c r="I70" s="16"/>
      <c r="J70" s="16"/>
      <c r="K70" s="16"/>
      <c r="L70" s="57"/>
      <c r="M70" s="102"/>
      <c r="N70" s="81"/>
      <c r="O70" s="16"/>
      <c r="P70" s="102"/>
      <c r="Q70" s="73"/>
      <c r="R70" s="17"/>
      <c r="T70" s="18"/>
      <c r="U70" s="28"/>
    </row>
    <row r="71" spans="1:21" ht="15" customHeight="1">
      <c r="A71" s="11"/>
      <c r="C71" s="3">
        <f>_xlfn.IFERROR(VLOOKUP($B71,#REF!,2,FALSE),"")</f>
      </c>
      <c r="D71" s="31"/>
      <c r="E71" s="193" t="s">
        <v>21</v>
      </c>
      <c r="F71" s="194"/>
      <c r="G71" s="97"/>
      <c r="H71" s="58" t="s">
        <v>5</v>
      </c>
      <c r="I71" s="58" t="s">
        <v>5</v>
      </c>
      <c r="J71" s="58" t="s">
        <v>5</v>
      </c>
      <c r="K71" s="58" t="s">
        <v>5</v>
      </c>
      <c r="L71" s="59" t="s">
        <v>5</v>
      </c>
      <c r="M71" s="103"/>
      <c r="N71" s="83"/>
      <c r="O71" s="25"/>
      <c r="P71" s="103"/>
      <c r="Q71" s="74"/>
      <c r="R71" s="17"/>
      <c r="T71" s="18"/>
      <c r="U71" s="28"/>
    </row>
    <row r="72" spans="1:21" ht="15" customHeight="1">
      <c r="A72" s="11" t="s">
        <v>37</v>
      </c>
      <c r="B72" s="1" t="s">
        <v>86</v>
      </c>
      <c r="C72" s="3">
        <f>_xlfn.IFERROR(VLOOKUP($B72,#REF!,2,FALSE),"")</f>
      </c>
      <c r="D72" s="31"/>
      <c r="E72" s="27"/>
      <c r="F72" s="89" t="s">
        <v>39</v>
      </c>
      <c r="G72" s="96">
        <v>4678000</v>
      </c>
      <c r="H72" s="58">
        <v>86640</v>
      </c>
      <c r="I72" s="58">
        <v>439560</v>
      </c>
      <c r="J72" s="58">
        <v>329131</v>
      </c>
      <c r="K72" s="58">
        <v>451730</v>
      </c>
      <c r="L72" s="59">
        <v>1307061</v>
      </c>
      <c r="M72" s="85">
        <v>0.34560743530715093</v>
      </c>
      <c r="N72" s="83">
        <v>484976</v>
      </c>
      <c r="O72" s="25">
        <v>2261960</v>
      </c>
      <c r="P72" s="85">
        <v>0.2144052061044404</v>
      </c>
      <c r="Q72" s="78" t="s">
        <v>40</v>
      </c>
      <c r="R72" s="17"/>
      <c r="T72" s="18"/>
      <c r="U72" s="28"/>
    </row>
    <row r="73" spans="1:21" ht="15" customHeight="1">
      <c r="A73" s="11" t="s">
        <v>37</v>
      </c>
      <c r="B73" s="1" t="s">
        <v>87</v>
      </c>
      <c r="C73" s="3">
        <f>_xlfn.IFERROR(VLOOKUP($B73,#REF!,2,FALSE),"")</f>
      </c>
      <c r="D73" s="22"/>
      <c r="E73" s="32"/>
      <c r="F73" s="89" t="s">
        <v>42</v>
      </c>
      <c r="G73" s="96">
        <v>159000</v>
      </c>
      <c r="H73" s="30" t="s">
        <v>17</v>
      </c>
      <c r="I73" s="30" t="s">
        <v>17</v>
      </c>
      <c r="J73" s="30" t="s">
        <v>17</v>
      </c>
      <c r="K73" s="30" t="s">
        <v>17</v>
      </c>
      <c r="L73" s="30" t="s">
        <v>17</v>
      </c>
      <c r="M73" s="112" t="s">
        <v>88</v>
      </c>
      <c r="N73" s="86" t="s">
        <v>17</v>
      </c>
      <c r="O73" s="30" t="s">
        <v>17</v>
      </c>
      <c r="P73" s="85" t="s">
        <v>17</v>
      </c>
      <c r="Q73" s="74"/>
      <c r="R73" s="17"/>
      <c r="T73" s="18"/>
      <c r="U73" s="28"/>
    </row>
    <row r="74" spans="1:21" ht="15" customHeight="1">
      <c r="A74" s="11"/>
      <c r="C74" s="3">
        <f>_xlfn.IFERROR(VLOOKUP($B74,#REF!,2,FALSE),"")</f>
      </c>
      <c r="D74" s="22"/>
      <c r="E74" s="165" t="s">
        <v>22</v>
      </c>
      <c r="F74" s="195"/>
      <c r="G74" s="97"/>
      <c r="H74" s="58" t="s">
        <v>5</v>
      </c>
      <c r="I74" s="58" t="s">
        <v>5</v>
      </c>
      <c r="J74" s="58" t="s">
        <v>5</v>
      </c>
      <c r="K74" s="58" t="s">
        <v>5</v>
      </c>
      <c r="L74" s="59" t="s">
        <v>5</v>
      </c>
      <c r="M74" s="103"/>
      <c r="N74" s="83" t="s">
        <v>5</v>
      </c>
      <c r="O74" s="25" t="s">
        <v>5</v>
      </c>
      <c r="P74" s="103"/>
      <c r="Q74" s="74"/>
      <c r="R74" s="17"/>
      <c r="T74" s="18"/>
      <c r="U74" s="28"/>
    </row>
    <row r="75" spans="1:21" ht="15" customHeight="1">
      <c r="A75" s="11" t="s">
        <v>57</v>
      </c>
      <c r="B75" s="1" t="s">
        <v>89</v>
      </c>
      <c r="C75" s="3">
        <f>_xlfn.IFERROR(VLOOKUP($B75,#REF!,2,FALSE),"")</f>
      </c>
      <c r="D75" s="22"/>
      <c r="E75" s="27"/>
      <c r="F75" s="89" t="s">
        <v>39</v>
      </c>
      <c r="G75" s="96">
        <v>1098000</v>
      </c>
      <c r="H75" s="58">
        <v>3300</v>
      </c>
      <c r="I75" s="58">
        <v>172050</v>
      </c>
      <c r="J75" s="58">
        <v>158940</v>
      </c>
      <c r="K75" s="58">
        <v>618310</v>
      </c>
      <c r="L75" s="59">
        <v>952600</v>
      </c>
      <c r="M75" s="85">
        <v>0.6490762124711317</v>
      </c>
      <c r="N75" s="83">
        <v>683870</v>
      </c>
      <c r="O75" s="25">
        <v>918620</v>
      </c>
      <c r="P75" s="85">
        <v>0.7444536369772049</v>
      </c>
      <c r="Q75" s="79"/>
      <c r="R75" s="17"/>
      <c r="T75" s="18"/>
      <c r="U75" s="28"/>
    </row>
    <row r="76" spans="1:21" ht="15" customHeight="1">
      <c r="A76" s="11" t="s">
        <v>44</v>
      </c>
      <c r="B76" s="1" t="s">
        <v>90</v>
      </c>
      <c r="C76" s="3">
        <f>_xlfn.IFERROR(VLOOKUP($B76,#REF!,2,FALSE),"")</f>
      </c>
      <c r="D76" s="31"/>
      <c r="E76" s="27"/>
      <c r="F76" s="108" t="s">
        <v>42</v>
      </c>
      <c r="G76" s="104">
        <v>24000</v>
      </c>
      <c r="H76" s="30" t="s">
        <v>17</v>
      </c>
      <c r="I76" s="30" t="s">
        <v>17</v>
      </c>
      <c r="J76" s="30" t="s">
        <v>17</v>
      </c>
      <c r="K76" s="30" t="s">
        <v>17</v>
      </c>
      <c r="L76" s="30" t="s">
        <v>17</v>
      </c>
      <c r="M76" s="85" t="s">
        <v>17</v>
      </c>
      <c r="N76" s="118">
        <v>19774</v>
      </c>
      <c r="O76" s="58">
        <v>19774</v>
      </c>
      <c r="P76" s="85">
        <v>1</v>
      </c>
      <c r="Q76" s="106"/>
      <c r="R76" s="17"/>
      <c r="T76" s="18"/>
      <c r="U76" s="28"/>
    </row>
    <row r="77" spans="1:21" ht="15" customHeight="1">
      <c r="A77" s="11"/>
      <c r="B77" s="1" t="s">
        <v>91</v>
      </c>
      <c r="C77" s="2">
        <f>_xlfn.IFERROR(VLOOKUP($B77,#REF!,2,FALSE),"")</f>
      </c>
      <c r="D77" s="196" t="s">
        <v>73</v>
      </c>
      <c r="E77" s="197"/>
      <c r="F77" s="198"/>
      <c r="G77" s="113"/>
      <c r="H77" s="23" t="s">
        <v>5</v>
      </c>
      <c r="I77" s="23" t="s">
        <v>5</v>
      </c>
      <c r="J77" s="23" t="s">
        <v>5</v>
      </c>
      <c r="K77" s="23" t="s">
        <v>5</v>
      </c>
      <c r="L77" s="23" t="s">
        <v>5</v>
      </c>
      <c r="M77" s="114"/>
      <c r="N77" s="83" t="s">
        <v>5</v>
      </c>
      <c r="O77" s="25" t="s">
        <v>5</v>
      </c>
      <c r="P77" s="119"/>
      <c r="Q77" s="74"/>
      <c r="R77" s="18"/>
      <c r="T77" s="18"/>
      <c r="U77" s="28"/>
    </row>
    <row r="78" spans="2:21" ht="15" customHeight="1">
      <c r="B78" s="1" t="s">
        <v>92</v>
      </c>
      <c r="C78" s="2">
        <f>_xlfn.IFERROR(VLOOKUP($B78,#REF!,2,FALSE),"")</f>
      </c>
      <c r="D78" s="60"/>
      <c r="E78" s="199" t="s">
        <v>93</v>
      </c>
      <c r="F78" s="198"/>
      <c r="G78" s="113"/>
      <c r="H78" s="23" t="s">
        <v>5</v>
      </c>
      <c r="I78" s="23" t="s">
        <v>5</v>
      </c>
      <c r="J78" s="23" t="s">
        <v>5</v>
      </c>
      <c r="K78" s="23" t="s">
        <v>5</v>
      </c>
      <c r="L78" s="23" t="s">
        <v>5</v>
      </c>
      <c r="M78" s="114"/>
      <c r="N78" s="120" t="s">
        <v>5</v>
      </c>
      <c r="O78" s="23" t="s">
        <v>5</v>
      </c>
      <c r="P78" s="119"/>
      <c r="Q78" s="74"/>
      <c r="R78" s="18"/>
      <c r="T78" s="18"/>
      <c r="U78" s="28"/>
    </row>
    <row r="79" spans="1:21" ht="15" customHeight="1">
      <c r="A79" s="11" t="s">
        <v>50</v>
      </c>
      <c r="B79" s="1" t="s">
        <v>94</v>
      </c>
      <c r="C79" s="2">
        <f>_xlfn.IFERROR(VLOOKUP($B79,#REF!,2,FALSE),"")</f>
      </c>
      <c r="D79" s="61"/>
      <c r="E79" s="62"/>
      <c r="F79" s="109" t="s">
        <v>39</v>
      </c>
      <c r="G79" s="115">
        <v>104743000</v>
      </c>
      <c r="H79" s="23">
        <v>10109750</v>
      </c>
      <c r="I79" s="23">
        <v>20883957</v>
      </c>
      <c r="J79" s="23">
        <v>22836300</v>
      </c>
      <c r="K79" s="23">
        <v>29385345</v>
      </c>
      <c r="L79" s="23">
        <v>83215352</v>
      </c>
      <c r="M79" s="85">
        <v>0.3531240846040043</v>
      </c>
      <c r="N79" s="120">
        <v>36907131</v>
      </c>
      <c r="O79" s="23">
        <v>90353690</v>
      </c>
      <c r="P79" s="85">
        <v>0.4084739759936755</v>
      </c>
      <c r="Q79" s="75"/>
      <c r="R79" s="18"/>
      <c r="T79" s="18"/>
      <c r="U79" s="28"/>
    </row>
    <row r="80" spans="1:21" ht="15" customHeight="1" thickBot="1">
      <c r="A80" s="11" t="s">
        <v>37</v>
      </c>
      <c r="B80" s="1" t="s">
        <v>95</v>
      </c>
      <c r="C80" s="2">
        <f>_xlfn.IFERROR(VLOOKUP($B80,#REF!,2,FALSE),"")</f>
      </c>
      <c r="D80" s="63"/>
      <c r="E80" s="64"/>
      <c r="F80" s="110" t="s">
        <v>42</v>
      </c>
      <c r="G80" s="116">
        <v>937927000</v>
      </c>
      <c r="H80" s="65">
        <v>154560991</v>
      </c>
      <c r="I80" s="65">
        <v>171450919</v>
      </c>
      <c r="J80" s="65">
        <v>220668894</v>
      </c>
      <c r="K80" s="65">
        <v>255900298</v>
      </c>
      <c r="L80" s="65">
        <v>802581102</v>
      </c>
      <c r="M80" s="88">
        <v>0.3188466528333482</v>
      </c>
      <c r="N80" s="121">
        <v>374486415</v>
      </c>
      <c r="O80" s="65">
        <v>891006458</v>
      </c>
      <c r="P80" s="122">
        <v>0.42029596041379086</v>
      </c>
      <c r="Q80" s="117"/>
      <c r="R80" s="18"/>
      <c r="T80" s="18"/>
      <c r="U80" s="28"/>
    </row>
    <row r="81" spans="1:20" ht="18.75">
      <c r="A81" s="11"/>
      <c r="C81" s="5">
        <f>_xlfn.IFERROR(VLOOKUP($B81,#REF!,2,FALSE),"")</f>
      </c>
      <c r="H81" s="67"/>
      <c r="I81" s="67"/>
      <c r="J81" s="67"/>
      <c r="K81" s="67"/>
      <c r="L81" s="67"/>
      <c r="M81" s="67"/>
      <c r="N81" s="67"/>
      <c r="O81" s="67"/>
      <c r="T81" s="67"/>
    </row>
    <row r="82" spans="3:20" ht="18.75">
      <c r="C82" s="2">
        <f>_xlfn.IFERROR(VLOOKUP($B82,#REF!,2,FALSE),"")</f>
      </c>
      <c r="G82" s="68"/>
      <c r="H82" s="67"/>
      <c r="I82" s="67"/>
      <c r="J82" s="67"/>
      <c r="K82" s="69"/>
      <c r="L82" s="70"/>
      <c r="M82" s="70"/>
      <c r="N82" s="71"/>
      <c r="T82" s="67"/>
    </row>
    <row r="83" spans="7:20" ht="18.75">
      <c r="G83" s="68"/>
      <c r="K83" s="69"/>
      <c r="L83" s="70"/>
      <c r="M83" s="70"/>
      <c r="N83" s="71"/>
      <c r="T83" s="67"/>
    </row>
    <row r="84" spans="7:20" ht="18.75">
      <c r="G84" s="68"/>
      <c r="K84" s="69"/>
      <c r="L84" s="70"/>
      <c r="M84" s="72"/>
      <c r="N84" s="71"/>
      <c r="T84" s="67"/>
    </row>
    <row r="85" spans="11:20" ht="18.75">
      <c r="K85" s="69"/>
      <c r="L85" s="69"/>
      <c r="M85" s="72"/>
      <c r="N85" s="71"/>
      <c r="T85" s="67"/>
    </row>
    <row r="86" spans="11:20" ht="18.75">
      <c r="K86" s="69"/>
      <c r="L86" s="69"/>
      <c r="M86" s="72"/>
      <c r="N86" s="71"/>
      <c r="T86" s="67"/>
    </row>
    <row r="87" ht="18.75">
      <c r="T87" s="67"/>
    </row>
    <row r="88" ht="18.75">
      <c r="T88" s="67"/>
    </row>
  </sheetData>
  <sheetProtection/>
  <mergeCells count="60">
    <mergeCell ref="D70:F70"/>
    <mergeCell ref="E71:F71"/>
    <mergeCell ref="E74:F74"/>
    <mergeCell ref="D77:F77"/>
    <mergeCell ref="E78:F78"/>
    <mergeCell ref="G67:M67"/>
    <mergeCell ref="D66:F66"/>
    <mergeCell ref="D67:F69"/>
    <mergeCell ref="N67:P67"/>
    <mergeCell ref="Q67:Q69"/>
    <mergeCell ref="G68:G69"/>
    <mergeCell ref="H68:L68"/>
    <mergeCell ref="M68:M69"/>
    <mergeCell ref="N68:N69"/>
    <mergeCell ref="O68:O69"/>
    <mergeCell ref="P68:P69"/>
    <mergeCell ref="O56:O57"/>
    <mergeCell ref="P56:P57"/>
    <mergeCell ref="D58:F58"/>
    <mergeCell ref="E59:F59"/>
    <mergeCell ref="D62:F62"/>
    <mergeCell ref="E63:F63"/>
    <mergeCell ref="E50:F50"/>
    <mergeCell ref="D54:G54"/>
    <mergeCell ref="D55:F57"/>
    <mergeCell ref="G55:M55"/>
    <mergeCell ref="N55:P55"/>
    <mergeCell ref="Q55:Q57"/>
    <mergeCell ref="G56:G57"/>
    <mergeCell ref="H56:L56"/>
    <mergeCell ref="M56:M57"/>
    <mergeCell ref="N56:N57"/>
    <mergeCell ref="E34:F34"/>
    <mergeCell ref="E37:F37"/>
    <mergeCell ref="E40:F40"/>
    <mergeCell ref="E43:F43"/>
    <mergeCell ref="E46:F46"/>
    <mergeCell ref="D49:F49"/>
    <mergeCell ref="E16:F16"/>
    <mergeCell ref="E19:F19"/>
    <mergeCell ref="E22:F22"/>
    <mergeCell ref="E25:F25"/>
    <mergeCell ref="E28:F28"/>
    <mergeCell ref="E31:F31"/>
    <mergeCell ref="O4:O5"/>
    <mergeCell ref="P4:P5"/>
    <mergeCell ref="D6:F6"/>
    <mergeCell ref="E7:F7"/>
    <mergeCell ref="E10:F10"/>
    <mergeCell ref="E13:F13"/>
    <mergeCell ref="B3:B5"/>
    <mergeCell ref="C3:C5"/>
    <mergeCell ref="D3:F5"/>
    <mergeCell ref="G3:M3"/>
    <mergeCell ref="N3:P3"/>
    <mergeCell ref="Q3:Q5"/>
    <mergeCell ref="G4:G5"/>
    <mergeCell ref="H4:L4"/>
    <mergeCell ref="M4:M5"/>
    <mergeCell ref="N4:N5"/>
  </mergeCells>
  <dataValidations count="1">
    <dataValidation allowBlank="1" showInputMessage="1" showErrorMessage="1" imeMode="off" sqref="E59 C81:C65536 C1:C3 C7:C76"/>
  </dataValidations>
  <printOptions horizontalCentered="1" verticalCentered="1"/>
  <pageMargins left="0.31496062992125984" right="0.31496062992125984" top="0.6299212598425197" bottom="0.6299212598425197"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國森 祥司</dc:creator>
  <cp:keywords/>
  <dc:description/>
  <cp:lastModifiedBy>國森 祥司</cp:lastModifiedBy>
  <cp:lastPrinted>2018-07-12T02:44:25Z</cp:lastPrinted>
  <dcterms:created xsi:type="dcterms:W3CDTF">2017-08-10T05:58:05Z</dcterms:created>
  <dcterms:modified xsi:type="dcterms:W3CDTF">2018-07-12T02:48:01Z</dcterms:modified>
  <cp:category/>
  <cp:version/>
  <cp:contentType/>
  <cp:contentStatus/>
</cp:coreProperties>
</file>