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activeTab="8"/>
  </bookViews>
  <sheets>
    <sheet name="【別紙1】参加者リスト" sheetId="14" r:id="rId1"/>
    <sheet name="【別紙2】各企業の目標水準値" sheetId="13" r:id="rId2"/>
    <sheet name="【別紙3】変更点" sheetId="12" r:id="rId3"/>
    <sheet name="【別紙4-1】実績（基準年度）" sheetId="11" r:id="rId4"/>
    <sheet name="【別紙4-2】実績 (BAU)" sheetId="10" r:id="rId5"/>
    <sheet name="【別紙5-1】要因分析（実排出）" sheetId="9" r:id="rId6"/>
    <sheet name="【別紙5-2】要因分析（調整後）" sheetId="8" r:id="rId7"/>
    <sheet name="【別紙5-3】要因分析（業界指定）" sheetId="7" r:id="rId8"/>
    <sheet name="【別紙6】対策リスト" sheetId="6" r:id="rId9"/>
    <sheet name="【別紙7】クレジット活用実績" sheetId="5" r:id="rId10"/>
    <sheet name="【別紙8】業務部門の対策と削減効果" sheetId="4" r:id="rId11"/>
    <sheet name="Sheet1" sheetId="1" r:id="rId12"/>
    <sheet name="Sheet2" sheetId="2" r:id="rId13"/>
    <sheet name="Sheet3" sheetId="3" r:id="rId14"/>
  </sheets>
  <externalReferences>
    <externalReference r:id="rId15"/>
  </externalReferences>
  <definedNames>
    <definedName name="_xlnm.Print_Area" localSheetId="0">【別紙1】参加者リスト!$A$1:$D$154</definedName>
    <definedName name="_xlnm.Print_Area" localSheetId="1">【別紙2】各企業の目標水準値!$A$1:$J$40</definedName>
    <definedName name="_xlnm.Print_Area" localSheetId="2">【別紙3】変更点!$A$1:$E$37</definedName>
    <definedName name="_xlnm.Print_Area" localSheetId="3">'【別紙4-1】実績（基準年度）'!$A$1:$AD$57</definedName>
    <definedName name="_xlnm.Print_Area" localSheetId="4">'【別紙4-2】実績 (BAU)'!$A$1:$AD$61</definedName>
    <definedName name="_xlnm.Print_Area" localSheetId="5">'【別紙5-1】要因分析（実排出）'!$A$1:$AJ$56</definedName>
    <definedName name="_xlnm.Print_Area" localSheetId="6">'【別紙5-2】要因分析（調整後）'!$A$1:$AJ$56</definedName>
    <definedName name="_xlnm.Print_Area" localSheetId="7">'【別紙5-3】要因分析（業界指定）'!$A$1:$AJ$56</definedName>
    <definedName name="_xlnm.Print_Area" localSheetId="10">【別紙8】業務部門の対策と削減効果!$A$1:$I$26</definedName>
  </definedNames>
  <calcPr calcId="145621"/>
</workbook>
</file>

<file path=xl/calcChain.xml><?xml version="1.0" encoding="utf-8"?>
<calcChain xmlns="http://schemas.openxmlformats.org/spreadsheetml/2006/main">
  <c r="J7" i="5" l="1"/>
  <c r="I7" i="5"/>
  <c r="H7" i="5"/>
  <c r="G7" i="5"/>
  <c r="F7" i="5"/>
  <c r="E7" i="5"/>
  <c r="D7" i="5"/>
  <c r="C7" i="5"/>
  <c r="B7" i="5"/>
  <c r="J6" i="5"/>
  <c r="I6" i="5"/>
  <c r="H6" i="5"/>
  <c r="G6" i="5"/>
  <c r="F6" i="5"/>
  <c r="E6" i="5"/>
  <c r="D6" i="5"/>
  <c r="C6" i="5"/>
  <c r="B6" i="5"/>
  <c r="AD52" i="10"/>
  <c r="AC52" i="10"/>
  <c r="AD51" i="10"/>
  <c r="AC51" i="10"/>
  <c r="AD50" i="10"/>
  <c r="AC50" i="10"/>
  <c r="AD49" i="10"/>
  <c r="AC49" i="10"/>
  <c r="AD48" i="10"/>
  <c r="AC48" i="10"/>
  <c r="AD47" i="10"/>
  <c r="AC47" i="10"/>
  <c r="AD46" i="10"/>
  <c r="AC46" i="10"/>
  <c r="AD45" i="10"/>
  <c r="AC45" i="10"/>
  <c r="AD43" i="10"/>
  <c r="AC43" i="10"/>
  <c r="AD35" i="10"/>
  <c r="AC35" i="10"/>
  <c r="AD34" i="10"/>
  <c r="AC34" i="10"/>
  <c r="AC30" i="10" s="1"/>
  <c r="AC36" i="10" s="1"/>
  <c r="AD30" i="10"/>
  <c r="AD36" i="10" s="1"/>
  <c r="AC29" i="10"/>
  <c r="AD26" i="10"/>
  <c r="AC26" i="10"/>
  <c r="AD25" i="10"/>
  <c r="AC25" i="10"/>
  <c r="AC24" i="10" s="1"/>
  <c r="AC27" i="10" s="1"/>
  <c r="AD24" i="10"/>
  <c r="AD29" i="10" s="1"/>
  <c r="AD20" i="10"/>
  <c r="AC20" i="10"/>
  <c r="AD19" i="10"/>
  <c r="AC19" i="10"/>
  <c r="AC15" i="10" s="1"/>
  <c r="AC21" i="10" s="1"/>
  <c r="AD15" i="10"/>
  <c r="AD21" i="10" s="1"/>
  <c r="AC14" i="10"/>
  <c r="AD11" i="10"/>
  <c r="AC11" i="10"/>
  <c r="AD10" i="10"/>
  <c r="AC10" i="10"/>
  <c r="AC9" i="10" s="1"/>
  <c r="AD9" i="10"/>
  <c r="AD14" i="10" s="1"/>
  <c r="AD8" i="10"/>
  <c r="AC8" i="10"/>
  <c r="AD7" i="10"/>
  <c r="AD6" i="10"/>
  <c r="AC6" i="10"/>
  <c r="AC7" i="10" s="1"/>
  <c r="AD47" i="11"/>
  <c r="AC47" i="11"/>
  <c r="AD45" i="11"/>
  <c r="AC45" i="11"/>
  <c r="AD44" i="11"/>
  <c r="AC44" i="11"/>
  <c r="AD42" i="11"/>
  <c r="AC42" i="11"/>
  <c r="AD40" i="11"/>
  <c r="AC40" i="11"/>
  <c r="AD39" i="11"/>
  <c r="AC39" i="11"/>
  <c r="AD37" i="11"/>
  <c r="AC37" i="11"/>
  <c r="AC30" i="11"/>
  <c r="AD26" i="11"/>
  <c r="AD30" i="11" s="1"/>
  <c r="AC26" i="11"/>
  <c r="AD23" i="11"/>
  <c r="AD22" i="11"/>
  <c r="AC22" i="11"/>
  <c r="AD21" i="11"/>
  <c r="AD25" i="11" s="1"/>
  <c r="AC21" i="11"/>
  <c r="AC23" i="11" s="1"/>
  <c r="AD18" i="11"/>
  <c r="AD14" i="11"/>
  <c r="AC14" i="11"/>
  <c r="AC18" i="11" s="1"/>
  <c r="AD13" i="11"/>
  <c r="AD10" i="11"/>
  <c r="AC10" i="11"/>
  <c r="AD9" i="11"/>
  <c r="AD11" i="11" s="1"/>
  <c r="AC9" i="11"/>
  <c r="AC13" i="11" s="1"/>
  <c r="AD8" i="11"/>
  <c r="AD6" i="11"/>
  <c r="AC6" i="11"/>
  <c r="G3" i="13"/>
  <c r="C3" i="14"/>
  <c r="AD12" i="10" l="1"/>
  <c r="AD27" i="10"/>
  <c r="AC12" i="10"/>
  <c r="AC7" i="11"/>
  <c r="AC8" i="11"/>
  <c r="AC25" i="11"/>
  <c r="AC11" i="11"/>
</calcChain>
</file>

<file path=xl/sharedStrings.xml><?xml version="1.0" encoding="utf-8"?>
<sst xmlns="http://schemas.openxmlformats.org/spreadsheetml/2006/main" count="806" uniqueCount="377">
  <si>
    <r>
      <rPr>
        <sz val="14"/>
        <rFont val="ＭＳ Ｐゴシック"/>
        <family val="3"/>
        <charset val="128"/>
      </rPr>
      <t>低炭素社会実行計画参加者リスト</t>
    </r>
    <rPh sb="0" eb="3">
      <t>テイタンソ</t>
    </rPh>
    <rPh sb="3" eb="5">
      <t>シャカイ</t>
    </rPh>
    <rPh sb="5" eb="7">
      <t>ジッコウ</t>
    </rPh>
    <rPh sb="7" eb="9">
      <t>ケイカク</t>
    </rPh>
    <rPh sb="9" eb="12">
      <t>サンカシャ</t>
    </rPh>
    <phoneticPr fontId="7"/>
  </si>
  <si>
    <t>　当連合会の正会員に加盟する全企業を対象に呼びかけを行っている。正会員は下記のとおりである。</t>
    <rPh sb="1" eb="2">
      <t>トウ</t>
    </rPh>
    <rPh sb="36" eb="38">
      <t>カキ</t>
    </rPh>
    <phoneticPr fontId="7"/>
  </si>
  <si>
    <r>
      <rPr>
        <sz val="11"/>
        <color indexed="8"/>
        <rFont val="ＭＳ Ｐゴシック"/>
        <family val="3"/>
        <charset val="128"/>
      </rPr>
      <t>企業名</t>
    </r>
  </si>
  <si>
    <r>
      <rPr>
        <sz val="11"/>
        <color indexed="8"/>
        <rFont val="ＭＳ Ｐゴシック"/>
        <family val="3"/>
        <charset val="128"/>
      </rPr>
      <t>事業所名</t>
    </r>
  </si>
  <si>
    <r>
      <rPr>
        <sz val="11"/>
        <color indexed="8"/>
        <rFont val="ＭＳ Ｐゴシック"/>
        <family val="3"/>
        <charset val="128"/>
      </rPr>
      <t>業種分類</t>
    </r>
  </si>
  <si>
    <r>
      <t>CO2</t>
    </r>
    <r>
      <rPr>
        <sz val="11"/>
        <color indexed="8"/>
        <rFont val="ＭＳ Ｐゴシック"/>
        <family val="3"/>
        <charset val="128"/>
      </rPr>
      <t>算定排出量※</t>
    </r>
  </si>
  <si>
    <t>（公社）北海道産業廃棄物協会</t>
    <phoneticPr fontId="7"/>
  </si>
  <si>
    <t>（一社）青森県産業廃棄物協会</t>
    <phoneticPr fontId="7"/>
  </si>
  <si>
    <t>（一社）岩手県産業廃棄物協会</t>
    <phoneticPr fontId="7"/>
  </si>
  <si>
    <t>（一社）宮城県産業廃棄物協会</t>
    <phoneticPr fontId="7"/>
  </si>
  <si>
    <t>（一社）秋田県産業廃棄物協会</t>
    <phoneticPr fontId="7"/>
  </si>
  <si>
    <t>（一社）山形県産業廃棄物協会</t>
    <phoneticPr fontId="7"/>
  </si>
  <si>
    <t>（一社）福島県産業廃棄物協会</t>
    <phoneticPr fontId="7"/>
  </si>
  <si>
    <t>（一社）茨城県産業廃棄物協会</t>
    <phoneticPr fontId="7"/>
  </si>
  <si>
    <t>（公社）栃木県産業廃棄物協会</t>
    <phoneticPr fontId="7"/>
  </si>
  <si>
    <t>（公社）群馬県環境資源保全協会</t>
    <phoneticPr fontId="7"/>
  </si>
  <si>
    <t>（一社）埼玉県環境産業振興協会</t>
    <phoneticPr fontId="7"/>
  </si>
  <si>
    <t>（一社）千葉県産業廃棄物協会</t>
    <phoneticPr fontId="7"/>
  </si>
  <si>
    <t>（一社）東京都産業廃棄物協会</t>
  </si>
  <si>
    <t>（公社）神奈川県産業廃棄物協会</t>
  </si>
  <si>
    <t>（一社）山梨県産業廃棄物協会</t>
  </si>
  <si>
    <t>（一社）新潟県産業廃棄物協会</t>
  </si>
  <si>
    <t>（一社）富山県産業廃棄物協会</t>
    <phoneticPr fontId="7"/>
  </si>
  <si>
    <t>（一社）石川県産業廃棄物協会</t>
    <rPh sb="1" eb="2">
      <t>イチ</t>
    </rPh>
    <phoneticPr fontId="7"/>
  </si>
  <si>
    <t>（一社）福井県産業廃棄物協会</t>
  </si>
  <si>
    <t>（一社）長野県資源循環保全協会</t>
  </si>
  <si>
    <t>（一社）岐阜県産業環境保全協会</t>
  </si>
  <si>
    <t>（公社）静岡県産業廃棄物協会</t>
  </si>
  <si>
    <t>（一社）愛知県産業廃棄物協会</t>
  </si>
  <si>
    <t>（一社）三重県産業廃棄物協会</t>
  </si>
  <si>
    <t>（一社）滋賀県産業廃棄物協会</t>
  </si>
  <si>
    <t>（公社）京都府産業廃棄物協会</t>
  </si>
  <si>
    <t>（公社）大阪府産業廃棄物協会</t>
  </si>
  <si>
    <t>（一社）兵庫県産業廃棄物協会</t>
  </si>
  <si>
    <t>（一社）奈良県産業廃棄物協会</t>
  </si>
  <si>
    <t>（一社）和歌山県産業廃棄物協会</t>
  </si>
  <si>
    <t>（一社）鳥取県産業廃棄物協会</t>
  </si>
  <si>
    <t>（一社）島根県産業廃棄物協会</t>
  </si>
  <si>
    <t>（一社）岡山県産業廃棄物協会</t>
  </si>
  <si>
    <t>（一社）広島県資源循環協会</t>
  </si>
  <si>
    <t>（一社）山口県産業廃棄物協会</t>
  </si>
  <si>
    <t>（一社）徳島県産業廃棄物協会</t>
  </si>
  <si>
    <t>（一社）香川県産業廃棄物協会</t>
    <phoneticPr fontId="7"/>
  </si>
  <si>
    <t>（一社）えひめ産業廃棄物協会</t>
    <phoneticPr fontId="7"/>
  </si>
  <si>
    <t>（一社）高知県産業廃棄物協会</t>
    <phoneticPr fontId="7"/>
  </si>
  <si>
    <t>（公社）福岡県産業廃棄物協会</t>
  </si>
  <si>
    <t>（一社）佐賀県産業廃棄物協会</t>
  </si>
  <si>
    <t>（一社）長崎県産業廃棄物協会</t>
  </si>
  <si>
    <t>（一社）熊本県産業廃棄物協会</t>
  </si>
  <si>
    <t>（一社）大分県産業廃棄物協会</t>
  </si>
  <si>
    <t>（一社）宮崎県産業廃棄物協会</t>
  </si>
  <si>
    <t>（一社）鹿児島県産業廃棄物協会</t>
    <rPh sb="1" eb="2">
      <t>イチ</t>
    </rPh>
    <phoneticPr fontId="7"/>
  </si>
  <si>
    <t>（一社）沖縄県産業廃棄物協会</t>
  </si>
  <si>
    <r>
      <rPr>
        <sz val="11"/>
        <color theme="1"/>
        <rFont val="ＭＳ Ｐゴシック"/>
        <family val="2"/>
        <charset val="128"/>
        <scheme val="minor"/>
      </rPr>
      <t>　なお、地球温暖化対策推進法に基づく温室効果ガス排出量算定・報告・公表制度により平成</t>
    </r>
    <r>
      <rPr>
        <sz val="11"/>
        <rFont val="Calibri"/>
        <family val="2"/>
      </rPr>
      <t>24</t>
    </r>
    <r>
      <rPr>
        <sz val="11"/>
        <color theme="1"/>
        <rFont val="ＭＳ Ｐゴシック"/>
        <family val="2"/>
        <charset val="128"/>
        <scheme val="minor"/>
      </rPr>
      <t>（</t>
    </r>
    <r>
      <rPr>
        <sz val="11"/>
        <rFont val="Calibri"/>
        <family val="2"/>
      </rPr>
      <t>2012</t>
    </r>
    <r>
      <rPr>
        <sz val="11"/>
        <color theme="1"/>
        <rFont val="ＭＳ Ｐゴシック"/>
        <family val="2"/>
        <charset val="128"/>
        <scheme val="minor"/>
      </rPr>
      <t>）年度温室効果ガス排出量を報告した会員企業は以下のとおり。</t>
    </r>
    <rPh sb="71" eb="73">
      <t>イカ</t>
    </rPh>
    <phoneticPr fontId="7"/>
  </si>
  <si>
    <r>
      <t>CO2</t>
    </r>
    <r>
      <rPr>
        <sz val="11"/>
        <color indexed="8"/>
        <rFont val="ＭＳ Ｐゴシック"/>
        <family val="3"/>
        <charset val="128"/>
      </rPr>
      <t>算定排出量（</t>
    </r>
    <r>
      <rPr>
        <sz val="11"/>
        <color indexed="8"/>
        <rFont val="Calibri"/>
        <family val="2"/>
      </rPr>
      <t>tCO2</t>
    </r>
    <r>
      <rPr>
        <sz val="11"/>
        <color indexed="8"/>
        <rFont val="ＭＳ Ｐゴシック"/>
        <family val="3"/>
        <charset val="128"/>
      </rPr>
      <t>）</t>
    </r>
    <phoneticPr fontId="7"/>
  </si>
  <si>
    <t>ＪＦＥ環境(株)</t>
  </si>
  <si>
    <t>ＪＸ金属三日市リサイクル(株)</t>
  </si>
  <si>
    <t>ＪＸ金属苫小牧ケミカル(株)</t>
  </si>
  <si>
    <t>ＪＸ金属敦賀リサイクル(株)</t>
  </si>
  <si>
    <t>アースサポート(株)</t>
  </si>
  <si>
    <t>アサヒプリテック(株)</t>
  </si>
  <si>
    <t>いわて県北クリーン(株)</t>
  </si>
  <si>
    <t>エコシステム山陽(株)</t>
  </si>
  <si>
    <t>エコシステム秋田(株)</t>
  </si>
  <si>
    <t>エコシステム小坂(株)</t>
  </si>
  <si>
    <t>エコシステム千葉(株)</t>
  </si>
  <si>
    <t>エビス紙料(株)</t>
  </si>
  <si>
    <t>オオノ開發(株)</t>
  </si>
  <si>
    <t>オオブユニティ(株)</t>
  </si>
  <si>
    <t>オリックス環境(株)</t>
  </si>
  <si>
    <t>オリックス資源循環(株)</t>
  </si>
  <si>
    <t>カンポリサイクルプラザ(株)</t>
  </si>
  <si>
    <t>サンエコサーマル(株)</t>
  </si>
  <si>
    <t>ジャパン・リサイクル(株)</t>
  </si>
  <si>
    <t>ツネイシカムテックス(株)</t>
  </si>
  <si>
    <t>ミヤマ(株)</t>
  </si>
  <si>
    <t>(一財)クリーンいわて事業団</t>
  </si>
  <si>
    <t>奥羽クリーンテクノロジー(株)</t>
  </si>
  <si>
    <t>加山興業(株)</t>
  </si>
  <si>
    <t>(株)Ｃ＆Ｒ</t>
  </si>
  <si>
    <t>(株)ＤＩＳＰＯ．</t>
  </si>
  <si>
    <t>(株)ＧＥ</t>
  </si>
  <si>
    <t>(株)アイザック</t>
  </si>
  <si>
    <t>(株)アビヅ</t>
  </si>
  <si>
    <t>(株)エコ計画</t>
  </si>
  <si>
    <t>(株)エスプレス大分</t>
  </si>
  <si>
    <t>(株)カツタ</t>
  </si>
  <si>
    <t>(株)キヨスミ産研</t>
  </si>
  <si>
    <t>(株)クレハ環境</t>
  </si>
  <si>
    <t>(株)ケー・イー・シー</t>
  </si>
  <si>
    <t>(株)シンシア</t>
  </si>
  <si>
    <t>(株)ダイカン</t>
  </si>
  <si>
    <t>(株)ダイセキ</t>
  </si>
  <si>
    <t>(株)タケエイ</t>
  </si>
  <si>
    <t>(株)ナリコー</t>
  </si>
  <si>
    <t>(株)ヒロエー</t>
  </si>
  <si>
    <t>(株)ミダック</t>
  </si>
  <si>
    <t>(株)リヴァックス</t>
  </si>
  <si>
    <t>(株)リサイクル・ピア</t>
  </si>
  <si>
    <t>(株)関商店</t>
  </si>
  <si>
    <t>(株)京都環境保全公社</t>
  </si>
  <si>
    <t>(株)住共クリーンセンター</t>
  </si>
  <si>
    <t>(株)南信サービス</t>
  </si>
  <si>
    <t>(株)富山環境整備</t>
  </si>
  <si>
    <t>(株)富士クリーン</t>
  </si>
  <si>
    <t>(株)武生環境保全</t>
  </si>
  <si>
    <t>(株)北陸油化</t>
  </si>
  <si>
    <t>(株)明輝クリーナー</t>
  </si>
  <si>
    <t>環境開発(株)</t>
  </si>
  <si>
    <t>環境技術(株)</t>
  </si>
  <si>
    <t>丸徳商事有限会社</t>
  </si>
  <si>
    <t>喜楽鉱業(株)</t>
  </si>
  <si>
    <t>協業組合公清企業</t>
  </si>
  <si>
    <t>近藤産興(株)</t>
  </si>
  <si>
    <t>九州産廃(株)</t>
  </si>
  <si>
    <t>空知興産(株)</t>
  </si>
  <si>
    <t>光和精鉱(株)</t>
  </si>
  <si>
    <t>(公財)岡山県環境保全事業団</t>
  </si>
  <si>
    <t>高俊興業(株)</t>
  </si>
  <si>
    <t>(一財)茨城県環境保全事業団</t>
    <rPh sb="1" eb="2">
      <t>イチ</t>
    </rPh>
    <phoneticPr fontId="11"/>
  </si>
  <si>
    <t>(一財)佐賀県環境クリーン財団</t>
  </si>
  <si>
    <t>三光(株)</t>
  </si>
  <si>
    <t>三重中央開発(株)</t>
  </si>
  <si>
    <t>三友プラントサービス(株)</t>
  </si>
  <si>
    <t>三和油化工業(株)</t>
  </si>
  <si>
    <t>鹿島共同再資源化センター(株)</t>
  </si>
  <si>
    <t>新井総合施設(株)</t>
  </si>
  <si>
    <t>新潟ガービッヂ(株)</t>
  </si>
  <si>
    <t>新港リサイクル(株)</t>
  </si>
  <si>
    <t>新日本開発(株)</t>
  </si>
  <si>
    <t>神戸環境クリエート(株)</t>
  </si>
  <si>
    <t>水島エコワークス(株)</t>
  </si>
  <si>
    <t>杉田建材(株)</t>
  </si>
  <si>
    <t>青森リニューアブル・エナジー・リサイクリング(株)</t>
  </si>
  <si>
    <t>千種興産(株)</t>
  </si>
  <si>
    <t>早来工営(株)</t>
  </si>
  <si>
    <t>大栄環境(株)</t>
  </si>
  <si>
    <t>中越環境(株)</t>
  </si>
  <si>
    <t>中部リサイクル(株)</t>
  </si>
  <si>
    <t>都市産業(株)</t>
  </si>
  <si>
    <t>東京臨海リサイクルパワー(株)</t>
  </si>
  <si>
    <t>東北クリーン開発(株)</t>
  </si>
  <si>
    <t>東北油化工業(株)</t>
  </si>
  <si>
    <t>日曹金属化学(株)</t>
  </si>
  <si>
    <t>日鉄住金リサイクル(株)</t>
  </si>
  <si>
    <t>日本環境安全事業(株)</t>
  </si>
  <si>
    <t>富士製紙協同組合</t>
  </si>
  <si>
    <t>福井環境事業(株)</t>
  </si>
  <si>
    <t>豊田ケミカルエンジニアリング(株)</t>
  </si>
  <si>
    <t>北九州エコエナジー(株)</t>
  </si>
  <si>
    <t>木材開発(株)</t>
  </si>
  <si>
    <t>野村興産(株)</t>
  </si>
  <si>
    <t>有明興業(株)</t>
  </si>
  <si>
    <t>各企業の目標水準及び実績値</t>
    <phoneticPr fontId="7"/>
  </si>
  <si>
    <t>※独自に目標を設定している企業について、目標及び実績値を記載。</t>
    <phoneticPr fontId="7"/>
  </si>
  <si>
    <r>
      <rPr>
        <sz val="11"/>
        <color indexed="8"/>
        <rFont val="ＭＳ Ｐゴシック"/>
        <family val="3"/>
        <charset val="128"/>
      </rPr>
      <t>目標指標</t>
    </r>
  </si>
  <si>
    <r>
      <rPr>
        <sz val="11"/>
        <color indexed="8"/>
        <rFont val="ＭＳ Ｐゴシック"/>
        <family val="3"/>
        <charset val="128"/>
      </rPr>
      <t>基準年度</t>
    </r>
  </si>
  <si>
    <r>
      <rPr>
        <sz val="11"/>
        <color indexed="8"/>
        <rFont val="ＭＳ Ｐゴシック"/>
        <family val="3"/>
        <charset val="128"/>
      </rPr>
      <t>目標水準</t>
    </r>
  </si>
  <si>
    <r>
      <rPr>
        <sz val="11"/>
        <color indexed="8"/>
        <rFont val="ＭＳ Ｐゴシック"/>
        <family val="3"/>
        <charset val="128"/>
      </rPr>
      <t>基準年度比削減率</t>
    </r>
  </si>
  <si>
    <r>
      <t>2014</t>
    </r>
    <r>
      <rPr>
        <sz val="11"/>
        <color indexed="8"/>
        <rFont val="ＭＳ Ｐゴシック"/>
        <family val="3"/>
        <charset val="128"/>
      </rPr>
      <t>年度</t>
    </r>
    <phoneticPr fontId="7"/>
  </si>
  <si>
    <r>
      <rPr>
        <sz val="16"/>
        <rFont val="ＭＳ Ｐゴシック"/>
        <family val="3"/>
        <charset val="128"/>
      </rPr>
      <t>前年度からの変更点</t>
    </r>
    <rPh sb="0" eb="3">
      <t>ゼンネンド</t>
    </rPh>
    <rPh sb="6" eb="9">
      <t>ヘンコウテン</t>
    </rPh>
    <phoneticPr fontId="7"/>
  </si>
  <si>
    <r>
      <rPr>
        <sz val="11"/>
        <color theme="1"/>
        <rFont val="ＭＳ Ｐゴシック"/>
        <family val="2"/>
        <charset val="128"/>
        <scheme val="minor"/>
      </rPr>
      <t>項目</t>
    </r>
    <rPh sb="0" eb="2">
      <t>コウモク</t>
    </rPh>
    <phoneticPr fontId="7"/>
  </si>
  <si>
    <r>
      <rPr>
        <sz val="11"/>
        <color theme="1"/>
        <rFont val="ＭＳ Ｐゴシック"/>
        <family val="2"/>
        <charset val="128"/>
        <scheme val="minor"/>
      </rPr>
      <t>年度</t>
    </r>
    <rPh sb="0" eb="2">
      <t>ネンド</t>
    </rPh>
    <phoneticPr fontId="7"/>
  </si>
  <si>
    <r>
      <rPr>
        <sz val="11"/>
        <color theme="1"/>
        <rFont val="ＭＳ Ｐゴシック"/>
        <family val="2"/>
        <charset val="128"/>
        <scheme val="minor"/>
      </rPr>
      <t>変更前</t>
    </r>
    <rPh sb="0" eb="3">
      <t>ヘンコウマエ</t>
    </rPh>
    <phoneticPr fontId="7"/>
  </si>
  <si>
    <r>
      <rPr>
        <sz val="11"/>
        <color theme="1"/>
        <rFont val="ＭＳ Ｐゴシック"/>
        <family val="2"/>
        <charset val="128"/>
        <scheme val="minor"/>
      </rPr>
      <t>変更後</t>
    </r>
    <rPh sb="0" eb="3">
      <t>ヘンコウゴ</t>
    </rPh>
    <phoneticPr fontId="7"/>
  </si>
  <si>
    <r>
      <rPr>
        <sz val="11"/>
        <color theme="1"/>
        <rFont val="ＭＳ Ｐゴシック"/>
        <family val="2"/>
        <charset val="128"/>
        <scheme val="minor"/>
      </rPr>
      <t>理由</t>
    </r>
    <rPh sb="0" eb="2">
      <t>リユウ</t>
    </rPh>
    <phoneticPr fontId="7"/>
  </si>
  <si>
    <r>
      <rPr>
        <sz val="11"/>
        <color theme="1"/>
        <rFont val="ＭＳ Ｐゴシック"/>
        <family val="2"/>
        <charset val="128"/>
        <scheme val="minor"/>
      </rPr>
      <t>１．目標指標</t>
    </r>
    <rPh sb="2" eb="4">
      <t>モクヒョウ</t>
    </rPh>
    <rPh sb="4" eb="6">
      <t>シヒョウ</t>
    </rPh>
    <phoneticPr fontId="7"/>
  </si>
  <si>
    <r>
      <rPr>
        <sz val="11"/>
        <color theme="1"/>
        <rFont val="ＭＳ Ｐゴシック"/>
        <family val="2"/>
        <charset val="128"/>
        <scheme val="minor"/>
      </rPr>
      <t>２．目標水準</t>
    </r>
    <rPh sb="2" eb="4">
      <t>モクヒョウ</t>
    </rPh>
    <rPh sb="4" eb="6">
      <t>スイジュン</t>
    </rPh>
    <phoneticPr fontId="7"/>
  </si>
  <si>
    <r>
      <t>2015</t>
    </r>
    <r>
      <rPr>
        <sz val="11"/>
        <color theme="1"/>
        <rFont val="ＭＳ Ｐゴシック"/>
        <family val="2"/>
        <charset val="128"/>
        <scheme val="minor"/>
      </rPr>
      <t>年度</t>
    </r>
    <rPh sb="4" eb="6">
      <t>ネンド</t>
    </rPh>
    <phoneticPr fontId="7"/>
  </si>
  <si>
    <r>
      <t>2010</t>
    </r>
    <r>
      <rPr>
        <sz val="9"/>
        <rFont val="ＭＳ Ｐゴシック"/>
        <family val="3"/>
        <charset val="128"/>
      </rPr>
      <t>年度の</t>
    </r>
    <r>
      <rPr>
        <sz val="9"/>
        <rFont val="Calibri"/>
        <family val="2"/>
      </rPr>
      <t>GHG</t>
    </r>
    <r>
      <rPr>
        <sz val="9"/>
        <rFont val="ＭＳ Ｐゴシック"/>
        <family val="3"/>
        <charset val="128"/>
      </rPr>
      <t>排出量を</t>
    </r>
    <r>
      <rPr>
        <sz val="9"/>
        <rFont val="Calibri"/>
        <family val="2"/>
      </rPr>
      <t>2000</t>
    </r>
    <r>
      <rPr>
        <sz val="9"/>
        <rFont val="ＭＳ Ｐゴシック"/>
        <family val="3"/>
        <charset val="128"/>
      </rPr>
      <t>年度と同程度（</t>
    </r>
    <r>
      <rPr>
        <sz val="9"/>
        <rFont val="Calibri"/>
        <family val="2"/>
      </rPr>
      <t>±0%</t>
    </r>
    <r>
      <rPr>
        <sz val="9"/>
        <rFont val="ＭＳ Ｐゴシック"/>
        <family val="3"/>
        <charset val="128"/>
      </rPr>
      <t>）に抑制する</t>
    </r>
    <rPh sb="4" eb="6">
      <t>ネンド</t>
    </rPh>
    <rPh sb="10" eb="13">
      <t>ハイシュツリョウ</t>
    </rPh>
    <rPh sb="18" eb="20">
      <t>ネンド</t>
    </rPh>
    <phoneticPr fontId="7"/>
  </si>
  <si>
    <r>
      <t>2020</t>
    </r>
    <r>
      <rPr>
        <sz val="9"/>
        <rFont val="ＭＳ Ｐゴシック"/>
        <family val="3"/>
        <charset val="128"/>
      </rPr>
      <t>年度の</t>
    </r>
    <r>
      <rPr>
        <sz val="9"/>
        <rFont val="Calibri"/>
        <family val="2"/>
      </rPr>
      <t>GHG</t>
    </r>
    <r>
      <rPr>
        <sz val="9"/>
        <rFont val="ＭＳ Ｐゴシック"/>
        <family val="3"/>
        <charset val="128"/>
      </rPr>
      <t>排出量を</t>
    </r>
    <r>
      <rPr>
        <sz val="9"/>
        <rFont val="Calibri"/>
        <family val="2"/>
      </rPr>
      <t>2010</t>
    </r>
    <r>
      <rPr>
        <sz val="9"/>
        <rFont val="ＭＳ Ｐゴシック"/>
        <family val="3"/>
        <charset val="128"/>
      </rPr>
      <t>年度と同程度（</t>
    </r>
    <r>
      <rPr>
        <sz val="9"/>
        <rFont val="Calibri"/>
        <family val="2"/>
      </rPr>
      <t>±0%</t>
    </r>
    <r>
      <rPr>
        <sz val="9"/>
        <rFont val="ＭＳ Ｐゴシック"/>
        <family val="3"/>
        <charset val="128"/>
      </rPr>
      <t>）に抑制する</t>
    </r>
    <rPh sb="4" eb="6">
      <t>ネンド</t>
    </rPh>
    <rPh sb="10" eb="13">
      <t>ハイシュツリョウ</t>
    </rPh>
    <rPh sb="18" eb="20">
      <t>ネンド</t>
    </rPh>
    <phoneticPr fontId="7"/>
  </si>
  <si>
    <t>低炭素社会実行計画の策定</t>
    <rPh sb="0" eb="5">
      <t>テイタンソシャカイ</t>
    </rPh>
    <rPh sb="5" eb="9">
      <t>ジッコウケイカク</t>
    </rPh>
    <rPh sb="10" eb="12">
      <t>サクテイ</t>
    </rPh>
    <phoneticPr fontId="7"/>
  </si>
  <si>
    <r>
      <rPr>
        <sz val="11"/>
        <color theme="1"/>
        <rFont val="ＭＳ Ｐゴシック"/>
        <family val="2"/>
        <charset val="128"/>
        <scheme val="minor"/>
      </rPr>
      <t>３．前提条件</t>
    </r>
    <rPh sb="2" eb="4">
      <t>ゼンテイ</t>
    </rPh>
    <rPh sb="4" eb="6">
      <t>ジョウケン</t>
    </rPh>
    <phoneticPr fontId="7"/>
  </si>
  <si>
    <r>
      <rPr>
        <sz val="11"/>
        <color theme="1"/>
        <rFont val="ＭＳ Ｐゴシック"/>
        <family val="2"/>
        <charset val="128"/>
        <scheme val="minor"/>
      </rPr>
      <t>４．想定している</t>
    </r>
    <r>
      <rPr>
        <sz val="11"/>
        <rFont val="Calibri"/>
        <family val="2"/>
      </rPr>
      <t>BAT</t>
    </r>
    <rPh sb="2" eb="4">
      <t>ソウテイ</t>
    </rPh>
    <phoneticPr fontId="7"/>
  </si>
  <si>
    <r>
      <rPr>
        <sz val="11"/>
        <color theme="1"/>
        <rFont val="ＭＳ Ｐゴシック"/>
        <family val="2"/>
        <charset val="128"/>
        <scheme val="minor"/>
      </rPr>
      <t>５．データの取扱</t>
    </r>
    <rPh sb="6" eb="8">
      <t>トリアツカイ</t>
    </rPh>
    <phoneticPr fontId="7"/>
  </si>
  <si>
    <r>
      <rPr>
        <sz val="11"/>
        <color theme="1"/>
        <rFont val="ＭＳ Ｐゴシック"/>
        <family val="2"/>
        <charset val="128"/>
        <scheme val="minor"/>
      </rPr>
      <t>６．業界間バウンダリー</t>
    </r>
    <rPh sb="2" eb="5">
      <t>ギョウカイカン</t>
    </rPh>
    <phoneticPr fontId="7"/>
  </si>
  <si>
    <r>
      <rPr>
        <sz val="11"/>
        <color theme="1"/>
        <rFont val="ＭＳ Ｐゴシック"/>
        <family val="2"/>
        <charset val="128"/>
        <scheme val="minor"/>
      </rPr>
      <t>※上記６項目について変更が生じた場合は、変更年度と変更前後の情報、変更する理由を記載。</t>
    </r>
    <r>
      <rPr>
        <sz val="11"/>
        <rFont val="Calibri"/>
        <family val="2"/>
      </rPr>
      <t>2013</t>
    </r>
    <r>
      <rPr>
        <sz val="11"/>
        <color theme="1"/>
        <rFont val="ＭＳ Ｐゴシック"/>
        <family val="2"/>
        <charset val="128"/>
        <scheme val="minor"/>
      </rPr>
      <t>年度のフォローアップにおいては、</t>
    </r>
    <r>
      <rPr>
        <sz val="11"/>
        <rFont val="Calibri"/>
        <family val="2"/>
      </rPr>
      <t>2012</t>
    </r>
    <r>
      <rPr>
        <sz val="11"/>
        <color theme="1"/>
        <rFont val="ＭＳ Ｐゴシック"/>
        <family val="2"/>
        <charset val="128"/>
        <scheme val="minor"/>
      </rPr>
      <t>年度までの自主行動計画からの変更点、</t>
    </r>
    <r>
      <rPr>
        <sz val="11"/>
        <rFont val="Calibri"/>
        <family val="2"/>
      </rPr>
      <t>2014</t>
    </r>
    <r>
      <rPr>
        <sz val="11"/>
        <color theme="1"/>
        <rFont val="ＭＳ Ｐゴシック"/>
        <family val="2"/>
        <charset val="128"/>
        <scheme val="minor"/>
      </rPr>
      <t>年度以降は前年度からの変更点があれば記載する。過去の変更情報も残しておくこと。また、行は必要に応じて追加すること。</t>
    </r>
    <rPh sb="1" eb="3">
      <t>ジョウキ</t>
    </rPh>
    <rPh sb="4" eb="6">
      <t>コウモク</t>
    </rPh>
    <rPh sb="40" eb="42">
      <t>キサイ</t>
    </rPh>
    <rPh sb="67" eb="69">
      <t>ネンド</t>
    </rPh>
    <rPh sb="131" eb="132">
      <t>ギョウ</t>
    </rPh>
    <rPh sb="133" eb="135">
      <t>ヒツヨウ</t>
    </rPh>
    <rPh sb="136" eb="137">
      <t>オウ</t>
    </rPh>
    <rPh sb="139" eb="141">
      <t>ツイカ</t>
    </rPh>
    <phoneticPr fontId="7"/>
  </si>
  <si>
    <t>生産活動量、エネルギー消費量、エネルギー原単位、CO2排出量、CO2排出原単位の実績と見通し</t>
  </si>
  <si>
    <t>○実績</t>
    <phoneticPr fontId="7"/>
  </si>
  <si>
    <t>指標</t>
  </si>
  <si>
    <t>単位等</t>
  </si>
  <si>
    <t>1990年度</t>
  </si>
  <si>
    <t>1997年度</t>
  </si>
  <si>
    <t>1998年度</t>
  </si>
  <si>
    <t>1999年度</t>
  </si>
  <si>
    <t>2000年度</t>
  </si>
  <si>
    <t>2001年度</t>
  </si>
  <si>
    <t>2002年度</t>
  </si>
  <si>
    <t>2003年度</t>
  </si>
  <si>
    <t>2004年度</t>
  </si>
  <si>
    <t>2005年度</t>
  </si>
  <si>
    <t>2006年度</t>
  </si>
  <si>
    <t>2007年度</t>
  </si>
  <si>
    <t>2008年度</t>
  </si>
  <si>
    <t>2009年度</t>
  </si>
  <si>
    <t>2010年度</t>
  </si>
  <si>
    <t>2011年度</t>
  </si>
  <si>
    <t>2012年度</t>
  </si>
  <si>
    <t>2013年度</t>
  </si>
  <si>
    <t>2014年度</t>
  </si>
  <si>
    <t>2015年度</t>
  </si>
  <si>
    <t>2016年度</t>
  </si>
  <si>
    <t>2017年度</t>
  </si>
  <si>
    <t>2018年度</t>
  </si>
  <si>
    <t>2019年度</t>
  </si>
  <si>
    <t>2020年度</t>
  </si>
  <si>
    <t>2020年度目標</t>
  </si>
  <si>
    <r>
      <t>2030</t>
    </r>
    <r>
      <rPr>
        <sz val="10"/>
        <rFont val="ＭＳ Ｐゴシック"/>
        <family val="3"/>
        <charset val="128"/>
      </rPr>
      <t>年度目標</t>
    </r>
    <phoneticPr fontId="7"/>
  </si>
  <si>
    <t>-</t>
  </si>
  <si>
    <r>
      <t>2020</t>
    </r>
    <r>
      <rPr>
        <sz val="10"/>
        <rFont val="ＭＳ Ｐゴシック"/>
        <family val="3"/>
        <charset val="128"/>
      </rPr>
      <t>年度目標</t>
    </r>
  </si>
  <si>
    <t>生産活動量</t>
    <phoneticPr fontId="3"/>
  </si>
  <si>
    <t>百万ｔ</t>
    <phoneticPr fontId="3"/>
  </si>
  <si>
    <t>目標比</t>
    <phoneticPr fontId="3"/>
  </si>
  <si>
    <t>基準年度比</t>
    <phoneticPr fontId="3"/>
  </si>
  <si>
    <t>エネルギー消費量</t>
    <phoneticPr fontId="3"/>
  </si>
  <si>
    <t>実績（万kl）</t>
    <phoneticPr fontId="3"/>
  </si>
  <si>
    <t>原油換算ベース</t>
    <phoneticPr fontId="3"/>
  </si>
  <si>
    <t>電力換算ベース</t>
    <phoneticPr fontId="3"/>
  </si>
  <si>
    <t>進捗率（目標比）</t>
    <phoneticPr fontId="3"/>
  </si>
  <si>
    <t>想定比</t>
    <phoneticPr fontId="3"/>
  </si>
  <si>
    <t>CO2排出量</t>
    <phoneticPr fontId="3"/>
  </si>
  <si>
    <t>実績（万t-CO2）</t>
    <phoneticPr fontId="3"/>
  </si>
  <si>
    <t>実排出係数</t>
    <phoneticPr fontId="3"/>
  </si>
  <si>
    <t>調整後排出係数</t>
    <phoneticPr fontId="3"/>
  </si>
  <si>
    <t>固定ケース</t>
    <phoneticPr fontId="3"/>
  </si>
  <si>
    <t>業界指定ケース</t>
    <phoneticPr fontId="3"/>
  </si>
  <si>
    <t>エネルギー原単位</t>
    <phoneticPr fontId="3"/>
  </si>
  <si>
    <t>実績（○○）</t>
    <phoneticPr fontId="3"/>
  </si>
  <si>
    <t>CO2原単位</t>
    <phoneticPr fontId="3"/>
  </si>
  <si>
    <t>カバー率実績（企業数）</t>
    <phoneticPr fontId="3"/>
  </si>
  <si>
    <t>○2020年度までの見通し</t>
    <phoneticPr fontId="3"/>
  </si>
  <si>
    <t>指標</t>
    <phoneticPr fontId="3"/>
  </si>
  <si>
    <t>単位等</t>
    <phoneticPr fontId="3"/>
  </si>
  <si>
    <t>1990年度</t>
    <phoneticPr fontId="3"/>
  </si>
  <si>
    <t>1997年度</t>
    <phoneticPr fontId="3"/>
  </si>
  <si>
    <t>1998年度</t>
    <phoneticPr fontId="3"/>
  </si>
  <si>
    <t>1999年度</t>
    <phoneticPr fontId="3"/>
  </si>
  <si>
    <t>2000年度</t>
    <phoneticPr fontId="3"/>
  </si>
  <si>
    <t>2001年度</t>
    <phoneticPr fontId="3"/>
  </si>
  <si>
    <t>2002年度</t>
    <phoneticPr fontId="3"/>
  </si>
  <si>
    <t>2003年度</t>
    <phoneticPr fontId="3"/>
  </si>
  <si>
    <t>2004年度</t>
    <phoneticPr fontId="3"/>
  </si>
  <si>
    <t>2005年度</t>
    <phoneticPr fontId="3"/>
  </si>
  <si>
    <t>2006年度</t>
    <phoneticPr fontId="3"/>
  </si>
  <si>
    <t>2007年度</t>
    <phoneticPr fontId="3"/>
  </si>
  <si>
    <t>2008年度</t>
    <phoneticPr fontId="3"/>
  </si>
  <si>
    <t>2009年度</t>
    <phoneticPr fontId="3"/>
  </si>
  <si>
    <t>2010年度</t>
    <phoneticPr fontId="3"/>
  </si>
  <si>
    <t>2011年度</t>
    <phoneticPr fontId="3"/>
  </si>
  <si>
    <t>2012年度</t>
    <phoneticPr fontId="3"/>
  </si>
  <si>
    <t>2013年度</t>
    <phoneticPr fontId="3"/>
  </si>
  <si>
    <t>2014年度</t>
    <phoneticPr fontId="3"/>
  </si>
  <si>
    <t>2015年度</t>
    <phoneticPr fontId="3"/>
  </si>
  <si>
    <t>2016年度</t>
    <phoneticPr fontId="3"/>
  </si>
  <si>
    <t>2017年度</t>
    <phoneticPr fontId="3"/>
  </si>
  <si>
    <t>2018年度</t>
    <phoneticPr fontId="3"/>
  </si>
  <si>
    <t>2019年度</t>
    <phoneticPr fontId="3"/>
  </si>
  <si>
    <t>2020年度</t>
    <phoneticPr fontId="3"/>
  </si>
  <si>
    <t>想定値/実績値</t>
    <phoneticPr fontId="3"/>
  </si>
  <si>
    <t>万kl</t>
    <phoneticPr fontId="3"/>
  </si>
  <si>
    <t>万t-CO2</t>
    <phoneticPr fontId="3"/>
  </si>
  <si>
    <t>カバー率（企業数）</t>
    <phoneticPr fontId="3"/>
  </si>
  <si>
    <t>【備考】
※進捗率：2020年度の目標水準（基準年度からの削減幅）を100%として、目標水準と実績との比率。　（進捗率）＝（基準年度の実績水準－当年度の実績水準）/（基準年度の実績水準－2020年度の目標水準）×100（％）
※想定比：当年度について予め想定した水準（基準年度からの削減幅）を100%として、想定水準と実績との比率。（想定比）＝（基準年度の実績水準－当年度の実績水準）/（基準年度の実績水準－当年度の想定した水準）×100（％）
※カバー率実績（企業数）：低炭素社会実行計画参加企業のうち、実績データに含まれる企業数（アンケート回答社数等）の団体加盟企業数に占める割合</t>
    <phoneticPr fontId="3"/>
  </si>
  <si>
    <t>BAU（万kl）</t>
    <phoneticPr fontId="3"/>
  </si>
  <si>
    <t>削減量（万kl）</t>
    <phoneticPr fontId="3"/>
  </si>
  <si>
    <t>BAU（万t-CO2）</t>
    <phoneticPr fontId="3"/>
  </si>
  <si>
    <t>削減量（万t-CO2）</t>
    <phoneticPr fontId="3"/>
  </si>
  <si>
    <t>BAU</t>
    <phoneticPr fontId="3"/>
  </si>
  <si>
    <t>削減量</t>
    <phoneticPr fontId="3"/>
  </si>
  <si>
    <r>
      <rPr>
        <sz val="11"/>
        <color theme="1"/>
        <rFont val="ＭＳ Ｐゴシック"/>
        <family val="2"/>
        <charset val="128"/>
        <scheme val="minor"/>
      </rPr>
      <t>単位</t>
    </r>
    <rPh sb="0" eb="2">
      <t>タンイ</t>
    </rPh>
    <phoneticPr fontId="7"/>
  </si>
  <si>
    <t>CO2排出量とCO2排出原単位の要因分析　－実排出係数－</t>
  </si>
  <si>
    <t>単位</t>
  </si>
  <si>
    <t>97 → 98</t>
  </si>
  <si>
    <t>98 → 99</t>
  </si>
  <si>
    <t>99 → 00</t>
  </si>
  <si>
    <t>00 → 01</t>
  </si>
  <si>
    <t>01 → 02</t>
  </si>
  <si>
    <t>02 → 03</t>
  </si>
  <si>
    <t>03 → 04</t>
  </si>
  <si>
    <t>04 → 05</t>
  </si>
  <si>
    <t>05 → 06</t>
  </si>
  <si>
    <t>06 → 07</t>
  </si>
  <si>
    <t>07 → 08</t>
  </si>
  <si>
    <t>08 → 09</t>
  </si>
  <si>
    <t>09 → 10</t>
  </si>
  <si>
    <t>10 → 11</t>
  </si>
  <si>
    <t>11 → 12</t>
  </si>
  <si>
    <t>12 → 13</t>
  </si>
  <si>
    <t>13 → 14</t>
  </si>
  <si>
    <t>14 → 15</t>
  </si>
  <si>
    <t>15 → 16</t>
  </si>
  <si>
    <t>16 → 17</t>
  </si>
  <si>
    <t>17 → 18</t>
  </si>
  <si>
    <t>18 → 19</t>
  </si>
  <si>
    <t>19 → 20</t>
  </si>
  <si>
    <t>基準年→13</t>
  </si>
  <si>
    <t>基準年→14</t>
  </si>
  <si>
    <t>基準年→15</t>
  </si>
  <si>
    <t>基準年→16</t>
  </si>
  <si>
    <t>基準年→17</t>
  </si>
  <si>
    <t>基準年→18</t>
  </si>
  <si>
    <t>基準年→19</t>
  </si>
  <si>
    <t>基準年→20</t>
  </si>
  <si>
    <t>CO2排出量の増減</t>
  </si>
  <si>
    <t>事業者の省エネ努力分</t>
  </si>
  <si>
    <t>燃料転換等による変化</t>
  </si>
  <si>
    <t>購入電力分原単位変化</t>
  </si>
  <si>
    <t>生産変動分</t>
  </si>
  <si>
    <t>※検算（絶対量）</t>
  </si>
  <si>
    <t>※前年度（変化前の年度）のCO2排出量</t>
  </si>
  <si>
    <t>※検算（パーセント）</t>
  </si>
  <si>
    <t>CO2原単位の増減</t>
  </si>
  <si>
    <t>※検算</t>
  </si>
  <si>
    <t>CO2排出量とCO2排出原単位の要因分析　－調整後排出係数－</t>
  </si>
  <si>
    <t>CO2排出原単位の増減</t>
  </si>
  <si>
    <t>CO2排出量とCO2排出原単位の要因分析　－業界指定ケース－</t>
  </si>
  <si>
    <r>
      <rPr>
        <sz val="12"/>
        <rFont val="ＭＳ Ｐゴシック"/>
        <family val="3"/>
        <charset val="128"/>
      </rPr>
      <t>実施した対策、投資額と削減効果</t>
    </r>
    <rPh sb="0" eb="2">
      <t>ジッシ</t>
    </rPh>
    <rPh sb="4" eb="6">
      <t>タイサク</t>
    </rPh>
    <rPh sb="7" eb="10">
      <t>トウシガク</t>
    </rPh>
    <rPh sb="11" eb="13">
      <t>サクゲン</t>
    </rPh>
    <rPh sb="13" eb="15">
      <t>コウカ</t>
    </rPh>
    <phoneticPr fontId="7"/>
  </si>
  <si>
    <r>
      <rPr>
        <sz val="11"/>
        <color theme="1"/>
        <rFont val="ＭＳ Ｐゴシック"/>
        <family val="2"/>
        <charset val="128"/>
        <scheme val="minor"/>
      </rPr>
      <t>番号</t>
    </r>
    <rPh sb="0" eb="2">
      <t>バンゴウ</t>
    </rPh>
    <phoneticPr fontId="7"/>
  </si>
  <si>
    <r>
      <rPr>
        <sz val="11"/>
        <color theme="1"/>
        <rFont val="ＭＳ Ｐゴシック"/>
        <family val="2"/>
        <charset val="128"/>
        <scheme val="minor"/>
      </rPr>
      <t>対策名</t>
    </r>
    <rPh sb="0" eb="2">
      <t>タイサク</t>
    </rPh>
    <rPh sb="2" eb="3">
      <t>メイ</t>
    </rPh>
    <phoneticPr fontId="7"/>
  </si>
  <si>
    <r>
      <rPr>
        <sz val="11"/>
        <color theme="1"/>
        <rFont val="ＭＳ Ｐゴシック"/>
        <family val="2"/>
        <charset val="128"/>
        <scheme val="minor"/>
      </rPr>
      <t>対策内容</t>
    </r>
    <rPh sb="0" eb="2">
      <t>タイサク</t>
    </rPh>
    <rPh sb="2" eb="4">
      <t>ナイヨウ</t>
    </rPh>
    <phoneticPr fontId="7"/>
  </si>
  <si>
    <r>
      <rPr>
        <sz val="11"/>
        <color theme="1"/>
        <rFont val="ＭＳ Ｐゴシック"/>
        <family val="2"/>
        <charset val="128"/>
        <scheme val="minor"/>
      </rPr>
      <t>対策実施率</t>
    </r>
    <rPh sb="0" eb="2">
      <t>タイサク</t>
    </rPh>
    <rPh sb="2" eb="4">
      <t>ジッシ</t>
    </rPh>
    <rPh sb="4" eb="5">
      <t>リツ</t>
    </rPh>
    <phoneticPr fontId="7"/>
  </si>
  <si>
    <r>
      <rPr>
        <sz val="11"/>
        <color theme="1"/>
        <rFont val="ＭＳ Ｐゴシック"/>
        <family val="2"/>
        <charset val="128"/>
        <scheme val="minor"/>
      </rPr>
      <t>投資額</t>
    </r>
    <rPh sb="0" eb="3">
      <t>トウシガク</t>
    </rPh>
    <phoneticPr fontId="7"/>
  </si>
  <si>
    <t>削減効果①
（年間）</t>
    <rPh sb="0" eb="2">
      <t>サクゲン</t>
    </rPh>
    <rPh sb="2" eb="4">
      <t>コウカ</t>
    </rPh>
    <rPh sb="7" eb="9">
      <t>ネンカン</t>
    </rPh>
    <phoneticPr fontId="7"/>
  </si>
  <si>
    <t>削減効果②
（投資期間全体）</t>
    <rPh sb="0" eb="2">
      <t>サクゲン</t>
    </rPh>
    <rPh sb="2" eb="4">
      <t>コウカ</t>
    </rPh>
    <rPh sb="7" eb="9">
      <t>トウシ</t>
    </rPh>
    <rPh sb="9" eb="11">
      <t>キカン</t>
    </rPh>
    <rPh sb="11" eb="13">
      <t>ゼンタイ</t>
    </rPh>
    <phoneticPr fontId="7"/>
  </si>
  <si>
    <r>
      <rPr>
        <sz val="11"/>
        <color theme="1"/>
        <rFont val="ＭＳ Ｐゴシック"/>
        <family val="2"/>
        <charset val="128"/>
        <scheme val="minor"/>
      </rPr>
      <t>数量</t>
    </r>
    <rPh sb="0" eb="2">
      <t>スウリョウ</t>
    </rPh>
    <phoneticPr fontId="7"/>
  </si>
  <si>
    <r>
      <t>2013</t>
    </r>
    <r>
      <rPr>
        <sz val="11"/>
        <color theme="1"/>
        <rFont val="ＭＳ Ｐゴシック"/>
        <family val="2"/>
        <charset val="128"/>
        <scheme val="minor"/>
      </rPr>
      <t>年度
まで</t>
    </r>
    <rPh sb="4" eb="6">
      <t>ネンド</t>
    </rPh>
    <phoneticPr fontId="7"/>
  </si>
  <si>
    <r>
      <t>2014</t>
    </r>
    <r>
      <rPr>
        <sz val="11"/>
        <color theme="1"/>
        <rFont val="ＭＳ Ｐゴシック"/>
        <family val="2"/>
        <charset val="128"/>
        <scheme val="minor"/>
      </rPr>
      <t>年度</t>
    </r>
    <rPh sb="4" eb="6">
      <t>ネンド</t>
    </rPh>
    <phoneticPr fontId="7"/>
  </si>
  <si>
    <r>
      <t>2016</t>
    </r>
    <r>
      <rPr>
        <sz val="11"/>
        <color theme="1"/>
        <rFont val="ＭＳ Ｐゴシック"/>
        <family val="2"/>
        <charset val="128"/>
        <scheme val="minor"/>
      </rPr>
      <t>年度</t>
    </r>
    <rPh sb="4" eb="6">
      <t>ネンド</t>
    </rPh>
    <phoneticPr fontId="7"/>
  </si>
  <si>
    <r>
      <rPr>
        <sz val="11"/>
        <color theme="1"/>
        <rFont val="ＭＳ Ｐゴシック"/>
        <family val="2"/>
        <charset val="128"/>
        <scheme val="minor"/>
      </rPr>
      <t>※１　業界として特に重要だと考えている対策を毎年度３～５つ程度記載。
※２　対策実施率は、業界内での対策の実施状況（最新設備の導入率等）を記載。
※３　</t>
    </r>
    <r>
      <rPr>
        <sz val="11"/>
        <rFont val="Calibri"/>
        <family val="2"/>
      </rPr>
      <t>2014</t>
    </r>
    <r>
      <rPr>
        <sz val="11"/>
        <color theme="1"/>
        <rFont val="ＭＳ Ｐゴシック"/>
        <family val="2"/>
        <charset val="128"/>
        <scheme val="minor"/>
      </rPr>
      <t>年度に実施予定の対策は必ず記入すること。</t>
    </r>
    <rPh sb="3" eb="5">
      <t>ギョウカイ</t>
    </rPh>
    <rPh sb="8" eb="9">
      <t>トク</t>
    </rPh>
    <rPh sb="10" eb="12">
      <t>ジュウヨウ</t>
    </rPh>
    <rPh sb="14" eb="15">
      <t>カンガ</t>
    </rPh>
    <rPh sb="19" eb="21">
      <t>タイサク</t>
    </rPh>
    <rPh sb="22" eb="24">
      <t>マイトシ</t>
    </rPh>
    <rPh sb="24" eb="25">
      <t>ド</t>
    </rPh>
    <rPh sb="29" eb="31">
      <t>テイド</t>
    </rPh>
    <rPh sb="31" eb="33">
      <t>キサイ</t>
    </rPh>
    <rPh sb="45" eb="48">
      <t>ギョウカイナイ</t>
    </rPh>
    <rPh sb="50" eb="52">
      <t>タイサク</t>
    </rPh>
    <rPh sb="66" eb="67">
      <t>トウ</t>
    </rPh>
    <rPh sb="69" eb="71">
      <t>キサイ</t>
    </rPh>
    <rPh sb="80" eb="82">
      <t>ネンド</t>
    </rPh>
    <rPh sb="83" eb="85">
      <t>ジッシ</t>
    </rPh>
    <rPh sb="85" eb="87">
      <t>ヨテイ</t>
    </rPh>
    <rPh sb="88" eb="90">
      <t>タイサク</t>
    </rPh>
    <rPh sb="91" eb="92">
      <t>カナラ</t>
    </rPh>
    <rPh sb="93" eb="95">
      <t>キニュウ</t>
    </rPh>
    <phoneticPr fontId="7"/>
  </si>
  <si>
    <r>
      <rPr>
        <sz val="12"/>
        <rFont val="ＭＳ Ｐゴシック"/>
        <family val="3"/>
        <charset val="128"/>
      </rPr>
      <t>クレジット等の活用実績</t>
    </r>
    <rPh sb="5" eb="6">
      <t>トウ</t>
    </rPh>
    <rPh sb="7" eb="9">
      <t>カツヨウ</t>
    </rPh>
    <rPh sb="9" eb="11">
      <t>ジッセキ</t>
    </rPh>
    <phoneticPr fontId="7"/>
  </si>
  <si>
    <r>
      <rPr>
        <sz val="10"/>
        <rFont val="ＭＳ Ｐゴシック"/>
        <family val="3"/>
        <charset val="128"/>
      </rPr>
      <t>○クレジット合計（参考）</t>
    </r>
    <rPh sb="6" eb="8">
      <t>ゴウケイ</t>
    </rPh>
    <rPh sb="9" eb="11">
      <t>サンコウ</t>
    </rPh>
    <phoneticPr fontId="7"/>
  </si>
  <si>
    <r>
      <rPr>
        <sz val="10"/>
        <rFont val="ＭＳ Ｐゴシック"/>
        <family val="3"/>
        <charset val="128"/>
      </rPr>
      <t>単位：</t>
    </r>
    <r>
      <rPr>
        <sz val="10"/>
        <rFont val="Calibri"/>
        <family val="2"/>
      </rPr>
      <t>t-CO2</t>
    </r>
    <rPh sb="0" eb="2">
      <t>タンイ</t>
    </rPh>
    <phoneticPr fontId="7"/>
  </si>
  <si>
    <r>
      <t>2012</t>
    </r>
    <r>
      <rPr>
        <sz val="10"/>
        <rFont val="ＭＳ Ｐゴシック"/>
        <family val="3"/>
        <charset val="128"/>
      </rPr>
      <t>年度まで</t>
    </r>
    <rPh sb="4" eb="6">
      <t>ネンド</t>
    </rPh>
    <phoneticPr fontId="7"/>
  </si>
  <si>
    <r>
      <t>2013年度</t>
    </r>
    <r>
      <rPr>
        <sz val="10"/>
        <rFont val="ＭＳ Ｐゴシック"/>
        <family val="3"/>
        <charset val="128"/>
      </rPr>
      <t/>
    </r>
    <rPh sb="4" eb="6">
      <t>ネンド</t>
    </rPh>
    <phoneticPr fontId="7"/>
  </si>
  <si>
    <r>
      <t>2014年度</t>
    </r>
    <r>
      <rPr>
        <sz val="10"/>
        <rFont val="ＭＳ Ｐゴシック"/>
        <family val="3"/>
        <charset val="128"/>
      </rPr>
      <t/>
    </r>
    <rPh sb="4" eb="6">
      <t>ネンド</t>
    </rPh>
    <phoneticPr fontId="7"/>
  </si>
  <si>
    <r>
      <t>2015年度</t>
    </r>
    <r>
      <rPr>
        <sz val="10"/>
        <rFont val="ＭＳ Ｐゴシック"/>
        <family val="3"/>
        <charset val="128"/>
      </rPr>
      <t/>
    </r>
    <rPh sb="4" eb="6">
      <t>ネンド</t>
    </rPh>
    <phoneticPr fontId="7"/>
  </si>
  <si>
    <r>
      <t>2016年度</t>
    </r>
    <r>
      <rPr>
        <sz val="10"/>
        <rFont val="ＭＳ Ｐゴシック"/>
        <family val="3"/>
        <charset val="128"/>
      </rPr>
      <t/>
    </r>
    <rPh sb="4" eb="6">
      <t>ネンド</t>
    </rPh>
    <phoneticPr fontId="7"/>
  </si>
  <si>
    <r>
      <t>2017年度</t>
    </r>
    <r>
      <rPr>
        <sz val="10"/>
        <rFont val="ＭＳ Ｐゴシック"/>
        <family val="3"/>
        <charset val="128"/>
      </rPr>
      <t/>
    </r>
    <rPh sb="4" eb="6">
      <t>ネンド</t>
    </rPh>
    <phoneticPr fontId="7"/>
  </si>
  <si>
    <r>
      <t>2018年度</t>
    </r>
    <r>
      <rPr>
        <sz val="10"/>
        <rFont val="ＭＳ Ｐゴシック"/>
        <family val="3"/>
        <charset val="128"/>
      </rPr>
      <t/>
    </r>
    <rPh sb="4" eb="6">
      <t>ネンド</t>
    </rPh>
    <phoneticPr fontId="7"/>
  </si>
  <si>
    <r>
      <t>2019年度</t>
    </r>
    <r>
      <rPr>
        <sz val="10"/>
        <rFont val="ＭＳ Ｐゴシック"/>
        <family val="3"/>
        <charset val="128"/>
      </rPr>
      <t/>
    </r>
    <rPh sb="4" eb="6">
      <t>ネンド</t>
    </rPh>
    <phoneticPr fontId="7"/>
  </si>
  <si>
    <r>
      <t>2020年度</t>
    </r>
    <r>
      <rPr>
        <sz val="10"/>
        <rFont val="ＭＳ Ｐゴシック"/>
        <family val="3"/>
        <charset val="128"/>
      </rPr>
      <t/>
    </r>
    <rPh sb="4" eb="6">
      <t>ネンド</t>
    </rPh>
    <phoneticPr fontId="7"/>
  </si>
  <si>
    <r>
      <rPr>
        <sz val="10"/>
        <rFont val="ＭＳ Ｐゴシック"/>
        <family val="3"/>
        <charset val="128"/>
      </rPr>
      <t>取得量（※）</t>
    </r>
    <rPh sb="0" eb="2">
      <t>シュトク</t>
    </rPh>
    <rPh sb="2" eb="3">
      <t>リョウ</t>
    </rPh>
    <phoneticPr fontId="7"/>
  </si>
  <si>
    <r>
      <rPr>
        <sz val="10"/>
        <rFont val="ＭＳ Ｐゴシック"/>
        <family val="3"/>
        <charset val="128"/>
      </rPr>
      <t>償却量</t>
    </r>
    <rPh sb="0" eb="3">
      <t>ショウキャクリョウ</t>
    </rPh>
    <phoneticPr fontId="7"/>
  </si>
  <si>
    <r>
      <rPr>
        <sz val="10"/>
        <rFont val="ＭＳ Ｐゴシック"/>
        <family val="3"/>
        <charset val="128"/>
      </rPr>
      <t>期末保有量</t>
    </r>
    <rPh sb="0" eb="2">
      <t>キマツ</t>
    </rPh>
    <rPh sb="2" eb="5">
      <t>ホユウリョウ</t>
    </rPh>
    <phoneticPr fontId="7"/>
  </si>
  <si>
    <t>○京都メカニズムクレジット</t>
    <rPh sb="1" eb="3">
      <t>キョウト</t>
    </rPh>
    <phoneticPr fontId="7"/>
  </si>
  <si>
    <r>
      <rPr>
        <sz val="10"/>
        <rFont val="ＭＳ Ｐゴシック"/>
        <family val="3"/>
        <charset val="128"/>
      </rPr>
      <t>○</t>
    </r>
    <r>
      <rPr>
        <sz val="10"/>
        <rFont val="Calibri"/>
        <family val="2"/>
      </rPr>
      <t>JCM</t>
    </r>
    <r>
      <rPr>
        <sz val="10"/>
        <rFont val="ＭＳ Ｐゴシック"/>
        <family val="3"/>
        <charset val="128"/>
      </rPr>
      <t>クレジット</t>
    </r>
    <phoneticPr fontId="7"/>
  </si>
  <si>
    <r>
      <rPr>
        <sz val="10"/>
        <rFont val="ＭＳ Ｐゴシック"/>
        <family val="3"/>
        <charset val="128"/>
      </rPr>
      <t>取得量</t>
    </r>
    <rPh sb="0" eb="2">
      <t>シュトク</t>
    </rPh>
    <rPh sb="2" eb="3">
      <t>リョウ</t>
    </rPh>
    <phoneticPr fontId="7"/>
  </si>
  <si>
    <r>
      <rPr>
        <sz val="10"/>
        <rFont val="ＭＳ Ｐゴシック"/>
        <family val="3"/>
        <charset val="128"/>
      </rPr>
      <t>○Ｊークレジット（国内クレジットも含む）</t>
    </r>
    <rPh sb="9" eb="11">
      <t>コクナイ</t>
    </rPh>
    <rPh sb="17" eb="18">
      <t>フク</t>
    </rPh>
    <phoneticPr fontId="7"/>
  </si>
  <si>
    <r>
      <rPr>
        <sz val="10"/>
        <rFont val="ＭＳ Ｐゴシック"/>
        <family val="3"/>
        <charset val="128"/>
      </rPr>
      <t>※</t>
    </r>
    <r>
      <rPr>
        <sz val="10"/>
        <rFont val="Calibri"/>
        <family val="2"/>
      </rPr>
      <t xml:space="preserve"> </t>
    </r>
    <r>
      <rPr>
        <sz val="10"/>
        <rFont val="ＭＳ Ｐゴシック"/>
        <family val="3"/>
        <charset val="128"/>
      </rPr>
      <t>京都メカニズムクレジットにおいては、政府口座への償却前移転量とする。</t>
    </r>
    <rPh sb="2" eb="4">
      <t>キョウト</t>
    </rPh>
    <rPh sb="20" eb="22">
      <t>セイフ</t>
    </rPh>
    <rPh sb="22" eb="24">
      <t>コウザ</t>
    </rPh>
    <rPh sb="26" eb="28">
      <t>ショウキャク</t>
    </rPh>
    <rPh sb="28" eb="29">
      <t>マエ</t>
    </rPh>
    <rPh sb="29" eb="31">
      <t>イテン</t>
    </rPh>
    <rPh sb="31" eb="32">
      <t>リョウ</t>
    </rPh>
    <phoneticPr fontId="7"/>
  </si>
  <si>
    <t>業務部門（本社等オフィス）の対策と削減効果</t>
    <rPh sb="5" eb="7">
      <t>ホンシャ</t>
    </rPh>
    <rPh sb="7" eb="8">
      <t>トウ</t>
    </rPh>
    <rPh sb="17" eb="19">
      <t>サクゲン</t>
    </rPh>
    <rPh sb="19" eb="21">
      <t>コウカ</t>
    </rPh>
    <phoneticPr fontId="7"/>
  </si>
  <si>
    <r>
      <rPr>
        <sz val="11"/>
        <color theme="1"/>
        <rFont val="ＭＳ Ｐゴシック"/>
        <family val="2"/>
        <charset val="128"/>
        <scheme val="minor"/>
      </rPr>
      <t>対策項目</t>
    </r>
    <rPh sb="0" eb="2">
      <t>タイサク</t>
    </rPh>
    <rPh sb="2" eb="4">
      <t>コウモク</t>
    </rPh>
    <phoneticPr fontId="7"/>
  </si>
  <si>
    <r>
      <rPr>
        <sz val="11"/>
        <color theme="1"/>
        <rFont val="ＭＳ Ｐゴシック"/>
        <family val="2"/>
        <charset val="128"/>
        <scheme val="minor"/>
      </rPr>
      <t>削減効果</t>
    </r>
    <rPh sb="0" eb="2">
      <t>サクゲン</t>
    </rPh>
    <rPh sb="2" eb="4">
      <t>コウカ</t>
    </rPh>
    <phoneticPr fontId="7"/>
  </si>
  <si>
    <r>
      <t>CO2</t>
    </r>
    <r>
      <rPr>
        <sz val="11"/>
        <color theme="1"/>
        <rFont val="ＭＳ Ｐゴシック"/>
        <family val="2"/>
        <charset val="128"/>
        <scheme val="minor"/>
      </rPr>
      <t>削減量（</t>
    </r>
    <r>
      <rPr>
        <sz val="11"/>
        <rFont val="Calibri"/>
        <family val="2"/>
      </rPr>
      <t>t-CO2/</t>
    </r>
    <r>
      <rPr>
        <sz val="11"/>
        <color theme="1"/>
        <rFont val="ＭＳ Ｐゴシック"/>
        <family val="2"/>
        <charset val="128"/>
        <scheme val="minor"/>
      </rPr>
      <t>年）</t>
    </r>
    <rPh sb="3" eb="6">
      <t>サクゲンリョウ</t>
    </rPh>
    <rPh sb="13" eb="14">
      <t>ネン</t>
    </rPh>
    <phoneticPr fontId="7"/>
  </si>
  <si>
    <r>
      <rPr>
        <sz val="11"/>
        <color theme="1"/>
        <rFont val="ＭＳ Ｐゴシック"/>
        <family val="2"/>
        <charset val="128"/>
        <scheme val="minor"/>
      </rPr>
      <t>エネルギー削減量（</t>
    </r>
    <r>
      <rPr>
        <sz val="11"/>
        <rFont val="Calibri"/>
        <family val="2"/>
      </rPr>
      <t>MJ/</t>
    </r>
    <r>
      <rPr>
        <sz val="11"/>
        <color theme="1"/>
        <rFont val="ＭＳ Ｐゴシック"/>
        <family val="2"/>
        <charset val="128"/>
        <scheme val="minor"/>
      </rPr>
      <t>年</t>
    </r>
    <r>
      <rPr>
        <sz val="11"/>
        <rFont val="Calibri"/>
        <family val="2"/>
      </rPr>
      <t>)</t>
    </r>
    <rPh sb="5" eb="8">
      <t>サクゲンリョウ</t>
    </rPh>
    <rPh sb="12" eb="13">
      <t>ネン</t>
    </rPh>
    <phoneticPr fontId="7"/>
  </si>
  <si>
    <r>
      <t>2014</t>
    </r>
    <r>
      <rPr>
        <sz val="11"/>
        <color theme="1"/>
        <rFont val="ＭＳ Ｐゴシック"/>
        <family val="2"/>
        <charset val="128"/>
        <scheme val="minor"/>
      </rPr>
      <t>年度までの累積</t>
    </r>
    <rPh sb="4" eb="6">
      <t>ネンド</t>
    </rPh>
    <rPh sb="9" eb="11">
      <t>ルイセキ</t>
    </rPh>
    <phoneticPr fontId="7"/>
  </si>
  <si>
    <r>
      <t>2015</t>
    </r>
    <r>
      <rPr>
        <sz val="11"/>
        <color theme="1"/>
        <rFont val="ＭＳ Ｐゴシック"/>
        <family val="2"/>
        <charset val="128"/>
        <scheme val="minor"/>
      </rPr>
      <t>年度以降</t>
    </r>
    <rPh sb="4" eb="6">
      <t>ネンド</t>
    </rPh>
    <rPh sb="6" eb="8">
      <t>イコウ</t>
    </rPh>
    <phoneticPr fontId="7"/>
  </si>
  <si>
    <r>
      <rPr>
        <sz val="9"/>
        <rFont val="ＭＳ Ｐゴシック"/>
        <family val="3"/>
        <charset val="128"/>
      </rPr>
      <t>照明設備等</t>
    </r>
    <rPh sb="0" eb="2">
      <t>ショウメイ</t>
    </rPh>
    <rPh sb="2" eb="4">
      <t>セツビ</t>
    </rPh>
    <rPh sb="4" eb="5">
      <t>トウ</t>
    </rPh>
    <phoneticPr fontId="7"/>
  </si>
  <si>
    <r>
      <rPr>
        <sz val="11"/>
        <color theme="1"/>
        <rFont val="ＭＳ Ｐゴシック"/>
        <family val="2"/>
        <charset val="128"/>
        <scheme val="minor"/>
      </rPr>
      <t>昼休み時などに消灯徹底化</t>
    </r>
    <rPh sb="0" eb="2">
      <t>ヒルヤス</t>
    </rPh>
    <rPh sb="3" eb="4">
      <t>トキ</t>
    </rPh>
    <rPh sb="7" eb="9">
      <t>ショウトウ</t>
    </rPh>
    <rPh sb="9" eb="12">
      <t>テッテイカ</t>
    </rPh>
    <phoneticPr fontId="7"/>
  </si>
  <si>
    <r>
      <rPr>
        <sz val="11"/>
        <color theme="1"/>
        <rFont val="ＭＳ Ｐゴシック"/>
        <family val="2"/>
        <charset val="128"/>
        <scheme val="minor"/>
      </rPr>
      <t>退社時にはパソコンの電源ＯＦＦの徹底化</t>
    </r>
    <rPh sb="0" eb="2">
      <t>タイシャ</t>
    </rPh>
    <rPh sb="2" eb="3">
      <t>トキ</t>
    </rPh>
    <rPh sb="10" eb="12">
      <t>デンゲン</t>
    </rPh>
    <rPh sb="16" eb="19">
      <t>テッテイカ</t>
    </rPh>
    <phoneticPr fontId="7"/>
  </si>
  <si>
    <r>
      <rPr>
        <sz val="11"/>
        <color theme="1"/>
        <rFont val="ＭＳ Ｐゴシック"/>
        <family val="2"/>
        <charset val="128"/>
        <scheme val="minor"/>
      </rPr>
      <t>照明のインバーター化</t>
    </r>
    <rPh sb="0" eb="2">
      <t>ショウメイ</t>
    </rPh>
    <rPh sb="9" eb="10">
      <t>カ</t>
    </rPh>
    <phoneticPr fontId="7"/>
  </si>
  <si>
    <r>
      <rPr>
        <sz val="11"/>
        <color theme="1"/>
        <rFont val="ＭＳ Ｐゴシック"/>
        <family val="2"/>
        <charset val="128"/>
        <scheme val="minor"/>
      </rPr>
      <t>高効率照明の導入</t>
    </r>
    <rPh sb="0" eb="3">
      <t>コウコウリツ</t>
    </rPh>
    <rPh sb="3" eb="5">
      <t>ショウメイ</t>
    </rPh>
    <rPh sb="6" eb="8">
      <t>ドウニュウ</t>
    </rPh>
    <phoneticPr fontId="7"/>
  </si>
  <si>
    <r>
      <rPr>
        <sz val="11"/>
        <color theme="1"/>
        <rFont val="ＭＳ Ｐゴシック"/>
        <family val="2"/>
        <charset val="128"/>
        <scheme val="minor"/>
      </rPr>
      <t>トイレ等の照明の人感センサー導入</t>
    </r>
    <rPh sb="3" eb="4">
      <t>トウ</t>
    </rPh>
    <rPh sb="5" eb="7">
      <t>ショウメイ</t>
    </rPh>
    <rPh sb="8" eb="9">
      <t>ジン</t>
    </rPh>
    <rPh sb="9" eb="10">
      <t>カン</t>
    </rPh>
    <rPh sb="14" eb="16">
      <t>ドウニュウ</t>
    </rPh>
    <phoneticPr fontId="7"/>
  </si>
  <si>
    <r>
      <rPr>
        <sz val="11"/>
        <color theme="1"/>
        <rFont val="ＭＳ Ｐゴシック"/>
        <family val="2"/>
        <charset val="128"/>
        <scheme val="minor"/>
      </rPr>
      <t>照明の間引き</t>
    </r>
    <rPh sb="0" eb="2">
      <t>ショウメイ</t>
    </rPh>
    <rPh sb="3" eb="5">
      <t>マビ</t>
    </rPh>
    <phoneticPr fontId="7"/>
  </si>
  <si>
    <r>
      <rPr>
        <sz val="9"/>
        <rFont val="ＭＳ Ｐゴシック"/>
        <family val="3"/>
        <charset val="128"/>
      </rPr>
      <t>空調設備</t>
    </r>
    <rPh sb="0" eb="2">
      <t>クウチョウ</t>
    </rPh>
    <rPh sb="2" eb="4">
      <t>セツビ</t>
    </rPh>
    <phoneticPr fontId="7"/>
  </si>
  <si>
    <r>
      <rPr>
        <sz val="11"/>
        <color theme="1"/>
        <rFont val="ＭＳ Ｐゴシック"/>
        <family val="2"/>
        <charset val="128"/>
        <scheme val="minor"/>
      </rPr>
      <t>冷房温度を２８度設定にする</t>
    </r>
    <rPh sb="0" eb="2">
      <t>レイボウ</t>
    </rPh>
    <rPh sb="2" eb="4">
      <t>オンド</t>
    </rPh>
    <rPh sb="7" eb="8">
      <t>ド</t>
    </rPh>
    <rPh sb="8" eb="10">
      <t>セッテイ</t>
    </rPh>
    <phoneticPr fontId="7"/>
  </si>
  <si>
    <r>
      <rPr>
        <sz val="11"/>
        <color theme="1"/>
        <rFont val="ＭＳ Ｐゴシック"/>
        <family val="2"/>
        <charset val="128"/>
        <scheme val="minor"/>
      </rPr>
      <t>暖房温度を２０度設定にする</t>
    </r>
    <rPh sb="0" eb="2">
      <t>ダンボウ</t>
    </rPh>
    <rPh sb="2" eb="4">
      <t>オンド</t>
    </rPh>
    <rPh sb="7" eb="8">
      <t>ド</t>
    </rPh>
    <rPh sb="8" eb="10">
      <t>セッテイ</t>
    </rPh>
    <phoneticPr fontId="7"/>
  </si>
  <si>
    <r>
      <rPr>
        <sz val="11"/>
        <color theme="1"/>
        <rFont val="ＭＳ Ｐゴシック"/>
        <family val="2"/>
        <charset val="128"/>
        <scheme val="minor"/>
      </rPr>
      <t>冷暖房開始時の外気取り入れの停止</t>
    </r>
    <rPh sb="0" eb="3">
      <t>レイダンボウ</t>
    </rPh>
    <rPh sb="3" eb="5">
      <t>カイシ</t>
    </rPh>
    <rPh sb="5" eb="6">
      <t>トキ</t>
    </rPh>
    <rPh sb="7" eb="9">
      <t>ガイキ</t>
    </rPh>
    <rPh sb="9" eb="10">
      <t>ト</t>
    </rPh>
    <rPh sb="11" eb="12">
      <t>イ</t>
    </rPh>
    <rPh sb="14" eb="16">
      <t>テイシ</t>
    </rPh>
    <phoneticPr fontId="7"/>
  </si>
  <si>
    <r>
      <rPr>
        <sz val="11"/>
        <color theme="1"/>
        <rFont val="ＭＳ Ｐゴシック"/>
        <family val="2"/>
        <charset val="128"/>
        <scheme val="minor"/>
      </rPr>
      <t>空調機の外気導入量の削減</t>
    </r>
    <rPh sb="0" eb="3">
      <t>クウチョウキ</t>
    </rPh>
    <rPh sb="4" eb="6">
      <t>ガイキ</t>
    </rPh>
    <rPh sb="6" eb="9">
      <t>ドウニュウリョウ</t>
    </rPh>
    <rPh sb="10" eb="12">
      <t>サクゲン</t>
    </rPh>
    <phoneticPr fontId="7"/>
  </si>
  <si>
    <r>
      <rPr>
        <sz val="11"/>
        <color theme="1"/>
        <rFont val="ＭＳ Ｐゴシック"/>
        <family val="2"/>
        <charset val="128"/>
        <scheme val="minor"/>
      </rPr>
      <t>氷蓄熱式空調システムの導入</t>
    </r>
    <rPh sb="0" eb="1">
      <t>コオリ</t>
    </rPh>
    <rPh sb="1" eb="3">
      <t>チクネツ</t>
    </rPh>
    <rPh sb="3" eb="4">
      <t>シキ</t>
    </rPh>
    <rPh sb="4" eb="6">
      <t>クウチョウ</t>
    </rPh>
    <rPh sb="11" eb="13">
      <t>ドウニュウ</t>
    </rPh>
    <phoneticPr fontId="7"/>
  </si>
  <si>
    <r>
      <rPr>
        <sz val="9"/>
        <rFont val="ＭＳ Ｐゴシック"/>
        <family val="3"/>
        <charset val="128"/>
      </rPr>
      <t>エネルギー</t>
    </r>
    <phoneticPr fontId="7"/>
  </si>
  <si>
    <r>
      <rPr>
        <sz val="11"/>
        <color theme="1"/>
        <rFont val="ＭＳ Ｐゴシック"/>
        <family val="2"/>
        <charset val="128"/>
        <scheme val="minor"/>
      </rPr>
      <t>業務用高効率給湯器の導入</t>
    </r>
    <rPh sb="0" eb="3">
      <t>ギョウムヨウ</t>
    </rPh>
    <rPh sb="3" eb="6">
      <t>コウコウリツ</t>
    </rPh>
    <rPh sb="6" eb="9">
      <t>キュウトウキ</t>
    </rPh>
    <rPh sb="10" eb="12">
      <t>ドウニュウ</t>
    </rPh>
    <phoneticPr fontId="7"/>
  </si>
  <si>
    <r>
      <rPr>
        <sz val="11"/>
        <color theme="1"/>
        <rFont val="ＭＳ Ｐゴシック"/>
        <family val="2"/>
        <charset val="128"/>
        <scheme val="minor"/>
      </rPr>
      <t>太陽光発電設備の導入</t>
    </r>
    <rPh sb="0" eb="3">
      <t>タイヨウコウ</t>
    </rPh>
    <rPh sb="3" eb="5">
      <t>ハツデン</t>
    </rPh>
    <rPh sb="5" eb="7">
      <t>セツビ</t>
    </rPh>
    <rPh sb="8" eb="10">
      <t>ドウニュウ</t>
    </rPh>
    <phoneticPr fontId="7"/>
  </si>
  <si>
    <r>
      <rPr>
        <sz val="11"/>
        <color theme="1"/>
        <rFont val="ＭＳ Ｐゴシック"/>
        <family val="2"/>
        <charset val="128"/>
        <scheme val="minor"/>
      </rPr>
      <t>風力発電設備の導入</t>
    </r>
    <rPh sb="0" eb="2">
      <t>フウリョク</t>
    </rPh>
    <rPh sb="2" eb="4">
      <t>ハツデン</t>
    </rPh>
    <rPh sb="4" eb="6">
      <t>セツビ</t>
    </rPh>
    <rPh sb="7" eb="9">
      <t>ドウニュウ</t>
    </rPh>
    <phoneticPr fontId="7"/>
  </si>
  <si>
    <r>
      <rPr>
        <sz val="9"/>
        <rFont val="ＭＳ Ｐゴシック"/>
        <family val="3"/>
        <charset val="128"/>
      </rPr>
      <t>建物関係</t>
    </r>
    <rPh sb="0" eb="2">
      <t>タテモノ</t>
    </rPh>
    <rPh sb="2" eb="4">
      <t>カンケイ</t>
    </rPh>
    <phoneticPr fontId="7"/>
  </si>
  <si>
    <r>
      <rPr>
        <sz val="11"/>
        <color theme="1"/>
        <rFont val="ＭＳ Ｐゴシック"/>
        <family val="2"/>
        <charset val="128"/>
        <scheme val="minor"/>
      </rPr>
      <t>窓ガラスの遮熱フィルム</t>
    </r>
    <rPh sb="0" eb="1">
      <t>マド</t>
    </rPh>
    <rPh sb="5" eb="7">
      <t>シャネツ</t>
    </rPh>
    <phoneticPr fontId="7"/>
  </si>
  <si>
    <r>
      <rPr>
        <sz val="11"/>
        <color theme="1"/>
        <rFont val="ＭＳ Ｐゴシック"/>
        <family val="2"/>
        <charset val="128"/>
        <scheme val="minor"/>
      </rPr>
      <t>エレベータ使用台数の削減</t>
    </r>
    <rPh sb="5" eb="7">
      <t>シヨウ</t>
    </rPh>
    <rPh sb="7" eb="9">
      <t>ダイスウ</t>
    </rPh>
    <rPh sb="10" eb="12">
      <t>サクゲン</t>
    </rPh>
    <phoneticPr fontId="7"/>
  </si>
  <si>
    <r>
      <rPr>
        <sz val="11"/>
        <color theme="1"/>
        <rFont val="ＭＳ Ｐゴシック"/>
        <family val="2"/>
        <charset val="128"/>
        <scheme val="minor"/>
      </rPr>
      <t>自動販売機の夜間運転の停止</t>
    </r>
    <rPh sb="0" eb="2">
      <t>ジドウ</t>
    </rPh>
    <rPh sb="2" eb="5">
      <t>ハンバイキ</t>
    </rPh>
    <rPh sb="6" eb="8">
      <t>ヤカン</t>
    </rPh>
    <rPh sb="8" eb="10">
      <t>ウンテン</t>
    </rPh>
    <rPh sb="11" eb="13">
      <t>テイシ</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</si>
</sst>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0"/>
    <numFmt numFmtId="178" formatCode="0.0%"/>
    <numFmt numFmtId="179" formatCode="0.000"/>
    <numFmt numFmtId="180" formatCode="0.0_ "/>
    <numFmt numFmtId="181" formatCode="0.0000"/>
    <numFmt numFmtId="182" formatCode="0.000_ "/>
    <numFmt numFmtId="183" formatCode="0.00_);[Red]\(0.00\)"/>
  </numFmts>
  <fonts count="22">
    <font>
      <sz val="11"/>
      <color theme="1"/>
      <name val="ＭＳ Ｐゴシック"/>
      <family val="2"/>
      <charset val="128"/>
      <scheme val="minor"/>
    </font>
    <font>
      <sz val="11"/>
      <color theme="1"/>
      <name val="ＭＳ Ｐゴシック"/>
      <family val="2"/>
      <charset val="128"/>
      <scheme val="minor"/>
    </font>
    <font>
      <sz val="11"/>
      <name val="Calibri"/>
      <family val="2"/>
    </font>
    <font>
      <sz val="6"/>
      <name val="ＭＳ Ｐゴシック"/>
      <family val="2"/>
      <charset val="128"/>
      <scheme val="minor"/>
    </font>
    <font>
      <sz val="12"/>
      <name val="Calibri"/>
      <family val="2"/>
    </font>
    <font>
      <sz val="14"/>
      <name val="Calibri"/>
      <family val="2"/>
    </font>
    <font>
      <sz val="14"/>
      <name val="ＭＳ Ｐゴシック"/>
      <family val="3"/>
      <charset val="128"/>
    </font>
    <font>
      <sz val="6"/>
      <name val="ＭＳ Ｐゴシック"/>
      <family val="3"/>
      <charset val="128"/>
    </font>
    <font>
      <sz val="11"/>
      <color indexed="8"/>
      <name val="Calibri"/>
      <family val="2"/>
    </font>
    <font>
      <sz val="11"/>
      <color indexed="8"/>
      <name val="ＭＳ Ｐゴシック"/>
      <family val="3"/>
      <charset val="128"/>
    </font>
    <font>
      <sz val="11"/>
      <color indexed="8"/>
      <name val="ＭＳ Ｐゴシック"/>
      <family val="3"/>
      <charset val="128"/>
      <scheme val="major"/>
    </font>
    <font>
      <b/>
      <sz val="11"/>
      <color indexed="10"/>
      <name val="ＭＳ Ｐゴシック"/>
      <family val="3"/>
      <charset val="128"/>
    </font>
    <font>
      <sz val="9"/>
      <color indexed="8"/>
      <name val="ＭＳ Ｐゴシック"/>
      <family val="3"/>
      <charset val="128"/>
    </font>
    <font>
      <sz val="12"/>
      <name val="ＭＳ Ｐゴシック"/>
      <family val="3"/>
      <charset val="128"/>
    </font>
    <font>
      <sz val="10"/>
      <name val="ＭＳ Ｐゴシック"/>
      <family val="3"/>
      <charset val="128"/>
    </font>
    <font>
      <sz val="16"/>
      <name val="Calibri"/>
      <family val="2"/>
    </font>
    <font>
      <sz val="16"/>
      <name val="ＭＳ Ｐゴシック"/>
      <family val="3"/>
      <charset val="128"/>
    </font>
    <font>
      <sz val="9"/>
      <name val="Calibri"/>
      <family val="2"/>
    </font>
    <font>
      <sz val="9"/>
      <name val="ＭＳ Ｐゴシック"/>
      <family val="3"/>
      <charset val="128"/>
    </font>
    <font>
      <sz val="10"/>
      <name val="Calibri"/>
      <family val="2"/>
    </font>
    <font>
      <sz val="11"/>
      <name val="ＭＳ Ｐゴシック"/>
      <family val="3"/>
      <charset val="128"/>
    </font>
    <font>
      <b/>
      <sz val="11"/>
      <name val="Calibri"/>
      <family val="2"/>
    </font>
  </fonts>
  <fills count="9">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0" fillId="0" borderId="0">
      <alignment vertical="center"/>
    </xf>
  </cellStyleXfs>
  <cellXfs count="319">
    <xf numFmtId="0" fontId="0" fillId="0" borderId="0" xfId="0">
      <alignment vertical="center"/>
    </xf>
    <xf numFmtId="0" fontId="2" fillId="0" borderId="0" xfId="0" applyFont="1" applyAlignment="1"/>
    <xf numFmtId="0" fontId="4" fillId="0" borderId="0" xfId="0" applyFont="1" applyAlignment="1">
      <alignment horizontal="center" vertical="center"/>
    </xf>
    <xf numFmtId="0" fontId="8" fillId="3" borderId="1" xfId="0" applyFont="1" applyFill="1" applyBorder="1" applyAlignment="1">
      <alignment horizontal="center" vertical="center" wrapText="1"/>
    </xf>
    <xf numFmtId="0" fontId="9" fillId="4" borderId="1" xfId="0" applyFont="1" applyFill="1" applyBorder="1" applyAlignment="1">
      <alignment vertical="center" wrapText="1"/>
    </xf>
    <xf numFmtId="0" fontId="9" fillId="4" borderId="3" xfId="0" applyFont="1" applyFill="1" applyBorder="1" applyAlignment="1">
      <alignment horizontal="justify" vertical="center" wrapText="1"/>
    </xf>
    <xf numFmtId="0" fontId="8" fillId="4" borderId="3" xfId="0" applyFont="1" applyFill="1" applyBorder="1" applyAlignment="1">
      <alignment horizontal="justify" vertical="center" wrapText="1"/>
    </xf>
    <xf numFmtId="0" fontId="8" fillId="4" borderId="1" xfId="0" applyFont="1" applyFill="1" applyBorder="1" applyAlignment="1">
      <alignment horizontal="right" vertical="center" wrapText="1"/>
    </xf>
    <xf numFmtId="0" fontId="9" fillId="4" borderId="1" xfId="0" applyFont="1" applyFill="1" applyBorder="1" applyAlignment="1">
      <alignment horizontal="justify" vertical="center" wrapText="1"/>
    </xf>
    <xf numFmtId="0" fontId="8" fillId="4" borderId="1" xfId="0" applyFont="1" applyFill="1" applyBorder="1" applyAlignment="1">
      <alignment horizontal="justify" vertical="center" wrapText="1"/>
    </xf>
    <xf numFmtId="0" fontId="10" fillId="4" borderId="1" xfId="0" applyFont="1" applyFill="1" applyBorder="1" applyAlignment="1">
      <alignment vertical="center" wrapText="1"/>
    </xf>
    <xf numFmtId="0" fontId="8" fillId="4" borderId="3" xfId="0" applyFont="1" applyFill="1" applyBorder="1" applyAlignment="1">
      <alignment horizontal="right" vertical="center" wrapText="1"/>
    </xf>
    <xf numFmtId="0" fontId="10" fillId="5" borderId="0" xfId="0" applyFont="1" applyFill="1" applyBorder="1" applyAlignment="1">
      <alignment vertical="center" wrapText="1"/>
    </xf>
    <xf numFmtId="0" fontId="9" fillId="5" borderId="0" xfId="0" applyFont="1" applyFill="1" applyBorder="1" applyAlignment="1">
      <alignment horizontal="justify" vertical="center" wrapText="1"/>
    </xf>
    <xf numFmtId="0" fontId="8" fillId="5" borderId="0" xfId="0" applyFont="1" applyFill="1" applyBorder="1" applyAlignment="1">
      <alignment horizontal="justify" vertical="center" wrapText="1"/>
    </xf>
    <xf numFmtId="0" fontId="8" fillId="5" borderId="0" xfId="0" applyFont="1" applyFill="1" applyBorder="1" applyAlignment="1">
      <alignment horizontal="right" vertical="center" wrapText="1"/>
    </xf>
    <xf numFmtId="176" fontId="8" fillId="4" borderId="1" xfId="0" applyNumberFormat="1" applyFont="1" applyFill="1" applyBorder="1" applyAlignment="1">
      <alignment horizontal="right" vertical="center" wrapText="1"/>
    </xf>
    <xf numFmtId="0" fontId="12" fillId="4" borderId="1" xfId="0" applyFont="1" applyFill="1" applyBorder="1" applyAlignment="1">
      <alignment vertical="center" wrapText="1"/>
    </xf>
    <xf numFmtId="0" fontId="13" fillId="0" borderId="0" xfId="0" applyFont="1" applyBorder="1" applyAlignment="1">
      <alignment horizontal="center" vertical="center"/>
    </xf>
    <xf numFmtId="0" fontId="4" fillId="0" borderId="0" xfId="0" applyFont="1" applyBorder="1" applyAlignment="1">
      <alignment horizontal="center" vertical="center"/>
    </xf>
    <xf numFmtId="0" fontId="14" fillId="0" borderId="0" xfId="0" applyFont="1" applyBorder="1" applyAlignment="1">
      <alignment horizontal="left" vertical="center"/>
    </xf>
    <xf numFmtId="0" fontId="2" fillId="0" borderId="0" xfId="0" applyFont="1" applyBorder="1" applyAlignment="1">
      <alignment horizontal="center" vertical="center"/>
    </xf>
    <xf numFmtId="0" fontId="5" fillId="0" borderId="0" xfId="0" applyFont="1" applyAlignment="1">
      <alignment horizontal="center" vertical="center"/>
    </xf>
    <xf numFmtId="0" fontId="2" fillId="0" borderId="14" xfId="0" applyFont="1" applyBorder="1" applyAlignment="1"/>
    <xf numFmtId="0" fontId="2" fillId="0" borderId="0" xfId="0" applyFont="1" applyBorder="1" applyAlignment="1"/>
    <xf numFmtId="0" fontId="2" fillId="0" borderId="15" xfId="0" applyFont="1" applyBorder="1" applyAlignment="1"/>
    <xf numFmtId="0" fontId="2" fillId="6" borderId="16"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17" xfId="0" applyFont="1" applyFill="1" applyBorder="1" applyAlignment="1">
      <alignment horizontal="center" vertical="center"/>
    </xf>
    <xf numFmtId="0" fontId="2" fillId="0" borderId="16" xfId="0" applyFont="1" applyBorder="1" applyAlignment="1">
      <alignment vertical="center"/>
    </xf>
    <xf numFmtId="0" fontId="2" fillId="4"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1" xfId="0" applyFont="1" applyFill="1" applyBorder="1" applyAlignment="1">
      <alignment horizontal="center" vertical="center"/>
    </xf>
    <xf numFmtId="0" fontId="2" fillId="4" borderId="17" xfId="0" applyFont="1" applyFill="1" applyBorder="1" applyAlignment="1">
      <alignment vertical="center" wrapText="1"/>
    </xf>
    <xf numFmtId="0" fontId="17" fillId="4" borderId="1" xfId="0" applyFont="1" applyFill="1" applyBorder="1" applyAlignment="1">
      <alignment horizontal="center" vertical="center" wrapText="1"/>
    </xf>
    <xf numFmtId="0" fontId="0" fillId="4" borderId="17" xfId="0" applyFill="1" applyBorder="1" applyAlignment="1">
      <alignment vertical="center" wrapText="1"/>
    </xf>
    <xf numFmtId="0" fontId="0" fillId="4" borderId="1" xfId="0" applyFill="1" applyBorder="1" applyAlignment="1">
      <alignment horizontal="center" vertical="center" wrapText="1"/>
    </xf>
    <xf numFmtId="0" fontId="0" fillId="4" borderId="17" xfId="0" applyFont="1" applyFill="1" applyBorder="1" applyAlignment="1">
      <alignment vertical="center" wrapText="1"/>
    </xf>
    <xf numFmtId="0" fontId="0" fillId="4" borderId="1" xfId="0" applyFont="1" applyFill="1" applyBorder="1" applyAlignment="1">
      <alignment horizontal="center" vertical="center" wrapText="1"/>
    </xf>
    <xf numFmtId="0" fontId="2" fillId="0" borderId="18" xfId="0" applyFont="1" applyBorder="1" applyAlignment="1"/>
    <xf numFmtId="0" fontId="2" fillId="4" borderId="19" xfId="0" applyFont="1" applyFill="1" applyBorder="1" applyAlignment="1">
      <alignment horizontal="center" vertical="center"/>
    </xf>
    <xf numFmtId="0" fontId="2" fillId="4" borderId="20" xfId="0" applyFont="1" applyFill="1" applyBorder="1" applyAlignment="1">
      <alignment vertical="center" wrapText="1"/>
    </xf>
    <xf numFmtId="0" fontId="19" fillId="0" borderId="0" xfId="0" applyFont="1" applyFill="1" applyAlignment="1"/>
    <xf numFmtId="0" fontId="2" fillId="0" borderId="0" xfId="0" applyFont="1" applyFill="1" applyAlignment="1">
      <alignment horizontal="center" vertical="center"/>
    </xf>
    <xf numFmtId="0" fontId="14" fillId="0" borderId="0" xfId="0" applyFont="1" applyFill="1" applyAlignment="1"/>
    <xf numFmtId="0" fontId="19" fillId="6" borderId="1" xfId="0" applyFont="1" applyFill="1" applyBorder="1" applyAlignment="1">
      <alignment horizontal="center" vertical="center"/>
    </xf>
    <xf numFmtId="0" fontId="19" fillId="2" borderId="1" xfId="0" applyNumberFormat="1" applyFont="1" applyFill="1" applyBorder="1" applyAlignment="1"/>
    <xf numFmtId="177" fontId="19" fillId="2" borderId="1" xfId="0" applyNumberFormat="1" applyFont="1" applyFill="1" applyBorder="1" applyAlignment="1"/>
    <xf numFmtId="0" fontId="14" fillId="0" borderId="1" xfId="0" applyNumberFormat="1" applyFont="1" applyFill="1" applyBorder="1" applyAlignment="1"/>
    <xf numFmtId="178" fontId="19" fillId="2" borderId="1" xfId="2" applyNumberFormat="1" applyFont="1" applyFill="1" applyBorder="1" applyAlignment="1"/>
    <xf numFmtId="0" fontId="19" fillId="2" borderId="1" xfId="2" applyNumberFormat="1" applyFont="1" applyFill="1" applyBorder="1" applyAlignment="1"/>
    <xf numFmtId="0" fontId="19" fillId="0" borderId="1" xfId="2" applyNumberFormat="1" applyFont="1" applyFill="1" applyBorder="1" applyAlignment="1"/>
    <xf numFmtId="9" fontId="19" fillId="2" borderId="1" xfId="2" applyFont="1" applyFill="1" applyBorder="1" applyAlignment="1"/>
    <xf numFmtId="0" fontId="19" fillId="0" borderId="1" xfId="2" applyNumberFormat="1" applyFont="1" applyFill="1" applyBorder="1" applyAlignment="1">
      <alignment horizontal="center"/>
    </xf>
    <xf numFmtId="0" fontId="14" fillId="0" borderId="21" xfId="0" applyNumberFormat="1" applyFont="1" applyFill="1" applyBorder="1" applyAlignment="1"/>
    <xf numFmtId="0" fontId="14" fillId="0" borderId="8" xfId="0" applyNumberFormat="1" applyFont="1" applyFill="1" applyBorder="1" applyAlignment="1"/>
    <xf numFmtId="0" fontId="14" fillId="0" borderId="22" xfId="0" applyNumberFormat="1" applyFont="1" applyFill="1" applyBorder="1" applyAlignment="1"/>
    <xf numFmtId="0" fontId="14" fillId="0" borderId="3" xfId="0" applyNumberFormat="1" applyFont="1" applyFill="1" applyBorder="1" applyAlignment="1"/>
    <xf numFmtId="178" fontId="19" fillId="0" borderId="1" xfId="2" applyNumberFormat="1" applyFont="1" applyFill="1" applyBorder="1" applyAlignment="1">
      <alignment horizontal="center"/>
    </xf>
    <xf numFmtId="0" fontId="14" fillId="4" borderId="21" xfId="0" applyNumberFormat="1" applyFont="1" applyFill="1" applyBorder="1" applyAlignment="1"/>
    <xf numFmtId="0" fontId="14" fillId="4" borderId="1" xfId="0" applyNumberFormat="1" applyFont="1" applyFill="1" applyBorder="1" applyAlignment="1"/>
    <xf numFmtId="178" fontId="19" fillId="4" borderId="1" xfId="2" applyNumberFormat="1" applyFont="1" applyFill="1" applyBorder="1" applyAlignment="1"/>
    <xf numFmtId="179" fontId="19" fillId="2" borderId="1" xfId="0" applyNumberFormat="1" applyFont="1" applyFill="1" applyBorder="1" applyAlignment="1"/>
    <xf numFmtId="2" fontId="19" fillId="2" borderId="1" xfId="0" applyNumberFormat="1" applyFont="1" applyFill="1" applyBorder="1" applyAlignment="1"/>
    <xf numFmtId="0" fontId="19" fillId="0" borderId="3" xfId="0" applyNumberFormat="1" applyFont="1" applyFill="1" applyBorder="1" applyAlignment="1"/>
    <xf numFmtId="0" fontId="19" fillId="0" borderId="22" xfId="0" applyNumberFormat="1" applyFont="1" applyFill="1" applyBorder="1" applyAlignment="1"/>
    <xf numFmtId="178" fontId="19" fillId="0" borderId="1" xfId="2" applyNumberFormat="1" applyFont="1" applyFill="1" applyBorder="1" applyAlignment="1"/>
    <xf numFmtId="0" fontId="14" fillId="4" borderId="25" xfId="0" applyNumberFormat="1" applyFont="1" applyFill="1" applyBorder="1" applyAlignment="1"/>
    <xf numFmtId="178" fontId="19" fillId="4" borderId="25" xfId="2" applyNumberFormat="1" applyFont="1" applyFill="1" applyBorder="1" applyAlignment="1"/>
    <xf numFmtId="0" fontId="14" fillId="6" borderId="3" xfId="0" applyFont="1" applyFill="1" applyBorder="1" applyAlignment="1">
      <alignment horizontal="center" vertical="center" wrapText="1"/>
    </xf>
    <xf numFmtId="9" fontId="19" fillId="2" borderId="3" xfId="2" applyFont="1" applyFill="1" applyBorder="1" applyAlignment="1"/>
    <xf numFmtId="0" fontId="19" fillId="0" borderId="3" xfId="2" applyNumberFormat="1" applyFont="1" applyFill="1" applyBorder="1" applyAlignment="1">
      <alignment horizontal="center"/>
    </xf>
    <xf numFmtId="0" fontId="19" fillId="0" borderId="0" xfId="0" applyNumberFormat="1" applyFont="1" applyFill="1" applyAlignment="1"/>
    <xf numFmtId="0" fontId="19" fillId="0" borderId="0" xfId="0" applyNumberFormat="1" applyFont="1" applyFill="1" applyBorder="1" applyAlignment="1"/>
    <xf numFmtId="0" fontId="14" fillId="6" borderId="1" xfId="0" applyNumberFormat="1" applyFont="1" applyFill="1" applyBorder="1" applyAlignment="1">
      <alignment horizontal="center" vertical="center"/>
    </xf>
    <xf numFmtId="0" fontId="19" fillId="6" borderId="1" xfId="0" applyNumberFormat="1" applyFont="1" applyFill="1" applyBorder="1" applyAlignment="1">
      <alignment horizontal="center" vertical="center"/>
    </xf>
    <xf numFmtId="0" fontId="19" fillId="0" borderId="1" xfId="0" applyNumberFormat="1" applyFont="1" applyFill="1" applyBorder="1" applyAlignment="1"/>
    <xf numFmtId="177" fontId="19" fillId="2" borderId="1" xfId="2" applyNumberFormat="1" applyFont="1" applyFill="1" applyBorder="1" applyAlignment="1"/>
    <xf numFmtId="0" fontId="19" fillId="2" borderId="1" xfId="0" applyNumberFormat="1" applyFont="1" applyFill="1" applyBorder="1" applyAlignment="1">
      <alignment horizontal="center"/>
    </xf>
    <xf numFmtId="180" fontId="19" fillId="2" borderId="1" xfId="2" applyNumberFormat="1" applyFont="1" applyFill="1" applyBorder="1" applyAlignment="1"/>
    <xf numFmtId="180" fontId="19" fillId="2" borderId="1" xfId="0" applyNumberFormat="1" applyFont="1" applyFill="1" applyBorder="1" applyAlignment="1">
      <alignment horizontal="center"/>
    </xf>
    <xf numFmtId="180" fontId="19" fillId="2" borderId="1" xfId="0" applyNumberFormat="1" applyFont="1" applyFill="1" applyBorder="1" applyAlignment="1"/>
    <xf numFmtId="0" fontId="14" fillId="0" borderId="25" xfId="0" applyNumberFormat="1" applyFont="1" applyFill="1" applyBorder="1" applyAlignment="1"/>
    <xf numFmtId="0" fontId="19" fillId="0" borderId="25" xfId="2" applyNumberFormat="1" applyFont="1" applyFill="1" applyBorder="1" applyAlignment="1"/>
    <xf numFmtId="180" fontId="19" fillId="2" borderId="25" xfId="2" applyNumberFormat="1" applyFont="1" applyFill="1" applyBorder="1" applyAlignment="1"/>
    <xf numFmtId="180" fontId="19" fillId="2" borderId="25" xfId="0" applyNumberFormat="1" applyFont="1" applyFill="1" applyBorder="1" applyAlignment="1">
      <alignment horizontal="center"/>
    </xf>
    <xf numFmtId="0" fontId="14" fillId="6" borderId="3" xfId="0" applyFont="1" applyFill="1" applyBorder="1" applyAlignment="1">
      <alignment horizontal="center" vertical="center"/>
    </xf>
    <xf numFmtId="0" fontId="19" fillId="0" borderId="3" xfId="2" applyNumberFormat="1" applyFont="1" applyFill="1" applyBorder="1" applyAlignment="1"/>
    <xf numFmtId="0" fontId="19" fillId="0" borderId="0" xfId="0" applyFont="1" applyFill="1" applyBorder="1" applyAlignment="1">
      <alignment horizontal="center" vertical="center"/>
    </xf>
    <xf numFmtId="0" fontId="19" fillId="0" borderId="0" xfId="0" applyFont="1" applyFill="1" applyBorder="1" applyAlignment="1"/>
    <xf numFmtId="0" fontId="19" fillId="0" borderId="0" xfId="0" applyFont="1" applyFill="1" applyBorder="1" applyAlignment="1">
      <alignment horizontal="center"/>
    </xf>
    <xf numFmtId="178" fontId="19" fillId="4" borderId="1" xfId="0" applyNumberFormat="1" applyFont="1" applyFill="1" applyBorder="1" applyAlignment="1"/>
    <xf numFmtId="0" fontId="14" fillId="0" borderId="1" xfId="0" applyFont="1" applyFill="1" applyBorder="1" applyAlignment="1"/>
    <xf numFmtId="0" fontId="19" fillId="0" borderId="1" xfId="0" applyFont="1" applyFill="1" applyBorder="1" applyAlignment="1"/>
    <xf numFmtId="181" fontId="19" fillId="2" borderId="1" xfId="0" applyNumberFormat="1" applyFont="1" applyFill="1" applyBorder="1" applyAlignment="1"/>
    <xf numFmtId="0" fontId="14" fillId="0" borderId="25" xfId="0" applyFont="1" applyFill="1" applyBorder="1" applyAlignment="1"/>
    <xf numFmtId="181" fontId="19" fillId="2" borderId="25" xfId="2" applyNumberFormat="1" applyFont="1" applyFill="1" applyBorder="1" applyAlignment="1"/>
    <xf numFmtId="181" fontId="19" fillId="2" borderId="25" xfId="0" applyNumberFormat="1" applyFont="1" applyFill="1" applyBorder="1" applyAlignment="1"/>
    <xf numFmtId="0" fontId="2" fillId="3" borderId="0" xfId="3" applyFont="1" applyFill="1" applyAlignment="1">
      <alignment vertical="center"/>
    </xf>
    <xf numFmtId="0" fontId="2" fillId="3" borderId="0" xfId="3" applyFont="1" applyFill="1" applyAlignment="1">
      <alignment horizontal="center" vertical="center"/>
    </xf>
    <xf numFmtId="0" fontId="15" fillId="3" borderId="0" xfId="3" applyFont="1" applyFill="1" applyAlignment="1">
      <alignment vertical="center"/>
    </xf>
    <xf numFmtId="0" fontId="0" fillId="3" borderId="0" xfId="3" applyFont="1" applyFill="1" applyAlignment="1">
      <alignment horizontal="center" vertical="center"/>
    </xf>
    <xf numFmtId="0" fontId="21" fillId="0" borderId="0" xfId="3" applyFont="1" applyFill="1" applyAlignment="1">
      <alignment vertical="center"/>
    </xf>
    <xf numFmtId="0" fontId="21" fillId="0" borderId="0" xfId="3" applyFont="1" applyFill="1" applyAlignment="1">
      <alignment horizontal="center" vertical="center"/>
    </xf>
    <xf numFmtId="0" fontId="21" fillId="3" borderId="0" xfId="3" applyFont="1" applyFill="1" applyAlignment="1">
      <alignment vertical="center"/>
    </xf>
    <xf numFmtId="0" fontId="0" fillId="0" borderId="1" xfId="3" applyFont="1" applyFill="1" applyBorder="1" applyAlignment="1">
      <alignment horizontal="center" vertical="center"/>
    </xf>
    <xf numFmtId="0" fontId="2" fillId="6" borderId="1" xfId="3" applyFont="1" applyFill="1" applyBorder="1" applyAlignment="1">
      <alignment horizontal="center" vertical="center"/>
    </xf>
    <xf numFmtId="0" fontId="2" fillId="6" borderId="1" xfId="3" applyFont="1" applyFill="1" applyBorder="1" applyAlignment="1">
      <alignment horizontal="center" vertical="center" wrapText="1"/>
    </xf>
    <xf numFmtId="0" fontId="2" fillId="7" borderId="1" xfId="3" applyFont="1" applyFill="1" applyBorder="1" applyAlignment="1">
      <alignment horizontal="center" vertical="center" wrapText="1"/>
    </xf>
    <xf numFmtId="0" fontId="2" fillId="7" borderId="1" xfId="3" applyFont="1" applyFill="1" applyBorder="1" applyAlignment="1">
      <alignment horizontal="center" vertical="center"/>
    </xf>
    <xf numFmtId="0" fontId="2" fillId="2" borderId="6" xfId="3" applyFont="1" applyFill="1" applyBorder="1" applyAlignment="1">
      <alignment vertical="center"/>
    </xf>
    <xf numFmtId="182" fontId="2" fillId="2" borderId="27" xfId="3" applyNumberFormat="1" applyFont="1" applyFill="1" applyBorder="1" applyAlignment="1">
      <alignment horizontal="center" vertical="center"/>
    </xf>
    <xf numFmtId="182" fontId="2" fillId="7" borderId="27" xfId="3" applyNumberFormat="1" applyFont="1" applyFill="1" applyBorder="1" applyAlignment="1">
      <alignment horizontal="center" vertical="center"/>
    </xf>
    <xf numFmtId="0" fontId="2" fillId="0" borderId="23" xfId="3" applyFont="1" applyFill="1" applyBorder="1" applyAlignment="1">
      <alignment vertical="center"/>
    </xf>
    <xf numFmtId="0" fontId="2" fillId="0" borderId="28" xfId="3" applyFont="1" applyFill="1" applyBorder="1" applyAlignment="1">
      <alignment vertical="center"/>
    </xf>
    <xf numFmtId="0" fontId="2" fillId="0" borderId="6" xfId="3" applyFont="1" applyFill="1" applyBorder="1" applyAlignment="1">
      <alignment vertical="center"/>
    </xf>
    <xf numFmtId="178" fontId="2" fillId="2" borderId="22" xfId="2" applyNumberFormat="1" applyFont="1" applyFill="1" applyBorder="1" applyAlignment="1">
      <alignment horizontal="right" vertical="center"/>
    </xf>
    <xf numFmtId="182" fontId="2" fillId="7" borderId="22" xfId="3" applyNumberFormat="1" applyFont="1" applyFill="1" applyBorder="1" applyAlignment="1">
      <alignment horizontal="center" vertical="center"/>
    </xf>
    <xf numFmtId="182" fontId="2" fillId="2" borderId="3" xfId="3" applyNumberFormat="1" applyFont="1" applyFill="1" applyBorder="1" applyAlignment="1">
      <alignment horizontal="center" vertical="center"/>
    </xf>
    <xf numFmtId="182" fontId="2" fillId="7" borderId="3" xfId="3" applyNumberFormat="1" applyFont="1" applyFill="1" applyBorder="1" applyAlignment="1">
      <alignment horizontal="center" vertical="center"/>
    </xf>
    <xf numFmtId="0" fontId="2" fillId="0" borderId="1" xfId="3" applyFont="1" applyFill="1" applyBorder="1" applyAlignment="1">
      <alignment vertical="center"/>
    </xf>
    <xf numFmtId="178" fontId="2" fillId="2" borderId="3" xfId="2" applyNumberFormat="1" applyFont="1" applyFill="1" applyBorder="1" applyAlignment="1">
      <alignment horizontal="right" vertical="center"/>
    </xf>
    <xf numFmtId="0" fontId="2" fillId="0" borderId="8" xfId="3" applyFont="1" applyFill="1" applyBorder="1" applyAlignment="1">
      <alignment vertical="center"/>
    </xf>
    <xf numFmtId="0" fontId="2" fillId="0" borderId="0" xfId="3" applyFont="1" applyFill="1" applyBorder="1" applyAlignment="1">
      <alignment horizontal="center" vertical="center"/>
    </xf>
    <xf numFmtId="0" fontId="2" fillId="0" borderId="0" xfId="3" applyFont="1" applyFill="1" applyBorder="1" applyAlignment="1">
      <alignment vertical="center"/>
    </xf>
    <xf numFmtId="178" fontId="2" fillId="0" borderId="0" xfId="2" applyNumberFormat="1" applyFont="1" applyFill="1" applyBorder="1" applyAlignment="1">
      <alignment horizontal="right" vertical="center"/>
    </xf>
    <xf numFmtId="182" fontId="2" fillId="0" borderId="0" xfId="3" applyNumberFormat="1" applyFont="1" applyFill="1" applyBorder="1" applyAlignment="1">
      <alignment horizontal="center" vertical="center"/>
    </xf>
    <xf numFmtId="0" fontId="2" fillId="0" borderId="0" xfId="3" applyFont="1" applyFill="1" applyAlignment="1">
      <alignment vertical="center"/>
    </xf>
    <xf numFmtId="0" fontId="0" fillId="8" borderId="0" xfId="3" applyFont="1" applyFill="1" applyBorder="1" applyAlignment="1">
      <alignment vertical="center"/>
    </xf>
    <xf numFmtId="0" fontId="2" fillId="8" borderId="0" xfId="3" applyFont="1" applyFill="1" applyBorder="1" applyAlignment="1">
      <alignment vertical="center"/>
    </xf>
    <xf numFmtId="182" fontId="2" fillId="8" borderId="0" xfId="3" applyNumberFormat="1" applyFont="1" applyFill="1" applyAlignment="1">
      <alignment horizontal="center" vertical="center"/>
    </xf>
    <xf numFmtId="0" fontId="21" fillId="8" borderId="0" xfId="3" applyFont="1" applyFill="1" applyBorder="1" applyAlignment="1">
      <alignment vertical="center"/>
    </xf>
    <xf numFmtId="182" fontId="21" fillId="8" borderId="0" xfId="3" applyNumberFormat="1" applyFont="1" applyFill="1" applyAlignment="1">
      <alignment horizontal="center" vertical="center"/>
    </xf>
    <xf numFmtId="0" fontId="21" fillId="8" borderId="0" xfId="3" applyFont="1" applyFill="1" applyAlignment="1">
      <alignment vertical="center"/>
    </xf>
    <xf numFmtId="0" fontId="20" fillId="8" borderId="0" xfId="3" applyFont="1" applyFill="1" applyBorder="1" applyAlignment="1">
      <alignment vertical="center"/>
    </xf>
    <xf numFmtId="178" fontId="2" fillId="8" borderId="0" xfId="2" applyNumberFormat="1" applyFont="1" applyFill="1" applyAlignment="1">
      <alignment horizontal="right" vertical="center"/>
    </xf>
    <xf numFmtId="0" fontId="21" fillId="0" borderId="0" xfId="0" applyFont="1" applyFill="1" applyAlignment="1">
      <alignment vertical="center"/>
    </xf>
    <xf numFmtId="0" fontId="21" fillId="0" borderId="0" xfId="0" applyFont="1" applyFill="1" applyAlignment="1">
      <alignment horizontal="center" vertical="center"/>
    </xf>
    <xf numFmtId="182" fontId="21" fillId="0" borderId="0" xfId="3" applyNumberFormat="1" applyFont="1" applyFill="1" applyAlignment="1">
      <alignment horizontal="center" vertical="center"/>
    </xf>
    <xf numFmtId="0" fontId="2" fillId="0" borderId="8" xfId="0" applyFont="1" applyFill="1" applyBorder="1" applyAlignment="1">
      <alignment vertical="center"/>
    </xf>
    <xf numFmtId="0" fontId="2" fillId="0" borderId="21" xfId="0" applyFont="1" applyFill="1" applyBorder="1" applyAlignment="1">
      <alignment vertical="center"/>
    </xf>
    <xf numFmtId="0" fontId="2" fillId="0" borderId="1" xfId="0" applyFont="1" applyFill="1" applyBorder="1" applyAlignment="1">
      <alignment vertical="center"/>
    </xf>
    <xf numFmtId="0" fontId="2" fillId="2" borderId="1" xfId="0" applyFont="1" applyFill="1" applyBorder="1" applyAlignment="1">
      <alignment vertical="center"/>
    </xf>
    <xf numFmtId="182" fontId="2" fillId="2" borderId="27" xfId="0" applyNumberFormat="1" applyFont="1" applyFill="1" applyBorder="1" applyAlignment="1">
      <alignment horizontal="center" vertical="center"/>
    </xf>
    <xf numFmtId="182" fontId="2" fillId="7" borderId="27" xfId="0" applyNumberFormat="1" applyFont="1" applyFill="1" applyBorder="1" applyAlignment="1">
      <alignment horizontal="center" vertical="center"/>
    </xf>
    <xf numFmtId="0" fontId="2" fillId="0" borderId="22" xfId="0" applyFont="1" applyFill="1" applyBorder="1" applyAlignment="1">
      <alignment vertical="center"/>
    </xf>
    <xf numFmtId="182" fontId="2" fillId="7" borderId="22" xfId="0" applyNumberFormat="1" applyFont="1" applyFill="1" applyBorder="1" applyAlignment="1">
      <alignment horizontal="center" vertical="center"/>
    </xf>
    <xf numFmtId="182" fontId="2" fillId="2" borderId="3" xfId="0" applyNumberFormat="1" applyFont="1" applyFill="1" applyBorder="1" applyAlignment="1">
      <alignment horizontal="center" vertical="center"/>
    </xf>
    <xf numFmtId="182" fontId="2" fillId="7" borderId="3" xfId="0" applyNumberFormat="1" applyFont="1" applyFill="1" applyBorder="1" applyAlignment="1">
      <alignment horizontal="center" vertical="center"/>
    </xf>
    <xf numFmtId="178" fontId="2" fillId="2" borderId="3" xfId="0" applyNumberFormat="1" applyFont="1" applyFill="1" applyBorder="1" applyAlignment="1">
      <alignment horizontal="righ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178" fontId="2" fillId="0" borderId="0" xfId="0" applyNumberFormat="1" applyFont="1" applyFill="1" applyBorder="1" applyAlignment="1">
      <alignment horizontal="right" vertical="center"/>
    </xf>
    <xf numFmtId="182" fontId="2" fillId="0" borderId="0" xfId="0" applyNumberFormat="1" applyFont="1" applyFill="1" applyBorder="1" applyAlignment="1">
      <alignment horizontal="center" vertical="center"/>
    </xf>
    <xf numFmtId="0" fontId="2" fillId="0" borderId="0" xfId="0" applyFont="1" applyFill="1" applyAlignment="1">
      <alignment vertical="center"/>
    </xf>
    <xf numFmtId="0" fontId="2" fillId="8" borderId="0" xfId="0" applyFont="1" applyFill="1" applyBorder="1" applyAlignment="1">
      <alignment vertical="center"/>
    </xf>
    <xf numFmtId="182" fontId="2" fillId="8" borderId="0" xfId="0" applyNumberFormat="1" applyFont="1" applyFill="1" applyAlignment="1">
      <alignment horizontal="center" vertical="center"/>
    </xf>
    <xf numFmtId="0" fontId="2" fillId="0" borderId="21" xfId="3" applyFont="1" applyFill="1" applyBorder="1" applyAlignment="1">
      <alignment vertical="center"/>
    </xf>
    <xf numFmtId="182" fontId="2" fillId="7" borderId="0" xfId="3" applyNumberFormat="1" applyFont="1" applyFill="1" applyBorder="1" applyAlignment="1">
      <alignment horizontal="center" vertical="center"/>
    </xf>
    <xf numFmtId="0" fontId="2" fillId="2" borderId="1" xfId="3" applyFont="1" applyFill="1" applyBorder="1" applyAlignment="1">
      <alignment horizontal="center" vertical="center" wrapText="1"/>
    </xf>
    <xf numFmtId="0" fontId="2" fillId="0" borderId="4" xfId="3" applyFont="1" applyFill="1" applyBorder="1" applyAlignment="1">
      <alignment vertical="center"/>
    </xf>
    <xf numFmtId="178" fontId="2" fillId="8" borderId="0" xfId="2" applyNumberFormat="1" applyFont="1" applyFill="1" applyAlignment="1">
      <alignment horizontal="center" vertical="center"/>
    </xf>
    <xf numFmtId="9" fontId="2" fillId="2" borderId="22" xfId="2" applyFont="1" applyFill="1" applyBorder="1" applyAlignment="1">
      <alignment horizontal="right" vertical="center"/>
    </xf>
    <xf numFmtId="0" fontId="2" fillId="6" borderId="1" xfId="0" applyFont="1" applyFill="1" applyBorder="1" applyAlignment="1">
      <alignment horizontal="center"/>
    </xf>
    <xf numFmtId="0" fontId="2" fillId="6" borderId="17" xfId="0" applyFont="1" applyFill="1" applyBorder="1" applyAlignment="1">
      <alignment horizontal="center"/>
    </xf>
    <xf numFmtId="0" fontId="2" fillId="0" borderId="1" xfId="0" applyFont="1" applyBorder="1" applyAlignment="1">
      <alignment horizontal="center"/>
    </xf>
    <xf numFmtId="0" fontId="0" fillId="4" borderId="1" xfId="0" applyFont="1" applyFill="1" applyBorder="1" applyAlignment="1">
      <alignment wrapText="1"/>
    </xf>
    <xf numFmtId="178" fontId="2" fillId="4" borderId="1" xfId="0" applyNumberFormat="1" applyFont="1" applyFill="1" applyBorder="1" applyAlignment="1"/>
    <xf numFmtId="0" fontId="2" fillId="4" borderId="1" xfId="0" applyFont="1" applyFill="1" applyBorder="1" applyAlignment="1"/>
    <xf numFmtId="0" fontId="0" fillId="4" borderId="1" xfId="0" applyFont="1" applyFill="1" applyBorder="1" applyAlignment="1"/>
    <xf numFmtId="38" fontId="2" fillId="4" borderId="1" xfId="1" applyFont="1" applyFill="1" applyBorder="1" applyAlignment="1"/>
    <xf numFmtId="3" fontId="2" fillId="4" borderId="1" xfId="0" applyNumberFormat="1" applyFont="1" applyFill="1" applyBorder="1" applyAlignment="1"/>
    <xf numFmtId="0" fontId="2" fillId="4" borderId="1" xfId="0" applyFont="1" applyFill="1" applyBorder="1" applyAlignment="1">
      <alignment wrapText="1"/>
    </xf>
    <xf numFmtId="0" fontId="2" fillId="4" borderId="17" xfId="0" applyFont="1" applyFill="1" applyBorder="1" applyAlignment="1"/>
    <xf numFmtId="0" fontId="2" fillId="0" borderId="19" xfId="0" applyFont="1" applyBorder="1" applyAlignment="1">
      <alignment horizontal="center"/>
    </xf>
    <xf numFmtId="0" fontId="2" fillId="4" borderId="19" xfId="0" applyFont="1" applyFill="1" applyBorder="1" applyAlignment="1">
      <alignment wrapText="1"/>
    </xf>
    <xf numFmtId="178" fontId="2" fillId="4" borderId="19" xfId="0" applyNumberFormat="1" applyFont="1" applyFill="1" applyBorder="1" applyAlignment="1"/>
    <xf numFmtId="0" fontId="2" fillId="4" borderId="19" xfId="0" applyFont="1" applyFill="1" applyBorder="1" applyAlignment="1"/>
    <xf numFmtId="0" fontId="2" fillId="4" borderId="20" xfId="0" applyFont="1" applyFill="1" applyBorder="1" applyAlignment="1"/>
    <xf numFmtId="0" fontId="19" fillId="0" borderId="0" xfId="0" applyFont="1" applyAlignment="1"/>
    <xf numFmtId="0" fontId="0" fillId="0" borderId="0" xfId="0" applyFont="1" applyAlignment="1">
      <alignment horizontal="center" vertical="center"/>
    </xf>
    <xf numFmtId="0" fontId="19" fillId="0" borderId="14" xfId="0" applyFont="1" applyBorder="1" applyAlignment="1"/>
    <xf numFmtId="0" fontId="19" fillId="0" borderId="0" xfId="0" applyFont="1" applyBorder="1" applyAlignment="1"/>
    <xf numFmtId="0" fontId="19" fillId="0" borderId="15" xfId="0" applyFont="1" applyBorder="1" applyAlignment="1"/>
    <xf numFmtId="0" fontId="19" fillId="0" borderId="0" xfId="0" applyFont="1" applyBorder="1" applyAlignment="1">
      <alignment horizontal="right"/>
    </xf>
    <xf numFmtId="0" fontId="19" fillId="0" borderId="15" xfId="0" applyFont="1" applyFill="1" applyBorder="1" applyAlignment="1">
      <alignment horizontal="right"/>
    </xf>
    <xf numFmtId="0" fontId="19" fillId="6" borderId="16" xfId="0" applyFont="1" applyFill="1" applyBorder="1" applyAlignment="1"/>
    <xf numFmtId="0" fontId="19" fillId="6" borderId="17" xfId="0" applyFont="1" applyFill="1" applyBorder="1" applyAlignment="1">
      <alignment horizontal="center" vertical="center"/>
    </xf>
    <xf numFmtId="0" fontId="19" fillId="2" borderId="1" xfId="0" applyFont="1" applyFill="1" applyBorder="1" applyAlignment="1"/>
    <xf numFmtId="0" fontId="19" fillId="2" borderId="17" xfId="0" applyFont="1" applyFill="1" applyBorder="1" applyAlignment="1"/>
    <xf numFmtId="0" fontId="19" fillId="0" borderId="16" xfId="0" applyFont="1" applyBorder="1" applyAlignment="1"/>
    <xf numFmtId="0" fontId="19" fillId="0" borderId="1" xfId="0" applyFont="1" applyBorder="1" applyAlignment="1"/>
    <xf numFmtId="0" fontId="19" fillId="0" borderId="17" xfId="0" applyFont="1" applyBorder="1" applyAlignment="1"/>
    <xf numFmtId="0" fontId="14" fillId="0" borderId="14" xfId="0" applyFont="1" applyBorder="1" applyAlignment="1"/>
    <xf numFmtId="0" fontId="19" fillId="4" borderId="1" xfId="0" applyFont="1" applyFill="1" applyBorder="1" applyAlignment="1"/>
    <xf numFmtId="0" fontId="19" fillId="4" borderId="8" xfId="0" applyFont="1" applyFill="1" applyBorder="1" applyAlignment="1"/>
    <xf numFmtId="0" fontId="19" fillId="4" borderId="17" xfId="0" applyFont="1" applyFill="1" applyBorder="1" applyAlignment="1"/>
    <xf numFmtId="0" fontId="19" fillId="0" borderId="8" xfId="0" applyFont="1" applyBorder="1" applyAlignment="1"/>
    <xf numFmtId="0" fontId="19" fillId="6" borderId="18" xfId="0" applyFont="1" applyFill="1" applyBorder="1" applyAlignment="1"/>
    <xf numFmtId="0" fontId="19" fillId="4" borderId="19" xfId="0" applyFont="1" applyFill="1" applyBorder="1" applyAlignment="1"/>
    <xf numFmtId="0" fontId="19" fillId="4" borderId="20" xfId="0" applyFont="1" applyFill="1" applyBorder="1" applyAlignment="1"/>
    <xf numFmtId="0" fontId="19" fillId="0" borderId="3" xfId="0" applyFont="1" applyBorder="1" applyAlignment="1"/>
    <xf numFmtId="0" fontId="2" fillId="0" borderId="0" xfId="0" applyFont="1" applyAlignment="1">
      <alignment vertical="center"/>
    </xf>
    <xf numFmtId="176" fontId="2" fillId="0" borderId="0" xfId="0" applyNumberFormat="1" applyFont="1" applyAlignment="1">
      <alignment horizontal="center" vertical="center"/>
    </xf>
    <xf numFmtId="0" fontId="2" fillId="6" borderId="1"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1" xfId="0" applyFont="1" applyFill="1" applyBorder="1" applyAlignment="1">
      <alignment vertical="center"/>
    </xf>
    <xf numFmtId="183" fontId="2" fillId="2" borderId="1" xfId="0" applyNumberFormat="1" applyFont="1" applyFill="1" applyBorder="1" applyAlignment="1">
      <alignment vertical="center"/>
    </xf>
    <xf numFmtId="38" fontId="2" fillId="2" borderId="1" xfId="1" applyFont="1" applyFill="1" applyBorder="1" applyAlignment="1">
      <alignment vertical="center"/>
    </xf>
    <xf numFmtId="38" fontId="2" fillId="2" borderId="17" xfId="1" applyFont="1" applyFill="1" applyBorder="1" applyAlignment="1">
      <alignment vertical="center"/>
    </xf>
    <xf numFmtId="0" fontId="2" fillId="6" borderId="19" xfId="0" applyFont="1" applyFill="1" applyBorder="1" applyAlignment="1">
      <alignment vertical="center"/>
    </xf>
    <xf numFmtId="183" fontId="2" fillId="2" borderId="19" xfId="0" applyNumberFormat="1" applyFont="1" applyFill="1" applyBorder="1" applyAlignment="1">
      <alignment vertical="center"/>
    </xf>
    <xf numFmtId="38" fontId="2" fillId="2" borderId="19" xfId="1" applyFont="1" applyFill="1" applyBorder="1" applyAlignment="1">
      <alignment vertical="center"/>
    </xf>
    <xf numFmtId="38" fontId="2" fillId="2" borderId="20" xfId="1" applyFont="1" applyFill="1" applyBorder="1" applyAlignment="1">
      <alignment vertical="center"/>
    </xf>
    <xf numFmtId="0" fontId="5" fillId="0" borderId="1" xfId="0" applyFont="1" applyBorder="1" applyAlignment="1">
      <alignment horizontal="center" vertical="center"/>
    </xf>
    <xf numFmtId="0" fontId="2" fillId="2" borderId="2" xfId="0" applyFont="1" applyFill="1" applyBorder="1" applyAlignment="1">
      <alignment horizontal="right"/>
    </xf>
    <xf numFmtId="0" fontId="0" fillId="0" borderId="0" xfId="0" applyFont="1" applyAlignment="1">
      <alignment horizontal="left" vertical="top"/>
    </xf>
    <xf numFmtId="0" fontId="2" fillId="0" borderId="0" xfId="0" applyFont="1" applyAlignment="1">
      <alignment horizontal="left" vertical="top"/>
    </xf>
    <xf numFmtId="0" fontId="2" fillId="0" borderId="4" xfId="0" applyFont="1" applyBorder="1" applyAlignment="1">
      <alignment horizontal="left" vertical="top" wrapText="1"/>
    </xf>
    <xf numFmtId="0" fontId="9" fillId="4" borderId="1" xfId="0" applyFont="1" applyFill="1" applyBorder="1" applyAlignment="1">
      <alignment horizontal="justify" vertical="center" wrapText="1"/>
    </xf>
    <xf numFmtId="0" fontId="8" fillId="4" borderId="1" xfId="0" applyFont="1" applyFill="1" applyBorder="1" applyAlignment="1">
      <alignment horizontal="justify" vertical="center" wrapText="1"/>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9" fontId="8" fillId="4" borderId="7" xfId="0" applyNumberFormat="1" applyFont="1" applyFill="1" applyBorder="1" applyAlignment="1">
      <alignment horizontal="center" vertical="center" wrapText="1"/>
    </xf>
    <xf numFmtId="9" fontId="8" fillId="4" borderId="8" xfId="0" applyNumberFormat="1" applyFont="1" applyFill="1" applyBorder="1" applyAlignment="1">
      <alignment horizontal="center" vertical="center" wrapText="1"/>
    </xf>
    <xf numFmtId="9" fontId="8" fillId="4" borderId="1" xfId="0" applyNumberFormat="1" applyFont="1" applyFill="1" applyBorder="1" applyAlignment="1">
      <alignment horizontal="center" vertical="center" wrapText="1"/>
    </xf>
    <xf numFmtId="0" fontId="4" fillId="0" borderId="4" xfId="0" applyFont="1" applyBorder="1" applyAlignment="1">
      <alignment horizontal="center" vertical="center"/>
    </xf>
    <xf numFmtId="0" fontId="6" fillId="0" borderId="1" xfId="0" applyFont="1" applyBorder="1" applyAlignment="1">
      <alignment horizontal="center" vertical="center"/>
    </xf>
    <xf numFmtId="0" fontId="2" fillId="2" borderId="2" xfId="0" applyFont="1" applyFill="1" applyBorder="1" applyAlignment="1">
      <alignment horizontal="right"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2" fillId="0" borderId="0" xfId="0" applyFont="1" applyAlignment="1">
      <alignment horizontal="left" vertical="center" wrapText="1"/>
    </xf>
    <xf numFmtId="0" fontId="19" fillId="6" borderId="21" xfId="0" applyFont="1" applyFill="1" applyBorder="1" applyAlignment="1">
      <alignment horizontal="center" vertical="center"/>
    </xf>
    <xf numFmtId="0" fontId="19" fillId="6" borderId="3"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23" xfId="0" applyFont="1" applyFill="1" applyBorder="1" applyAlignment="1">
      <alignment horizontal="center" vertical="center"/>
    </xf>
    <xf numFmtId="0" fontId="19" fillId="6" borderId="21"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24" xfId="0" applyFont="1" applyFill="1" applyBorder="1" applyAlignment="1">
      <alignment horizontal="center" vertical="center"/>
    </xf>
    <xf numFmtId="0" fontId="19" fillId="0" borderId="23" xfId="0" applyFont="1" applyFill="1" applyBorder="1" applyAlignment="1">
      <alignment horizontal="left" vertical="top" wrapText="1"/>
    </xf>
    <xf numFmtId="0" fontId="19" fillId="0" borderId="0" xfId="0" applyFont="1" applyFill="1" applyBorder="1" applyAlignment="1">
      <alignment horizontal="left" vertical="top" wrapText="1"/>
    </xf>
    <xf numFmtId="0" fontId="15" fillId="0" borderId="0" xfId="0" applyFont="1" applyFill="1" applyAlignment="1">
      <alignment horizontal="center" vertical="center"/>
    </xf>
    <xf numFmtId="0" fontId="19" fillId="6" borderId="22" xfId="0" applyFont="1" applyFill="1" applyBorder="1" applyAlignment="1">
      <alignment horizontal="center" vertical="center"/>
    </xf>
    <xf numFmtId="0" fontId="14" fillId="6" borderId="5"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9" xfId="0" applyFont="1" applyFill="1" applyBorder="1" applyAlignment="1">
      <alignment horizontal="center" vertical="center"/>
    </xf>
    <xf numFmtId="0" fontId="5" fillId="0" borderId="7" xfId="3" applyFont="1" applyFill="1" applyBorder="1" applyAlignment="1">
      <alignment horizontal="center" vertical="center" wrapText="1"/>
    </xf>
    <xf numFmtId="0" fontId="5" fillId="0" borderId="26" xfId="3" applyFont="1" applyFill="1" applyBorder="1" applyAlignment="1">
      <alignment horizontal="center" vertical="center" wrapText="1"/>
    </xf>
    <xf numFmtId="0" fontId="5" fillId="0" borderId="8" xfId="3" applyFont="1" applyFill="1" applyBorder="1" applyAlignment="1">
      <alignment horizontal="center" vertical="center" wrapText="1"/>
    </xf>
    <xf numFmtId="0" fontId="2" fillId="0" borderId="1" xfId="3" applyFont="1" applyFill="1" applyBorder="1" applyAlignment="1">
      <alignment horizontal="center" vertical="center"/>
    </xf>
    <xf numFmtId="0" fontId="2" fillId="0" borderId="1" xfId="3" applyFont="1" applyFill="1" applyBorder="1" applyAlignment="1">
      <alignment vertical="center"/>
    </xf>
    <xf numFmtId="0" fontId="2" fillId="0" borderId="5" xfId="3" applyFont="1" applyFill="1" applyBorder="1" applyAlignment="1">
      <alignment horizontal="center" vertical="center"/>
    </xf>
    <xf numFmtId="0" fontId="2" fillId="0" borderId="23" xfId="3" applyFont="1" applyFill="1" applyBorder="1" applyAlignment="1">
      <alignment horizontal="center" vertical="center"/>
    </xf>
    <xf numFmtId="0" fontId="2" fillId="0" borderId="9" xfId="3" applyFont="1" applyFill="1" applyBorder="1" applyAlignment="1">
      <alignment horizontal="center" vertical="center"/>
    </xf>
    <xf numFmtId="0" fontId="21" fillId="0" borderId="0" xfId="0" applyFont="1" applyFill="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3" applyFont="1" applyFill="1" applyBorder="1" applyAlignment="1">
      <alignment vertical="center"/>
    </xf>
    <xf numFmtId="0" fontId="2" fillId="0" borderId="6" xfId="3" applyFont="1" applyFill="1" applyBorder="1" applyAlignment="1">
      <alignment vertical="center"/>
    </xf>
    <xf numFmtId="0" fontId="0" fillId="6" borderId="1" xfId="0" applyFont="1" applyFill="1" applyBorder="1" applyAlignment="1">
      <alignment horizontal="center" wrapText="1"/>
    </xf>
    <xf numFmtId="0" fontId="2" fillId="6" borderId="17" xfId="0" applyFont="1" applyFill="1" applyBorder="1" applyAlignment="1">
      <alignment horizontal="center" wrapText="1"/>
    </xf>
    <xf numFmtId="0" fontId="2" fillId="6" borderId="16" xfId="0" applyFont="1" applyFill="1" applyBorder="1" applyAlignment="1">
      <alignment horizontal="center" vertical="center" wrapText="1"/>
    </xf>
    <xf numFmtId="0" fontId="2" fillId="6" borderId="16" xfId="0" applyFont="1" applyFill="1" applyBorder="1" applyAlignment="1">
      <alignment horizontal="center" vertical="center"/>
    </xf>
    <xf numFmtId="0" fontId="2" fillId="6" borderId="18" xfId="0" applyFont="1" applyFill="1" applyBorder="1" applyAlignment="1">
      <alignment horizontal="center" vertical="center"/>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23" xfId="0" applyFont="1" applyBorder="1" applyAlignment="1">
      <alignment horizontal="left" vertical="center" wrapText="1"/>
    </xf>
    <xf numFmtId="0" fontId="2" fillId="0" borderId="0" xfId="0" applyFont="1" applyBorder="1" applyAlignment="1">
      <alignment horizontal="left" vertical="center" wrapText="1"/>
    </xf>
    <xf numFmtId="0" fontId="2" fillId="0" borderId="28"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2" fillId="3" borderId="16" xfId="0" applyFont="1" applyFill="1" applyBorder="1" applyAlignment="1">
      <alignment horizontal="center"/>
    </xf>
    <xf numFmtId="0" fontId="2" fillId="6" borderId="1" xfId="0" applyFont="1" applyFill="1" applyBorder="1" applyAlignment="1">
      <alignment horizontal="center" vertical="center"/>
    </xf>
    <xf numFmtId="0" fontId="2" fillId="6" borderId="1" xfId="0" applyFont="1" applyFill="1" applyBorder="1" applyAlignment="1">
      <alignment horizont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9" fillId="0" borderId="5" xfId="0" applyFont="1" applyBorder="1" applyAlignment="1">
      <alignment horizontal="left" vertical="top"/>
    </xf>
    <xf numFmtId="0" fontId="19" fillId="0" borderId="2" xfId="0" applyFont="1" applyBorder="1" applyAlignment="1">
      <alignment horizontal="left" vertical="top"/>
    </xf>
    <xf numFmtId="0" fontId="19" fillId="0" borderId="6" xfId="0" applyFont="1" applyBorder="1" applyAlignment="1">
      <alignment horizontal="left" vertical="top"/>
    </xf>
    <xf numFmtId="0" fontId="19" fillId="0" borderId="9" xfId="0" applyFont="1" applyBorder="1" applyAlignment="1">
      <alignment horizontal="left" vertical="top"/>
    </xf>
    <xf numFmtId="0" fontId="19" fillId="0" borderId="4" xfId="0" applyFont="1" applyBorder="1" applyAlignment="1">
      <alignment horizontal="left" vertical="top"/>
    </xf>
    <xf numFmtId="0" fontId="19" fillId="0" borderId="10" xfId="0" applyFont="1" applyBorder="1" applyAlignment="1">
      <alignment horizontal="left" vertical="top"/>
    </xf>
    <xf numFmtId="0" fontId="17" fillId="6" borderId="37" xfId="0" applyFont="1" applyFill="1" applyBorder="1" applyAlignment="1">
      <alignment horizontal="center" vertical="center" wrapText="1"/>
    </xf>
    <xf numFmtId="0" fontId="17" fillId="6" borderId="38" xfId="0" applyFont="1" applyFill="1" applyBorder="1" applyAlignment="1">
      <alignment horizontal="center" vertical="center" wrapText="1"/>
    </xf>
    <xf numFmtId="0" fontId="17" fillId="6" borderId="35" xfId="0" applyFont="1" applyFill="1" applyBorder="1" applyAlignment="1">
      <alignment horizontal="center" vertical="center" wrapText="1"/>
    </xf>
    <xf numFmtId="0" fontId="17" fillId="6" borderId="37" xfId="0" applyFont="1" applyFill="1" applyBorder="1" applyAlignment="1">
      <alignment horizontal="center" vertical="center"/>
    </xf>
    <xf numFmtId="0" fontId="17" fillId="6" borderId="38" xfId="0" applyFont="1" applyFill="1" applyBorder="1" applyAlignment="1">
      <alignment horizontal="center" vertical="center"/>
    </xf>
    <xf numFmtId="0" fontId="17" fillId="6" borderId="35" xfId="0" applyFont="1" applyFill="1" applyBorder="1" applyAlignment="1">
      <alignment horizontal="center" vertical="center"/>
    </xf>
    <xf numFmtId="0" fontId="17" fillId="6" borderId="16" xfId="0" applyFont="1" applyFill="1" applyBorder="1" applyAlignment="1">
      <alignment horizontal="center" vertical="center"/>
    </xf>
    <xf numFmtId="0" fontId="17" fillId="6" borderId="18" xfId="0" applyFont="1" applyFill="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2" fillId="6" borderId="35" xfId="0" applyFont="1" applyFill="1" applyBorder="1" applyAlignment="1">
      <alignment horizontal="center" vertical="center" wrapText="1"/>
    </xf>
    <xf numFmtId="0" fontId="2" fillId="6" borderId="3" xfId="0" applyFont="1" applyFill="1" applyBorder="1" applyAlignment="1">
      <alignment horizontal="center" vertical="center"/>
    </xf>
    <xf numFmtId="0" fontId="2" fillId="6" borderId="36" xfId="0" applyFont="1" applyFill="1" applyBorder="1" applyAlignment="1">
      <alignment horizontal="center" vertical="center"/>
    </xf>
    <xf numFmtId="0" fontId="2" fillId="6" borderId="1" xfId="0" applyFont="1" applyFill="1" applyBorder="1" applyAlignment="1">
      <alignment horizontal="center" vertical="center" wrapText="1"/>
    </xf>
    <xf numFmtId="176" fontId="2" fillId="6" borderId="1" xfId="0" applyNumberFormat="1" applyFont="1" applyFill="1" applyBorder="1" applyAlignment="1">
      <alignment horizontal="center" vertical="center" wrapText="1"/>
    </xf>
    <xf numFmtId="176" fontId="2" fillId="6" borderId="1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排出量要因分析シート（日本建設機械工業会）"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0125&#36899;&#21512;&#20250;&#20462;&#27491;&#65289;&#65318;&#65333;&#22996;&#21729;&#20250;&#36039;&#26009;&#20462;&#27491;&#65288;&#29872;&#22659;&#30465;&#25552;&#20986;&#65289;%20&#20107;&#21209;&#23616;&#20462;&#27491;_&#12304;&#20840;&#22269;&#29987;&#26989;&#24259;&#26820;&#29289;&#36899;&#21512;&#20250;&#12305;&#12487;&#12540;&#12479;&#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入力（基礎）"/>
      <sheetName val="コード"/>
      <sheetName val="係数一覧"/>
      <sheetName val="発熱量"/>
      <sheetName val="CO2量"/>
      <sheetName val="入力（業務）"/>
      <sheetName val="係数一覧（業務）"/>
      <sheetName val="【別紙1】参加者リスト"/>
      <sheetName val="【別紙2】各企業の目標水準値"/>
      <sheetName val="【別紙3】変更点"/>
      <sheetName val="【別紙4-1】実績（基準年度）"/>
      <sheetName val="【別紙4-2】実績 (BAU)"/>
      <sheetName val="【別紙5-1】要因分析（実排出）"/>
      <sheetName val="【別紙5-2】要因分析（調整後）"/>
      <sheetName val="【別紙5-3】要因分析（業界指定）"/>
      <sheetName val="【別紙6】対策リスト"/>
      <sheetName val="【別紙7】クレジット活用実績"/>
      <sheetName val="【別紙8】業務部門の対策と削減効果"/>
      <sheetName val="業務における取組説明"/>
    </sheetNames>
    <sheetDataSet>
      <sheetData sheetId="0"/>
      <sheetData sheetId="1">
        <row r="2">
          <cell r="C2" t="str">
            <v>全国産業廃棄物連合会</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4"/>
  <sheetViews>
    <sheetView view="pageBreakPreview" zoomScale="60" zoomScaleNormal="100" workbookViewId="0">
      <selection activeCell="F29" sqref="F29"/>
    </sheetView>
  </sheetViews>
  <sheetFormatPr defaultRowHeight="13.5"/>
  <cols>
    <col min="1" max="1" width="33.875" bestFit="1" customWidth="1"/>
    <col min="2" max="2" width="28.125" customWidth="1"/>
    <col min="3" max="3" width="9.875" customWidth="1"/>
    <col min="4" max="4" width="20.125" customWidth="1"/>
  </cols>
  <sheetData>
    <row r="1" spans="1:4" ht="15.75">
      <c r="A1" s="1"/>
      <c r="B1" s="1"/>
      <c r="C1" s="1"/>
      <c r="D1" s="2"/>
    </row>
    <row r="2" spans="1:4" ht="18.75">
      <c r="A2" s="214" t="s">
        <v>0</v>
      </c>
      <c r="B2" s="214"/>
      <c r="C2" s="214"/>
      <c r="D2" s="214"/>
    </row>
    <row r="3" spans="1:4" ht="15">
      <c r="A3" s="1"/>
      <c r="B3" s="1"/>
      <c r="C3" s="215" t="str">
        <f>'[1]入力（基礎）'!C2</f>
        <v>全国産業廃棄物連合会</v>
      </c>
      <c r="D3" s="215"/>
    </row>
    <row r="4" spans="1:4" ht="15">
      <c r="A4" s="216" t="s">
        <v>1</v>
      </c>
      <c r="B4" s="217"/>
      <c r="C4" s="217"/>
      <c r="D4" s="217"/>
    </row>
    <row r="5" spans="1:4" ht="15">
      <c r="A5" s="1"/>
      <c r="B5" s="1"/>
      <c r="C5" s="1"/>
      <c r="D5" s="1"/>
    </row>
    <row r="6" spans="1:4" ht="15">
      <c r="A6" s="3" t="s">
        <v>2</v>
      </c>
      <c r="B6" s="3" t="s">
        <v>3</v>
      </c>
      <c r="C6" s="3" t="s">
        <v>4</v>
      </c>
      <c r="D6" s="3" t="s">
        <v>5</v>
      </c>
    </row>
    <row r="7" spans="1:4" ht="15">
      <c r="A7" s="4" t="s">
        <v>6</v>
      </c>
      <c r="B7" s="5"/>
      <c r="C7" s="6"/>
      <c r="D7" s="7"/>
    </row>
    <row r="8" spans="1:4" ht="15">
      <c r="A8" s="4" t="s">
        <v>7</v>
      </c>
      <c r="B8" s="8"/>
      <c r="C8" s="9"/>
      <c r="D8" s="7"/>
    </row>
    <row r="9" spans="1:4" ht="15">
      <c r="A9" s="4" t="s">
        <v>8</v>
      </c>
      <c r="B9" s="8"/>
      <c r="C9" s="9"/>
      <c r="D9" s="7"/>
    </row>
    <row r="10" spans="1:4" ht="15">
      <c r="A10" s="4" t="s">
        <v>9</v>
      </c>
      <c r="B10" s="5"/>
      <c r="C10" s="6"/>
      <c r="D10" s="7"/>
    </row>
    <row r="11" spans="1:4" ht="15">
      <c r="A11" s="4" t="s">
        <v>10</v>
      </c>
      <c r="B11" s="5"/>
      <c r="C11" s="6"/>
      <c r="D11" s="7"/>
    </row>
    <row r="12" spans="1:4" ht="15">
      <c r="A12" s="4" t="s">
        <v>11</v>
      </c>
      <c r="B12" s="5"/>
      <c r="C12" s="6"/>
      <c r="D12" s="7"/>
    </row>
    <row r="13" spans="1:4" ht="15">
      <c r="A13" s="4" t="s">
        <v>12</v>
      </c>
      <c r="B13" s="5"/>
      <c r="C13" s="6"/>
      <c r="D13" s="7"/>
    </row>
    <row r="14" spans="1:4" ht="15">
      <c r="A14" s="4" t="s">
        <v>13</v>
      </c>
      <c r="B14" s="5"/>
      <c r="C14" s="6"/>
      <c r="D14" s="7"/>
    </row>
    <row r="15" spans="1:4" ht="15">
      <c r="A15" s="4" t="s">
        <v>14</v>
      </c>
      <c r="B15" s="5"/>
      <c r="C15" s="6"/>
      <c r="D15" s="7"/>
    </row>
    <row r="16" spans="1:4" ht="15">
      <c r="A16" s="4" t="s">
        <v>15</v>
      </c>
      <c r="B16" s="5"/>
      <c r="C16" s="6"/>
      <c r="D16" s="7"/>
    </row>
    <row r="17" spans="1:4" ht="15">
      <c r="A17" s="4" t="s">
        <v>16</v>
      </c>
      <c r="B17" s="5"/>
      <c r="C17" s="6"/>
      <c r="D17" s="7"/>
    </row>
    <row r="18" spans="1:4" ht="15">
      <c r="A18" s="4" t="s">
        <v>17</v>
      </c>
      <c r="B18" s="5"/>
      <c r="C18" s="6"/>
      <c r="D18" s="7"/>
    </row>
    <row r="19" spans="1:4" ht="15">
      <c r="A19" s="4" t="s">
        <v>18</v>
      </c>
      <c r="B19" s="5"/>
      <c r="C19" s="6"/>
      <c r="D19" s="7"/>
    </row>
    <row r="20" spans="1:4" ht="15">
      <c r="A20" s="4" t="s">
        <v>19</v>
      </c>
      <c r="B20" s="5"/>
      <c r="C20" s="6"/>
      <c r="D20" s="7"/>
    </row>
    <row r="21" spans="1:4" ht="15">
      <c r="A21" s="4" t="s">
        <v>20</v>
      </c>
      <c r="B21" s="5"/>
      <c r="C21" s="6"/>
      <c r="D21" s="7"/>
    </row>
    <row r="22" spans="1:4" ht="15">
      <c r="A22" s="4" t="s">
        <v>21</v>
      </c>
      <c r="B22" s="5"/>
      <c r="C22" s="6"/>
      <c r="D22" s="7"/>
    </row>
    <row r="23" spans="1:4" ht="15">
      <c r="A23" s="4" t="s">
        <v>22</v>
      </c>
      <c r="B23" s="5"/>
      <c r="C23" s="6"/>
      <c r="D23" s="7"/>
    </row>
    <row r="24" spans="1:4" ht="15">
      <c r="A24" s="4" t="s">
        <v>23</v>
      </c>
      <c r="B24" s="5"/>
      <c r="C24" s="6"/>
      <c r="D24" s="7"/>
    </row>
    <row r="25" spans="1:4" ht="15">
      <c r="A25" s="4" t="s">
        <v>24</v>
      </c>
      <c r="B25" s="5"/>
      <c r="C25" s="6"/>
      <c r="D25" s="7"/>
    </row>
    <row r="26" spans="1:4" ht="15">
      <c r="A26" s="4" t="s">
        <v>25</v>
      </c>
      <c r="B26" s="5"/>
      <c r="C26" s="6"/>
      <c r="D26" s="7"/>
    </row>
    <row r="27" spans="1:4" ht="15">
      <c r="A27" s="4" t="s">
        <v>26</v>
      </c>
      <c r="B27" s="5"/>
      <c r="C27" s="6"/>
      <c r="D27" s="7"/>
    </row>
    <row r="28" spans="1:4" ht="15">
      <c r="A28" s="4" t="s">
        <v>27</v>
      </c>
      <c r="B28" s="5"/>
      <c r="C28" s="6"/>
      <c r="D28" s="7"/>
    </row>
    <row r="29" spans="1:4" ht="15">
      <c r="A29" s="4" t="s">
        <v>28</v>
      </c>
      <c r="B29" s="5"/>
      <c r="C29" s="6"/>
      <c r="D29" s="7"/>
    </row>
    <row r="30" spans="1:4" ht="15">
      <c r="A30" s="4" t="s">
        <v>29</v>
      </c>
      <c r="B30" s="5"/>
      <c r="C30" s="6"/>
      <c r="D30" s="7"/>
    </row>
    <row r="31" spans="1:4" ht="15">
      <c r="A31" s="10" t="s">
        <v>30</v>
      </c>
      <c r="B31" s="5"/>
      <c r="C31" s="6"/>
      <c r="D31" s="7"/>
    </row>
    <row r="32" spans="1:4" ht="15">
      <c r="A32" s="10" t="s">
        <v>31</v>
      </c>
      <c r="B32" s="5"/>
      <c r="C32" s="6"/>
      <c r="D32" s="7"/>
    </row>
    <row r="33" spans="1:4" ht="15">
      <c r="A33" s="10" t="s">
        <v>32</v>
      </c>
      <c r="B33" s="5"/>
      <c r="C33" s="6"/>
      <c r="D33" s="7"/>
    </row>
    <row r="34" spans="1:4" ht="15">
      <c r="A34" s="10" t="s">
        <v>33</v>
      </c>
      <c r="B34" s="5"/>
      <c r="C34" s="6"/>
      <c r="D34" s="7"/>
    </row>
    <row r="35" spans="1:4" ht="15">
      <c r="A35" s="10" t="s">
        <v>34</v>
      </c>
      <c r="B35" s="5"/>
      <c r="C35" s="6"/>
      <c r="D35" s="7"/>
    </row>
    <row r="36" spans="1:4" ht="15">
      <c r="A36" s="10" t="s">
        <v>35</v>
      </c>
      <c r="B36" s="5"/>
      <c r="C36" s="6"/>
      <c r="D36" s="7"/>
    </row>
    <row r="37" spans="1:4" ht="15">
      <c r="A37" s="10" t="s">
        <v>36</v>
      </c>
      <c r="B37" s="5"/>
      <c r="C37" s="6"/>
      <c r="D37" s="7"/>
    </row>
    <row r="38" spans="1:4" ht="15">
      <c r="A38" s="10" t="s">
        <v>37</v>
      </c>
      <c r="B38" s="5"/>
      <c r="C38" s="6"/>
      <c r="D38" s="7"/>
    </row>
    <row r="39" spans="1:4" ht="15">
      <c r="A39" s="10" t="s">
        <v>38</v>
      </c>
      <c r="B39" s="5"/>
      <c r="C39" s="6"/>
      <c r="D39" s="7"/>
    </row>
    <row r="40" spans="1:4" ht="15">
      <c r="A40" s="10" t="s">
        <v>39</v>
      </c>
      <c r="B40" s="5"/>
      <c r="C40" s="6"/>
      <c r="D40" s="7"/>
    </row>
    <row r="41" spans="1:4" ht="15">
      <c r="A41" s="10" t="s">
        <v>40</v>
      </c>
      <c r="B41" s="5"/>
      <c r="C41" s="6"/>
      <c r="D41" s="7"/>
    </row>
    <row r="42" spans="1:4" ht="15">
      <c r="A42" s="10" t="s">
        <v>41</v>
      </c>
      <c r="B42" s="5"/>
      <c r="C42" s="6"/>
      <c r="D42" s="7"/>
    </row>
    <row r="43" spans="1:4" ht="15">
      <c r="A43" s="10" t="s">
        <v>42</v>
      </c>
      <c r="B43" s="8"/>
      <c r="C43" s="9"/>
      <c r="D43" s="7"/>
    </row>
    <row r="44" spans="1:4" ht="15">
      <c r="A44" s="10" t="s">
        <v>43</v>
      </c>
      <c r="B44" s="8"/>
      <c r="C44" s="9"/>
      <c r="D44" s="7"/>
    </row>
    <row r="45" spans="1:4" ht="15">
      <c r="A45" s="10" t="s">
        <v>44</v>
      </c>
      <c r="B45" s="5"/>
      <c r="C45" s="6"/>
      <c r="D45" s="11"/>
    </row>
    <row r="46" spans="1:4" ht="15">
      <c r="A46" s="10" t="s">
        <v>45</v>
      </c>
      <c r="B46" s="8"/>
      <c r="C46" s="9"/>
      <c r="D46" s="7"/>
    </row>
    <row r="47" spans="1:4" ht="15">
      <c r="A47" s="10" t="s">
        <v>46</v>
      </c>
      <c r="B47" s="8"/>
      <c r="C47" s="9"/>
      <c r="D47" s="7"/>
    </row>
    <row r="48" spans="1:4" ht="15">
      <c r="A48" s="10" t="s">
        <v>47</v>
      </c>
      <c r="B48" s="5"/>
      <c r="C48" s="6"/>
      <c r="D48" s="7"/>
    </row>
    <row r="49" spans="1:4" ht="15">
      <c r="A49" s="10" t="s">
        <v>48</v>
      </c>
      <c r="B49" s="8"/>
      <c r="C49" s="9"/>
      <c r="D49" s="7"/>
    </row>
    <row r="50" spans="1:4" ht="15">
      <c r="A50" s="10" t="s">
        <v>49</v>
      </c>
      <c r="B50" s="8"/>
      <c r="C50" s="9"/>
      <c r="D50" s="7"/>
    </row>
    <row r="51" spans="1:4" ht="15">
      <c r="A51" s="10" t="s">
        <v>50</v>
      </c>
      <c r="B51" s="5"/>
      <c r="C51" s="6"/>
      <c r="D51" s="7"/>
    </row>
    <row r="52" spans="1:4" ht="15">
      <c r="A52" s="10" t="s">
        <v>51</v>
      </c>
      <c r="B52" s="8"/>
      <c r="C52" s="9"/>
      <c r="D52" s="7"/>
    </row>
    <row r="53" spans="1:4" ht="15">
      <c r="A53" s="10" t="s">
        <v>52</v>
      </c>
      <c r="B53" s="8"/>
      <c r="C53" s="9"/>
      <c r="D53" s="7"/>
    </row>
    <row r="54" spans="1:4" ht="15">
      <c r="A54" s="12"/>
      <c r="B54" s="13"/>
      <c r="C54" s="14"/>
      <c r="D54" s="15"/>
    </row>
    <row r="55" spans="1:4" ht="15">
      <c r="A55" s="218" t="s">
        <v>53</v>
      </c>
      <c r="B55" s="218"/>
      <c r="C55" s="218"/>
      <c r="D55" s="218"/>
    </row>
    <row r="56" spans="1:4" ht="15">
      <c r="A56" s="3" t="s">
        <v>2</v>
      </c>
      <c r="B56" s="3" t="s">
        <v>3</v>
      </c>
      <c r="C56" s="3" t="s">
        <v>4</v>
      </c>
      <c r="D56" s="3" t="s">
        <v>54</v>
      </c>
    </row>
    <row r="57" spans="1:4" ht="15">
      <c r="A57" s="4" t="s">
        <v>55</v>
      </c>
      <c r="B57" s="8"/>
      <c r="C57" s="9"/>
      <c r="D57" s="16">
        <v>274087</v>
      </c>
    </row>
    <row r="58" spans="1:4" ht="15">
      <c r="A58" s="4" t="s">
        <v>56</v>
      </c>
      <c r="B58" s="8"/>
      <c r="C58" s="9"/>
      <c r="D58" s="16">
        <v>22066</v>
      </c>
    </row>
    <row r="59" spans="1:4" ht="15">
      <c r="A59" s="4" t="s">
        <v>57</v>
      </c>
      <c r="B59" s="8"/>
      <c r="C59" s="9"/>
      <c r="D59" s="16">
        <v>54394</v>
      </c>
    </row>
    <row r="60" spans="1:4" ht="15">
      <c r="A60" s="4" t="s">
        <v>58</v>
      </c>
      <c r="B60" s="8"/>
      <c r="C60" s="9"/>
      <c r="D60" s="16">
        <v>38642</v>
      </c>
    </row>
    <row r="61" spans="1:4" ht="15">
      <c r="A61" s="4" t="s">
        <v>59</v>
      </c>
      <c r="B61" s="8"/>
      <c r="C61" s="9"/>
      <c r="D61" s="16">
        <v>11094</v>
      </c>
    </row>
    <row r="62" spans="1:4" ht="15">
      <c r="A62" s="4" t="s">
        <v>60</v>
      </c>
      <c r="B62" s="8"/>
      <c r="C62" s="9"/>
      <c r="D62" s="16">
        <v>50071</v>
      </c>
    </row>
    <row r="63" spans="1:4" ht="15">
      <c r="A63" s="4" t="s">
        <v>61</v>
      </c>
      <c r="B63" s="8"/>
      <c r="C63" s="9"/>
      <c r="D63" s="16">
        <v>19051</v>
      </c>
    </row>
    <row r="64" spans="1:4" ht="15">
      <c r="A64" s="4" t="s">
        <v>62</v>
      </c>
      <c r="B64" s="8"/>
      <c r="C64" s="9"/>
      <c r="D64" s="16">
        <v>85216</v>
      </c>
    </row>
    <row r="65" spans="1:4" ht="15">
      <c r="A65" s="4" t="s">
        <v>63</v>
      </c>
      <c r="B65" s="8"/>
      <c r="C65" s="9"/>
      <c r="D65" s="16">
        <v>129563</v>
      </c>
    </row>
    <row r="66" spans="1:4" ht="15">
      <c r="A66" s="4" t="s">
        <v>64</v>
      </c>
      <c r="B66" s="8"/>
      <c r="C66" s="9"/>
      <c r="D66" s="16">
        <v>87860</v>
      </c>
    </row>
    <row r="67" spans="1:4" ht="15">
      <c r="A67" s="4" t="s">
        <v>65</v>
      </c>
      <c r="B67" s="8"/>
      <c r="C67" s="9"/>
      <c r="D67" s="16">
        <v>67428</v>
      </c>
    </row>
    <row r="68" spans="1:4" ht="15">
      <c r="A68" s="4" t="s">
        <v>66</v>
      </c>
      <c r="B68" s="8"/>
      <c r="C68" s="9"/>
      <c r="D68" s="16">
        <v>3769</v>
      </c>
    </row>
    <row r="69" spans="1:4" ht="15">
      <c r="A69" s="4" t="s">
        <v>67</v>
      </c>
      <c r="B69" s="8"/>
      <c r="C69" s="9"/>
      <c r="D69" s="16">
        <v>11658</v>
      </c>
    </row>
    <row r="70" spans="1:4" ht="15">
      <c r="A70" s="4" t="s">
        <v>68</v>
      </c>
      <c r="B70" s="8"/>
      <c r="C70" s="9"/>
      <c r="D70" s="16">
        <v>19635</v>
      </c>
    </row>
    <row r="71" spans="1:4" ht="15">
      <c r="A71" s="4" t="s">
        <v>69</v>
      </c>
      <c r="B71" s="8"/>
      <c r="C71" s="9"/>
      <c r="D71" s="16">
        <v>11510</v>
      </c>
    </row>
    <row r="72" spans="1:4" ht="15">
      <c r="A72" s="4" t="s">
        <v>70</v>
      </c>
      <c r="B72" s="8"/>
      <c r="C72" s="9"/>
      <c r="D72" s="16">
        <v>197356</v>
      </c>
    </row>
    <row r="73" spans="1:4" ht="15">
      <c r="A73" s="4" t="s">
        <v>71</v>
      </c>
      <c r="B73" s="8"/>
      <c r="C73" s="9"/>
      <c r="D73" s="16">
        <v>23379</v>
      </c>
    </row>
    <row r="74" spans="1:4" ht="15">
      <c r="A74" s="4" t="s">
        <v>72</v>
      </c>
      <c r="B74" s="8"/>
      <c r="C74" s="9"/>
      <c r="D74" s="16">
        <v>73721</v>
      </c>
    </row>
    <row r="75" spans="1:4" ht="15">
      <c r="A75" s="4" t="s">
        <v>73</v>
      </c>
      <c r="B75" s="8"/>
      <c r="C75" s="9"/>
      <c r="D75" s="16">
        <v>19666</v>
      </c>
    </row>
    <row r="76" spans="1:4" ht="15">
      <c r="A76" s="4" t="s">
        <v>74</v>
      </c>
      <c r="B76" s="8"/>
      <c r="C76" s="9"/>
      <c r="D76" s="16">
        <v>199864</v>
      </c>
    </row>
    <row r="77" spans="1:4" ht="15">
      <c r="A77" s="4" t="s">
        <v>75</v>
      </c>
      <c r="B77" s="8"/>
      <c r="C77" s="9"/>
      <c r="D77" s="16">
        <v>20638</v>
      </c>
    </row>
    <row r="78" spans="1:4" ht="15">
      <c r="A78" s="4" t="s">
        <v>76</v>
      </c>
      <c r="B78" s="8"/>
      <c r="C78" s="9"/>
      <c r="D78" s="16">
        <v>9644</v>
      </c>
    </row>
    <row r="79" spans="1:4" ht="15">
      <c r="A79" s="4" t="s">
        <v>77</v>
      </c>
      <c r="B79" s="8"/>
      <c r="C79" s="9"/>
      <c r="D79" s="16">
        <v>14587</v>
      </c>
    </row>
    <row r="80" spans="1:4" ht="15">
      <c r="A80" s="4" t="s">
        <v>78</v>
      </c>
      <c r="B80" s="8"/>
      <c r="C80" s="9"/>
      <c r="D80" s="16">
        <v>8259</v>
      </c>
    </row>
    <row r="81" spans="1:4" ht="15">
      <c r="A81" s="4" t="s">
        <v>79</v>
      </c>
      <c r="B81" s="8"/>
      <c r="C81" s="9"/>
      <c r="D81" s="16">
        <v>9877</v>
      </c>
    </row>
    <row r="82" spans="1:4" ht="15">
      <c r="A82" s="4" t="s">
        <v>80</v>
      </c>
      <c r="B82" s="8"/>
      <c r="C82" s="9"/>
      <c r="D82" s="16">
        <v>11576</v>
      </c>
    </row>
    <row r="83" spans="1:4" ht="15">
      <c r="A83" s="4" t="s">
        <v>81</v>
      </c>
      <c r="B83" s="8"/>
      <c r="C83" s="9"/>
      <c r="D83" s="16">
        <v>11467</v>
      </c>
    </row>
    <row r="84" spans="1:4" ht="15">
      <c r="A84" s="4" t="s">
        <v>82</v>
      </c>
      <c r="B84" s="8"/>
      <c r="C84" s="9"/>
      <c r="D84" s="16">
        <v>84246</v>
      </c>
    </row>
    <row r="85" spans="1:4" ht="15">
      <c r="A85" s="4" t="s">
        <v>83</v>
      </c>
      <c r="B85" s="8"/>
      <c r="C85" s="9"/>
      <c r="D85" s="16">
        <v>4389</v>
      </c>
    </row>
    <row r="86" spans="1:4" ht="15">
      <c r="A86" s="4" t="s">
        <v>84</v>
      </c>
      <c r="B86" s="8"/>
      <c r="C86" s="9"/>
      <c r="D86" s="16">
        <v>69234</v>
      </c>
    </row>
    <row r="87" spans="1:4" ht="15">
      <c r="A87" s="4" t="s">
        <v>85</v>
      </c>
      <c r="B87" s="8"/>
      <c r="C87" s="9"/>
      <c r="D87" s="16">
        <v>3993</v>
      </c>
    </row>
    <row r="88" spans="1:4" ht="15">
      <c r="A88" s="4" t="s">
        <v>86</v>
      </c>
      <c r="B88" s="8"/>
      <c r="C88" s="9"/>
      <c r="D88" s="16">
        <v>28331</v>
      </c>
    </row>
    <row r="89" spans="1:4" ht="15">
      <c r="A89" s="4" t="s">
        <v>87</v>
      </c>
      <c r="B89" s="8"/>
      <c r="C89" s="9"/>
      <c r="D89" s="16">
        <v>24646</v>
      </c>
    </row>
    <row r="90" spans="1:4" ht="15">
      <c r="A90" s="4" t="s">
        <v>88</v>
      </c>
      <c r="B90" s="8"/>
      <c r="C90" s="9"/>
      <c r="D90" s="16">
        <v>164820</v>
      </c>
    </row>
    <row r="91" spans="1:4" ht="15">
      <c r="A91" s="4" t="s">
        <v>89</v>
      </c>
      <c r="B91" s="8"/>
      <c r="C91" s="9"/>
      <c r="D91" s="16">
        <v>33478</v>
      </c>
    </row>
    <row r="92" spans="1:4" ht="15">
      <c r="A92" s="4" t="s">
        <v>90</v>
      </c>
      <c r="B92" s="8"/>
      <c r="C92" s="9"/>
      <c r="D92" s="16">
        <v>240160</v>
      </c>
    </row>
    <row r="93" spans="1:4" ht="15">
      <c r="A93" s="4" t="s">
        <v>91</v>
      </c>
      <c r="B93" s="8"/>
      <c r="C93" s="9"/>
      <c r="D93" s="16">
        <v>162187</v>
      </c>
    </row>
    <row r="94" spans="1:4" ht="15">
      <c r="A94" s="4" t="s">
        <v>92</v>
      </c>
      <c r="B94" s="8"/>
      <c r="C94" s="9"/>
      <c r="D94" s="16">
        <v>20786</v>
      </c>
    </row>
    <row r="95" spans="1:4" ht="15">
      <c r="A95" s="4" t="s">
        <v>93</v>
      </c>
      <c r="B95" s="8"/>
      <c r="C95" s="9"/>
      <c r="D95" s="16">
        <v>7803</v>
      </c>
    </row>
    <row r="96" spans="1:4" ht="15">
      <c r="A96" s="4" t="s">
        <v>94</v>
      </c>
      <c r="B96" s="8"/>
      <c r="C96" s="9"/>
      <c r="D96" s="16">
        <v>22328</v>
      </c>
    </row>
    <row r="97" spans="1:4" ht="15">
      <c r="A97" s="4" t="s">
        <v>95</v>
      </c>
      <c r="B97" s="8"/>
      <c r="C97" s="9"/>
      <c r="D97" s="16">
        <v>19316</v>
      </c>
    </row>
    <row r="98" spans="1:4" ht="15">
      <c r="A98" s="4" t="s">
        <v>96</v>
      </c>
      <c r="B98" s="8"/>
      <c r="C98" s="9"/>
      <c r="D98" s="16">
        <v>41412</v>
      </c>
    </row>
    <row r="99" spans="1:4" ht="15">
      <c r="A99" s="4" t="s">
        <v>97</v>
      </c>
      <c r="B99" s="8"/>
      <c r="C99" s="9"/>
      <c r="D99" s="16">
        <v>5508</v>
      </c>
    </row>
    <row r="100" spans="1:4" ht="15">
      <c r="A100" s="4" t="s">
        <v>98</v>
      </c>
      <c r="B100" s="8"/>
      <c r="C100" s="9"/>
      <c r="D100" s="16">
        <v>4731</v>
      </c>
    </row>
    <row r="101" spans="1:4" ht="15">
      <c r="A101" s="4" t="s">
        <v>99</v>
      </c>
      <c r="B101" s="8"/>
      <c r="C101" s="9"/>
      <c r="D101" s="16">
        <v>4506</v>
      </c>
    </row>
    <row r="102" spans="1:4" ht="15">
      <c r="A102" s="4" t="s">
        <v>100</v>
      </c>
      <c r="B102" s="8"/>
      <c r="C102" s="9"/>
      <c r="D102" s="16">
        <v>39751</v>
      </c>
    </row>
    <row r="103" spans="1:4" ht="15">
      <c r="A103" s="4" t="s">
        <v>101</v>
      </c>
      <c r="B103" s="8"/>
      <c r="C103" s="9"/>
      <c r="D103" s="16">
        <v>6543</v>
      </c>
    </row>
    <row r="104" spans="1:4" ht="15">
      <c r="A104" s="4" t="s">
        <v>102</v>
      </c>
      <c r="B104" s="8"/>
      <c r="C104" s="9"/>
      <c r="D104" s="16">
        <v>3621</v>
      </c>
    </row>
    <row r="105" spans="1:4" ht="15">
      <c r="A105" s="4" t="s">
        <v>103</v>
      </c>
      <c r="B105" s="8"/>
      <c r="C105" s="9"/>
      <c r="D105" s="16">
        <v>26352</v>
      </c>
    </row>
    <row r="106" spans="1:4" ht="15">
      <c r="A106" s="4" t="s">
        <v>104</v>
      </c>
      <c r="B106" s="8"/>
      <c r="C106" s="9"/>
      <c r="D106" s="16">
        <v>29584</v>
      </c>
    </row>
    <row r="107" spans="1:4" ht="15">
      <c r="A107" s="4" t="s">
        <v>105</v>
      </c>
      <c r="B107" s="8"/>
      <c r="C107" s="9"/>
      <c r="D107" s="16">
        <v>5512</v>
      </c>
    </row>
    <row r="108" spans="1:4" ht="15">
      <c r="A108" s="4" t="s">
        <v>106</v>
      </c>
      <c r="B108" s="8"/>
      <c r="C108" s="9"/>
      <c r="D108" s="16">
        <v>8408</v>
      </c>
    </row>
    <row r="109" spans="1:4" ht="15">
      <c r="A109" s="4" t="s">
        <v>107</v>
      </c>
      <c r="B109" s="8"/>
      <c r="C109" s="9"/>
      <c r="D109" s="16">
        <v>8991</v>
      </c>
    </row>
    <row r="110" spans="1:4" ht="15">
      <c r="A110" s="4" t="s">
        <v>108</v>
      </c>
      <c r="B110" s="8"/>
      <c r="C110" s="9"/>
      <c r="D110" s="16">
        <v>40035</v>
      </c>
    </row>
    <row r="111" spans="1:4" ht="15">
      <c r="A111" s="4" t="s">
        <v>109</v>
      </c>
      <c r="B111" s="8"/>
      <c r="C111" s="9"/>
      <c r="D111" s="16">
        <v>5339</v>
      </c>
    </row>
    <row r="112" spans="1:4" ht="15">
      <c r="A112" s="4" t="s">
        <v>110</v>
      </c>
      <c r="B112" s="8"/>
      <c r="C112" s="9"/>
      <c r="D112" s="16">
        <v>9991</v>
      </c>
    </row>
    <row r="113" spans="1:4" ht="15">
      <c r="A113" s="4" t="s">
        <v>111</v>
      </c>
      <c r="B113" s="8"/>
      <c r="C113" s="9"/>
      <c r="D113" s="16">
        <v>8389</v>
      </c>
    </row>
    <row r="114" spans="1:4" ht="15">
      <c r="A114" s="4" t="s">
        <v>112</v>
      </c>
      <c r="B114" s="8"/>
      <c r="C114" s="9"/>
      <c r="D114" s="16">
        <v>13144</v>
      </c>
    </row>
    <row r="115" spans="1:4" ht="15">
      <c r="A115" s="4" t="s">
        <v>113</v>
      </c>
      <c r="B115" s="8"/>
      <c r="C115" s="9"/>
      <c r="D115" s="16">
        <v>12071</v>
      </c>
    </row>
    <row r="116" spans="1:4" ht="15">
      <c r="A116" s="4" t="s">
        <v>114</v>
      </c>
      <c r="B116" s="8"/>
      <c r="C116" s="9"/>
      <c r="D116" s="16">
        <v>33169</v>
      </c>
    </row>
    <row r="117" spans="1:4" ht="15">
      <c r="A117" s="4" t="s">
        <v>115</v>
      </c>
      <c r="B117" s="8"/>
      <c r="C117" s="9"/>
      <c r="D117" s="16">
        <v>10698</v>
      </c>
    </row>
    <row r="118" spans="1:4" ht="15">
      <c r="A118" s="4" t="s">
        <v>116</v>
      </c>
      <c r="B118" s="8"/>
      <c r="C118" s="9"/>
      <c r="D118" s="16">
        <v>171111</v>
      </c>
    </row>
    <row r="119" spans="1:4" ht="15">
      <c r="A119" s="4" t="s">
        <v>117</v>
      </c>
      <c r="B119" s="8"/>
      <c r="C119" s="9"/>
      <c r="D119" s="16">
        <v>40913</v>
      </c>
    </row>
    <row r="120" spans="1:4" ht="15">
      <c r="A120" s="4" t="s">
        <v>118</v>
      </c>
      <c r="B120" s="8"/>
      <c r="C120" s="9"/>
      <c r="D120" s="16">
        <v>4720</v>
      </c>
    </row>
    <row r="121" spans="1:4" ht="15">
      <c r="A121" s="4" t="s">
        <v>119</v>
      </c>
      <c r="B121" s="8"/>
      <c r="C121" s="9"/>
      <c r="D121" s="16">
        <v>58543</v>
      </c>
    </row>
    <row r="122" spans="1:4" ht="15">
      <c r="A122" s="4" t="s">
        <v>120</v>
      </c>
      <c r="B122" s="8"/>
      <c r="C122" s="9"/>
      <c r="D122" s="16">
        <v>18018</v>
      </c>
    </row>
    <row r="123" spans="1:4" ht="15">
      <c r="A123" s="4" t="s">
        <v>121</v>
      </c>
      <c r="B123" s="8"/>
      <c r="C123" s="9"/>
      <c r="D123" s="16">
        <v>40720</v>
      </c>
    </row>
    <row r="124" spans="1:4" ht="15">
      <c r="A124" s="4" t="s">
        <v>122</v>
      </c>
      <c r="B124" s="8"/>
      <c r="C124" s="9"/>
      <c r="D124" s="16">
        <v>44630</v>
      </c>
    </row>
    <row r="125" spans="1:4" ht="15">
      <c r="A125" s="4" t="s">
        <v>123</v>
      </c>
      <c r="B125" s="8"/>
      <c r="C125" s="9"/>
      <c r="D125" s="16">
        <v>53451</v>
      </c>
    </row>
    <row r="126" spans="1:4" ht="15">
      <c r="A126" s="4" t="s">
        <v>124</v>
      </c>
      <c r="B126" s="8"/>
      <c r="C126" s="9"/>
      <c r="D126" s="16">
        <v>21012</v>
      </c>
    </row>
    <row r="127" spans="1:4" ht="15">
      <c r="A127" s="4" t="s">
        <v>125</v>
      </c>
      <c r="B127" s="8"/>
      <c r="C127" s="9"/>
      <c r="D127" s="16">
        <v>51422</v>
      </c>
    </row>
    <row r="128" spans="1:4" ht="15">
      <c r="A128" s="4" t="s">
        <v>126</v>
      </c>
      <c r="B128" s="8"/>
      <c r="C128" s="9"/>
      <c r="D128" s="16">
        <v>2320</v>
      </c>
    </row>
    <row r="129" spans="1:4" ht="15">
      <c r="A129" s="4" t="s">
        <v>127</v>
      </c>
      <c r="B129" s="8"/>
      <c r="C129" s="9"/>
      <c r="D129" s="16">
        <v>8270</v>
      </c>
    </row>
    <row r="130" spans="1:4" ht="15">
      <c r="A130" s="4" t="s">
        <v>128</v>
      </c>
      <c r="B130" s="8"/>
      <c r="C130" s="9"/>
      <c r="D130" s="16">
        <v>5156</v>
      </c>
    </row>
    <row r="131" spans="1:4" ht="15">
      <c r="A131" s="4" t="s">
        <v>129</v>
      </c>
      <c r="B131" s="8"/>
      <c r="C131" s="9"/>
      <c r="D131" s="16">
        <v>94554</v>
      </c>
    </row>
    <row r="132" spans="1:4" ht="15">
      <c r="A132" s="4" t="s">
        <v>130</v>
      </c>
      <c r="B132" s="8"/>
      <c r="C132" s="9"/>
      <c r="D132" s="16">
        <v>17450</v>
      </c>
    </row>
    <row r="133" spans="1:4" ht="15">
      <c r="A133" s="4" t="s">
        <v>131</v>
      </c>
      <c r="B133" s="8"/>
      <c r="C133" s="9"/>
      <c r="D133" s="16">
        <v>34588</v>
      </c>
    </row>
    <row r="134" spans="1:4" ht="15">
      <c r="A134" s="4" t="s">
        <v>132</v>
      </c>
      <c r="B134" s="8"/>
      <c r="C134" s="9"/>
      <c r="D134" s="16">
        <v>40000</v>
      </c>
    </row>
    <row r="135" spans="1:4" ht="15">
      <c r="A135" s="17" t="s">
        <v>133</v>
      </c>
      <c r="B135" s="8"/>
      <c r="C135" s="9"/>
      <c r="D135" s="16">
        <v>401554</v>
      </c>
    </row>
    <row r="136" spans="1:4" ht="15">
      <c r="A136" s="4" t="s">
        <v>134</v>
      </c>
      <c r="B136" s="8"/>
      <c r="C136" s="9"/>
      <c r="D136" s="16">
        <v>6913</v>
      </c>
    </row>
    <row r="137" spans="1:4" ht="15">
      <c r="A137" s="4" t="s">
        <v>135</v>
      </c>
      <c r="B137" s="8"/>
      <c r="C137" s="9"/>
      <c r="D137" s="16">
        <v>46717</v>
      </c>
    </row>
    <row r="138" spans="1:4" ht="15">
      <c r="A138" s="4" t="s">
        <v>136</v>
      </c>
      <c r="B138" s="8"/>
      <c r="C138" s="9"/>
      <c r="D138" s="16">
        <v>89594</v>
      </c>
    </row>
    <row r="139" spans="1:4" ht="15">
      <c r="A139" s="4" t="s">
        <v>137</v>
      </c>
      <c r="B139" s="8"/>
      <c r="C139" s="9"/>
      <c r="D139" s="16">
        <v>11380</v>
      </c>
    </row>
    <row r="140" spans="1:4" ht="15">
      <c r="A140" s="4" t="s">
        <v>138</v>
      </c>
      <c r="B140" s="8"/>
      <c r="C140" s="9"/>
      <c r="D140" s="16">
        <v>12569</v>
      </c>
    </row>
    <row r="141" spans="1:4" ht="15">
      <c r="A141" s="4" t="s">
        <v>139</v>
      </c>
      <c r="B141" s="8"/>
      <c r="C141" s="9"/>
      <c r="D141" s="16">
        <v>122000</v>
      </c>
    </row>
    <row r="142" spans="1:4" ht="15">
      <c r="A142" s="4" t="s">
        <v>140</v>
      </c>
      <c r="B142" s="8"/>
      <c r="C142" s="9"/>
      <c r="D142" s="16">
        <v>183720</v>
      </c>
    </row>
    <row r="143" spans="1:4" ht="15">
      <c r="A143" s="4" t="s">
        <v>141</v>
      </c>
      <c r="B143" s="8"/>
      <c r="C143" s="9"/>
      <c r="D143" s="16">
        <v>40110</v>
      </c>
    </row>
    <row r="144" spans="1:4" ht="15">
      <c r="A144" s="4" t="s">
        <v>142</v>
      </c>
      <c r="B144" s="8"/>
      <c r="C144" s="9"/>
      <c r="D144" s="16">
        <v>19092</v>
      </c>
    </row>
    <row r="145" spans="1:4" ht="15">
      <c r="A145" s="4" t="s">
        <v>143</v>
      </c>
      <c r="B145" s="8"/>
      <c r="C145" s="9"/>
      <c r="D145" s="16">
        <v>64936</v>
      </c>
    </row>
    <row r="146" spans="1:4" ht="15">
      <c r="A146" s="4" t="s">
        <v>144</v>
      </c>
      <c r="B146" s="8"/>
      <c r="C146" s="9"/>
      <c r="D146" s="16">
        <v>74926</v>
      </c>
    </row>
    <row r="147" spans="1:4" ht="15">
      <c r="A147" s="4" t="s">
        <v>145</v>
      </c>
      <c r="B147" s="8"/>
      <c r="C147" s="9"/>
      <c r="D147" s="16">
        <v>159735</v>
      </c>
    </row>
    <row r="148" spans="1:4" ht="15">
      <c r="A148" s="4" t="s">
        <v>146</v>
      </c>
      <c r="B148" s="8"/>
      <c r="C148" s="9"/>
      <c r="D148" s="16">
        <v>3768</v>
      </c>
    </row>
    <row r="149" spans="1:4" ht="15">
      <c r="A149" s="4" t="s">
        <v>147</v>
      </c>
      <c r="B149" s="8"/>
      <c r="C149" s="9"/>
      <c r="D149" s="16">
        <v>5471</v>
      </c>
    </row>
    <row r="150" spans="1:4" ht="15">
      <c r="A150" s="4" t="s">
        <v>148</v>
      </c>
      <c r="B150" s="8"/>
      <c r="C150" s="9"/>
      <c r="D150" s="16">
        <v>69993</v>
      </c>
    </row>
    <row r="151" spans="1:4" ht="15">
      <c r="A151" s="4" t="s">
        <v>149</v>
      </c>
      <c r="B151" s="8"/>
      <c r="C151" s="9"/>
      <c r="D151" s="16">
        <v>96692</v>
      </c>
    </row>
    <row r="152" spans="1:4" ht="15">
      <c r="A152" s="4" t="s">
        <v>150</v>
      </c>
      <c r="B152" s="8"/>
      <c r="C152" s="9"/>
      <c r="D152" s="16">
        <v>5621</v>
      </c>
    </row>
    <row r="153" spans="1:4" ht="15">
      <c r="A153" s="4" t="s">
        <v>151</v>
      </c>
      <c r="B153" s="8"/>
      <c r="C153" s="9"/>
      <c r="D153" s="16">
        <v>6228</v>
      </c>
    </row>
    <row r="154" spans="1:4" ht="15">
      <c r="A154" s="4" t="s">
        <v>152</v>
      </c>
      <c r="B154" s="8"/>
      <c r="C154" s="9"/>
      <c r="D154" s="16">
        <v>5587</v>
      </c>
    </row>
  </sheetData>
  <mergeCells count="4">
    <mergeCell ref="A2:D2"/>
    <mergeCell ref="C3:D3"/>
    <mergeCell ref="A4:D4"/>
    <mergeCell ref="A55:D55"/>
  </mergeCells>
  <phoneticPr fontId="3"/>
  <pageMargins left="0.7" right="0.7" top="0.75" bottom="0.75" header="0.3" footer="0.3"/>
  <pageSetup paperSize="9" scale="97" fitToHeight="0" orientation="portrait" r:id="rId1"/>
  <headerFooter>
    <oddHeader>&amp;R&amp;"Calibri"&amp;B&amp;18【別紙1】参加者リスト</oddHeader>
  </headerFooter>
  <rowBreaks count="1" manualBreakCount="1">
    <brk id="53"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tabSelected="1" view="pageBreakPreview" zoomScale="60" zoomScaleNormal="100" workbookViewId="0">
      <selection activeCell="Y6" sqref="Y6"/>
    </sheetView>
  </sheetViews>
  <sheetFormatPr defaultRowHeight="13.5"/>
  <cols>
    <col min="1" max="10" width="14.375" customWidth="1"/>
  </cols>
  <sheetData>
    <row r="1" spans="1:10" ht="14.25" thickBot="1">
      <c r="A1" s="179"/>
      <c r="B1" s="179"/>
      <c r="C1" s="179"/>
      <c r="D1" s="179"/>
      <c r="E1" s="179"/>
      <c r="F1" s="179"/>
      <c r="G1" s="179"/>
      <c r="H1" s="179"/>
      <c r="I1" s="179"/>
      <c r="J1" s="180"/>
    </row>
    <row r="2" spans="1:10" ht="15.75">
      <c r="A2" s="293" t="s">
        <v>329</v>
      </c>
      <c r="B2" s="294"/>
      <c r="C2" s="294"/>
      <c r="D2" s="294"/>
      <c r="E2" s="294"/>
      <c r="F2" s="294"/>
      <c r="G2" s="294"/>
      <c r="H2" s="294"/>
      <c r="I2" s="294"/>
      <c r="J2" s="295"/>
    </row>
    <row r="3" spans="1:10">
      <c r="A3" s="181"/>
      <c r="B3" s="182"/>
      <c r="C3" s="182"/>
      <c r="D3" s="182"/>
      <c r="E3" s="182"/>
      <c r="F3" s="182"/>
      <c r="G3" s="182"/>
      <c r="H3" s="182"/>
      <c r="I3" s="182"/>
      <c r="J3" s="183"/>
    </row>
    <row r="4" spans="1:10">
      <c r="A4" s="181" t="s">
        <v>330</v>
      </c>
      <c r="B4" s="182"/>
      <c r="C4" s="182"/>
      <c r="D4" s="182"/>
      <c r="E4" s="182"/>
      <c r="F4" s="182"/>
      <c r="G4" s="182"/>
      <c r="H4" s="182"/>
      <c r="I4" s="184"/>
      <c r="J4" s="185" t="s">
        <v>331</v>
      </c>
    </row>
    <row r="5" spans="1:10">
      <c r="A5" s="186"/>
      <c r="B5" s="45" t="s">
        <v>332</v>
      </c>
      <c r="C5" s="45" t="s">
        <v>333</v>
      </c>
      <c r="D5" s="45" t="s">
        <v>334</v>
      </c>
      <c r="E5" s="45" t="s">
        <v>335</v>
      </c>
      <c r="F5" s="45" t="s">
        <v>336</v>
      </c>
      <c r="G5" s="45" t="s">
        <v>337</v>
      </c>
      <c r="H5" s="45" t="s">
        <v>338</v>
      </c>
      <c r="I5" s="45" t="s">
        <v>339</v>
      </c>
      <c r="J5" s="187" t="s">
        <v>340</v>
      </c>
    </row>
    <row r="6" spans="1:10">
      <c r="A6" s="186" t="s">
        <v>341</v>
      </c>
      <c r="B6" s="188">
        <f>B12+B18+B24</f>
        <v>0</v>
      </c>
      <c r="C6" s="188">
        <f>C12+C18+C24</f>
        <v>0</v>
      </c>
      <c r="D6" s="188">
        <f t="shared" ref="D6:J7" si="0">D12+D18+D24</f>
        <v>0</v>
      </c>
      <c r="E6" s="188">
        <f t="shared" si="0"/>
        <v>0</v>
      </c>
      <c r="F6" s="188">
        <f t="shared" si="0"/>
        <v>0</v>
      </c>
      <c r="G6" s="188">
        <f t="shared" si="0"/>
        <v>0</v>
      </c>
      <c r="H6" s="188">
        <f t="shared" si="0"/>
        <v>0</v>
      </c>
      <c r="I6" s="188">
        <f t="shared" si="0"/>
        <v>0</v>
      </c>
      <c r="J6" s="189">
        <f t="shared" si="0"/>
        <v>0</v>
      </c>
    </row>
    <row r="7" spans="1:10">
      <c r="A7" s="186" t="s">
        <v>342</v>
      </c>
      <c r="B7" s="188">
        <f>B13+B19+B25</f>
        <v>0</v>
      </c>
      <c r="C7" s="188">
        <f>C13+C19+C25</f>
        <v>0</v>
      </c>
      <c r="D7" s="188">
        <f t="shared" si="0"/>
        <v>0</v>
      </c>
      <c r="E7" s="188">
        <f t="shared" si="0"/>
        <v>0</v>
      </c>
      <c r="F7" s="188">
        <f t="shared" si="0"/>
        <v>0</v>
      </c>
      <c r="G7" s="188">
        <f t="shared" si="0"/>
        <v>0</v>
      </c>
      <c r="H7" s="188">
        <f t="shared" si="0"/>
        <v>0</v>
      </c>
      <c r="I7" s="188">
        <f t="shared" si="0"/>
        <v>0</v>
      </c>
      <c r="J7" s="189">
        <f t="shared" si="0"/>
        <v>0</v>
      </c>
    </row>
    <row r="8" spans="1:10" hidden="1">
      <c r="A8" s="190" t="s">
        <v>343</v>
      </c>
      <c r="B8" s="191"/>
      <c r="C8" s="191"/>
      <c r="D8" s="191"/>
      <c r="E8" s="191"/>
      <c r="F8" s="191"/>
      <c r="G8" s="191"/>
      <c r="H8" s="191"/>
      <c r="I8" s="191"/>
      <c r="J8" s="192"/>
    </row>
    <row r="9" spans="1:10">
      <c r="A9" s="181"/>
      <c r="B9" s="182"/>
      <c r="C9" s="182"/>
      <c r="D9" s="182"/>
      <c r="E9" s="182"/>
      <c r="F9" s="182"/>
      <c r="G9" s="182"/>
      <c r="H9" s="182"/>
      <c r="I9" s="182"/>
      <c r="J9" s="183"/>
    </row>
    <row r="10" spans="1:10">
      <c r="A10" s="193" t="s">
        <v>344</v>
      </c>
      <c r="B10" s="182"/>
      <c r="C10" s="182"/>
      <c r="D10" s="182"/>
      <c r="E10" s="182"/>
      <c r="F10" s="182"/>
      <c r="G10" s="182"/>
      <c r="H10" s="182"/>
      <c r="I10" s="184"/>
      <c r="J10" s="185" t="s">
        <v>331</v>
      </c>
    </row>
    <row r="11" spans="1:10">
      <c r="A11" s="186"/>
      <c r="B11" s="45" t="s">
        <v>332</v>
      </c>
      <c r="C11" s="45" t="s">
        <v>333</v>
      </c>
      <c r="D11" s="45" t="s">
        <v>334</v>
      </c>
      <c r="E11" s="45" t="s">
        <v>335</v>
      </c>
      <c r="F11" s="45" t="s">
        <v>336</v>
      </c>
      <c r="G11" s="45" t="s">
        <v>337</v>
      </c>
      <c r="H11" s="45" t="s">
        <v>338</v>
      </c>
      <c r="I11" s="45" t="s">
        <v>339</v>
      </c>
      <c r="J11" s="187" t="s">
        <v>340</v>
      </c>
    </row>
    <row r="12" spans="1:10">
      <c r="A12" s="186" t="s">
        <v>341</v>
      </c>
      <c r="B12" s="194"/>
      <c r="C12" s="195"/>
      <c r="D12" s="194"/>
      <c r="E12" s="194"/>
      <c r="F12" s="194"/>
      <c r="G12" s="194"/>
      <c r="H12" s="194"/>
      <c r="I12" s="194"/>
      <c r="J12" s="196"/>
    </row>
    <row r="13" spans="1:10">
      <c r="A13" s="186" t="s">
        <v>342</v>
      </c>
      <c r="B13" s="194"/>
      <c r="C13" s="195"/>
      <c r="D13" s="194"/>
      <c r="E13" s="194"/>
      <c r="F13" s="194"/>
      <c r="G13" s="194"/>
      <c r="H13" s="194"/>
      <c r="I13" s="194"/>
      <c r="J13" s="196"/>
    </row>
    <row r="14" spans="1:10" hidden="1">
      <c r="A14" s="190" t="s">
        <v>343</v>
      </c>
      <c r="B14" s="191"/>
      <c r="C14" s="197"/>
      <c r="D14" s="191"/>
      <c r="E14" s="191"/>
      <c r="F14" s="191"/>
      <c r="G14" s="191"/>
      <c r="H14" s="191"/>
      <c r="I14" s="191"/>
      <c r="J14" s="192"/>
    </row>
    <row r="15" spans="1:10">
      <c r="A15" s="181"/>
      <c r="B15" s="182"/>
      <c r="C15" s="182"/>
      <c r="D15" s="182"/>
      <c r="E15" s="182"/>
      <c r="F15" s="182"/>
      <c r="G15" s="182"/>
      <c r="H15" s="182"/>
      <c r="I15" s="182"/>
      <c r="J15" s="183"/>
    </row>
    <row r="16" spans="1:10">
      <c r="A16" s="181" t="s">
        <v>345</v>
      </c>
      <c r="B16" s="182"/>
      <c r="C16" s="182"/>
      <c r="D16" s="182"/>
      <c r="E16" s="182"/>
      <c r="F16" s="182"/>
      <c r="G16" s="182"/>
      <c r="H16" s="182"/>
      <c r="I16" s="184"/>
      <c r="J16" s="185" t="s">
        <v>331</v>
      </c>
    </row>
    <row r="17" spans="1:10">
      <c r="A17" s="186"/>
      <c r="B17" s="45" t="s">
        <v>332</v>
      </c>
      <c r="C17" s="45" t="s">
        <v>333</v>
      </c>
      <c r="D17" s="45" t="s">
        <v>334</v>
      </c>
      <c r="E17" s="45" t="s">
        <v>335</v>
      </c>
      <c r="F17" s="45" t="s">
        <v>336</v>
      </c>
      <c r="G17" s="45" t="s">
        <v>337</v>
      </c>
      <c r="H17" s="45" t="s">
        <v>338</v>
      </c>
      <c r="I17" s="45" t="s">
        <v>339</v>
      </c>
      <c r="J17" s="187" t="s">
        <v>340</v>
      </c>
    </row>
    <row r="18" spans="1:10">
      <c r="A18" s="186" t="s">
        <v>346</v>
      </c>
      <c r="B18" s="194"/>
      <c r="C18" s="194"/>
      <c r="D18" s="194"/>
      <c r="E18" s="194"/>
      <c r="F18" s="194"/>
      <c r="G18" s="194"/>
      <c r="H18" s="194"/>
      <c r="I18" s="194"/>
      <c r="J18" s="196"/>
    </row>
    <row r="19" spans="1:10">
      <c r="A19" s="186" t="s">
        <v>342</v>
      </c>
      <c r="B19" s="194"/>
      <c r="C19" s="194"/>
      <c r="D19" s="194"/>
      <c r="E19" s="194"/>
      <c r="F19" s="194"/>
      <c r="G19" s="194"/>
      <c r="H19" s="194"/>
      <c r="I19" s="194"/>
      <c r="J19" s="196"/>
    </row>
    <row r="20" spans="1:10" hidden="1">
      <c r="A20" s="190" t="s">
        <v>343</v>
      </c>
      <c r="B20" s="191"/>
      <c r="C20" s="191"/>
      <c r="D20" s="191"/>
      <c r="E20" s="191"/>
      <c r="F20" s="191"/>
      <c r="G20" s="191"/>
      <c r="H20" s="191"/>
      <c r="I20" s="191"/>
      <c r="J20" s="192"/>
    </row>
    <row r="21" spans="1:10">
      <c r="A21" s="181"/>
      <c r="B21" s="182"/>
      <c r="C21" s="182"/>
      <c r="D21" s="182"/>
      <c r="E21" s="182"/>
      <c r="F21" s="182"/>
      <c r="G21" s="182"/>
      <c r="H21" s="182"/>
      <c r="I21" s="182"/>
      <c r="J21" s="183"/>
    </row>
    <row r="22" spans="1:10">
      <c r="A22" s="181" t="s">
        <v>347</v>
      </c>
      <c r="B22" s="182"/>
      <c r="C22" s="182"/>
      <c r="D22" s="182"/>
      <c r="E22" s="182"/>
      <c r="F22" s="182"/>
      <c r="G22" s="182"/>
      <c r="H22" s="182"/>
      <c r="I22" s="184"/>
      <c r="J22" s="185" t="s">
        <v>331</v>
      </c>
    </row>
    <row r="23" spans="1:10">
      <c r="A23" s="186"/>
      <c r="B23" s="45" t="s">
        <v>332</v>
      </c>
      <c r="C23" s="45" t="s">
        <v>333</v>
      </c>
      <c r="D23" s="45" t="s">
        <v>334</v>
      </c>
      <c r="E23" s="45" t="s">
        <v>335</v>
      </c>
      <c r="F23" s="45" t="s">
        <v>336</v>
      </c>
      <c r="G23" s="45" t="s">
        <v>337</v>
      </c>
      <c r="H23" s="45" t="s">
        <v>338</v>
      </c>
      <c r="I23" s="45" t="s">
        <v>339</v>
      </c>
      <c r="J23" s="187" t="s">
        <v>340</v>
      </c>
    </row>
    <row r="24" spans="1:10">
      <c r="A24" s="186" t="s">
        <v>346</v>
      </c>
      <c r="B24" s="194"/>
      <c r="C24" s="194"/>
      <c r="D24" s="194"/>
      <c r="E24" s="194"/>
      <c r="F24" s="194"/>
      <c r="G24" s="194"/>
      <c r="H24" s="194"/>
      <c r="I24" s="194"/>
      <c r="J24" s="196"/>
    </row>
    <row r="25" spans="1:10" ht="14.25" thickBot="1">
      <c r="A25" s="198" t="s">
        <v>342</v>
      </c>
      <c r="B25" s="199"/>
      <c r="C25" s="199"/>
      <c r="D25" s="199"/>
      <c r="E25" s="199"/>
      <c r="F25" s="199"/>
      <c r="G25" s="199"/>
      <c r="H25" s="199"/>
      <c r="I25" s="199"/>
      <c r="J25" s="200"/>
    </row>
    <row r="26" spans="1:10" hidden="1">
      <c r="A26" s="201" t="s">
        <v>343</v>
      </c>
      <c r="B26" s="201"/>
      <c r="C26" s="201"/>
      <c r="D26" s="201"/>
      <c r="E26" s="201"/>
      <c r="F26" s="201"/>
      <c r="G26" s="201"/>
      <c r="H26" s="201"/>
      <c r="I26" s="201"/>
      <c r="J26" s="201"/>
    </row>
    <row r="27" spans="1:10">
      <c r="A27" s="179"/>
      <c r="B27" s="179"/>
      <c r="C27" s="179"/>
      <c r="D27" s="179"/>
      <c r="E27" s="179"/>
      <c r="F27" s="179"/>
      <c r="G27" s="179"/>
      <c r="H27" s="179"/>
      <c r="I27" s="179"/>
      <c r="J27" s="179"/>
    </row>
    <row r="28" spans="1:10">
      <c r="A28" s="296" t="s">
        <v>348</v>
      </c>
      <c r="B28" s="297"/>
      <c r="C28" s="297"/>
      <c r="D28" s="297"/>
      <c r="E28" s="297"/>
      <c r="F28" s="297"/>
      <c r="G28" s="297"/>
      <c r="H28" s="297"/>
      <c r="I28" s="297"/>
      <c r="J28" s="298"/>
    </row>
    <row r="29" spans="1:10">
      <c r="A29" s="299"/>
      <c r="B29" s="300"/>
      <c r="C29" s="300"/>
      <c r="D29" s="300"/>
      <c r="E29" s="300"/>
      <c r="F29" s="300"/>
      <c r="G29" s="300"/>
      <c r="H29" s="300"/>
      <c r="I29" s="300"/>
      <c r="J29" s="301"/>
    </row>
  </sheetData>
  <mergeCells count="2">
    <mergeCell ref="A2:J2"/>
    <mergeCell ref="A28:J29"/>
  </mergeCells>
  <phoneticPr fontId="3"/>
  <pageMargins left="0.7" right="0.7" top="0.75" bottom="0.75" header="0.3" footer="0.3"/>
  <pageSetup paperSize="9" scale="62" orientation="portrait" r:id="rId1"/>
  <headerFooter>
    <oddHeader>&amp;R&amp;"Calibri"&amp;B&amp;18【別紙7】クレジット活用実績</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view="pageBreakPreview" zoomScale="60" zoomScaleNormal="100" workbookViewId="0">
      <selection activeCell="Y6" sqref="Y6"/>
    </sheetView>
  </sheetViews>
  <sheetFormatPr defaultRowHeight="13.5"/>
  <cols>
    <col min="1" max="1" width="3.375" customWidth="1"/>
    <col min="2" max="2" width="10.5" customWidth="1"/>
    <col min="3" max="3" width="36.75" bestFit="1" customWidth="1"/>
    <col min="4" max="9" width="19.125" customWidth="1"/>
  </cols>
  <sheetData>
    <row r="1" spans="1:9" ht="16.5" thickBot="1">
      <c r="A1" s="202"/>
      <c r="B1" s="202"/>
      <c r="C1" s="202"/>
      <c r="D1" s="202"/>
      <c r="E1" s="202"/>
      <c r="F1" s="202"/>
      <c r="G1" s="203"/>
      <c r="H1" s="202"/>
      <c r="I1" s="2"/>
    </row>
    <row r="2" spans="1:9" ht="18" thickBot="1">
      <c r="A2" s="202"/>
      <c r="B2" s="310" t="s">
        <v>349</v>
      </c>
      <c r="C2" s="311"/>
      <c r="D2" s="311"/>
      <c r="E2" s="311"/>
      <c r="F2" s="311"/>
      <c r="G2" s="311"/>
      <c r="H2" s="311"/>
      <c r="I2" s="312"/>
    </row>
    <row r="3" spans="1:9" ht="15.75" thickTop="1">
      <c r="A3" s="202"/>
      <c r="B3" s="313"/>
      <c r="C3" s="314" t="s">
        <v>350</v>
      </c>
      <c r="D3" s="314" t="s">
        <v>351</v>
      </c>
      <c r="E3" s="314"/>
      <c r="F3" s="314"/>
      <c r="G3" s="314"/>
      <c r="H3" s="314"/>
      <c r="I3" s="315"/>
    </row>
    <row r="4" spans="1:9" ht="15">
      <c r="A4" s="202"/>
      <c r="B4" s="274"/>
      <c r="C4" s="291"/>
      <c r="D4" s="316" t="s">
        <v>352</v>
      </c>
      <c r="E4" s="316"/>
      <c r="F4" s="316"/>
      <c r="G4" s="317" t="s">
        <v>353</v>
      </c>
      <c r="H4" s="317"/>
      <c r="I4" s="318"/>
    </row>
    <row r="5" spans="1:9" ht="15">
      <c r="A5" s="202"/>
      <c r="B5" s="274"/>
      <c r="C5" s="291"/>
      <c r="D5" s="204" t="s">
        <v>326</v>
      </c>
      <c r="E5" s="204" t="s">
        <v>354</v>
      </c>
      <c r="F5" s="204" t="s">
        <v>355</v>
      </c>
      <c r="G5" s="204" t="s">
        <v>326</v>
      </c>
      <c r="H5" s="204" t="s">
        <v>354</v>
      </c>
      <c r="I5" s="205" t="s">
        <v>355</v>
      </c>
    </row>
    <row r="6" spans="1:9" ht="15">
      <c r="A6" s="202"/>
      <c r="B6" s="302" t="s">
        <v>356</v>
      </c>
      <c r="C6" s="206" t="s">
        <v>357</v>
      </c>
      <c r="D6" s="207">
        <v>0</v>
      </c>
      <c r="E6" s="207">
        <v>0</v>
      </c>
      <c r="F6" s="207">
        <v>0</v>
      </c>
      <c r="G6" s="208">
        <v>0</v>
      </c>
      <c r="H6" s="208">
        <v>0</v>
      </c>
      <c r="I6" s="209">
        <v>0</v>
      </c>
    </row>
    <row r="7" spans="1:9" ht="15">
      <c r="A7" s="202"/>
      <c r="B7" s="303"/>
      <c r="C7" s="206" t="s">
        <v>358</v>
      </c>
      <c r="D7" s="207">
        <v>0</v>
      </c>
      <c r="E7" s="207">
        <v>0</v>
      </c>
      <c r="F7" s="207">
        <v>0</v>
      </c>
      <c r="G7" s="208">
        <v>0</v>
      </c>
      <c r="H7" s="208">
        <v>0</v>
      </c>
      <c r="I7" s="209">
        <v>0</v>
      </c>
    </row>
    <row r="8" spans="1:9" ht="15">
      <c r="A8" s="202"/>
      <c r="B8" s="303"/>
      <c r="C8" s="206" t="s">
        <v>359</v>
      </c>
      <c r="D8" s="207">
        <v>0</v>
      </c>
      <c r="E8" s="207">
        <v>0</v>
      </c>
      <c r="F8" s="207">
        <v>0</v>
      </c>
      <c r="G8" s="208">
        <v>0</v>
      </c>
      <c r="H8" s="208">
        <v>0</v>
      </c>
      <c r="I8" s="209">
        <v>0</v>
      </c>
    </row>
    <row r="9" spans="1:9" ht="15">
      <c r="A9" s="202"/>
      <c r="B9" s="303"/>
      <c r="C9" s="206" t="s">
        <v>360</v>
      </c>
      <c r="D9" s="207">
        <v>0</v>
      </c>
      <c r="E9" s="207">
        <v>0</v>
      </c>
      <c r="F9" s="207">
        <v>0</v>
      </c>
      <c r="G9" s="208">
        <v>0</v>
      </c>
      <c r="H9" s="208">
        <v>0</v>
      </c>
      <c r="I9" s="209">
        <v>0</v>
      </c>
    </row>
    <row r="10" spans="1:9" ht="15">
      <c r="A10" s="202"/>
      <c r="B10" s="303"/>
      <c r="C10" s="206" t="s">
        <v>361</v>
      </c>
      <c r="D10" s="207">
        <v>0</v>
      </c>
      <c r="E10" s="207">
        <v>0</v>
      </c>
      <c r="F10" s="207">
        <v>0</v>
      </c>
      <c r="G10" s="208">
        <v>0</v>
      </c>
      <c r="H10" s="208">
        <v>0</v>
      </c>
      <c r="I10" s="209">
        <v>0</v>
      </c>
    </row>
    <row r="11" spans="1:9" ht="15">
      <c r="A11" s="202"/>
      <c r="B11" s="303"/>
      <c r="C11" s="206" t="s">
        <v>362</v>
      </c>
      <c r="D11" s="207">
        <v>0</v>
      </c>
      <c r="E11" s="207">
        <v>0</v>
      </c>
      <c r="F11" s="207">
        <v>0</v>
      </c>
      <c r="G11" s="208">
        <v>0</v>
      </c>
      <c r="H11" s="208">
        <v>0</v>
      </c>
      <c r="I11" s="209">
        <v>0</v>
      </c>
    </row>
    <row r="12" spans="1:9" ht="15">
      <c r="A12" s="202"/>
      <c r="B12" s="303"/>
      <c r="C12" s="206"/>
      <c r="D12" s="207"/>
      <c r="E12" s="207"/>
      <c r="F12" s="207"/>
      <c r="G12" s="208"/>
      <c r="H12" s="208"/>
      <c r="I12" s="209"/>
    </row>
    <row r="13" spans="1:9" ht="15">
      <c r="A13" s="202"/>
      <c r="B13" s="304"/>
      <c r="C13" s="206"/>
      <c r="D13" s="207"/>
      <c r="E13" s="207"/>
      <c r="F13" s="207"/>
      <c r="G13" s="208"/>
      <c r="H13" s="208"/>
      <c r="I13" s="209"/>
    </row>
    <row r="14" spans="1:9" ht="15">
      <c r="A14" s="202"/>
      <c r="B14" s="305" t="s">
        <v>363</v>
      </c>
      <c r="C14" s="206" t="s">
        <v>364</v>
      </c>
      <c r="D14" s="207">
        <v>0</v>
      </c>
      <c r="E14" s="207">
        <v>0</v>
      </c>
      <c r="F14" s="207">
        <v>0</v>
      </c>
      <c r="G14" s="208">
        <v>0</v>
      </c>
      <c r="H14" s="208">
        <v>0</v>
      </c>
      <c r="I14" s="209">
        <v>0</v>
      </c>
    </row>
    <row r="15" spans="1:9" ht="15">
      <c r="A15" s="202"/>
      <c r="B15" s="306"/>
      <c r="C15" s="206" t="s">
        <v>365</v>
      </c>
      <c r="D15" s="207">
        <v>0</v>
      </c>
      <c r="E15" s="207">
        <v>0</v>
      </c>
      <c r="F15" s="207">
        <v>0</v>
      </c>
      <c r="G15" s="208">
        <v>0</v>
      </c>
      <c r="H15" s="208">
        <v>0</v>
      </c>
      <c r="I15" s="209">
        <v>0</v>
      </c>
    </row>
    <row r="16" spans="1:9" ht="15">
      <c r="A16" s="202"/>
      <c r="B16" s="306"/>
      <c r="C16" s="206" t="s">
        <v>366</v>
      </c>
      <c r="D16" s="207">
        <v>0</v>
      </c>
      <c r="E16" s="207">
        <v>0</v>
      </c>
      <c r="F16" s="207">
        <v>0</v>
      </c>
      <c r="G16" s="208">
        <v>0</v>
      </c>
      <c r="H16" s="208">
        <v>0</v>
      </c>
      <c r="I16" s="209">
        <v>0</v>
      </c>
    </row>
    <row r="17" spans="1:9" ht="15">
      <c r="A17" s="202"/>
      <c r="B17" s="306"/>
      <c r="C17" s="206" t="s">
        <v>367</v>
      </c>
      <c r="D17" s="207">
        <v>0</v>
      </c>
      <c r="E17" s="207">
        <v>0</v>
      </c>
      <c r="F17" s="207">
        <v>0</v>
      </c>
      <c r="G17" s="208">
        <v>0</v>
      </c>
      <c r="H17" s="208">
        <v>0</v>
      </c>
      <c r="I17" s="209">
        <v>0</v>
      </c>
    </row>
    <row r="18" spans="1:9" ht="15">
      <c r="A18" s="202"/>
      <c r="B18" s="306"/>
      <c r="C18" s="206" t="s">
        <v>368</v>
      </c>
      <c r="D18" s="207">
        <v>0</v>
      </c>
      <c r="E18" s="207">
        <v>0</v>
      </c>
      <c r="F18" s="207">
        <v>0</v>
      </c>
      <c r="G18" s="208">
        <v>0</v>
      </c>
      <c r="H18" s="208">
        <v>0</v>
      </c>
      <c r="I18" s="209">
        <v>0</v>
      </c>
    </row>
    <row r="19" spans="1:9" ht="15">
      <c r="A19" s="202"/>
      <c r="B19" s="307"/>
      <c r="C19" s="206"/>
      <c r="D19" s="207"/>
      <c r="E19" s="207"/>
      <c r="F19" s="207"/>
      <c r="G19" s="208"/>
      <c r="H19" s="208"/>
      <c r="I19" s="209"/>
    </row>
    <row r="20" spans="1:9" ht="15">
      <c r="A20" s="202"/>
      <c r="B20" s="305" t="s">
        <v>369</v>
      </c>
      <c r="C20" s="206" t="s">
        <v>370</v>
      </c>
      <c r="D20" s="207">
        <v>0</v>
      </c>
      <c r="E20" s="207">
        <v>0</v>
      </c>
      <c r="F20" s="207">
        <v>0</v>
      </c>
      <c r="G20" s="208">
        <v>0</v>
      </c>
      <c r="H20" s="208">
        <v>0</v>
      </c>
      <c r="I20" s="209">
        <v>0</v>
      </c>
    </row>
    <row r="21" spans="1:9" ht="15">
      <c r="A21" s="202"/>
      <c r="B21" s="306"/>
      <c r="C21" s="206" t="s">
        <v>371</v>
      </c>
      <c r="D21" s="207">
        <v>0</v>
      </c>
      <c r="E21" s="207">
        <v>0</v>
      </c>
      <c r="F21" s="207">
        <v>0</v>
      </c>
      <c r="G21" s="208">
        <v>0</v>
      </c>
      <c r="H21" s="208">
        <v>0</v>
      </c>
      <c r="I21" s="209">
        <v>0</v>
      </c>
    </row>
    <row r="22" spans="1:9" ht="15">
      <c r="A22" s="202"/>
      <c r="B22" s="306"/>
      <c r="C22" s="206" t="s">
        <v>372</v>
      </c>
      <c r="D22" s="207">
        <v>0</v>
      </c>
      <c r="E22" s="207">
        <v>0</v>
      </c>
      <c r="F22" s="207">
        <v>0</v>
      </c>
      <c r="G22" s="208">
        <v>0</v>
      </c>
      <c r="H22" s="208">
        <v>0</v>
      </c>
      <c r="I22" s="209">
        <v>0</v>
      </c>
    </row>
    <row r="23" spans="1:9" ht="15">
      <c r="A23" s="202"/>
      <c r="B23" s="307"/>
      <c r="C23" s="206"/>
      <c r="D23" s="207"/>
      <c r="E23" s="207"/>
      <c r="F23" s="207"/>
      <c r="G23" s="208"/>
      <c r="H23" s="208"/>
      <c r="I23" s="209"/>
    </row>
    <row r="24" spans="1:9" ht="15">
      <c r="A24" s="202"/>
      <c r="B24" s="308" t="s">
        <v>373</v>
      </c>
      <c r="C24" s="206" t="s">
        <v>374</v>
      </c>
      <c r="D24" s="207">
        <v>0</v>
      </c>
      <c r="E24" s="207">
        <v>0</v>
      </c>
      <c r="F24" s="207">
        <v>0</v>
      </c>
      <c r="G24" s="208">
        <v>0</v>
      </c>
      <c r="H24" s="208">
        <v>0</v>
      </c>
      <c r="I24" s="209">
        <v>0</v>
      </c>
    </row>
    <row r="25" spans="1:9" ht="15">
      <c r="A25" s="202"/>
      <c r="B25" s="308"/>
      <c r="C25" s="206" t="s">
        <v>375</v>
      </c>
      <c r="D25" s="207">
        <v>0</v>
      </c>
      <c r="E25" s="207">
        <v>0</v>
      </c>
      <c r="F25" s="207">
        <v>0</v>
      </c>
      <c r="G25" s="208">
        <v>0</v>
      </c>
      <c r="H25" s="208">
        <v>0</v>
      </c>
      <c r="I25" s="209">
        <v>0</v>
      </c>
    </row>
    <row r="26" spans="1:9" ht="15.75" thickBot="1">
      <c r="A26" s="202"/>
      <c r="B26" s="309"/>
      <c r="C26" s="210" t="s">
        <v>376</v>
      </c>
      <c r="D26" s="211">
        <v>0</v>
      </c>
      <c r="E26" s="211">
        <v>0</v>
      </c>
      <c r="F26" s="211">
        <v>0</v>
      </c>
      <c r="G26" s="212">
        <v>0</v>
      </c>
      <c r="H26" s="212">
        <v>0</v>
      </c>
      <c r="I26" s="213">
        <v>0</v>
      </c>
    </row>
  </sheetData>
  <mergeCells count="10">
    <mergeCell ref="B6:B13"/>
    <mergeCell ref="B14:B19"/>
    <mergeCell ref="B20:B23"/>
    <mergeCell ref="B24:B26"/>
    <mergeCell ref="B2:I2"/>
    <mergeCell ref="B3:B5"/>
    <mergeCell ref="C3:C5"/>
    <mergeCell ref="D3:I3"/>
    <mergeCell ref="D4:F4"/>
    <mergeCell ref="G4:I4"/>
  </mergeCells>
  <phoneticPr fontId="3"/>
  <pageMargins left="0.7" right="0.7" top="0.75" bottom="0.75" header="0.3" footer="0.3"/>
  <pageSetup paperSize="9" scale="54" orientation="portrait" r:id="rId1"/>
  <headerFooter>
    <oddHeader>&amp;R&amp;"Calibri"&amp;B&amp;18【別紙8】業務部門の対策と削減効果</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view="pageBreakPreview" zoomScale="60" zoomScaleNormal="100" workbookViewId="0">
      <selection sqref="A1:J40"/>
    </sheetView>
  </sheetViews>
  <sheetFormatPr defaultRowHeight="13.5"/>
  <cols>
    <col min="1" max="10" width="8.625" customWidth="1"/>
  </cols>
  <sheetData>
    <row r="1" spans="1:10" ht="15.75">
      <c r="A1" s="1"/>
      <c r="B1" s="1"/>
      <c r="C1" s="1"/>
      <c r="D1" s="1"/>
      <c r="E1" s="1"/>
      <c r="F1" s="1"/>
      <c r="G1" s="1"/>
      <c r="H1" s="1"/>
      <c r="I1" s="226"/>
      <c r="J1" s="226"/>
    </row>
    <row r="2" spans="1:10" ht="18.75">
      <c r="A2" s="227" t="s">
        <v>153</v>
      </c>
      <c r="B2" s="214"/>
      <c r="C2" s="214"/>
      <c r="D2" s="214"/>
      <c r="E2" s="214"/>
      <c r="F2" s="214"/>
      <c r="G2" s="214"/>
      <c r="H2" s="214"/>
      <c r="I2" s="214"/>
      <c r="J2" s="214"/>
    </row>
    <row r="3" spans="1:10" ht="15.75">
      <c r="A3" s="18"/>
      <c r="B3" s="19"/>
      <c r="C3" s="19"/>
      <c r="D3" s="19"/>
      <c r="E3" s="19"/>
      <c r="F3" s="19"/>
      <c r="G3" s="228" t="str">
        <f>'[1]入力（基礎）'!C2</f>
        <v>全国産業廃棄物連合会</v>
      </c>
      <c r="H3" s="228"/>
      <c r="I3" s="228"/>
      <c r="J3" s="228"/>
    </row>
    <row r="4" spans="1:10" ht="15">
      <c r="A4" s="20" t="s">
        <v>154</v>
      </c>
      <c r="B4" s="21"/>
      <c r="C4" s="21"/>
      <c r="D4" s="21"/>
      <c r="E4" s="21"/>
      <c r="F4" s="21"/>
      <c r="G4" s="21"/>
      <c r="H4" s="21"/>
      <c r="I4" s="1"/>
      <c r="J4" s="1"/>
    </row>
    <row r="5" spans="1:10" ht="15">
      <c r="A5" s="1"/>
      <c r="B5" s="1"/>
      <c r="C5" s="1"/>
      <c r="D5" s="1"/>
      <c r="E5" s="1"/>
      <c r="F5" s="1"/>
      <c r="G5" s="1"/>
      <c r="H5" s="1"/>
      <c r="I5" s="1"/>
      <c r="J5" s="1"/>
    </row>
    <row r="6" spans="1:10" ht="15">
      <c r="A6" s="229" t="s">
        <v>2</v>
      </c>
      <c r="B6" s="230"/>
      <c r="C6" s="229" t="s">
        <v>155</v>
      </c>
      <c r="D6" s="230"/>
      <c r="E6" s="229" t="s">
        <v>156</v>
      </c>
      <c r="F6" s="230"/>
      <c r="G6" s="229" t="s">
        <v>157</v>
      </c>
      <c r="H6" s="230"/>
      <c r="I6" s="233" t="s">
        <v>158</v>
      </c>
      <c r="J6" s="234"/>
    </row>
    <row r="7" spans="1:10" ht="15">
      <c r="A7" s="231"/>
      <c r="B7" s="232"/>
      <c r="C7" s="231"/>
      <c r="D7" s="232"/>
      <c r="E7" s="231"/>
      <c r="F7" s="232"/>
      <c r="G7" s="231"/>
      <c r="H7" s="232"/>
      <c r="I7" s="233" t="s">
        <v>159</v>
      </c>
      <c r="J7" s="234"/>
    </row>
    <row r="8" spans="1:10" ht="15">
      <c r="A8" s="219"/>
      <c r="B8" s="220"/>
      <c r="C8" s="221"/>
      <c r="D8" s="222"/>
      <c r="E8" s="222"/>
      <c r="F8" s="222"/>
      <c r="G8" s="225"/>
      <c r="H8" s="222"/>
      <c r="I8" s="225"/>
      <c r="J8" s="222"/>
    </row>
    <row r="9" spans="1:10" ht="15">
      <c r="A9" s="219"/>
      <c r="B9" s="220"/>
      <c r="C9" s="221"/>
      <c r="D9" s="222"/>
      <c r="E9" s="222"/>
      <c r="F9" s="222"/>
      <c r="G9" s="225"/>
      <c r="H9" s="222"/>
      <c r="I9" s="225"/>
      <c r="J9" s="222"/>
    </row>
    <row r="10" spans="1:10" ht="15">
      <c r="A10" s="219"/>
      <c r="B10" s="220"/>
      <c r="C10" s="221"/>
      <c r="D10" s="222"/>
      <c r="E10" s="222"/>
      <c r="F10" s="222"/>
      <c r="G10" s="225"/>
      <c r="H10" s="222"/>
      <c r="I10" s="225"/>
      <c r="J10" s="222"/>
    </row>
    <row r="11" spans="1:10" ht="15">
      <c r="A11" s="219"/>
      <c r="B11" s="220"/>
      <c r="C11" s="221"/>
      <c r="D11" s="222"/>
      <c r="E11" s="222"/>
      <c r="F11" s="222"/>
      <c r="G11" s="223"/>
      <c r="H11" s="224"/>
      <c r="I11" s="223"/>
      <c r="J11" s="224"/>
    </row>
    <row r="12" spans="1:10" ht="15">
      <c r="A12" s="219"/>
      <c r="B12" s="220"/>
      <c r="C12" s="221"/>
      <c r="D12" s="222"/>
      <c r="E12" s="222"/>
      <c r="F12" s="222"/>
      <c r="G12" s="223"/>
      <c r="H12" s="224"/>
      <c r="I12" s="223"/>
      <c r="J12" s="224"/>
    </row>
    <row r="13" spans="1:10" ht="15">
      <c r="A13" s="219"/>
      <c r="B13" s="220"/>
      <c r="C13" s="221"/>
      <c r="D13" s="222"/>
      <c r="E13" s="222"/>
      <c r="F13" s="222"/>
      <c r="G13" s="223"/>
      <c r="H13" s="224"/>
      <c r="I13" s="223"/>
      <c r="J13" s="224"/>
    </row>
    <row r="14" spans="1:10" ht="15">
      <c r="A14" s="219"/>
      <c r="B14" s="220"/>
      <c r="C14" s="221"/>
      <c r="D14" s="222"/>
      <c r="E14" s="222"/>
      <c r="F14" s="222"/>
      <c r="G14" s="223"/>
      <c r="H14" s="224"/>
      <c r="I14" s="223"/>
      <c r="J14" s="224"/>
    </row>
    <row r="15" spans="1:10" ht="15">
      <c r="A15" s="219"/>
      <c r="B15" s="220"/>
      <c r="C15" s="221"/>
      <c r="D15" s="222"/>
      <c r="E15" s="222"/>
      <c r="F15" s="222"/>
      <c r="G15" s="223"/>
      <c r="H15" s="224"/>
      <c r="I15" s="223"/>
      <c r="J15" s="224"/>
    </row>
    <row r="16" spans="1:10" ht="15">
      <c r="A16" s="219"/>
      <c r="B16" s="220"/>
      <c r="C16" s="221"/>
      <c r="D16" s="222"/>
      <c r="E16" s="222"/>
      <c r="F16" s="222"/>
      <c r="G16" s="223"/>
      <c r="H16" s="224"/>
      <c r="I16" s="223"/>
      <c r="J16" s="224"/>
    </row>
    <row r="17" spans="1:10" ht="15">
      <c r="A17" s="219"/>
      <c r="B17" s="220"/>
      <c r="C17" s="221"/>
      <c r="D17" s="222"/>
      <c r="E17" s="222"/>
      <c r="F17" s="222"/>
      <c r="G17" s="223"/>
      <c r="H17" s="224"/>
      <c r="I17" s="223"/>
      <c r="J17" s="224"/>
    </row>
    <row r="18" spans="1:10" ht="15">
      <c r="A18" s="219"/>
      <c r="B18" s="220"/>
      <c r="C18" s="221"/>
      <c r="D18" s="222"/>
      <c r="E18" s="222"/>
      <c r="F18" s="222"/>
      <c r="G18" s="223"/>
      <c r="H18" s="224"/>
      <c r="I18" s="223"/>
      <c r="J18" s="224"/>
    </row>
    <row r="19" spans="1:10" ht="15">
      <c r="A19" s="219"/>
      <c r="B19" s="220"/>
      <c r="C19" s="221"/>
      <c r="D19" s="222"/>
      <c r="E19" s="222"/>
      <c r="F19" s="222"/>
      <c r="G19" s="223"/>
      <c r="H19" s="224"/>
      <c r="I19" s="223"/>
      <c r="J19" s="224"/>
    </row>
    <row r="20" spans="1:10" ht="15">
      <c r="A20" s="219"/>
      <c r="B20" s="220"/>
      <c r="C20" s="221"/>
      <c r="D20" s="222"/>
      <c r="E20" s="222"/>
      <c r="F20" s="222"/>
      <c r="G20" s="223"/>
      <c r="H20" s="224"/>
      <c r="I20" s="223"/>
      <c r="J20" s="224"/>
    </row>
    <row r="21" spans="1:10" ht="15">
      <c r="A21" s="219"/>
      <c r="B21" s="220"/>
      <c r="C21" s="221"/>
      <c r="D21" s="222"/>
      <c r="E21" s="222"/>
      <c r="F21" s="222"/>
      <c r="G21" s="223"/>
      <c r="H21" s="224"/>
      <c r="I21" s="223"/>
      <c r="J21" s="224"/>
    </row>
    <row r="22" spans="1:10" ht="15">
      <c r="A22" s="219"/>
      <c r="B22" s="220"/>
      <c r="C22" s="221"/>
      <c r="D22" s="222"/>
      <c r="E22" s="222"/>
      <c r="F22" s="222"/>
      <c r="G22" s="223"/>
      <c r="H22" s="224"/>
      <c r="I22" s="223"/>
      <c r="J22" s="224"/>
    </row>
    <row r="23" spans="1:10" ht="15">
      <c r="A23" s="219"/>
      <c r="B23" s="220"/>
      <c r="C23" s="221"/>
      <c r="D23" s="222"/>
      <c r="E23" s="222"/>
      <c r="F23" s="222"/>
      <c r="G23" s="223"/>
      <c r="H23" s="224"/>
      <c r="I23" s="223"/>
      <c r="J23" s="224"/>
    </row>
    <row r="24" spans="1:10" ht="15">
      <c r="A24" s="219"/>
      <c r="B24" s="220"/>
      <c r="C24" s="221"/>
      <c r="D24" s="222"/>
      <c r="E24" s="222"/>
      <c r="F24" s="222"/>
      <c r="G24" s="223"/>
      <c r="H24" s="224"/>
      <c r="I24" s="223"/>
      <c r="J24" s="224"/>
    </row>
    <row r="25" spans="1:10" ht="15">
      <c r="A25" s="219"/>
      <c r="B25" s="220"/>
      <c r="C25" s="221"/>
      <c r="D25" s="222"/>
      <c r="E25" s="222"/>
      <c r="F25" s="222"/>
      <c r="G25" s="223"/>
      <c r="H25" s="224"/>
      <c r="I25" s="223"/>
      <c r="J25" s="224"/>
    </row>
    <row r="26" spans="1:10" ht="15">
      <c r="A26" s="219"/>
      <c r="B26" s="220"/>
      <c r="C26" s="221"/>
      <c r="D26" s="222"/>
      <c r="E26" s="222"/>
      <c r="F26" s="222"/>
      <c r="G26" s="223"/>
      <c r="H26" s="224"/>
      <c r="I26" s="223"/>
      <c r="J26" s="224"/>
    </row>
    <row r="27" spans="1:10" ht="15">
      <c r="A27" s="219"/>
      <c r="B27" s="220"/>
      <c r="C27" s="221"/>
      <c r="D27" s="222"/>
      <c r="E27" s="222"/>
      <c r="F27" s="222"/>
      <c r="G27" s="223"/>
      <c r="H27" s="224"/>
      <c r="I27" s="223"/>
      <c r="J27" s="224"/>
    </row>
    <row r="28" spans="1:10" ht="15">
      <c r="A28" s="219"/>
      <c r="B28" s="220"/>
      <c r="C28" s="221"/>
      <c r="D28" s="222"/>
      <c r="E28" s="222"/>
      <c r="F28" s="222"/>
      <c r="G28" s="223"/>
      <c r="H28" s="224"/>
      <c r="I28" s="223"/>
      <c r="J28" s="224"/>
    </row>
    <row r="29" spans="1:10" ht="15">
      <c r="A29" s="219"/>
      <c r="B29" s="220"/>
      <c r="C29" s="221"/>
      <c r="D29" s="222"/>
      <c r="E29" s="222"/>
      <c r="F29" s="222"/>
      <c r="G29" s="223"/>
      <c r="H29" s="224"/>
      <c r="I29" s="223"/>
      <c r="J29" s="224"/>
    </row>
    <row r="30" spans="1:10" ht="15">
      <c r="A30" s="219"/>
      <c r="B30" s="220"/>
      <c r="C30" s="221"/>
      <c r="D30" s="222"/>
      <c r="E30" s="222"/>
      <c r="F30" s="222"/>
      <c r="G30" s="223"/>
      <c r="H30" s="224"/>
      <c r="I30" s="223"/>
      <c r="J30" s="224"/>
    </row>
    <row r="31" spans="1:10" ht="15">
      <c r="A31" s="219"/>
      <c r="B31" s="220"/>
      <c r="C31" s="221"/>
      <c r="D31" s="222"/>
      <c r="E31" s="222"/>
      <c r="F31" s="222"/>
      <c r="G31" s="223"/>
      <c r="H31" s="224"/>
      <c r="I31" s="223"/>
      <c r="J31" s="224"/>
    </row>
    <row r="32" spans="1:10" ht="15">
      <c r="A32" s="219"/>
      <c r="B32" s="220"/>
      <c r="C32" s="221"/>
      <c r="D32" s="222"/>
      <c r="E32" s="222"/>
      <c r="F32" s="222"/>
      <c r="G32" s="223"/>
      <c r="H32" s="224"/>
      <c r="I32" s="223"/>
      <c r="J32" s="224"/>
    </row>
    <row r="33" spans="1:10" ht="15">
      <c r="A33" s="219"/>
      <c r="B33" s="220"/>
      <c r="C33" s="221"/>
      <c r="D33" s="222"/>
      <c r="E33" s="222"/>
      <c r="F33" s="222"/>
      <c r="G33" s="223"/>
      <c r="H33" s="224"/>
      <c r="I33" s="223"/>
      <c r="J33" s="224"/>
    </row>
    <row r="34" spans="1:10" ht="15">
      <c r="A34" s="219"/>
      <c r="B34" s="220"/>
      <c r="C34" s="221"/>
      <c r="D34" s="222"/>
      <c r="E34" s="222"/>
      <c r="F34" s="222"/>
      <c r="G34" s="223"/>
      <c r="H34" s="224"/>
      <c r="I34" s="223"/>
      <c r="J34" s="224"/>
    </row>
    <row r="35" spans="1:10" ht="15">
      <c r="A35" s="219"/>
      <c r="B35" s="220"/>
      <c r="C35" s="221"/>
      <c r="D35" s="222"/>
      <c r="E35" s="222"/>
      <c r="F35" s="222"/>
      <c r="G35" s="223"/>
      <c r="H35" s="224"/>
      <c r="I35" s="223"/>
      <c r="J35" s="224"/>
    </row>
    <row r="36" spans="1:10" ht="15">
      <c r="A36" s="219"/>
      <c r="B36" s="220"/>
      <c r="C36" s="221"/>
      <c r="D36" s="222"/>
      <c r="E36" s="222"/>
      <c r="F36" s="222"/>
      <c r="G36" s="223"/>
      <c r="H36" s="224"/>
      <c r="I36" s="223"/>
      <c r="J36" s="224"/>
    </row>
    <row r="37" spans="1:10" ht="15">
      <c r="A37" s="219"/>
      <c r="B37" s="220"/>
      <c r="C37" s="221"/>
      <c r="D37" s="222"/>
      <c r="E37" s="222"/>
      <c r="F37" s="222"/>
      <c r="G37" s="223"/>
      <c r="H37" s="224"/>
      <c r="I37" s="223"/>
      <c r="J37" s="224"/>
    </row>
    <row r="38" spans="1:10" ht="15">
      <c r="A38" s="219"/>
      <c r="B38" s="220"/>
      <c r="C38" s="221"/>
      <c r="D38" s="222"/>
      <c r="E38" s="222"/>
      <c r="F38" s="222"/>
      <c r="G38" s="223"/>
      <c r="H38" s="224"/>
      <c r="I38" s="223"/>
      <c r="J38" s="224"/>
    </row>
    <row r="39" spans="1:10" ht="15">
      <c r="A39" s="219"/>
      <c r="B39" s="220"/>
      <c r="C39" s="221"/>
      <c r="D39" s="222"/>
      <c r="E39" s="222"/>
      <c r="F39" s="222"/>
      <c r="G39" s="223"/>
      <c r="H39" s="224"/>
      <c r="I39" s="223"/>
      <c r="J39" s="224"/>
    </row>
    <row r="40" spans="1:10" ht="15">
      <c r="A40" s="219"/>
      <c r="B40" s="220"/>
      <c r="C40" s="221"/>
      <c r="D40" s="222"/>
      <c r="E40" s="222"/>
      <c r="F40" s="222"/>
      <c r="G40" s="223"/>
      <c r="H40" s="224"/>
      <c r="I40" s="223"/>
      <c r="J40" s="224"/>
    </row>
  </sheetData>
  <mergeCells count="174">
    <mergeCell ref="I1:J1"/>
    <mergeCell ref="A2:J2"/>
    <mergeCell ref="G3:J3"/>
    <mergeCell ref="A6:B7"/>
    <mergeCell ref="C6:D7"/>
    <mergeCell ref="E6:F7"/>
    <mergeCell ref="G6:H7"/>
    <mergeCell ref="I6:J6"/>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C23:D23"/>
    <mergeCell ref="E23:F23"/>
    <mergeCell ref="G23:H23"/>
    <mergeCell ref="I23:J23"/>
    <mergeCell ref="A24:B24"/>
    <mergeCell ref="C24:D24"/>
    <mergeCell ref="E24:F24"/>
    <mergeCell ref="G24:H24"/>
    <mergeCell ref="I24:J24"/>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0:B40"/>
    <mergeCell ref="C40:D40"/>
    <mergeCell ref="E40:F40"/>
    <mergeCell ref="G40:H40"/>
    <mergeCell ref="I40:J40"/>
    <mergeCell ref="A38:B38"/>
    <mergeCell ref="C38:D38"/>
    <mergeCell ref="E38:F38"/>
    <mergeCell ref="G38:H38"/>
    <mergeCell ref="I38:J38"/>
    <mergeCell ref="A39:B39"/>
    <mergeCell ref="C39:D39"/>
    <mergeCell ref="E39:F39"/>
    <mergeCell ref="G39:H39"/>
    <mergeCell ref="I39:J39"/>
  </mergeCells>
  <phoneticPr fontId="3"/>
  <pageMargins left="0.7" right="0.7" top="0.75" bottom="0.75" header="0.3" footer="0.3"/>
  <pageSetup paperSize="9" orientation="portrait" r:id="rId1"/>
  <headerFooter>
    <oddHeader>&amp;R&amp;"Calibri"&amp;B&amp;18【別紙2】各企業の目標水準値</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view="pageBreakPreview" zoomScale="60" zoomScaleNormal="100" workbookViewId="0">
      <selection sqref="A1:J40"/>
    </sheetView>
  </sheetViews>
  <sheetFormatPr defaultRowHeight="13.5"/>
  <cols>
    <col min="1" max="1" width="21.625" customWidth="1"/>
    <col min="2" max="2" width="9.875" customWidth="1"/>
    <col min="3" max="4" width="20.125" customWidth="1"/>
    <col min="5" max="5" width="31.875" customWidth="1"/>
  </cols>
  <sheetData>
    <row r="1" spans="1:5" ht="15">
      <c r="A1" s="1"/>
      <c r="B1" s="1"/>
      <c r="C1" s="1"/>
      <c r="D1" s="1"/>
      <c r="E1" s="1"/>
    </row>
    <row r="2" spans="1:5" ht="19.5" thickBot="1">
      <c r="A2" s="1"/>
      <c r="B2" s="1"/>
      <c r="C2" s="1"/>
      <c r="D2" s="1"/>
      <c r="E2" s="22"/>
    </row>
    <row r="3" spans="1:5" ht="21">
      <c r="A3" s="235" t="s">
        <v>160</v>
      </c>
      <c r="B3" s="236"/>
      <c r="C3" s="236"/>
      <c r="D3" s="236"/>
      <c r="E3" s="237"/>
    </row>
    <row r="4" spans="1:5" ht="15">
      <c r="A4" s="23"/>
      <c r="B4" s="24"/>
      <c r="C4" s="24"/>
      <c r="D4" s="24"/>
      <c r="E4" s="25"/>
    </row>
    <row r="5" spans="1:5" ht="15">
      <c r="A5" s="26" t="s">
        <v>161</v>
      </c>
      <c r="B5" s="27" t="s">
        <v>162</v>
      </c>
      <c r="C5" s="27" t="s">
        <v>163</v>
      </c>
      <c r="D5" s="27" t="s">
        <v>164</v>
      </c>
      <c r="E5" s="28" t="s">
        <v>165</v>
      </c>
    </row>
    <row r="6" spans="1:5" ht="15">
      <c r="A6" s="29" t="s">
        <v>166</v>
      </c>
      <c r="B6" s="30"/>
      <c r="C6" s="31"/>
      <c r="D6" s="32"/>
      <c r="E6" s="33"/>
    </row>
    <row r="7" spans="1:5" ht="15">
      <c r="A7" s="29"/>
      <c r="B7" s="30"/>
      <c r="C7" s="30"/>
      <c r="D7" s="30"/>
      <c r="E7" s="33"/>
    </row>
    <row r="8" spans="1:5" ht="15">
      <c r="A8" s="29"/>
      <c r="B8" s="30"/>
      <c r="C8" s="30"/>
      <c r="D8" s="30"/>
      <c r="E8" s="33"/>
    </row>
    <row r="9" spans="1:5" ht="35.25">
      <c r="A9" s="29" t="s">
        <v>167</v>
      </c>
      <c r="B9" s="30" t="s">
        <v>168</v>
      </c>
      <c r="C9" s="34" t="s">
        <v>169</v>
      </c>
      <c r="D9" s="34" t="s">
        <v>170</v>
      </c>
      <c r="E9" s="35" t="s">
        <v>171</v>
      </c>
    </row>
    <row r="10" spans="1:5" ht="15">
      <c r="A10" s="29"/>
      <c r="B10" s="30"/>
      <c r="C10" s="30"/>
      <c r="D10" s="36"/>
      <c r="E10" s="35"/>
    </row>
    <row r="11" spans="1:5" ht="15">
      <c r="A11" s="29"/>
      <c r="B11" s="30"/>
      <c r="C11" s="30"/>
      <c r="D11" s="36"/>
      <c r="E11" s="33"/>
    </row>
    <row r="12" spans="1:5" ht="15">
      <c r="A12" s="29" t="s">
        <v>172</v>
      </c>
      <c r="B12" s="30"/>
      <c r="C12" s="32"/>
      <c r="D12" s="32"/>
      <c r="E12" s="37"/>
    </row>
    <row r="13" spans="1:5" ht="15">
      <c r="A13" s="29"/>
      <c r="B13" s="30"/>
      <c r="C13" s="30"/>
      <c r="D13" s="30"/>
      <c r="E13" s="37"/>
    </row>
    <row r="14" spans="1:5" ht="15">
      <c r="A14" s="29"/>
      <c r="B14" s="30"/>
      <c r="C14" s="30"/>
      <c r="D14" s="30"/>
      <c r="E14" s="33"/>
    </row>
    <row r="15" spans="1:5" ht="15">
      <c r="A15" s="29" t="s">
        <v>173</v>
      </c>
      <c r="B15" s="30"/>
      <c r="C15" s="30"/>
      <c r="D15" s="32"/>
      <c r="E15" s="37"/>
    </row>
    <row r="16" spans="1:5" ht="15">
      <c r="A16" s="29"/>
      <c r="B16" s="30"/>
      <c r="C16" s="32"/>
      <c r="D16" s="30"/>
      <c r="E16" s="37"/>
    </row>
    <row r="17" spans="1:5" ht="15">
      <c r="A17" s="29"/>
      <c r="B17" s="30"/>
      <c r="C17" s="30"/>
      <c r="D17" s="30"/>
      <c r="E17" s="33"/>
    </row>
    <row r="18" spans="1:5" ht="15">
      <c r="A18" s="29" t="s">
        <v>174</v>
      </c>
      <c r="B18" s="30"/>
      <c r="C18" s="30"/>
      <c r="D18" s="30"/>
      <c r="E18" s="37"/>
    </row>
    <row r="19" spans="1:5" ht="15">
      <c r="A19" s="29"/>
      <c r="B19" s="30"/>
      <c r="C19" s="30"/>
      <c r="D19" s="30"/>
      <c r="E19" s="33"/>
    </row>
    <row r="20" spans="1:5" ht="15">
      <c r="A20" s="29"/>
      <c r="B20" s="30"/>
      <c r="C20" s="30"/>
      <c r="D20" s="30"/>
      <c r="E20" s="33"/>
    </row>
    <row r="21" spans="1:5" ht="15">
      <c r="A21" s="29" t="s">
        <v>175</v>
      </c>
      <c r="B21" s="30"/>
      <c r="C21" s="32"/>
      <c r="D21" s="38"/>
      <c r="E21" s="37"/>
    </row>
    <row r="22" spans="1:5" ht="15.75" thickBot="1">
      <c r="A22" s="39"/>
      <c r="B22" s="40"/>
      <c r="C22" s="40"/>
      <c r="D22" s="40"/>
      <c r="E22" s="41"/>
    </row>
    <row r="23" spans="1:5" ht="15">
      <c r="A23" s="1"/>
      <c r="B23" s="1"/>
      <c r="C23" s="1"/>
      <c r="D23" s="1"/>
      <c r="E23" s="1"/>
    </row>
    <row r="24" spans="1:5">
      <c r="A24" s="238" t="s">
        <v>176</v>
      </c>
      <c r="B24" s="238"/>
      <c r="C24" s="238"/>
      <c r="D24" s="238"/>
      <c r="E24" s="238"/>
    </row>
    <row r="25" spans="1:5">
      <c r="A25" s="238"/>
      <c r="B25" s="238"/>
      <c r="C25" s="238"/>
      <c r="D25" s="238"/>
      <c r="E25" s="238"/>
    </row>
    <row r="26" spans="1:5">
      <c r="A26" s="238"/>
      <c r="B26" s="238"/>
      <c r="C26" s="238"/>
      <c r="D26" s="238"/>
      <c r="E26" s="238"/>
    </row>
    <row r="27" spans="1:5">
      <c r="A27" s="238"/>
      <c r="B27" s="238"/>
      <c r="C27" s="238"/>
      <c r="D27" s="238"/>
      <c r="E27" s="238"/>
    </row>
  </sheetData>
  <mergeCells count="2">
    <mergeCell ref="A3:E3"/>
    <mergeCell ref="A24:E27"/>
  </mergeCells>
  <phoneticPr fontId="3"/>
  <dataValidations count="1">
    <dataValidation type="list" allowBlank="1" showInputMessage="1" showErrorMessage="1" sqref="B6:B22">
      <formula1>$G$5:$G$12</formula1>
    </dataValidation>
  </dataValidations>
  <pageMargins left="0.7" right="0.7" top="0.75" bottom="0.75" header="0.3" footer="0.3"/>
  <pageSetup paperSize="9" scale="86" orientation="portrait" r:id="rId1"/>
  <headerFooter>
    <oddHeader>&amp;R&amp;"Calibri"&amp;B&amp;18【別紙3】変更点</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7"/>
  <sheetViews>
    <sheetView view="pageBreakPreview" zoomScale="60" zoomScaleNormal="100" workbookViewId="0">
      <selection sqref="A1:AD57"/>
    </sheetView>
  </sheetViews>
  <sheetFormatPr defaultRowHeight="13.5"/>
  <cols>
    <col min="1" max="1" width="18.75" customWidth="1"/>
    <col min="2" max="3" width="14.625" customWidth="1"/>
    <col min="4" max="28" width="10" customWidth="1"/>
    <col min="29" max="30" width="12" bestFit="1" customWidth="1"/>
  </cols>
  <sheetData>
    <row r="1" spans="1:30" ht="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3"/>
      <c r="AD1" s="43"/>
    </row>
    <row r="2" spans="1:30">
      <c r="A2" s="248" t="s">
        <v>177</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42"/>
    </row>
    <row r="3" spans="1:30">
      <c r="A3" s="248"/>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42"/>
    </row>
    <row r="4" spans="1:30">
      <c r="A4" s="44" t="s">
        <v>178</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0">
      <c r="A5" s="45" t="s">
        <v>179</v>
      </c>
      <c r="B5" s="45" t="s">
        <v>180</v>
      </c>
      <c r="C5" s="45"/>
      <c r="D5" s="45" t="s">
        <v>181</v>
      </c>
      <c r="E5" s="45" t="s">
        <v>182</v>
      </c>
      <c r="F5" s="45" t="s">
        <v>183</v>
      </c>
      <c r="G5" s="45" t="s">
        <v>184</v>
      </c>
      <c r="H5" s="45" t="s">
        <v>185</v>
      </c>
      <c r="I5" s="45" t="s">
        <v>186</v>
      </c>
      <c r="J5" s="45" t="s">
        <v>187</v>
      </c>
      <c r="K5" s="45" t="s">
        <v>188</v>
      </c>
      <c r="L5" s="45" t="s">
        <v>189</v>
      </c>
      <c r="M5" s="45" t="s">
        <v>190</v>
      </c>
      <c r="N5" s="45" t="s">
        <v>191</v>
      </c>
      <c r="O5" s="45" t="s">
        <v>192</v>
      </c>
      <c r="P5" s="45" t="s">
        <v>193</v>
      </c>
      <c r="Q5" s="45" t="s">
        <v>194</v>
      </c>
      <c r="R5" s="45" t="s">
        <v>195</v>
      </c>
      <c r="S5" s="45" t="s">
        <v>196</v>
      </c>
      <c r="T5" s="45" t="s">
        <v>197</v>
      </c>
      <c r="U5" s="45" t="s">
        <v>198</v>
      </c>
      <c r="V5" s="45" t="s">
        <v>199</v>
      </c>
      <c r="W5" s="45" t="s">
        <v>200</v>
      </c>
      <c r="X5" s="45" t="s">
        <v>201</v>
      </c>
      <c r="Y5" s="45" t="s">
        <v>202</v>
      </c>
      <c r="Z5" s="45" t="s">
        <v>203</v>
      </c>
      <c r="AA5" s="45" t="s">
        <v>204</v>
      </c>
      <c r="AB5" s="45" t="s">
        <v>205</v>
      </c>
      <c r="AC5" s="45" t="s">
        <v>206</v>
      </c>
      <c r="AD5" s="45" t="s">
        <v>207</v>
      </c>
    </row>
    <row r="6" spans="1:30">
      <c r="A6" s="239" t="s">
        <v>210</v>
      </c>
      <c r="B6" s="46" t="s">
        <v>211</v>
      </c>
      <c r="C6" s="46"/>
      <c r="D6" s="47">
        <v>0</v>
      </c>
      <c r="E6" s="47">
        <v>0</v>
      </c>
      <c r="F6" s="47">
        <v>0</v>
      </c>
      <c r="G6" s="47">
        <v>0</v>
      </c>
      <c r="H6" s="47">
        <v>406</v>
      </c>
      <c r="I6" s="47">
        <v>400</v>
      </c>
      <c r="J6" s="47">
        <v>393</v>
      </c>
      <c r="K6" s="47">
        <v>412</v>
      </c>
      <c r="L6" s="47">
        <v>417</v>
      </c>
      <c r="M6" s="47">
        <v>422</v>
      </c>
      <c r="N6" s="47">
        <v>418</v>
      </c>
      <c r="O6" s="47">
        <v>419</v>
      </c>
      <c r="P6" s="47">
        <v>404</v>
      </c>
      <c r="Q6" s="47">
        <v>390</v>
      </c>
      <c r="R6" s="47">
        <v>386</v>
      </c>
      <c r="S6" s="47">
        <v>381</v>
      </c>
      <c r="T6" s="47">
        <v>379</v>
      </c>
      <c r="U6" s="47">
        <v>0</v>
      </c>
      <c r="V6" s="47">
        <v>0</v>
      </c>
      <c r="W6" s="47">
        <v>0</v>
      </c>
      <c r="X6" s="47">
        <v>0</v>
      </c>
      <c r="Y6" s="47">
        <v>0</v>
      </c>
      <c r="Z6" s="47">
        <v>0</v>
      </c>
      <c r="AA6" s="47">
        <v>0</v>
      </c>
      <c r="AB6" s="47">
        <v>0</v>
      </c>
      <c r="AC6" s="47">
        <f>IF(ISERROR('[1]入力（基礎）'!$E$63),"",'[1]入力（基礎）'!$E$63)</f>
        <v>0</v>
      </c>
      <c r="AD6" s="47">
        <f>IF(ISERROR('[1]入力（基礎）'!$G$63),"",'[1]入力（基礎）'!$G$63)</f>
        <v>0</v>
      </c>
    </row>
    <row r="7" spans="1:30">
      <c r="A7" s="249"/>
      <c r="B7" s="48" t="s">
        <v>212</v>
      </c>
      <c r="C7" s="48"/>
      <c r="D7" s="49"/>
      <c r="E7" s="49"/>
      <c r="F7" s="49"/>
      <c r="G7" s="49"/>
      <c r="H7" s="49"/>
      <c r="I7" s="49"/>
      <c r="J7" s="49"/>
      <c r="K7" s="49"/>
      <c r="L7" s="49"/>
      <c r="M7" s="49"/>
      <c r="N7" s="49"/>
      <c r="O7" s="49"/>
      <c r="P7" s="49"/>
      <c r="Q7" s="49"/>
      <c r="R7" s="49"/>
      <c r="S7" s="49"/>
      <c r="T7" s="49"/>
      <c r="U7" s="49"/>
      <c r="V7" s="49"/>
      <c r="W7" s="49"/>
      <c r="X7" s="49"/>
      <c r="Y7" s="49"/>
      <c r="Z7" s="49"/>
      <c r="AA7" s="49"/>
      <c r="AB7" s="49"/>
      <c r="AC7" s="49" t="str">
        <f t="shared" ref="AC7" si="0">IF(ISERROR(AC6/$AC$6),"",AC6/$AC$6)</f>
        <v/>
      </c>
      <c r="AD7" s="50"/>
    </row>
    <row r="8" spans="1:30">
      <c r="A8" s="240"/>
      <c r="B8" s="48" t="s">
        <v>213</v>
      </c>
      <c r="C8" s="48"/>
      <c r="D8" s="49"/>
      <c r="E8" s="49"/>
      <c r="F8" s="49"/>
      <c r="G8" s="49"/>
      <c r="H8" s="49"/>
      <c r="I8" s="49"/>
      <c r="J8" s="49"/>
      <c r="K8" s="49"/>
      <c r="L8" s="49"/>
      <c r="M8" s="49"/>
      <c r="N8" s="49"/>
      <c r="O8" s="49"/>
      <c r="P8" s="49"/>
      <c r="Q8" s="49"/>
      <c r="R8" s="49"/>
      <c r="S8" s="49"/>
      <c r="T8" s="49"/>
      <c r="U8" s="49"/>
      <c r="V8" s="49"/>
      <c r="W8" s="49"/>
      <c r="X8" s="49"/>
      <c r="Y8" s="49"/>
      <c r="Z8" s="49"/>
      <c r="AA8" s="49"/>
      <c r="AB8" s="49"/>
      <c r="AC8" s="49" t="str">
        <f>IF(ISERROR(AC$6/'[1]入力（基礎）'!$D$63),"",AC$6/'[1]入力（基礎）'!$D$63)</f>
        <v/>
      </c>
      <c r="AD8" s="49" t="str">
        <f>IF(ISERROR(AD$6/'[1]入力（基礎）'!$D$63),"",AD$6/'[1]入力（基礎）'!$D$63)</f>
        <v/>
      </c>
    </row>
    <row r="9" spans="1:30">
      <c r="A9" s="239" t="s">
        <v>214</v>
      </c>
      <c r="B9" s="48" t="s">
        <v>215</v>
      </c>
      <c r="C9" s="48" t="s">
        <v>216</v>
      </c>
      <c r="D9" s="47">
        <v>0</v>
      </c>
      <c r="E9" s="47">
        <v>0</v>
      </c>
      <c r="F9" s="47">
        <v>0</v>
      </c>
      <c r="G9" s="47">
        <v>0</v>
      </c>
      <c r="H9" s="47">
        <v>0</v>
      </c>
      <c r="I9" s="47">
        <v>0</v>
      </c>
      <c r="J9" s="47">
        <v>0</v>
      </c>
      <c r="K9" s="47">
        <v>0</v>
      </c>
      <c r="L9" s="47">
        <v>0</v>
      </c>
      <c r="M9" s="47">
        <v>0</v>
      </c>
      <c r="N9" s="47">
        <v>0</v>
      </c>
      <c r="O9" s="47">
        <v>0</v>
      </c>
      <c r="P9" s="47">
        <v>0</v>
      </c>
      <c r="Q9" s="47">
        <v>0</v>
      </c>
      <c r="R9" s="47">
        <v>0</v>
      </c>
      <c r="S9" s="47">
        <v>0</v>
      </c>
      <c r="T9" s="47">
        <v>0</v>
      </c>
      <c r="U9" s="47">
        <v>0</v>
      </c>
      <c r="V9" s="47">
        <v>0</v>
      </c>
      <c r="W9" s="47">
        <v>0</v>
      </c>
      <c r="X9" s="47">
        <v>0</v>
      </c>
      <c r="Y9" s="47">
        <v>0</v>
      </c>
      <c r="Z9" s="47">
        <v>0</v>
      </c>
      <c r="AA9" s="47">
        <v>0</v>
      </c>
      <c r="AB9" s="47">
        <v>0</v>
      </c>
      <c r="AC9" s="47">
        <f>IF(ISERROR('[1]入力（基礎）'!$E$64),"",'[1]入力（基礎）'!$E$64)</f>
        <v>0</v>
      </c>
      <c r="AD9" s="47">
        <f>IF(ISERROR('[1]入力（基礎）'!$G$64),"",'[1]入力（基礎）'!$G$64)</f>
        <v>0</v>
      </c>
    </row>
    <row r="10" spans="1:30">
      <c r="A10" s="249"/>
      <c r="B10" s="48"/>
      <c r="C10" s="48" t="s">
        <v>217</v>
      </c>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f>IF(ISERROR('[1]入力（基礎）'!$E$65),"",'[1]入力（基礎）'!$E$65)</f>
        <v>0</v>
      </c>
      <c r="AD10" s="47">
        <f>IF(ISERROR('[1]入力（基礎）'!$G$65),"",'[1]入力（基礎）'!$G$65)</f>
        <v>0</v>
      </c>
    </row>
    <row r="11" spans="1:30">
      <c r="A11" s="249"/>
      <c r="B11" s="48" t="s">
        <v>218</v>
      </c>
      <c r="C11" s="48"/>
      <c r="D11" s="51"/>
      <c r="E11" s="51"/>
      <c r="F11" s="51"/>
      <c r="G11" s="51"/>
      <c r="H11" s="51"/>
      <c r="I11" s="51"/>
      <c r="J11" s="51"/>
      <c r="K11" s="51"/>
      <c r="L11" s="51"/>
      <c r="M11" s="51"/>
      <c r="N11" s="51"/>
      <c r="O11" s="51"/>
      <c r="P11" s="51"/>
      <c r="Q11" s="51"/>
      <c r="R11" s="51"/>
      <c r="S11" s="51"/>
      <c r="T11" s="51"/>
      <c r="U11" s="52"/>
      <c r="V11" s="52"/>
      <c r="W11" s="52"/>
      <c r="X11" s="52"/>
      <c r="Y11" s="52"/>
      <c r="Z11" s="52"/>
      <c r="AA11" s="52"/>
      <c r="AB11" s="52"/>
      <c r="AC11" s="52" t="str">
        <f>IF(ISERROR(('[1]入力（基礎）'!$D$64-AC$9)/('[1]入力（基礎）'!$D$64-$AC$9)),"",('[1]入力（基礎）'!$D$64-AC$9)/('[1]入力（基礎）'!$D$64-$AC$9))</f>
        <v/>
      </c>
      <c r="AD11" s="52" t="str">
        <f>IF(ISERROR(('[1]入力（基礎）'!$D$64-AD$9)/('[1]入力（基礎）'!$D$64-$AD$9)),"",('[1]入力（基礎）'!$D$64-AD$9)/('[1]入力（基礎）'!$D$64-$AD$9))</f>
        <v/>
      </c>
    </row>
    <row r="12" spans="1:30">
      <c r="A12" s="249"/>
      <c r="B12" s="48" t="s">
        <v>219</v>
      </c>
      <c r="C12" s="48"/>
      <c r="D12" s="51"/>
      <c r="E12" s="51"/>
      <c r="F12" s="51"/>
      <c r="G12" s="51"/>
      <c r="H12" s="51"/>
      <c r="I12" s="51"/>
      <c r="J12" s="51"/>
      <c r="K12" s="51"/>
      <c r="L12" s="51"/>
      <c r="M12" s="51"/>
      <c r="N12" s="51"/>
      <c r="O12" s="51"/>
      <c r="P12" s="51"/>
      <c r="Q12" s="51"/>
      <c r="R12" s="51"/>
      <c r="S12" s="51"/>
      <c r="T12" s="51"/>
      <c r="U12" s="49"/>
      <c r="V12" s="49"/>
      <c r="W12" s="49"/>
      <c r="X12" s="49"/>
      <c r="Y12" s="49"/>
      <c r="Z12" s="49"/>
      <c r="AA12" s="49"/>
      <c r="AB12" s="49"/>
      <c r="AC12" s="53" t="s">
        <v>208</v>
      </c>
      <c r="AD12" s="53" t="s">
        <v>208</v>
      </c>
    </row>
    <row r="13" spans="1:30">
      <c r="A13" s="240"/>
      <c r="B13" s="54" t="s">
        <v>213</v>
      </c>
      <c r="C13" s="48" t="s">
        <v>216</v>
      </c>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t="str">
        <f>IF(ISERROR(AC9/('[1]入力（基礎）'!$D$64)),"",AC9/('[1]入力（基礎）'!$D$64))</f>
        <v/>
      </c>
      <c r="AD13" s="49" t="str">
        <f>IF(ISERROR(AD9/('[1]入力（基礎）'!$D$64)),"",AD9/('[1]入力（基礎）'!$D$64))</f>
        <v/>
      </c>
    </row>
    <row r="14" spans="1:30">
      <c r="A14" s="250" t="s">
        <v>220</v>
      </c>
      <c r="B14" s="54" t="s">
        <v>221</v>
      </c>
      <c r="C14" s="55" t="s">
        <v>222</v>
      </c>
      <c r="D14" s="47">
        <v>0</v>
      </c>
      <c r="E14" s="47">
        <v>0</v>
      </c>
      <c r="F14" s="47">
        <v>0</v>
      </c>
      <c r="G14" s="47">
        <v>0</v>
      </c>
      <c r="H14" s="47">
        <v>0</v>
      </c>
      <c r="I14" s="47">
        <v>0</v>
      </c>
      <c r="J14" s="47">
        <v>0</v>
      </c>
      <c r="K14" s="47">
        <v>0</v>
      </c>
      <c r="L14" s="47">
        <v>0</v>
      </c>
      <c r="M14" s="47">
        <v>0</v>
      </c>
      <c r="N14" s="47">
        <v>0</v>
      </c>
      <c r="O14" s="47">
        <v>0</v>
      </c>
      <c r="P14" s="47">
        <v>0</v>
      </c>
      <c r="Q14" s="47">
        <v>0</v>
      </c>
      <c r="R14" s="47">
        <v>0</v>
      </c>
      <c r="S14" s="47">
        <v>0</v>
      </c>
      <c r="T14" s="47">
        <v>0</v>
      </c>
      <c r="U14" s="47">
        <v>0</v>
      </c>
      <c r="V14" s="47">
        <v>0</v>
      </c>
      <c r="W14" s="47">
        <v>0</v>
      </c>
      <c r="X14" s="47">
        <v>0</v>
      </c>
      <c r="Y14" s="47">
        <v>0</v>
      </c>
      <c r="Z14" s="47">
        <v>0</v>
      </c>
      <c r="AA14" s="47">
        <v>0</v>
      </c>
      <c r="AB14" s="47">
        <v>0</v>
      </c>
      <c r="AC14" s="47">
        <f>IF(ISERROR('[1]入力（基礎）'!$E$66),"",'[1]入力（基礎）'!$E$66)</f>
        <v>0</v>
      </c>
      <c r="AD14" s="47">
        <f>IF(ISERROR('[1]入力（基礎）'!$G$66),"",'[1]入力（基礎）'!$G$66)</f>
        <v>0</v>
      </c>
    </row>
    <row r="15" spans="1:30">
      <c r="A15" s="251"/>
      <c r="B15" s="56"/>
      <c r="C15" s="55" t="s">
        <v>223</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47">
        <v>0</v>
      </c>
      <c r="W15" s="47">
        <v>0</v>
      </c>
      <c r="X15" s="47">
        <v>0</v>
      </c>
      <c r="Y15" s="47">
        <v>0</v>
      </c>
      <c r="Z15" s="47">
        <v>0</v>
      </c>
      <c r="AA15" s="47">
        <v>0</v>
      </c>
      <c r="AB15" s="47">
        <v>0</v>
      </c>
      <c r="AC15" s="47"/>
      <c r="AD15" s="47"/>
    </row>
    <row r="16" spans="1:30">
      <c r="A16" s="251"/>
      <c r="B16" s="56"/>
      <c r="C16" s="55" t="s">
        <v>224</v>
      </c>
      <c r="D16" s="47">
        <v>0</v>
      </c>
      <c r="E16" s="47">
        <v>0</v>
      </c>
      <c r="F16" s="47">
        <v>0</v>
      </c>
      <c r="G16" s="47">
        <v>0</v>
      </c>
      <c r="H16" s="47">
        <v>0</v>
      </c>
      <c r="I16" s="47">
        <v>0</v>
      </c>
      <c r="J16" s="47">
        <v>0</v>
      </c>
      <c r="K16" s="47">
        <v>0</v>
      </c>
      <c r="L16" s="47">
        <v>0</v>
      </c>
      <c r="M16" s="47">
        <v>0</v>
      </c>
      <c r="N16" s="47">
        <v>0</v>
      </c>
      <c r="O16" s="47">
        <v>0</v>
      </c>
      <c r="P16" s="47">
        <v>0</v>
      </c>
      <c r="Q16" s="47">
        <v>0</v>
      </c>
      <c r="R16" s="47">
        <v>0</v>
      </c>
      <c r="S16" s="47">
        <v>0</v>
      </c>
      <c r="T16" s="47">
        <v>0</v>
      </c>
      <c r="U16" s="47">
        <v>0</v>
      </c>
      <c r="V16" s="47">
        <v>0</v>
      </c>
      <c r="W16" s="47">
        <v>0</v>
      </c>
      <c r="X16" s="47">
        <v>0</v>
      </c>
      <c r="Y16" s="47">
        <v>0</v>
      </c>
      <c r="Z16" s="47">
        <v>0</v>
      </c>
      <c r="AA16" s="47">
        <v>0</v>
      </c>
      <c r="AB16" s="47">
        <v>0</v>
      </c>
      <c r="AC16" s="47"/>
      <c r="AD16" s="47"/>
    </row>
    <row r="17" spans="1:30">
      <c r="A17" s="251"/>
      <c r="B17" s="57"/>
      <c r="C17" s="55" t="s">
        <v>225</v>
      </c>
      <c r="D17" s="47">
        <v>0</v>
      </c>
      <c r="E17" s="47">
        <v>0</v>
      </c>
      <c r="F17" s="47">
        <v>0</v>
      </c>
      <c r="G17" s="47">
        <v>0</v>
      </c>
      <c r="H17" s="47">
        <v>0</v>
      </c>
      <c r="I17" s="47">
        <v>0</v>
      </c>
      <c r="J17" s="47">
        <v>0</v>
      </c>
      <c r="K17" s="47">
        <v>0</v>
      </c>
      <c r="L17" s="47">
        <v>0</v>
      </c>
      <c r="M17" s="47">
        <v>0</v>
      </c>
      <c r="N17" s="47">
        <v>0</v>
      </c>
      <c r="O17" s="47">
        <v>0</v>
      </c>
      <c r="P17" s="47">
        <v>0</v>
      </c>
      <c r="Q17" s="47">
        <v>0</v>
      </c>
      <c r="R17" s="47">
        <v>0</v>
      </c>
      <c r="S17" s="47">
        <v>0</v>
      </c>
      <c r="T17" s="47">
        <v>0</v>
      </c>
      <c r="U17" s="47">
        <v>0</v>
      </c>
      <c r="V17" s="47">
        <v>0</v>
      </c>
      <c r="W17" s="47">
        <v>0</v>
      </c>
      <c r="X17" s="47">
        <v>0</v>
      </c>
      <c r="Y17" s="47">
        <v>0</v>
      </c>
      <c r="Z17" s="47">
        <v>0</v>
      </c>
      <c r="AA17" s="47">
        <v>0</v>
      </c>
      <c r="AB17" s="47">
        <v>0</v>
      </c>
      <c r="AC17" s="47"/>
      <c r="AD17" s="47"/>
    </row>
    <row r="18" spans="1:30">
      <c r="A18" s="252"/>
      <c r="B18" s="57" t="s">
        <v>218</v>
      </c>
      <c r="C18" s="48"/>
      <c r="D18" s="51"/>
      <c r="E18" s="51"/>
      <c r="F18" s="51"/>
      <c r="G18" s="51"/>
      <c r="H18" s="51"/>
      <c r="I18" s="51"/>
      <c r="J18" s="51"/>
      <c r="K18" s="51"/>
      <c r="L18" s="51"/>
      <c r="M18" s="51"/>
      <c r="N18" s="51"/>
      <c r="O18" s="51"/>
      <c r="P18" s="51"/>
      <c r="Q18" s="51"/>
      <c r="R18" s="51"/>
      <c r="S18" s="51"/>
      <c r="T18" s="51"/>
      <c r="U18" s="49"/>
      <c r="V18" s="49"/>
      <c r="W18" s="49"/>
      <c r="X18" s="49"/>
      <c r="Y18" s="49"/>
      <c r="Z18" s="49"/>
      <c r="AA18" s="49"/>
      <c r="AB18" s="49"/>
      <c r="AC18" s="49" t="str">
        <f>IF(ISERROR(('[1]入力（基礎）'!$D$66-AC$14)/('[1]入力（基礎）'!$D$66-$AC$14)),"",('[1]入力（基礎）'!$D$66-AC$14)/('[1]入力（基礎）'!$D$66-$AC$14))</f>
        <v/>
      </c>
      <c r="AD18" s="49" t="str">
        <f>IF(ISERROR(('[1]入力（基礎）'!$D$66-AD$14)/('[1]入力（基礎）'!$D$66-$AD$14)),"",('[1]入力（基礎）'!$D$66-AD$14)/('[1]入力（基礎）'!$D$66-$AD$14))</f>
        <v/>
      </c>
    </row>
    <row r="19" spans="1:30">
      <c r="A19" s="252"/>
      <c r="B19" s="48" t="s">
        <v>219</v>
      </c>
      <c r="C19" s="48"/>
      <c r="D19" s="51"/>
      <c r="E19" s="51"/>
      <c r="F19" s="51"/>
      <c r="G19" s="51"/>
      <c r="H19" s="51"/>
      <c r="I19" s="51"/>
      <c r="J19" s="51"/>
      <c r="K19" s="51"/>
      <c r="L19" s="51"/>
      <c r="M19" s="51"/>
      <c r="N19" s="51"/>
      <c r="O19" s="51"/>
      <c r="P19" s="51"/>
      <c r="Q19" s="51"/>
      <c r="R19" s="51"/>
      <c r="S19" s="51"/>
      <c r="T19" s="51"/>
      <c r="U19" s="49"/>
      <c r="V19" s="49"/>
      <c r="W19" s="49"/>
      <c r="X19" s="49"/>
      <c r="Y19" s="49"/>
      <c r="Z19" s="49"/>
      <c r="AA19" s="49"/>
      <c r="AB19" s="49"/>
      <c r="AC19" s="58" t="s">
        <v>208</v>
      </c>
      <c r="AD19" s="58" t="s">
        <v>208</v>
      </c>
    </row>
    <row r="20" spans="1:30">
      <c r="A20" s="244"/>
      <c r="B20" s="59" t="s">
        <v>213</v>
      </c>
      <c r="C20" s="60"/>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row>
    <row r="21" spans="1:30">
      <c r="A21" s="241" t="s">
        <v>226</v>
      </c>
      <c r="B21" s="54" t="s">
        <v>227</v>
      </c>
      <c r="C21" s="55" t="s">
        <v>216</v>
      </c>
      <c r="D21" s="62"/>
      <c r="E21" s="62"/>
      <c r="F21" s="62"/>
      <c r="G21" s="62"/>
      <c r="H21" s="62">
        <v>0</v>
      </c>
      <c r="I21" s="62">
        <v>0</v>
      </c>
      <c r="J21" s="62">
        <v>0</v>
      </c>
      <c r="K21" s="62">
        <v>0</v>
      </c>
      <c r="L21" s="62">
        <v>0</v>
      </c>
      <c r="M21" s="62">
        <v>0</v>
      </c>
      <c r="N21" s="62">
        <v>0</v>
      </c>
      <c r="O21" s="62">
        <v>0</v>
      </c>
      <c r="P21" s="62">
        <v>0</v>
      </c>
      <c r="Q21" s="62">
        <v>0</v>
      </c>
      <c r="R21" s="62">
        <v>0</v>
      </c>
      <c r="S21" s="62">
        <v>0</v>
      </c>
      <c r="T21" s="62">
        <v>0</v>
      </c>
      <c r="U21" s="62"/>
      <c r="V21" s="62"/>
      <c r="W21" s="63"/>
      <c r="X21" s="63"/>
      <c r="Y21" s="63"/>
      <c r="Z21" s="63"/>
      <c r="AA21" s="63"/>
      <c r="AB21" s="63"/>
      <c r="AC21" s="62">
        <f>IF(ISERROR('[1]入力（基礎）'!$E$67),"",'[1]入力（基礎）'!$E$67)</f>
        <v>0</v>
      </c>
      <c r="AD21" s="62">
        <f>IF(ISERROR('[1]入力（基礎）'!$G$67),"",'[1]入力（基礎）'!$G$67)</f>
        <v>0</v>
      </c>
    </row>
    <row r="22" spans="1:30">
      <c r="A22" s="242"/>
      <c r="B22" s="64"/>
      <c r="C22" s="55" t="s">
        <v>217</v>
      </c>
      <c r="D22" s="63"/>
      <c r="E22" s="63"/>
      <c r="F22" s="63"/>
      <c r="G22" s="63"/>
      <c r="H22" s="63">
        <v>0</v>
      </c>
      <c r="I22" s="63">
        <v>0</v>
      </c>
      <c r="J22" s="63">
        <v>0</v>
      </c>
      <c r="K22" s="63">
        <v>0</v>
      </c>
      <c r="L22" s="63">
        <v>0</v>
      </c>
      <c r="M22" s="63">
        <v>0</v>
      </c>
      <c r="N22" s="63">
        <v>0</v>
      </c>
      <c r="O22" s="63">
        <v>0</v>
      </c>
      <c r="P22" s="63">
        <v>0</v>
      </c>
      <c r="Q22" s="63">
        <v>0</v>
      </c>
      <c r="R22" s="63">
        <v>0</v>
      </c>
      <c r="S22" s="63">
        <v>0</v>
      </c>
      <c r="T22" s="63">
        <v>0</v>
      </c>
      <c r="U22" s="63"/>
      <c r="V22" s="63"/>
      <c r="W22" s="63"/>
      <c r="X22" s="63"/>
      <c r="Y22" s="63"/>
      <c r="Z22" s="63"/>
      <c r="AA22" s="63"/>
      <c r="AB22" s="63"/>
      <c r="AC22" s="63">
        <f>IF(ISERROR('[1]入力（基礎）'!$E$68),"",'[1]入力（基礎）'!$E$68)</f>
        <v>0</v>
      </c>
      <c r="AD22" s="63">
        <f>IF(ISERROR('[1]入力（基礎）'!$G$68),"",'[1]入力（基礎）'!$G$68)</f>
        <v>0</v>
      </c>
    </row>
    <row r="23" spans="1:30">
      <c r="A23" s="249"/>
      <c r="B23" s="57" t="s">
        <v>218</v>
      </c>
      <c r="C23" s="48"/>
      <c r="D23" s="51"/>
      <c r="E23" s="51"/>
      <c r="F23" s="51"/>
      <c r="G23" s="51"/>
      <c r="H23" s="51"/>
      <c r="I23" s="51"/>
      <c r="J23" s="51"/>
      <c r="K23" s="51"/>
      <c r="L23" s="51"/>
      <c r="M23" s="51"/>
      <c r="N23" s="51"/>
      <c r="O23" s="51"/>
      <c r="P23" s="51"/>
      <c r="Q23" s="51"/>
      <c r="R23" s="51"/>
      <c r="S23" s="51"/>
      <c r="T23" s="51"/>
      <c r="U23" s="49"/>
      <c r="V23" s="49"/>
      <c r="W23" s="52"/>
      <c r="X23" s="52"/>
      <c r="Y23" s="52"/>
      <c r="Z23" s="52"/>
      <c r="AA23" s="52"/>
      <c r="AB23" s="52"/>
      <c r="AC23" s="49" t="str">
        <f>IF(ISERROR(('[1]入力（基礎）'!$D$67-AC$21)/('[1]入力（基礎）'!$D$67-$AC$21)),"",('[1]入力（基礎）'!$D$67-AC$21)/('[1]入力（基礎）'!$D$67-$AC$21))</f>
        <v/>
      </c>
      <c r="AD23" s="49" t="str">
        <f>IF(ISERROR(('[1]入力（基礎）'!$D$67-AD$21)/('[1]入力（基礎）'!$D$67-$AD$21)),"",('[1]入力（基礎）'!$D$67-AD$21)/('[1]入力（基礎）'!$D$67-$AD$21))</f>
        <v/>
      </c>
    </row>
    <row r="24" spans="1:30">
      <c r="A24" s="249"/>
      <c r="B24" s="48" t="s">
        <v>219</v>
      </c>
      <c r="C24" s="48"/>
      <c r="D24" s="51"/>
      <c r="E24" s="51"/>
      <c r="F24" s="51"/>
      <c r="G24" s="51"/>
      <c r="H24" s="51"/>
      <c r="I24" s="51"/>
      <c r="J24" s="51"/>
      <c r="K24" s="51"/>
      <c r="L24" s="51"/>
      <c r="M24" s="51"/>
      <c r="N24" s="51"/>
      <c r="O24" s="51"/>
      <c r="P24" s="51"/>
      <c r="Q24" s="51"/>
      <c r="R24" s="51"/>
      <c r="S24" s="51"/>
      <c r="T24" s="51"/>
      <c r="U24" s="49"/>
      <c r="V24" s="49"/>
      <c r="W24" s="52"/>
      <c r="X24" s="52"/>
      <c r="Y24" s="52"/>
      <c r="Z24" s="52"/>
      <c r="AA24" s="52"/>
      <c r="AB24" s="52"/>
      <c r="AC24" s="58" t="s">
        <v>208</v>
      </c>
      <c r="AD24" s="58" t="s">
        <v>208</v>
      </c>
    </row>
    <row r="25" spans="1:30">
      <c r="A25" s="240"/>
      <c r="B25" s="54" t="s">
        <v>213</v>
      </c>
      <c r="C25" s="48" t="s">
        <v>216</v>
      </c>
      <c r="D25" s="49"/>
      <c r="E25" s="49"/>
      <c r="F25" s="49"/>
      <c r="G25" s="49"/>
      <c r="H25" s="49"/>
      <c r="I25" s="49"/>
      <c r="J25" s="49"/>
      <c r="K25" s="49"/>
      <c r="L25" s="49"/>
      <c r="M25" s="49"/>
      <c r="N25" s="49"/>
      <c r="O25" s="49"/>
      <c r="P25" s="49"/>
      <c r="Q25" s="49"/>
      <c r="R25" s="49"/>
      <c r="S25" s="49"/>
      <c r="T25" s="49"/>
      <c r="U25" s="49"/>
      <c r="V25" s="49"/>
      <c r="W25" s="52"/>
      <c r="X25" s="52"/>
      <c r="Y25" s="52"/>
      <c r="Z25" s="52"/>
      <c r="AA25" s="52"/>
      <c r="AB25" s="52"/>
      <c r="AC25" s="49" t="str">
        <f>IF(ISERROR(AC21/'[1]入力（基礎）'!$D$67),"",AC21/'[1]入力（基礎）'!$D$67)</f>
        <v/>
      </c>
      <c r="AD25" s="49" t="str">
        <f>IF(ISERROR(AD21/'[1]入力（基礎）'!$D$67),"",AD21/'[1]入力（基礎）'!$D$67)</f>
        <v/>
      </c>
    </row>
    <row r="26" spans="1:30">
      <c r="A26" s="241" t="s">
        <v>228</v>
      </c>
      <c r="B26" s="54" t="s">
        <v>227</v>
      </c>
      <c r="C26" s="55" t="s">
        <v>222</v>
      </c>
      <c r="D26" s="62"/>
      <c r="E26" s="62"/>
      <c r="F26" s="62"/>
      <c r="G26" s="62"/>
      <c r="H26" s="62">
        <v>0</v>
      </c>
      <c r="I26" s="62">
        <v>0</v>
      </c>
      <c r="J26" s="62">
        <v>0</v>
      </c>
      <c r="K26" s="62">
        <v>0</v>
      </c>
      <c r="L26" s="62">
        <v>0</v>
      </c>
      <c r="M26" s="62">
        <v>0</v>
      </c>
      <c r="N26" s="62">
        <v>0</v>
      </c>
      <c r="O26" s="62">
        <v>0</v>
      </c>
      <c r="P26" s="62">
        <v>0</v>
      </c>
      <c r="Q26" s="62">
        <v>0</v>
      </c>
      <c r="R26" s="62">
        <v>0</v>
      </c>
      <c r="S26" s="62">
        <v>0</v>
      </c>
      <c r="T26" s="62">
        <v>0</v>
      </c>
      <c r="U26" s="62"/>
      <c r="V26" s="62"/>
      <c r="W26" s="62"/>
      <c r="X26" s="62"/>
      <c r="Y26" s="62"/>
      <c r="Z26" s="62"/>
      <c r="AA26" s="62"/>
      <c r="AB26" s="62"/>
      <c r="AC26" s="62">
        <f>IF(ISERROR('[1]入力（基礎）'!$E$69),"",'[1]入力（基礎）'!$E$69)</f>
        <v>0</v>
      </c>
      <c r="AD26" s="62">
        <f>IF(ISERROR('[1]入力（基礎）'!$G$69),"",'[1]入力（基礎）'!$G$69)</f>
        <v>0</v>
      </c>
    </row>
    <row r="27" spans="1:30">
      <c r="A27" s="242"/>
      <c r="B27" s="65"/>
      <c r="C27" s="55" t="s">
        <v>223</v>
      </c>
      <c r="D27" s="62"/>
      <c r="E27" s="62"/>
      <c r="F27" s="62"/>
      <c r="G27" s="62"/>
      <c r="H27" s="62">
        <v>0</v>
      </c>
      <c r="I27" s="62">
        <v>0</v>
      </c>
      <c r="J27" s="62">
        <v>0</v>
      </c>
      <c r="K27" s="62">
        <v>0</v>
      </c>
      <c r="L27" s="62">
        <v>0</v>
      </c>
      <c r="M27" s="62">
        <v>0</v>
      </c>
      <c r="N27" s="62">
        <v>0</v>
      </c>
      <c r="O27" s="62">
        <v>0</v>
      </c>
      <c r="P27" s="62">
        <v>0</v>
      </c>
      <c r="Q27" s="62">
        <v>0</v>
      </c>
      <c r="R27" s="62">
        <v>0</v>
      </c>
      <c r="S27" s="62">
        <v>0</v>
      </c>
      <c r="T27" s="62">
        <v>0</v>
      </c>
      <c r="U27" s="62"/>
      <c r="V27" s="62"/>
      <c r="W27" s="62"/>
      <c r="X27" s="62"/>
      <c r="Y27" s="62"/>
      <c r="Z27" s="62"/>
      <c r="AA27" s="62"/>
      <c r="AB27" s="62"/>
      <c r="AC27" s="62"/>
      <c r="AD27" s="62"/>
    </row>
    <row r="28" spans="1:30">
      <c r="A28" s="242"/>
      <c r="B28" s="65"/>
      <c r="C28" s="55" t="s">
        <v>224</v>
      </c>
      <c r="D28" s="62"/>
      <c r="E28" s="62"/>
      <c r="F28" s="62"/>
      <c r="G28" s="62"/>
      <c r="H28" s="62">
        <v>0</v>
      </c>
      <c r="I28" s="62">
        <v>0</v>
      </c>
      <c r="J28" s="62">
        <v>0</v>
      </c>
      <c r="K28" s="62">
        <v>0</v>
      </c>
      <c r="L28" s="62">
        <v>0</v>
      </c>
      <c r="M28" s="62">
        <v>0</v>
      </c>
      <c r="N28" s="62">
        <v>0</v>
      </c>
      <c r="O28" s="62">
        <v>0</v>
      </c>
      <c r="P28" s="62">
        <v>0</v>
      </c>
      <c r="Q28" s="62">
        <v>0</v>
      </c>
      <c r="R28" s="62">
        <v>0</v>
      </c>
      <c r="S28" s="62">
        <v>0</v>
      </c>
      <c r="T28" s="62">
        <v>0</v>
      </c>
      <c r="U28" s="62"/>
      <c r="V28" s="62"/>
      <c r="W28" s="62"/>
      <c r="X28" s="62"/>
      <c r="Y28" s="62"/>
      <c r="Z28" s="62"/>
      <c r="AA28" s="62"/>
      <c r="AB28" s="62"/>
      <c r="AC28" s="62"/>
      <c r="AD28" s="62"/>
    </row>
    <row r="29" spans="1:30">
      <c r="A29" s="242"/>
      <c r="B29" s="64"/>
      <c r="C29" s="55" t="s">
        <v>225</v>
      </c>
      <c r="D29" s="62"/>
      <c r="E29" s="62"/>
      <c r="F29" s="62"/>
      <c r="G29" s="62"/>
      <c r="H29" s="62">
        <v>0</v>
      </c>
      <c r="I29" s="62">
        <v>0</v>
      </c>
      <c r="J29" s="62">
        <v>0</v>
      </c>
      <c r="K29" s="62">
        <v>0</v>
      </c>
      <c r="L29" s="62">
        <v>0</v>
      </c>
      <c r="M29" s="62">
        <v>0</v>
      </c>
      <c r="N29" s="62">
        <v>0</v>
      </c>
      <c r="O29" s="62">
        <v>0</v>
      </c>
      <c r="P29" s="62">
        <v>0</v>
      </c>
      <c r="Q29" s="62">
        <v>0</v>
      </c>
      <c r="R29" s="62">
        <v>0</v>
      </c>
      <c r="S29" s="62">
        <v>0</v>
      </c>
      <c r="T29" s="62">
        <v>0</v>
      </c>
      <c r="U29" s="62"/>
      <c r="V29" s="62"/>
      <c r="W29" s="62"/>
      <c r="X29" s="62"/>
      <c r="Y29" s="62"/>
      <c r="Z29" s="62"/>
      <c r="AA29" s="62"/>
      <c r="AB29" s="62"/>
      <c r="AC29" s="62"/>
      <c r="AD29" s="62"/>
    </row>
    <row r="30" spans="1:30">
      <c r="A30" s="249"/>
      <c r="B30" s="57" t="s">
        <v>218</v>
      </c>
      <c r="C30" s="48"/>
      <c r="D30" s="66"/>
      <c r="E30" s="66"/>
      <c r="F30" s="66"/>
      <c r="G30" s="66"/>
      <c r="H30" s="66"/>
      <c r="I30" s="66"/>
      <c r="J30" s="66"/>
      <c r="K30" s="66"/>
      <c r="L30" s="66"/>
      <c r="M30" s="66"/>
      <c r="N30" s="66"/>
      <c r="O30" s="66"/>
      <c r="P30" s="66"/>
      <c r="Q30" s="66"/>
      <c r="R30" s="66"/>
      <c r="S30" s="66"/>
      <c r="T30" s="66"/>
      <c r="U30" s="49"/>
      <c r="V30" s="49"/>
      <c r="W30" s="49"/>
      <c r="X30" s="49"/>
      <c r="Y30" s="49"/>
      <c r="Z30" s="49"/>
      <c r="AA30" s="49"/>
      <c r="AB30" s="49"/>
      <c r="AC30" s="49" t="str">
        <f>IF(ISERROR(('[1]入力（基礎）'!$D$69-AC$26)/('[1]入力（基礎）'!$D$69-$AC$26)),"",('[1]入力（基礎）'!$D$69-AC$26)/('[1]入力（基礎）'!$D$69-$AC$26))</f>
        <v/>
      </c>
      <c r="AD30" s="49" t="str">
        <f>IF(ISERROR(('[1]入力（基礎）'!$D$69-AD$26)/('[1]入力（基礎）'!$D$69-$AD$26)),"",('[1]入力（基礎）'!$D$69-AD$26)/('[1]入力（基礎）'!$D$69-$AD$26))</f>
        <v/>
      </c>
    </row>
    <row r="31" spans="1:30">
      <c r="A31" s="249"/>
      <c r="B31" s="48" t="s">
        <v>219</v>
      </c>
      <c r="C31" s="48"/>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58" t="s">
        <v>208</v>
      </c>
      <c r="AD31" s="58" t="s">
        <v>208</v>
      </c>
    </row>
    <row r="32" spans="1:30" ht="14.25" thickBot="1">
      <c r="A32" s="245"/>
      <c r="B32" s="67" t="s">
        <v>213</v>
      </c>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row>
    <row r="33" spans="1:30" ht="14.25" thickTop="1">
      <c r="A33" s="69" t="s">
        <v>229</v>
      </c>
      <c r="B33" s="64"/>
      <c r="C33" s="64"/>
      <c r="D33" s="70">
        <v>0</v>
      </c>
      <c r="E33" s="70">
        <v>0</v>
      </c>
      <c r="F33" s="70">
        <v>0</v>
      </c>
      <c r="G33" s="70">
        <v>0</v>
      </c>
      <c r="H33" s="70">
        <v>0</v>
      </c>
      <c r="I33" s="70">
        <v>0</v>
      </c>
      <c r="J33" s="70">
        <v>0</v>
      </c>
      <c r="K33" s="70">
        <v>0</v>
      </c>
      <c r="L33" s="70">
        <v>0</v>
      </c>
      <c r="M33" s="70">
        <v>0</v>
      </c>
      <c r="N33" s="70">
        <v>0</v>
      </c>
      <c r="O33" s="70">
        <v>0</v>
      </c>
      <c r="P33" s="70">
        <v>0</v>
      </c>
      <c r="Q33" s="70">
        <v>0</v>
      </c>
      <c r="R33" s="70">
        <v>0</v>
      </c>
      <c r="S33" s="70">
        <v>0</v>
      </c>
      <c r="T33" s="70">
        <v>0</v>
      </c>
      <c r="U33" s="70">
        <v>0</v>
      </c>
      <c r="V33" s="70">
        <v>0</v>
      </c>
      <c r="W33" s="70">
        <v>0</v>
      </c>
      <c r="X33" s="70">
        <v>0</v>
      </c>
      <c r="Y33" s="70">
        <v>0</v>
      </c>
      <c r="Z33" s="70">
        <v>0</v>
      </c>
      <c r="AA33" s="70">
        <v>0</v>
      </c>
      <c r="AB33" s="70">
        <v>0</v>
      </c>
      <c r="AC33" s="71" t="s">
        <v>208</v>
      </c>
      <c r="AD33" s="71" t="s">
        <v>208</v>
      </c>
    </row>
    <row r="34" spans="1:30">
      <c r="A34" s="4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3"/>
      <c r="AD34" s="73"/>
    </row>
    <row r="35" spans="1:30">
      <c r="A35" s="44" t="s">
        <v>230</v>
      </c>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row>
    <row r="36" spans="1:30">
      <c r="A36" s="45" t="s">
        <v>231</v>
      </c>
      <c r="B36" s="74" t="s">
        <v>232</v>
      </c>
      <c r="C36" s="74"/>
      <c r="D36" s="75" t="s">
        <v>233</v>
      </c>
      <c r="E36" s="75" t="s">
        <v>234</v>
      </c>
      <c r="F36" s="75" t="s">
        <v>235</v>
      </c>
      <c r="G36" s="75" t="s">
        <v>236</v>
      </c>
      <c r="H36" s="75" t="s">
        <v>237</v>
      </c>
      <c r="I36" s="75" t="s">
        <v>238</v>
      </c>
      <c r="J36" s="75" t="s">
        <v>239</v>
      </c>
      <c r="K36" s="75" t="s">
        <v>240</v>
      </c>
      <c r="L36" s="75" t="s">
        <v>241</v>
      </c>
      <c r="M36" s="75" t="s">
        <v>242</v>
      </c>
      <c r="N36" s="75" t="s">
        <v>243</v>
      </c>
      <c r="O36" s="75" t="s">
        <v>244</v>
      </c>
      <c r="P36" s="75" t="s">
        <v>245</v>
      </c>
      <c r="Q36" s="75" t="s">
        <v>246</v>
      </c>
      <c r="R36" s="75" t="s">
        <v>247</v>
      </c>
      <c r="S36" s="75" t="s">
        <v>248</v>
      </c>
      <c r="T36" s="75" t="s">
        <v>249</v>
      </c>
      <c r="U36" s="75" t="s">
        <v>250</v>
      </c>
      <c r="V36" s="75" t="s">
        <v>251</v>
      </c>
      <c r="W36" s="75" t="s">
        <v>252</v>
      </c>
      <c r="X36" s="75" t="s">
        <v>253</v>
      </c>
      <c r="Y36" s="75" t="s">
        <v>254</v>
      </c>
      <c r="Z36" s="75" t="s">
        <v>255</v>
      </c>
      <c r="AA36" s="75" t="s">
        <v>256</v>
      </c>
      <c r="AB36" s="75" t="s">
        <v>257</v>
      </c>
      <c r="AC36" s="75" t="s">
        <v>209</v>
      </c>
      <c r="AD36" s="75" t="s">
        <v>207</v>
      </c>
    </row>
    <row r="37" spans="1:30">
      <c r="A37" s="239" t="s">
        <v>210</v>
      </c>
      <c r="B37" s="46" t="s">
        <v>211</v>
      </c>
      <c r="C37" s="46"/>
      <c r="D37" s="76"/>
      <c r="E37" s="76"/>
      <c r="F37" s="76"/>
      <c r="G37" s="76"/>
      <c r="H37" s="76"/>
      <c r="I37" s="76"/>
      <c r="J37" s="76"/>
      <c r="K37" s="76"/>
      <c r="L37" s="76"/>
      <c r="M37" s="76"/>
      <c r="N37" s="76"/>
      <c r="O37" s="76"/>
      <c r="P37" s="76"/>
      <c r="Q37" s="76"/>
      <c r="R37" s="76"/>
      <c r="S37" s="76"/>
      <c r="T37" s="76"/>
      <c r="U37" s="47">
        <v>0</v>
      </c>
      <c r="V37" s="47">
        <v>0</v>
      </c>
      <c r="W37" s="47">
        <v>0</v>
      </c>
      <c r="X37" s="47">
        <v>0</v>
      </c>
      <c r="Y37" s="47">
        <v>0</v>
      </c>
      <c r="Z37" s="47">
        <v>0</v>
      </c>
      <c r="AA37" s="47">
        <v>0</v>
      </c>
      <c r="AB37" s="47">
        <v>0</v>
      </c>
      <c r="AC37" s="47">
        <f>IF(ISERROR('[1]入力（基礎）'!$E$63),"",'[1]入力（基礎）'!$E$63)</f>
        <v>0</v>
      </c>
      <c r="AD37" s="47">
        <f>IF(ISERROR('[1]入力（基礎）'!$G$63),"",'[1]入力（基礎）'!$G$63)</f>
        <v>0</v>
      </c>
    </row>
    <row r="38" spans="1:30">
      <c r="A38" s="240"/>
      <c r="B38" s="54" t="s">
        <v>258</v>
      </c>
      <c r="C38" s="48"/>
      <c r="D38" s="51"/>
      <c r="E38" s="51"/>
      <c r="F38" s="51"/>
      <c r="G38" s="51"/>
      <c r="H38" s="51"/>
      <c r="I38" s="51"/>
      <c r="J38" s="51"/>
      <c r="K38" s="51"/>
      <c r="L38" s="51"/>
      <c r="M38" s="51"/>
      <c r="N38" s="51"/>
      <c r="O38" s="51"/>
      <c r="P38" s="51"/>
      <c r="Q38" s="51"/>
      <c r="R38" s="51"/>
      <c r="S38" s="51"/>
      <c r="T38" s="51"/>
      <c r="U38" s="77"/>
      <c r="V38" s="77"/>
      <c r="W38" s="77"/>
      <c r="X38" s="77"/>
      <c r="Y38" s="77"/>
      <c r="Z38" s="77"/>
      <c r="AA38" s="77"/>
      <c r="AB38" s="77"/>
      <c r="AC38" s="78" t="s">
        <v>208</v>
      </c>
      <c r="AD38" s="78" t="s">
        <v>208</v>
      </c>
    </row>
    <row r="39" spans="1:30">
      <c r="A39" s="241" t="s">
        <v>214</v>
      </c>
      <c r="B39" s="54" t="s">
        <v>259</v>
      </c>
      <c r="C39" s="55" t="s">
        <v>216</v>
      </c>
      <c r="D39" s="76"/>
      <c r="E39" s="76"/>
      <c r="F39" s="76"/>
      <c r="G39" s="76"/>
      <c r="H39" s="76"/>
      <c r="I39" s="76"/>
      <c r="J39" s="76"/>
      <c r="K39" s="76"/>
      <c r="L39" s="76"/>
      <c r="M39" s="76"/>
      <c r="N39" s="76"/>
      <c r="O39" s="76"/>
      <c r="P39" s="76"/>
      <c r="Q39" s="76"/>
      <c r="R39" s="76"/>
      <c r="S39" s="76"/>
      <c r="T39" s="76"/>
      <c r="U39" s="47">
        <v>0</v>
      </c>
      <c r="V39" s="47">
        <v>0</v>
      </c>
      <c r="W39" s="47">
        <v>0</v>
      </c>
      <c r="X39" s="47">
        <v>0</v>
      </c>
      <c r="Y39" s="47">
        <v>0</v>
      </c>
      <c r="Z39" s="47">
        <v>0</v>
      </c>
      <c r="AA39" s="47">
        <v>0</v>
      </c>
      <c r="AB39" s="47">
        <v>0</v>
      </c>
      <c r="AC39" s="47">
        <f>IF(ISERROR('[1]入力（基礎）'!$E$64),"",'[1]入力（基礎）'!$E$64)</f>
        <v>0</v>
      </c>
      <c r="AD39" s="47">
        <f>IF(ISERROR('[1]入力（基礎）'!$G$64),"",'[1]入力（基礎）'!$G$64)</f>
        <v>0</v>
      </c>
    </row>
    <row r="40" spans="1:30">
      <c r="A40" s="242"/>
      <c r="B40" s="57"/>
      <c r="C40" s="55" t="s">
        <v>217</v>
      </c>
      <c r="D40" s="76"/>
      <c r="E40" s="76"/>
      <c r="F40" s="76"/>
      <c r="G40" s="76"/>
      <c r="H40" s="76"/>
      <c r="I40" s="76"/>
      <c r="J40" s="76"/>
      <c r="K40" s="76"/>
      <c r="L40" s="76"/>
      <c r="M40" s="76"/>
      <c r="N40" s="76"/>
      <c r="O40" s="76"/>
      <c r="P40" s="76"/>
      <c r="Q40" s="76"/>
      <c r="R40" s="76"/>
      <c r="S40" s="76"/>
      <c r="T40" s="76"/>
      <c r="U40" s="47">
        <v>0</v>
      </c>
      <c r="V40" s="47">
        <v>0</v>
      </c>
      <c r="W40" s="47">
        <v>0</v>
      </c>
      <c r="X40" s="47">
        <v>0</v>
      </c>
      <c r="Y40" s="47">
        <v>0</v>
      </c>
      <c r="Z40" s="47">
        <v>0</v>
      </c>
      <c r="AA40" s="47">
        <v>0</v>
      </c>
      <c r="AB40" s="47">
        <v>0</v>
      </c>
      <c r="AC40" s="47">
        <f>IF(ISERROR('[1]入力（基礎）'!$E$65),"",'[1]入力（基礎）'!$E$65)</f>
        <v>0</v>
      </c>
      <c r="AD40" s="47">
        <f>IF(ISERROR('[1]入力（基礎）'!$E$65),"",'[1]入力（基礎）'!$E$65)</f>
        <v>0</v>
      </c>
    </row>
    <row r="41" spans="1:30">
      <c r="A41" s="240"/>
      <c r="B41" s="57" t="s">
        <v>258</v>
      </c>
      <c r="C41" s="48"/>
      <c r="D41" s="51"/>
      <c r="E41" s="51"/>
      <c r="F41" s="51"/>
      <c r="G41" s="51"/>
      <c r="H41" s="51"/>
      <c r="I41" s="51"/>
      <c r="J41" s="51"/>
      <c r="K41" s="51"/>
      <c r="L41" s="51"/>
      <c r="M41" s="51"/>
      <c r="N41" s="51"/>
      <c r="O41" s="51"/>
      <c r="P41" s="51"/>
      <c r="Q41" s="51"/>
      <c r="R41" s="51"/>
      <c r="S41" s="51"/>
      <c r="T41" s="51"/>
      <c r="U41" s="79"/>
      <c r="V41" s="79"/>
      <c r="W41" s="79"/>
      <c r="X41" s="79"/>
      <c r="Y41" s="79"/>
      <c r="Z41" s="79"/>
      <c r="AA41" s="79"/>
      <c r="AB41" s="79"/>
      <c r="AC41" s="80" t="s">
        <v>208</v>
      </c>
      <c r="AD41" s="80" t="s">
        <v>208</v>
      </c>
    </row>
    <row r="42" spans="1:30">
      <c r="A42" s="243" t="s">
        <v>220</v>
      </c>
      <c r="B42" s="48" t="s">
        <v>260</v>
      </c>
      <c r="C42" s="48"/>
      <c r="D42" s="76"/>
      <c r="E42" s="76"/>
      <c r="F42" s="76"/>
      <c r="G42" s="76"/>
      <c r="H42" s="76"/>
      <c r="I42" s="76"/>
      <c r="J42" s="76"/>
      <c r="K42" s="76"/>
      <c r="L42" s="76"/>
      <c r="M42" s="76"/>
      <c r="N42" s="76"/>
      <c r="O42" s="76"/>
      <c r="P42" s="76"/>
      <c r="Q42" s="76"/>
      <c r="R42" s="76"/>
      <c r="S42" s="76"/>
      <c r="T42" s="76"/>
      <c r="U42" s="47">
        <v>0</v>
      </c>
      <c r="V42" s="47">
        <v>0</v>
      </c>
      <c r="W42" s="47">
        <v>0</v>
      </c>
      <c r="X42" s="47">
        <v>0</v>
      </c>
      <c r="Y42" s="47">
        <v>0</v>
      </c>
      <c r="Z42" s="47">
        <v>0</v>
      </c>
      <c r="AA42" s="47">
        <v>0</v>
      </c>
      <c r="AB42" s="47">
        <v>0</v>
      </c>
      <c r="AC42" s="47">
        <f>IF(ISERROR('[1]入力（基礎）'!$E$66),"",'[1]入力（基礎）'!$E$66)</f>
        <v>0</v>
      </c>
      <c r="AD42" s="47">
        <f>IF(ISERROR('[1]入力（基礎）'!$G$66),"",'[1]入力（基礎）'!$G$66)</f>
        <v>0</v>
      </c>
    </row>
    <row r="43" spans="1:30">
      <c r="A43" s="244"/>
      <c r="B43" s="54" t="s">
        <v>258</v>
      </c>
      <c r="C43" s="48"/>
      <c r="D43" s="51"/>
      <c r="E43" s="51"/>
      <c r="F43" s="51"/>
      <c r="G43" s="51"/>
      <c r="H43" s="51"/>
      <c r="I43" s="51"/>
      <c r="J43" s="51"/>
      <c r="K43" s="51"/>
      <c r="L43" s="51"/>
      <c r="M43" s="51"/>
      <c r="N43" s="51"/>
      <c r="O43" s="51"/>
      <c r="P43" s="51"/>
      <c r="Q43" s="51"/>
      <c r="R43" s="51"/>
      <c r="S43" s="51"/>
      <c r="T43" s="51"/>
      <c r="U43" s="79"/>
      <c r="V43" s="79"/>
      <c r="W43" s="79"/>
      <c r="X43" s="79"/>
      <c r="Y43" s="79"/>
      <c r="Z43" s="79"/>
      <c r="AA43" s="79"/>
      <c r="AB43" s="79"/>
      <c r="AC43" s="80" t="s">
        <v>208</v>
      </c>
      <c r="AD43" s="80" t="s">
        <v>208</v>
      </c>
    </row>
    <row r="44" spans="1:30">
      <c r="A44" s="241" t="s">
        <v>226</v>
      </c>
      <c r="B44" s="54" t="s">
        <v>227</v>
      </c>
      <c r="C44" s="55" t="s">
        <v>216</v>
      </c>
      <c r="D44" s="76"/>
      <c r="E44" s="76"/>
      <c r="F44" s="76"/>
      <c r="G44" s="76"/>
      <c r="H44" s="76"/>
      <c r="I44" s="76"/>
      <c r="J44" s="76"/>
      <c r="K44" s="76"/>
      <c r="L44" s="76"/>
      <c r="M44" s="76"/>
      <c r="N44" s="76"/>
      <c r="O44" s="76"/>
      <c r="P44" s="76"/>
      <c r="Q44" s="76"/>
      <c r="R44" s="76"/>
      <c r="S44" s="76"/>
      <c r="T44" s="76"/>
      <c r="U44" s="81">
        <v>0</v>
      </c>
      <c r="V44" s="81">
        <v>0</v>
      </c>
      <c r="W44" s="81">
        <v>0</v>
      </c>
      <c r="X44" s="81">
        <v>0</v>
      </c>
      <c r="Y44" s="81">
        <v>0</v>
      </c>
      <c r="Z44" s="81">
        <v>0</v>
      </c>
      <c r="AA44" s="81">
        <v>0</v>
      </c>
      <c r="AB44" s="81">
        <v>0</v>
      </c>
      <c r="AC44" s="81">
        <f>IF(ISERROR('[1]入力（基礎）'!$E$67),"",'[1]入力（基礎）'!$E$67)</f>
        <v>0</v>
      </c>
      <c r="AD44" s="81">
        <f>IF(ISERROR('[1]入力（基礎）'!$G$67),"",'[1]入力（基礎）'!$G$67)</f>
        <v>0</v>
      </c>
    </row>
    <row r="45" spans="1:30">
      <c r="A45" s="242"/>
      <c r="B45" s="64"/>
      <c r="C45" s="55" t="s">
        <v>217</v>
      </c>
      <c r="D45" s="76"/>
      <c r="E45" s="76"/>
      <c r="F45" s="76"/>
      <c r="G45" s="76"/>
      <c r="H45" s="76"/>
      <c r="I45" s="76"/>
      <c r="J45" s="76"/>
      <c r="K45" s="76"/>
      <c r="L45" s="76"/>
      <c r="M45" s="76"/>
      <c r="N45" s="76"/>
      <c r="O45" s="76"/>
      <c r="P45" s="76"/>
      <c r="Q45" s="76"/>
      <c r="R45" s="76"/>
      <c r="S45" s="76"/>
      <c r="T45" s="76"/>
      <c r="U45" s="81">
        <v>0</v>
      </c>
      <c r="V45" s="81">
        <v>0</v>
      </c>
      <c r="W45" s="81">
        <v>0</v>
      </c>
      <c r="X45" s="81">
        <v>0</v>
      </c>
      <c r="Y45" s="81">
        <v>0</v>
      </c>
      <c r="Z45" s="81">
        <v>0</v>
      </c>
      <c r="AA45" s="81">
        <v>0</v>
      </c>
      <c r="AB45" s="81">
        <v>0</v>
      </c>
      <c r="AC45" s="81">
        <f>IF(ISERROR('[1]入力（基礎）'!$E$68),"",'[1]入力（基礎）'!$E$68)</f>
        <v>0</v>
      </c>
      <c r="AD45" s="81">
        <f>IF(ISERROR('[1]入力（基礎）'!$E$68),"",'[1]入力（基礎）'!$E$68)</f>
        <v>0</v>
      </c>
    </row>
    <row r="46" spans="1:30">
      <c r="A46" s="240"/>
      <c r="B46" s="57" t="s">
        <v>258</v>
      </c>
      <c r="C46" s="48"/>
      <c r="D46" s="51"/>
      <c r="E46" s="51"/>
      <c r="F46" s="51"/>
      <c r="G46" s="51"/>
      <c r="H46" s="51"/>
      <c r="I46" s="51"/>
      <c r="J46" s="51"/>
      <c r="K46" s="51"/>
      <c r="L46" s="51"/>
      <c r="M46" s="51"/>
      <c r="N46" s="51"/>
      <c r="O46" s="51"/>
      <c r="P46" s="51"/>
      <c r="Q46" s="51"/>
      <c r="R46" s="51"/>
      <c r="S46" s="51"/>
      <c r="T46" s="51"/>
      <c r="U46" s="79"/>
      <c r="V46" s="79"/>
      <c r="W46" s="79"/>
      <c r="X46" s="79"/>
      <c r="Y46" s="79"/>
      <c r="Z46" s="79"/>
      <c r="AA46" s="79"/>
      <c r="AB46" s="79"/>
      <c r="AC46" s="80" t="s">
        <v>208</v>
      </c>
      <c r="AD46" s="80" t="s">
        <v>208</v>
      </c>
    </row>
    <row r="47" spans="1:30">
      <c r="A47" s="239" t="s">
        <v>228</v>
      </c>
      <c r="B47" s="76"/>
      <c r="C47" s="76"/>
      <c r="D47" s="76"/>
      <c r="E47" s="76"/>
      <c r="F47" s="76"/>
      <c r="G47" s="76"/>
      <c r="H47" s="76"/>
      <c r="I47" s="76"/>
      <c r="J47" s="76"/>
      <c r="K47" s="76"/>
      <c r="L47" s="76"/>
      <c r="M47" s="76"/>
      <c r="N47" s="76"/>
      <c r="O47" s="76"/>
      <c r="P47" s="76"/>
      <c r="Q47" s="76"/>
      <c r="R47" s="76"/>
      <c r="S47" s="76"/>
      <c r="T47" s="76"/>
      <c r="U47" s="81">
        <v>0</v>
      </c>
      <c r="V47" s="81">
        <v>0</v>
      </c>
      <c r="W47" s="81">
        <v>0</v>
      </c>
      <c r="X47" s="81">
        <v>0</v>
      </c>
      <c r="Y47" s="81">
        <v>0</v>
      </c>
      <c r="Z47" s="81">
        <v>0</v>
      </c>
      <c r="AA47" s="81">
        <v>0</v>
      </c>
      <c r="AB47" s="81">
        <v>0</v>
      </c>
      <c r="AC47" s="81">
        <f>IF(ISERROR('[1]入力（基礎）'!$E$69),"",'[1]入力（基礎）'!$E$69)</f>
        <v>0</v>
      </c>
      <c r="AD47" s="81">
        <f>IF(ISERROR('[1]入力（基礎）'!$G$69),"",'[1]入力（基礎）'!$G$69)</f>
        <v>0</v>
      </c>
    </row>
    <row r="48" spans="1:30" ht="14.25" thickBot="1">
      <c r="A48" s="245"/>
      <c r="B48" s="82" t="s">
        <v>258</v>
      </c>
      <c r="C48" s="82"/>
      <c r="D48" s="83"/>
      <c r="E48" s="83"/>
      <c r="F48" s="83"/>
      <c r="G48" s="83"/>
      <c r="H48" s="83"/>
      <c r="I48" s="83"/>
      <c r="J48" s="83"/>
      <c r="K48" s="83"/>
      <c r="L48" s="83"/>
      <c r="M48" s="83"/>
      <c r="N48" s="83"/>
      <c r="O48" s="83"/>
      <c r="P48" s="83"/>
      <c r="Q48" s="83"/>
      <c r="R48" s="83"/>
      <c r="S48" s="83"/>
      <c r="T48" s="83"/>
      <c r="U48" s="84"/>
      <c r="V48" s="84"/>
      <c r="W48" s="84"/>
      <c r="X48" s="84"/>
      <c r="Y48" s="84"/>
      <c r="Z48" s="84"/>
      <c r="AA48" s="84"/>
      <c r="AB48" s="84"/>
      <c r="AC48" s="85" t="s">
        <v>208</v>
      </c>
      <c r="AD48" s="85" t="s">
        <v>208</v>
      </c>
    </row>
    <row r="49" spans="1:30" ht="14.25" thickTop="1">
      <c r="A49" s="86" t="s">
        <v>261</v>
      </c>
      <c r="B49" s="64"/>
      <c r="C49" s="64"/>
      <c r="D49" s="87"/>
      <c r="E49" s="87"/>
      <c r="F49" s="87"/>
      <c r="G49" s="87"/>
      <c r="H49" s="87"/>
      <c r="I49" s="87"/>
      <c r="J49" s="87"/>
      <c r="K49" s="87"/>
      <c r="L49" s="87"/>
      <c r="M49" s="87"/>
      <c r="N49" s="87"/>
      <c r="O49" s="87"/>
      <c r="P49" s="87"/>
      <c r="Q49" s="87"/>
      <c r="R49" s="87"/>
      <c r="S49" s="87"/>
      <c r="T49" s="87"/>
      <c r="U49" s="70">
        <v>0</v>
      </c>
      <c r="V49" s="70">
        <v>0</v>
      </c>
      <c r="W49" s="70">
        <v>0</v>
      </c>
      <c r="X49" s="70">
        <v>0</v>
      </c>
      <c r="Y49" s="70">
        <v>0</v>
      </c>
      <c r="Z49" s="70">
        <v>0</v>
      </c>
      <c r="AA49" s="70">
        <v>0</v>
      </c>
      <c r="AB49" s="70">
        <v>0</v>
      </c>
      <c r="AC49" s="71" t="s">
        <v>208</v>
      </c>
      <c r="AD49" s="71" t="s">
        <v>208</v>
      </c>
    </row>
    <row r="50" spans="1:30">
      <c r="A50" s="88"/>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90"/>
      <c r="AD50" s="90"/>
    </row>
    <row r="51" spans="1:30">
      <c r="A51" s="246" t="s">
        <v>262</v>
      </c>
      <c r="B51" s="247"/>
      <c r="C51" s="247"/>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row>
    <row r="52" spans="1:30">
      <c r="A52" s="246"/>
      <c r="B52" s="247"/>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row>
    <row r="53" spans="1:30">
      <c r="A53" s="246"/>
      <c r="B53" s="247"/>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row>
    <row r="54" spans="1:30">
      <c r="A54" s="246"/>
      <c r="B54" s="247"/>
      <c r="C54" s="247"/>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row>
    <row r="55" spans="1:30">
      <c r="A55" s="246"/>
      <c r="B55" s="247"/>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row>
    <row r="56" spans="1:30">
      <c r="A56" s="246"/>
      <c r="B56" s="247"/>
      <c r="C56" s="247"/>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row>
    <row r="57" spans="1:30">
      <c r="A57" s="246"/>
      <c r="B57" s="247"/>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row>
  </sheetData>
  <mergeCells count="12">
    <mergeCell ref="A51:AD57"/>
    <mergeCell ref="A2:AC3"/>
    <mergeCell ref="A6:A8"/>
    <mergeCell ref="A9:A13"/>
    <mergeCell ref="A14:A20"/>
    <mergeCell ref="A21:A25"/>
    <mergeCell ref="A26:A32"/>
    <mergeCell ref="A37:A38"/>
    <mergeCell ref="A39:A41"/>
    <mergeCell ref="A42:A43"/>
    <mergeCell ref="A44:A46"/>
    <mergeCell ref="A47:A48"/>
  </mergeCells>
  <phoneticPr fontId="3"/>
  <dataValidations count="2">
    <dataValidation type="list" allowBlank="1" showInputMessage="1" showErrorMessage="1" sqref="C32">
      <formula1>$C$26:$C$29</formula1>
    </dataValidation>
    <dataValidation type="list" allowBlank="1" showInputMessage="1" showErrorMessage="1" sqref="C20">
      <formula1>$C$14:$C$17</formula1>
    </dataValidation>
  </dataValidations>
  <pageMargins left="0.7" right="0.7" top="0.75" bottom="0.75" header="0.3" footer="0.3"/>
  <pageSetup paperSize="8" scale="61" orientation="landscape" r:id="rId1"/>
  <headerFooter>
    <oddHeader>&amp;R&amp;"Calibri"&amp;B&amp;18【別紙4-1】実績（基準年度）</oddHeader>
  </headerFooter>
  <colBreaks count="1" manualBreakCount="1">
    <brk id="29" max="5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1"/>
  <sheetViews>
    <sheetView view="pageBreakPreview" zoomScale="60" zoomScaleNormal="100" workbookViewId="0">
      <selection sqref="A1:AD57"/>
    </sheetView>
  </sheetViews>
  <sheetFormatPr defaultRowHeight="13.5"/>
  <cols>
    <col min="1" max="1" width="18.75" customWidth="1"/>
    <col min="2" max="3" width="14.625" customWidth="1"/>
    <col min="4" max="28" width="10" customWidth="1"/>
    <col min="29" max="30" width="12" bestFit="1" customWidth="1"/>
  </cols>
  <sheetData>
    <row r="1" spans="1:30" ht="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3"/>
      <c r="AD1" s="43"/>
    </row>
    <row r="2" spans="1:30">
      <c r="A2" s="248" t="s">
        <v>177</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42"/>
    </row>
    <row r="3" spans="1:30">
      <c r="A3" s="248"/>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42"/>
    </row>
    <row r="4" spans="1:30">
      <c r="A4" s="44" t="s">
        <v>178</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0">
      <c r="A5" s="45" t="s">
        <v>179</v>
      </c>
      <c r="B5" s="45" t="s">
        <v>180</v>
      </c>
      <c r="C5" s="45"/>
      <c r="D5" s="45" t="s">
        <v>181</v>
      </c>
      <c r="E5" s="45" t="s">
        <v>182</v>
      </c>
      <c r="F5" s="45" t="s">
        <v>183</v>
      </c>
      <c r="G5" s="45" t="s">
        <v>184</v>
      </c>
      <c r="H5" s="45" t="s">
        <v>185</v>
      </c>
      <c r="I5" s="45" t="s">
        <v>186</v>
      </c>
      <c r="J5" s="45" t="s">
        <v>187</v>
      </c>
      <c r="K5" s="45" t="s">
        <v>188</v>
      </c>
      <c r="L5" s="45" t="s">
        <v>189</v>
      </c>
      <c r="M5" s="45" t="s">
        <v>190</v>
      </c>
      <c r="N5" s="45" t="s">
        <v>191</v>
      </c>
      <c r="O5" s="45" t="s">
        <v>192</v>
      </c>
      <c r="P5" s="45" t="s">
        <v>193</v>
      </c>
      <c r="Q5" s="45" t="s">
        <v>194</v>
      </c>
      <c r="R5" s="45" t="s">
        <v>195</v>
      </c>
      <c r="S5" s="45" t="s">
        <v>196</v>
      </c>
      <c r="T5" s="45" t="s">
        <v>197</v>
      </c>
      <c r="U5" s="45" t="s">
        <v>198</v>
      </c>
      <c r="V5" s="45" t="s">
        <v>199</v>
      </c>
      <c r="W5" s="45" t="s">
        <v>200</v>
      </c>
      <c r="X5" s="45" t="s">
        <v>201</v>
      </c>
      <c r="Y5" s="45" t="s">
        <v>202</v>
      </c>
      <c r="Z5" s="45" t="s">
        <v>203</v>
      </c>
      <c r="AA5" s="45" t="s">
        <v>204</v>
      </c>
      <c r="AB5" s="45" t="s">
        <v>205</v>
      </c>
      <c r="AC5" s="45" t="s">
        <v>206</v>
      </c>
      <c r="AD5" s="45" t="s">
        <v>207</v>
      </c>
    </row>
    <row r="6" spans="1:30">
      <c r="A6" s="239" t="s">
        <v>210</v>
      </c>
      <c r="B6" s="46" t="s">
        <v>211</v>
      </c>
      <c r="C6" s="46"/>
      <c r="D6" s="47">
        <v>0</v>
      </c>
      <c r="E6" s="47">
        <v>0</v>
      </c>
      <c r="F6" s="47">
        <v>0</v>
      </c>
      <c r="G6" s="47">
        <v>0</v>
      </c>
      <c r="H6" s="47">
        <v>406</v>
      </c>
      <c r="I6" s="47">
        <v>400</v>
      </c>
      <c r="J6" s="47">
        <v>393</v>
      </c>
      <c r="K6" s="47">
        <v>412</v>
      </c>
      <c r="L6" s="47">
        <v>417</v>
      </c>
      <c r="M6" s="47">
        <v>422</v>
      </c>
      <c r="N6" s="47">
        <v>418</v>
      </c>
      <c r="O6" s="47">
        <v>419</v>
      </c>
      <c r="P6" s="47">
        <v>404</v>
      </c>
      <c r="Q6" s="47">
        <v>390</v>
      </c>
      <c r="R6" s="47">
        <v>386</v>
      </c>
      <c r="S6" s="47">
        <v>381</v>
      </c>
      <c r="T6" s="47">
        <v>379</v>
      </c>
      <c r="U6" s="47">
        <v>0</v>
      </c>
      <c r="V6" s="47">
        <v>0</v>
      </c>
      <c r="W6" s="47">
        <v>0</v>
      </c>
      <c r="X6" s="47">
        <v>0</v>
      </c>
      <c r="Y6" s="47">
        <v>0</v>
      </c>
      <c r="Z6" s="47">
        <v>0</v>
      </c>
      <c r="AA6" s="47">
        <v>0</v>
      </c>
      <c r="AB6" s="47">
        <v>0</v>
      </c>
      <c r="AC6" s="47">
        <f>IF(ISERROR('[1]入力（基礎）'!$D$85),"",'[1]入力（基礎）'!$D$85)</f>
        <v>0</v>
      </c>
      <c r="AD6" s="47">
        <f>IF(ISERROR('[1]入力（基礎）'!$E$85),"",'[1]入力（基礎）'!$E$85)</f>
        <v>0</v>
      </c>
    </row>
    <row r="7" spans="1:30">
      <c r="A7" s="249"/>
      <c r="B7" s="48" t="s">
        <v>212</v>
      </c>
      <c r="C7" s="48"/>
      <c r="D7" s="49"/>
      <c r="E7" s="49"/>
      <c r="F7" s="49"/>
      <c r="G7" s="49"/>
      <c r="H7" s="49"/>
      <c r="I7" s="49"/>
      <c r="J7" s="49"/>
      <c r="K7" s="49"/>
      <c r="L7" s="49"/>
      <c r="M7" s="49"/>
      <c r="N7" s="49"/>
      <c r="O7" s="49"/>
      <c r="P7" s="49"/>
      <c r="Q7" s="49"/>
      <c r="R7" s="49"/>
      <c r="S7" s="49"/>
      <c r="T7" s="49"/>
      <c r="U7" s="49"/>
      <c r="V7" s="49"/>
      <c r="W7" s="49"/>
      <c r="X7" s="49"/>
      <c r="Y7" s="49"/>
      <c r="Z7" s="49"/>
      <c r="AA7" s="49"/>
      <c r="AB7" s="49"/>
      <c r="AC7" s="49" t="str">
        <f t="shared" ref="AC7" si="0">IF(ISERROR(AC6/$AC$6),"",AC6/$AC$6)</f>
        <v/>
      </c>
      <c r="AD7" s="49" t="str">
        <f>IF(ISERROR(AD6/$AD$6),"",AD6/$AD$6)</f>
        <v/>
      </c>
    </row>
    <row r="8" spans="1:30">
      <c r="A8" s="240"/>
      <c r="B8" s="48" t="s">
        <v>213</v>
      </c>
      <c r="C8" s="48"/>
      <c r="D8" s="49"/>
      <c r="E8" s="49"/>
      <c r="F8" s="49"/>
      <c r="G8" s="49"/>
      <c r="H8" s="49"/>
      <c r="I8" s="49"/>
      <c r="J8" s="49"/>
      <c r="K8" s="49"/>
      <c r="L8" s="49"/>
      <c r="M8" s="49"/>
      <c r="N8" s="49"/>
      <c r="O8" s="49"/>
      <c r="P8" s="49"/>
      <c r="Q8" s="49"/>
      <c r="R8" s="49"/>
      <c r="S8" s="49"/>
      <c r="T8" s="49"/>
      <c r="U8" s="49"/>
      <c r="V8" s="49"/>
      <c r="W8" s="49"/>
      <c r="X8" s="49"/>
      <c r="Y8" s="49"/>
      <c r="Z8" s="49"/>
      <c r="AA8" s="49"/>
      <c r="AB8" s="49"/>
      <c r="AC8" s="49" t="str">
        <f>IF(ISERROR(AC$6/'[1]入力（基礎）'!$D$63),"",AC$6/'[1]入力（基礎）'!$D$63)</f>
        <v/>
      </c>
      <c r="AD8" s="49" t="str">
        <f>IF(ISERROR(AD$6/'[1]入力（基礎）'!$D$63),"",AD$6/'[1]入力（基礎）'!$D$63)</f>
        <v/>
      </c>
    </row>
    <row r="9" spans="1:30">
      <c r="A9" s="239" t="s">
        <v>214</v>
      </c>
      <c r="B9" s="48" t="s">
        <v>215</v>
      </c>
      <c r="C9" s="48" t="s">
        <v>216</v>
      </c>
      <c r="D9" s="47">
        <v>0</v>
      </c>
      <c r="E9" s="47">
        <v>0</v>
      </c>
      <c r="F9" s="47">
        <v>0</v>
      </c>
      <c r="G9" s="47">
        <v>0</v>
      </c>
      <c r="H9" s="47">
        <v>0</v>
      </c>
      <c r="I9" s="47">
        <v>0</v>
      </c>
      <c r="J9" s="47">
        <v>0</v>
      </c>
      <c r="K9" s="47">
        <v>0</v>
      </c>
      <c r="L9" s="47">
        <v>0</v>
      </c>
      <c r="M9" s="47">
        <v>0</v>
      </c>
      <c r="N9" s="47">
        <v>0</v>
      </c>
      <c r="O9" s="47">
        <v>0</v>
      </c>
      <c r="P9" s="47">
        <v>0</v>
      </c>
      <c r="Q9" s="47">
        <v>0</v>
      </c>
      <c r="R9" s="47">
        <v>0</v>
      </c>
      <c r="S9" s="47">
        <v>0</v>
      </c>
      <c r="T9" s="47">
        <v>0</v>
      </c>
      <c r="U9" s="47">
        <v>0</v>
      </c>
      <c r="V9" s="47">
        <v>0</v>
      </c>
      <c r="W9" s="47">
        <v>0</v>
      </c>
      <c r="X9" s="47">
        <v>0</v>
      </c>
      <c r="Y9" s="47">
        <v>0</v>
      </c>
      <c r="Z9" s="47">
        <v>0</v>
      </c>
      <c r="AA9" s="47">
        <v>0</v>
      </c>
      <c r="AB9" s="47">
        <v>0</v>
      </c>
      <c r="AC9" s="47">
        <f>IF(ISERROR(AC10-AC11),"",AC10-AC11)</f>
        <v>0</v>
      </c>
      <c r="AD9" s="47">
        <f>IF(ISERROR(AD10-AD11),"",AD10-AD11)</f>
        <v>0</v>
      </c>
    </row>
    <row r="10" spans="1:30">
      <c r="A10" s="249"/>
      <c r="B10" s="48" t="s">
        <v>263</v>
      </c>
      <c r="C10" s="48" t="s">
        <v>216</v>
      </c>
      <c r="D10" s="47"/>
      <c r="E10" s="47"/>
      <c r="F10" s="47"/>
      <c r="G10" s="47"/>
      <c r="H10" s="47"/>
      <c r="I10" s="47"/>
      <c r="J10" s="47"/>
      <c r="K10" s="47"/>
      <c r="L10" s="47"/>
      <c r="M10" s="47"/>
      <c r="N10" s="47"/>
      <c r="O10" s="47"/>
      <c r="P10" s="47"/>
      <c r="Q10" s="47"/>
      <c r="R10" s="47"/>
      <c r="S10" s="47"/>
      <c r="T10" s="47"/>
      <c r="U10" s="47">
        <v>0</v>
      </c>
      <c r="V10" s="47">
        <v>0</v>
      </c>
      <c r="W10" s="47">
        <v>0</v>
      </c>
      <c r="X10" s="47">
        <v>0</v>
      </c>
      <c r="Y10" s="47">
        <v>0</v>
      </c>
      <c r="Z10" s="47">
        <v>0</v>
      </c>
      <c r="AA10" s="47">
        <v>0</v>
      </c>
      <c r="AB10" s="47">
        <v>0</v>
      </c>
      <c r="AC10" s="47">
        <f>IF(ISERROR('[1]入力（基礎）'!$D$86),"",'[1]入力（基礎）'!$D$86)</f>
        <v>0</v>
      </c>
      <c r="AD10" s="47">
        <f>IF(ISERROR('[1]入力（基礎）'!$E$86),"",'[1]入力（基礎）'!$E$86)</f>
        <v>0</v>
      </c>
    </row>
    <row r="11" spans="1:30">
      <c r="A11" s="249"/>
      <c r="B11" s="48" t="s">
        <v>264</v>
      </c>
      <c r="C11" s="48" t="s">
        <v>216</v>
      </c>
      <c r="D11" s="47"/>
      <c r="E11" s="47"/>
      <c r="F11" s="47"/>
      <c r="G11" s="47"/>
      <c r="H11" s="47"/>
      <c r="I11" s="47"/>
      <c r="J11" s="47"/>
      <c r="K11" s="47"/>
      <c r="L11" s="47"/>
      <c r="M11" s="47"/>
      <c r="N11" s="47"/>
      <c r="O11" s="47"/>
      <c r="P11" s="47"/>
      <c r="Q11" s="47"/>
      <c r="R11" s="47"/>
      <c r="S11" s="47"/>
      <c r="T11" s="47"/>
      <c r="U11" s="47">
        <v>0</v>
      </c>
      <c r="V11" s="47">
        <v>0</v>
      </c>
      <c r="W11" s="47">
        <v>0</v>
      </c>
      <c r="X11" s="47">
        <v>0</v>
      </c>
      <c r="Y11" s="47">
        <v>0</v>
      </c>
      <c r="Z11" s="47">
        <v>0</v>
      </c>
      <c r="AA11" s="47">
        <v>0</v>
      </c>
      <c r="AB11" s="47">
        <v>0</v>
      </c>
      <c r="AC11" s="47">
        <f>IF(ISERROR('[1]入力（基礎）'!$D$87),"",'[1]入力（基礎）'!$D$87)</f>
        <v>0</v>
      </c>
      <c r="AD11" s="47">
        <f>IF(ISERROR('[1]入力（基礎）'!$E$87),"",'[1]入力（基礎）'!$E$87)</f>
        <v>0</v>
      </c>
    </row>
    <row r="12" spans="1:30">
      <c r="A12" s="249"/>
      <c r="B12" s="48" t="s">
        <v>218</v>
      </c>
      <c r="C12" s="48"/>
      <c r="D12" s="66"/>
      <c r="E12" s="66"/>
      <c r="F12" s="66"/>
      <c r="G12" s="66"/>
      <c r="H12" s="66"/>
      <c r="I12" s="66"/>
      <c r="J12" s="66"/>
      <c r="K12" s="66"/>
      <c r="L12" s="66"/>
      <c r="M12" s="66"/>
      <c r="N12" s="66"/>
      <c r="O12" s="66"/>
      <c r="P12" s="66"/>
      <c r="Q12" s="66"/>
      <c r="R12" s="66"/>
      <c r="S12" s="66"/>
      <c r="T12" s="66"/>
      <c r="U12" s="49"/>
      <c r="V12" s="49"/>
      <c r="W12" s="49"/>
      <c r="X12" s="49"/>
      <c r="Y12" s="49"/>
      <c r="Z12" s="49"/>
      <c r="AA12" s="49"/>
      <c r="AB12" s="49"/>
      <c r="AC12" s="49" t="str">
        <f>IF(ISERROR(('[1]入力（基礎）'!$D$64-AC$9)/('[1]入力（基礎）'!$D$64-$AC$9)),"",('[1]入力（基礎）'!$D$64-AC$9)/('[1]入力（基礎）'!$D$64-$AC$9))</f>
        <v/>
      </c>
      <c r="AD12" s="49" t="str">
        <f>IF(ISERROR(('[1]入力（基礎）'!$D$64-AD$9)/('[1]入力（基礎）'!$D$64-$AD$9)),"",('[1]入力（基礎）'!$D$64-AD$9)/('[1]入力（基礎）'!$D$64-$AD$9))</f>
        <v/>
      </c>
    </row>
    <row r="13" spans="1:30">
      <c r="A13" s="249"/>
      <c r="B13" s="48" t="s">
        <v>219</v>
      </c>
      <c r="C13" s="48"/>
      <c r="D13" s="66"/>
      <c r="E13" s="66"/>
      <c r="F13" s="66"/>
      <c r="G13" s="66"/>
      <c r="H13" s="66"/>
      <c r="I13" s="66"/>
      <c r="J13" s="66"/>
      <c r="K13" s="66"/>
      <c r="L13" s="66"/>
      <c r="M13" s="66"/>
      <c r="N13" s="66"/>
      <c r="O13" s="66"/>
      <c r="P13" s="66"/>
      <c r="Q13" s="66"/>
      <c r="R13" s="66"/>
      <c r="S13" s="66"/>
      <c r="T13" s="66"/>
      <c r="U13" s="49"/>
      <c r="V13" s="49"/>
      <c r="W13" s="49"/>
      <c r="X13" s="49"/>
      <c r="Y13" s="49"/>
      <c r="Z13" s="49"/>
      <c r="AA13" s="49"/>
      <c r="AB13" s="49"/>
      <c r="AC13" s="58" t="s">
        <v>208</v>
      </c>
      <c r="AD13" s="58" t="s">
        <v>208</v>
      </c>
    </row>
    <row r="14" spans="1:30">
      <c r="A14" s="240"/>
      <c r="B14" s="54" t="s">
        <v>213</v>
      </c>
      <c r="C14" s="48" t="s">
        <v>216</v>
      </c>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t="str">
        <f>IF(ISERROR(AC9/('[1]入力（基礎）'!$D$64)),"",AC9/('[1]入力（基礎）'!$D$64))</f>
        <v/>
      </c>
      <c r="AD14" s="49" t="str">
        <f>IF(ISERROR(AD9/('[1]入力（基礎）'!$D$64)),"",AD9/('[1]入力（基礎）'!$D$64))</f>
        <v/>
      </c>
    </row>
    <row r="15" spans="1:30">
      <c r="A15" s="250" t="s">
        <v>220</v>
      </c>
      <c r="B15" s="54" t="s">
        <v>221</v>
      </c>
      <c r="C15" s="55" t="s">
        <v>222</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47">
        <v>0</v>
      </c>
      <c r="W15" s="47">
        <v>0</v>
      </c>
      <c r="X15" s="47">
        <v>0</v>
      </c>
      <c r="Y15" s="47">
        <v>0</v>
      </c>
      <c r="Z15" s="47">
        <v>0</v>
      </c>
      <c r="AA15" s="47">
        <v>0</v>
      </c>
      <c r="AB15" s="47">
        <v>0</v>
      </c>
      <c r="AC15" s="47">
        <f>IF(ISERROR(AC19-AC20),"",AC19-AC20)</f>
        <v>0</v>
      </c>
      <c r="AD15" s="47">
        <f>IF(ISERROR(AD19-AD20),"",AD19-AD20)</f>
        <v>0</v>
      </c>
    </row>
    <row r="16" spans="1:30">
      <c r="A16" s="251"/>
      <c r="B16" s="56"/>
      <c r="C16" s="55" t="s">
        <v>223</v>
      </c>
      <c r="D16" s="47">
        <v>0</v>
      </c>
      <c r="E16" s="47">
        <v>0</v>
      </c>
      <c r="F16" s="47">
        <v>0</v>
      </c>
      <c r="G16" s="47">
        <v>0</v>
      </c>
      <c r="H16" s="47">
        <v>0</v>
      </c>
      <c r="I16" s="47">
        <v>0</v>
      </c>
      <c r="J16" s="47">
        <v>0</v>
      </c>
      <c r="K16" s="47">
        <v>0</v>
      </c>
      <c r="L16" s="47">
        <v>0</v>
      </c>
      <c r="M16" s="47">
        <v>0</v>
      </c>
      <c r="N16" s="47">
        <v>0</v>
      </c>
      <c r="O16" s="47">
        <v>0</v>
      </c>
      <c r="P16" s="47">
        <v>0</v>
      </c>
      <c r="Q16" s="47">
        <v>0</v>
      </c>
      <c r="R16" s="47">
        <v>0</v>
      </c>
      <c r="S16" s="47">
        <v>0</v>
      </c>
      <c r="T16" s="47">
        <v>0</v>
      </c>
      <c r="U16" s="47">
        <v>0</v>
      </c>
      <c r="V16" s="47">
        <v>0</v>
      </c>
      <c r="W16" s="47">
        <v>0</v>
      </c>
      <c r="X16" s="47">
        <v>0</v>
      </c>
      <c r="Y16" s="47">
        <v>0</v>
      </c>
      <c r="Z16" s="47">
        <v>0</v>
      </c>
      <c r="AA16" s="47">
        <v>0</v>
      </c>
      <c r="AB16" s="47">
        <v>0</v>
      </c>
      <c r="AC16" s="47"/>
      <c r="AD16" s="47"/>
    </row>
    <row r="17" spans="1:30">
      <c r="A17" s="251"/>
      <c r="B17" s="56"/>
      <c r="C17" s="55" t="s">
        <v>224</v>
      </c>
      <c r="D17" s="47">
        <v>0</v>
      </c>
      <c r="E17" s="47">
        <v>0</v>
      </c>
      <c r="F17" s="47">
        <v>0</v>
      </c>
      <c r="G17" s="47">
        <v>0</v>
      </c>
      <c r="H17" s="47">
        <v>0</v>
      </c>
      <c r="I17" s="47">
        <v>0</v>
      </c>
      <c r="J17" s="47">
        <v>0</v>
      </c>
      <c r="K17" s="47">
        <v>0</v>
      </c>
      <c r="L17" s="47">
        <v>0</v>
      </c>
      <c r="M17" s="47">
        <v>0</v>
      </c>
      <c r="N17" s="47">
        <v>0</v>
      </c>
      <c r="O17" s="47">
        <v>0</v>
      </c>
      <c r="P17" s="47">
        <v>0</v>
      </c>
      <c r="Q17" s="47">
        <v>0</v>
      </c>
      <c r="R17" s="47">
        <v>0</v>
      </c>
      <c r="S17" s="47">
        <v>0</v>
      </c>
      <c r="T17" s="47">
        <v>0</v>
      </c>
      <c r="U17" s="47">
        <v>0</v>
      </c>
      <c r="V17" s="47">
        <v>0</v>
      </c>
      <c r="W17" s="47">
        <v>0</v>
      </c>
      <c r="X17" s="47">
        <v>0</v>
      </c>
      <c r="Y17" s="47">
        <v>0</v>
      </c>
      <c r="Z17" s="47">
        <v>0</v>
      </c>
      <c r="AA17" s="47">
        <v>0</v>
      </c>
      <c r="AB17" s="47">
        <v>0</v>
      </c>
      <c r="AC17" s="47"/>
      <c r="AD17" s="47"/>
    </row>
    <row r="18" spans="1:30">
      <c r="A18" s="251"/>
      <c r="B18" s="57"/>
      <c r="C18" s="55" t="s">
        <v>225</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c r="AD18" s="47"/>
    </row>
    <row r="19" spans="1:30">
      <c r="A19" s="251"/>
      <c r="B19" s="48" t="s">
        <v>265</v>
      </c>
      <c r="C19" s="48"/>
      <c r="D19" s="81"/>
      <c r="E19" s="81"/>
      <c r="F19" s="81"/>
      <c r="G19" s="81"/>
      <c r="H19" s="81"/>
      <c r="I19" s="81"/>
      <c r="J19" s="81"/>
      <c r="K19" s="81"/>
      <c r="L19" s="81"/>
      <c r="M19" s="81"/>
      <c r="N19" s="81"/>
      <c r="O19" s="81"/>
      <c r="P19" s="81"/>
      <c r="Q19" s="81"/>
      <c r="R19" s="81"/>
      <c r="S19" s="81"/>
      <c r="T19" s="81"/>
      <c r="U19" s="81">
        <v>0</v>
      </c>
      <c r="V19" s="81">
        <v>0</v>
      </c>
      <c r="W19" s="81">
        <v>0</v>
      </c>
      <c r="X19" s="81">
        <v>0</v>
      </c>
      <c r="Y19" s="81">
        <v>0</v>
      </c>
      <c r="Z19" s="81">
        <v>0</v>
      </c>
      <c r="AA19" s="81">
        <v>0</v>
      </c>
      <c r="AB19" s="81">
        <v>0</v>
      </c>
      <c r="AC19" s="81">
        <f>IF(ISERROR('[1]入力（基礎）'!$D$88),"",'[1]入力（基礎）'!$D$88)</f>
        <v>0</v>
      </c>
      <c r="AD19" s="81">
        <f>IF(ISERROR('[1]入力（基礎）'!$E$88),"",'[1]入力（基礎）'!$E$88)</f>
        <v>0</v>
      </c>
    </row>
    <row r="20" spans="1:30">
      <c r="A20" s="251"/>
      <c r="B20" s="48" t="s">
        <v>266</v>
      </c>
      <c r="C20" s="48"/>
      <c r="D20" s="81"/>
      <c r="E20" s="81"/>
      <c r="F20" s="81"/>
      <c r="G20" s="81"/>
      <c r="H20" s="81"/>
      <c r="I20" s="81"/>
      <c r="J20" s="81"/>
      <c r="K20" s="81"/>
      <c r="L20" s="81"/>
      <c r="M20" s="81"/>
      <c r="N20" s="81"/>
      <c r="O20" s="81"/>
      <c r="P20" s="81"/>
      <c r="Q20" s="81"/>
      <c r="R20" s="81"/>
      <c r="S20" s="81"/>
      <c r="T20" s="81"/>
      <c r="U20" s="81">
        <v>0</v>
      </c>
      <c r="V20" s="81">
        <v>0</v>
      </c>
      <c r="W20" s="81">
        <v>0</v>
      </c>
      <c r="X20" s="81">
        <v>0</v>
      </c>
      <c r="Y20" s="81">
        <v>0</v>
      </c>
      <c r="Z20" s="81">
        <v>0</v>
      </c>
      <c r="AA20" s="81">
        <v>0</v>
      </c>
      <c r="AB20" s="81">
        <v>0</v>
      </c>
      <c r="AC20" s="81">
        <f>IF(ISERROR('[1]入力（基礎）'!$D$89),"",'[1]入力（基礎）'!$D$89)</f>
        <v>0</v>
      </c>
      <c r="AD20" s="81">
        <f>IF(ISERROR('[1]入力（基礎）'!$E$89),"",'[1]入力（基礎）'!$E$89)</f>
        <v>0</v>
      </c>
    </row>
    <row r="21" spans="1:30">
      <c r="A21" s="252"/>
      <c r="B21" s="57" t="s">
        <v>218</v>
      </c>
      <c r="C21" s="48"/>
      <c r="D21" s="66"/>
      <c r="E21" s="66"/>
      <c r="F21" s="66"/>
      <c r="G21" s="66"/>
      <c r="H21" s="66"/>
      <c r="I21" s="66"/>
      <c r="J21" s="66"/>
      <c r="K21" s="66"/>
      <c r="L21" s="66"/>
      <c r="M21" s="66"/>
      <c r="N21" s="66"/>
      <c r="O21" s="66"/>
      <c r="P21" s="66"/>
      <c r="Q21" s="66"/>
      <c r="R21" s="66"/>
      <c r="S21" s="66"/>
      <c r="T21" s="66"/>
      <c r="U21" s="49"/>
      <c r="V21" s="49"/>
      <c r="W21" s="49"/>
      <c r="X21" s="49"/>
      <c r="Y21" s="49"/>
      <c r="Z21" s="49"/>
      <c r="AA21" s="49"/>
      <c r="AB21" s="49"/>
      <c r="AC21" s="49" t="str">
        <f>IF(ISERROR(('[1]入力（基礎）'!$D$66-AC$15)/('[1]入力（基礎）'!$D$66-$AC$15)),"",('[1]入力（基礎）'!$D$66-AC$15)/('[1]入力（基礎）'!$D$66-$AC$15))</f>
        <v/>
      </c>
      <c r="AD21" s="49" t="str">
        <f>IF(ISERROR(('[1]入力（基礎）'!$D$66-AD$15)/('[1]入力（基礎）'!$D$66-$AD$15)),"",('[1]入力（基礎）'!$D$66-AD$15)/('[1]入力（基礎）'!$D$66-$AD$15))</f>
        <v/>
      </c>
    </row>
    <row r="22" spans="1:30">
      <c r="A22" s="252"/>
      <c r="B22" s="48" t="s">
        <v>219</v>
      </c>
      <c r="C22" s="48"/>
      <c r="D22" s="66"/>
      <c r="E22" s="66"/>
      <c r="F22" s="66"/>
      <c r="G22" s="66"/>
      <c r="H22" s="66"/>
      <c r="I22" s="66"/>
      <c r="J22" s="66"/>
      <c r="K22" s="66"/>
      <c r="L22" s="66"/>
      <c r="M22" s="66"/>
      <c r="N22" s="66"/>
      <c r="O22" s="66"/>
      <c r="P22" s="66"/>
      <c r="Q22" s="66"/>
      <c r="R22" s="66"/>
      <c r="S22" s="66"/>
      <c r="T22" s="66"/>
      <c r="U22" s="49"/>
      <c r="V22" s="49"/>
      <c r="W22" s="49"/>
      <c r="X22" s="49"/>
      <c r="Y22" s="49"/>
      <c r="Z22" s="49"/>
      <c r="AA22" s="49"/>
      <c r="AB22" s="49"/>
      <c r="AC22" s="58" t="s">
        <v>208</v>
      </c>
      <c r="AD22" s="58" t="s">
        <v>208</v>
      </c>
    </row>
    <row r="23" spans="1:30">
      <c r="A23" s="244"/>
      <c r="B23" s="54" t="s">
        <v>213</v>
      </c>
      <c r="C23" s="60"/>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row>
    <row r="24" spans="1:30">
      <c r="A24" s="241" t="s">
        <v>226</v>
      </c>
      <c r="B24" s="54" t="s">
        <v>227</v>
      </c>
      <c r="C24" s="55" t="s">
        <v>216</v>
      </c>
      <c r="D24" s="62"/>
      <c r="E24" s="62"/>
      <c r="F24" s="62"/>
      <c r="G24" s="62"/>
      <c r="H24" s="62">
        <v>0</v>
      </c>
      <c r="I24" s="62">
        <v>0</v>
      </c>
      <c r="J24" s="62">
        <v>0</v>
      </c>
      <c r="K24" s="62">
        <v>0</v>
      </c>
      <c r="L24" s="62">
        <v>0</v>
      </c>
      <c r="M24" s="62">
        <v>0</v>
      </c>
      <c r="N24" s="62">
        <v>0</v>
      </c>
      <c r="O24" s="62">
        <v>0</v>
      </c>
      <c r="P24" s="62">
        <v>0</v>
      </c>
      <c r="Q24" s="62">
        <v>0</v>
      </c>
      <c r="R24" s="62">
        <v>0</v>
      </c>
      <c r="S24" s="62">
        <v>0</v>
      </c>
      <c r="T24" s="62">
        <v>0</v>
      </c>
      <c r="U24" s="62"/>
      <c r="V24" s="62"/>
      <c r="W24" s="62"/>
      <c r="X24" s="62"/>
      <c r="Y24" s="62"/>
      <c r="Z24" s="62"/>
      <c r="AA24" s="62"/>
      <c r="AB24" s="62"/>
      <c r="AC24" s="62">
        <f>IF(ISERROR(AC25-AC26),"",AC25-AC26)</f>
        <v>0</v>
      </c>
      <c r="AD24" s="62">
        <f>IF(ISERROR(AD25-AD26),"",AD25-AD26)</f>
        <v>0</v>
      </c>
    </row>
    <row r="25" spans="1:30">
      <c r="A25" s="242"/>
      <c r="B25" s="48" t="s">
        <v>263</v>
      </c>
      <c r="C25" s="48" t="s">
        <v>216</v>
      </c>
      <c r="D25" s="62"/>
      <c r="E25" s="62"/>
      <c r="F25" s="62"/>
      <c r="G25" s="62"/>
      <c r="H25" s="62"/>
      <c r="I25" s="62"/>
      <c r="J25" s="62"/>
      <c r="K25" s="62"/>
      <c r="L25" s="62"/>
      <c r="M25" s="62"/>
      <c r="N25" s="62"/>
      <c r="O25" s="62"/>
      <c r="P25" s="62"/>
      <c r="Q25" s="62"/>
      <c r="R25" s="62"/>
      <c r="S25" s="62"/>
      <c r="T25" s="62"/>
      <c r="U25" s="62">
        <v>0</v>
      </c>
      <c r="V25" s="62">
        <v>0</v>
      </c>
      <c r="W25" s="62">
        <v>0</v>
      </c>
      <c r="X25" s="62">
        <v>0</v>
      </c>
      <c r="Y25" s="62">
        <v>0</v>
      </c>
      <c r="Z25" s="62">
        <v>0</v>
      </c>
      <c r="AA25" s="62">
        <v>0</v>
      </c>
      <c r="AB25" s="62">
        <v>0</v>
      </c>
      <c r="AC25" s="62">
        <f>IF(ISERROR('[1]入力（基礎）'!$D$90),"",'[1]入力（基礎）'!$D$90)</f>
        <v>0</v>
      </c>
      <c r="AD25" s="62">
        <f>IF(ISERROR('[1]入力（基礎）'!$E$90),"",'[1]入力（基礎）'!$E$90)</f>
        <v>0</v>
      </c>
    </row>
    <row r="26" spans="1:30">
      <c r="A26" s="242"/>
      <c r="B26" s="48" t="s">
        <v>264</v>
      </c>
      <c r="C26" s="48" t="s">
        <v>216</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f>IF(ISERROR('[1]入力（基礎）'!$D$91),"",'[1]入力（基礎）'!$D$91)</f>
        <v>0</v>
      </c>
      <c r="AD26" s="62">
        <f>IF(ISERROR('[1]入力（基礎）'!$E$91),"",'[1]入力（基礎）'!$E$91)</f>
        <v>0</v>
      </c>
    </row>
    <row r="27" spans="1:30">
      <c r="A27" s="249"/>
      <c r="B27" s="57" t="s">
        <v>218</v>
      </c>
      <c r="C27" s="48"/>
      <c r="D27" s="66"/>
      <c r="E27" s="66"/>
      <c r="F27" s="66"/>
      <c r="G27" s="66"/>
      <c r="H27" s="66"/>
      <c r="I27" s="66"/>
      <c r="J27" s="66"/>
      <c r="K27" s="66"/>
      <c r="L27" s="66"/>
      <c r="M27" s="66"/>
      <c r="N27" s="66"/>
      <c r="O27" s="66"/>
      <c r="P27" s="66"/>
      <c r="Q27" s="66"/>
      <c r="R27" s="66"/>
      <c r="S27" s="66"/>
      <c r="T27" s="66"/>
      <c r="U27" s="49"/>
      <c r="V27" s="49"/>
      <c r="W27" s="49"/>
      <c r="X27" s="49"/>
      <c r="Y27" s="49"/>
      <c r="Z27" s="49"/>
      <c r="AA27" s="49"/>
      <c r="AB27" s="49"/>
      <c r="AC27" s="49" t="str">
        <f>IF(ISERROR(('[1]入力（基礎）'!$D$67-AC$24)/('[1]入力（基礎）'!$D$67-$AC$24)),"",('[1]入力（基礎）'!$D$67-AC$24)/('[1]入力（基礎）'!$D$67-$AC$24))</f>
        <v/>
      </c>
      <c r="AD27" s="49" t="str">
        <f>IF(ISERROR(('[1]入力（基礎）'!$D$67-AD$24)/('[1]入力（基礎）'!$D$67-$AD$24)),"",('[1]入力（基礎）'!$D$67-AD$24)/('[1]入力（基礎）'!$D$67-$AD$24))</f>
        <v/>
      </c>
    </row>
    <row r="28" spans="1:30">
      <c r="A28" s="249"/>
      <c r="B28" s="48" t="s">
        <v>219</v>
      </c>
      <c r="C28" s="48"/>
      <c r="D28" s="66"/>
      <c r="E28" s="66"/>
      <c r="F28" s="66"/>
      <c r="G28" s="66"/>
      <c r="H28" s="66"/>
      <c r="I28" s="66"/>
      <c r="J28" s="66"/>
      <c r="K28" s="66"/>
      <c r="L28" s="66"/>
      <c r="M28" s="66"/>
      <c r="N28" s="66"/>
      <c r="O28" s="66"/>
      <c r="P28" s="66"/>
      <c r="Q28" s="66"/>
      <c r="R28" s="66"/>
      <c r="S28" s="66"/>
      <c r="T28" s="66"/>
      <c r="U28" s="49"/>
      <c r="V28" s="49"/>
      <c r="W28" s="49"/>
      <c r="X28" s="49"/>
      <c r="Y28" s="49"/>
      <c r="Z28" s="49"/>
      <c r="AA28" s="49"/>
      <c r="AB28" s="49"/>
      <c r="AC28" s="58" t="s">
        <v>208</v>
      </c>
      <c r="AD28" s="58" t="s">
        <v>208</v>
      </c>
    </row>
    <row r="29" spans="1:30">
      <c r="A29" s="240"/>
      <c r="B29" s="54" t="s">
        <v>213</v>
      </c>
      <c r="C29" s="48" t="s">
        <v>216</v>
      </c>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t="str">
        <f>IF(ISERROR(AC24/'[1]入力（基礎）'!$D$67),"",AC24/'[1]入力（基礎）'!$D$67)</f>
        <v/>
      </c>
      <c r="AD29" s="49" t="str">
        <f>IF(ISERROR(AD24/'[1]入力（基礎）'!$D$67),"",AD24/'[1]入力（基礎）'!$D$67)</f>
        <v/>
      </c>
    </row>
    <row r="30" spans="1:30">
      <c r="A30" s="241" t="s">
        <v>228</v>
      </c>
      <c r="B30" s="54" t="s">
        <v>227</v>
      </c>
      <c r="C30" s="55" t="s">
        <v>222</v>
      </c>
      <c r="D30" s="62"/>
      <c r="E30" s="62"/>
      <c r="F30" s="62"/>
      <c r="G30" s="62"/>
      <c r="H30" s="62">
        <v>0</v>
      </c>
      <c r="I30" s="62">
        <v>0</v>
      </c>
      <c r="J30" s="62">
        <v>0</v>
      </c>
      <c r="K30" s="62">
        <v>0</v>
      </c>
      <c r="L30" s="62">
        <v>0</v>
      </c>
      <c r="M30" s="62">
        <v>0</v>
      </c>
      <c r="N30" s="62">
        <v>0</v>
      </c>
      <c r="O30" s="62">
        <v>0</v>
      </c>
      <c r="P30" s="62">
        <v>0</v>
      </c>
      <c r="Q30" s="62">
        <v>0</v>
      </c>
      <c r="R30" s="62">
        <v>0</v>
      </c>
      <c r="S30" s="62">
        <v>0</v>
      </c>
      <c r="T30" s="62">
        <v>0</v>
      </c>
      <c r="U30" s="62"/>
      <c r="V30" s="62"/>
      <c r="W30" s="62"/>
      <c r="X30" s="62"/>
      <c r="Y30" s="62"/>
      <c r="Z30" s="62"/>
      <c r="AA30" s="62"/>
      <c r="AB30" s="62"/>
      <c r="AC30" s="62">
        <f>IF(ISERROR(AC34-AC35),"",AC34-AC35)</f>
        <v>0</v>
      </c>
      <c r="AD30" s="62">
        <f>IF(ISERROR(AD34-AD35),"",AD34-AD35)</f>
        <v>0</v>
      </c>
    </row>
    <row r="31" spans="1:30">
      <c r="A31" s="242"/>
      <c r="B31" s="65"/>
      <c r="C31" s="55" t="s">
        <v>223</v>
      </c>
      <c r="D31" s="62"/>
      <c r="E31" s="62"/>
      <c r="F31" s="62"/>
      <c r="G31" s="62"/>
      <c r="H31" s="62">
        <v>0</v>
      </c>
      <c r="I31" s="62">
        <v>0</v>
      </c>
      <c r="J31" s="62">
        <v>0</v>
      </c>
      <c r="K31" s="62">
        <v>0</v>
      </c>
      <c r="L31" s="62">
        <v>0</v>
      </c>
      <c r="M31" s="62">
        <v>0</v>
      </c>
      <c r="N31" s="62">
        <v>0</v>
      </c>
      <c r="O31" s="62">
        <v>0</v>
      </c>
      <c r="P31" s="62">
        <v>0</v>
      </c>
      <c r="Q31" s="62">
        <v>0</v>
      </c>
      <c r="R31" s="62">
        <v>0</v>
      </c>
      <c r="S31" s="62">
        <v>0</v>
      </c>
      <c r="T31" s="62">
        <v>0</v>
      </c>
      <c r="U31" s="62"/>
      <c r="V31" s="62"/>
      <c r="W31" s="62"/>
      <c r="X31" s="62"/>
      <c r="Y31" s="62"/>
      <c r="Z31" s="62"/>
      <c r="AA31" s="62"/>
      <c r="AB31" s="62"/>
      <c r="AC31" s="62"/>
      <c r="AD31" s="62"/>
    </row>
    <row r="32" spans="1:30">
      <c r="A32" s="242"/>
      <c r="B32" s="65"/>
      <c r="C32" s="55" t="s">
        <v>224</v>
      </c>
      <c r="D32" s="62"/>
      <c r="E32" s="62"/>
      <c r="F32" s="62"/>
      <c r="G32" s="62"/>
      <c r="H32" s="62">
        <v>0</v>
      </c>
      <c r="I32" s="62">
        <v>0</v>
      </c>
      <c r="J32" s="62">
        <v>0</v>
      </c>
      <c r="K32" s="62">
        <v>0</v>
      </c>
      <c r="L32" s="62">
        <v>0</v>
      </c>
      <c r="M32" s="62">
        <v>0</v>
      </c>
      <c r="N32" s="62">
        <v>0</v>
      </c>
      <c r="O32" s="62">
        <v>0</v>
      </c>
      <c r="P32" s="62">
        <v>0</v>
      </c>
      <c r="Q32" s="62">
        <v>0</v>
      </c>
      <c r="R32" s="62">
        <v>0</v>
      </c>
      <c r="S32" s="62">
        <v>0</v>
      </c>
      <c r="T32" s="62">
        <v>0</v>
      </c>
      <c r="U32" s="62"/>
      <c r="V32" s="62"/>
      <c r="W32" s="62"/>
      <c r="X32" s="62"/>
      <c r="Y32" s="62"/>
      <c r="Z32" s="62"/>
      <c r="AA32" s="62"/>
      <c r="AB32" s="62"/>
      <c r="AC32" s="62"/>
      <c r="AD32" s="62"/>
    </row>
    <row r="33" spans="1:30">
      <c r="A33" s="242"/>
      <c r="B33" s="64"/>
      <c r="C33" s="55" t="s">
        <v>225</v>
      </c>
      <c r="D33" s="62"/>
      <c r="E33" s="62"/>
      <c r="F33" s="62"/>
      <c r="G33" s="62"/>
      <c r="H33" s="62">
        <v>0</v>
      </c>
      <c r="I33" s="62">
        <v>0</v>
      </c>
      <c r="J33" s="62">
        <v>0</v>
      </c>
      <c r="K33" s="62">
        <v>0</v>
      </c>
      <c r="L33" s="62">
        <v>0</v>
      </c>
      <c r="M33" s="62">
        <v>0</v>
      </c>
      <c r="N33" s="62">
        <v>0</v>
      </c>
      <c r="O33" s="62">
        <v>0</v>
      </c>
      <c r="P33" s="62">
        <v>0</v>
      </c>
      <c r="Q33" s="62">
        <v>0</v>
      </c>
      <c r="R33" s="62">
        <v>0</v>
      </c>
      <c r="S33" s="62">
        <v>0</v>
      </c>
      <c r="T33" s="62">
        <v>0</v>
      </c>
      <c r="U33" s="62"/>
      <c r="V33" s="62"/>
      <c r="W33" s="62"/>
      <c r="X33" s="62"/>
      <c r="Y33" s="62"/>
      <c r="Z33" s="62"/>
      <c r="AA33" s="62"/>
      <c r="AB33" s="62"/>
      <c r="AC33" s="62"/>
      <c r="AD33" s="62"/>
    </row>
    <row r="34" spans="1:30">
      <c r="A34" s="242"/>
      <c r="B34" s="48" t="s">
        <v>265</v>
      </c>
      <c r="C34" s="48"/>
      <c r="D34" s="62"/>
      <c r="E34" s="62"/>
      <c r="F34" s="62"/>
      <c r="G34" s="62"/>
      <c r="H34" s="62"/>
      <c r="I34" s="62"/>
      <c r="J34" s="62"/>
      <c r="K34" s="62"/>
      <c r="L34" s="62"/>
      <c r="M34" s="62"/>
      <c r="N34" s="62"/>
      <c r="O34" s="62"/>
      <c r="P34" s="62"/>
      <c r="Q34" s="62"/>
      <c r="R34" s="62"/>
      <c r="S34" s="62"/>
      <c r="T34" s="62"/>
      <c r="U34" s="62">
        <v>0</v>
      </c>
      <c r="V34" s="62">
        <v>0</v>
      </c>
      <c r="W34" s="62">
        <v>0</v>
      </c>
      <c r="X34" s="62">
        <v>0</v>
      </c>
      <c r="Y34" s="62">
        <v>0</v>
      </c>
      <c r="Z34" s="62">
        <v>0</v>
      </c>
      <c r="AA34" s="62">
        <v>0</v>
      </c>
      <c r="AB34" s="62">
        <v>0</v>
      </c>
      <c r="AC34" s="62">
        <f>IF(ISERROR('[1]入力（基礎）'!$D$92),"",'[1]入力（基礎）'!$D$92)</f>
        <v>0</v>
      </c>
      <c r="AD34" s="62">
        <f>IF(ISERROR('[1]入力（基礎）'!$E$92),"",'[1]入力（基礎）'!$E$92)</f>
        <v>0</v>
      </c>
    </row>
    <row r="35" spans="1:30">
      <c r="A35" s="242"/>
      <c r="B35" s="48" t="s">
        <v>266</v>
      </c>
      <c r="C35" s="48"/>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f>IF(ISERROR('[1]入力（基礎）'!$D$93),"",'[1]入力（基礎）'!$D$93)</f>
        <v>0</v>
      </c>
      <c r="AD35" s="62">
        <f>IF(ISERROR('[1]入力（基礎）'!$E$93),"",'[1]入力（基礎）'!$E$93)</f>
        <v>0</v>
      </c>
    </row>
    <row r="36" spans="1:30">
      <c r="A36" s="249"/>
      <c r="B36" s="57" t="s">
        <v>218</v>
      </c>
      <c r="C36" s="48"/>
      <c r="D36" s="66"/>
      <c r="E36" s="66"/>
      <c r="F36" s="66"/>
      <c r="G36" s="66"/>
      <c r="H36" s="66"/>
      <c r="I36" s="66"/>
      <c r="J36" s="66"/>
      <c r="K36" s="66"/>
      <c r="L36" s="66"/>
      <c r="M36" s="66"/>
      <c r="N36" s="66"/>
      <c r="O36" s="66"/>
      <c r="P36" s="66"/>
      <c r="Q36" s="66"/>
      <c r="R36" s="66"/>
      <c r="S36" s="66"/>
      <c r="T36" s="66"/>
      <c r="U36" s="49"/>
      <c r="V36" s="49"/>
      <c r="W36" s="49"/>
      <c r="X36" s="49"/>
      <c r="Y36" s="49"/>
      <c r="Z36" s="49"/>
      <c r="AA36" s="49"/>
      <c r="AB36" s="49"/>
      <c r="AC36" s="49" t="str">
        <f>IF(ISERROR(('[1]入力（基礎）'!$D$69-AC$30)/('[1]入力（基礎）'!$D$69-$AC$30)),"",('[1]入力（基礎）'!$D$69-AC$30)/('[1]入力（基礎）'!$D$69-$AC$30))</f>
        <v/>
      </c>
      <c r="AD36" s="49" t="str">
        <f>IF(ISERROR(('[1]入力（基礎）'!$D$69-AD$30)/('[1]入力（基礎）'!$D$69-$AD$30)),"",('[1]入力（基礎）'!$D$69-AD$30)/('[1]入力（基礎）'!$D$69-$AD$30))</f>
        <v/>
      </c>
    </row>
    <row r="37" spans="1:30">
      <c r="A37" s="249"/>
      <c r="B37" s="48" t="s">
        <v>219</v>
      </c>
      <c r="C37" s="48"/>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58" t="s">
        <v>208</v>
      </c>
      <c r="AD37" s="58" t="s">
        <v>208</v>
      </c>
    </row>
    <row r="38" spans="1:30" ht="14.25" thickBot="1">
      <c r="A38" s="245"/>
      <c r="B38" s="82" t="s">
        <v>213</v>
      </c>
      <c r="C38" s="67"/>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row>
    <row r="39" spans="1:30" ht="14.25" thickTop="1">
      <c r="A39" s="69" t="s">
        <v>229</v>
      </c>
      <c r="B39" s="64"/>
      <c r="C39" s="64"/>
      <c r="D39" s="70">
        <v>0</v>
      </c>
      <c r="E39" s="70">
        <v>0</v>
      </c>
      <c r="F39" s="70">
        <v>0</v>
      </c>
      <c r="G39" s="70">
        <v>0</v>
      </c>
      <c r="H39" s="70">
        <v>0</v>
      </c>
      <c r="I39" s="70">
        <v>0</v>
      </c>
      <c r="J39" s="70">
        <v>0</v>
      </c>
      <c r="K39" s="70">
        <v>0</v>
      </c>
      <c r="L39" s="70">
        <v>0</v>
      </c>
      <c r="M39" s="70">
        <v>0</v>
      </c>
      <c r="N39" s="70">
        <v>0</v>
      </c>
      <c r="O39" s="70">
        <v>0</v>
      </c>
      <c r="P39" s="70">
        <v>0</v>
      </c>
      <c r="Q39" s="70">
        <v>0</v>
      </c>
      <c r="R39" s="70">
        <v>0</v>
      </c>
      <c r="S39" s="70">
        <v>0</v>
      </c>
      <c r="T39" s="70">
        <v>0</v>
      </c>
      <c r="U39" s="70">
        <v>0</v>
      </c>
      <c r="V39" s="70">
        <v>0</v>
      </c>
      <c r="W39" s="70">
        <v>0</v>
      </c>
      <c r="X39" s="70">
        <v>0</v>
      </c>
      <c r="Y39" s="70">
        <v>0</v>
      </c>
      <c r="Z39" s="70">
        <v>0</v>
      </c>
      <c r="AA39" s="70">
        <v>0</v>
      </c>
      <c r="AB39" s="70">
        <v>0</v>
      </c>
      <c r="AC39" s="71" t="s">
        <v>208</v>
      </c>
      <c r="AD39" s="71" t="s">
        <v>208</v>
      </c>
    </row>
    <row r="40" spans="1:30">
      <c r="A40" s="42"/>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3"/>
      <c r="AD40" s="73"/>
    </row>
    <row r="41" spans="1:30">
      <c r="A41" s="44" t="s">
        <v>230</v>
      </c>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row>
    <row r="42" spans="1:30">
      <c r="A42" s="45" t="s">
        <v>231</v>
      </c>
      <c r="B42" s="74" t="s">
        <v>232</v>
      </c>
      <c r="C42" s="74"/>
      <c r="D42" s="75" t="s">
        <v>233</v>
      </c>
      <c r="E42" s="75" t="s">
        <v>234</v>
      </c>
      <c r="F42" s="75" t="s">
        <v>235</v>
      </c>
      <c r="G42" s="75" t="s">
        <v>236</v>
      </c>
      <c r="H42" s="75" t="s">
        <v>237</v>
      </c>
      <c r="I42" s="75" t="s">
        <v>238</v>
      </c>
      <c r="J42" s="75" t="s">
        <v>239</v>
      </c>
      <c r="K42" s="75" t="s">
        <v>240</v>
      </c>
      <c r="L42" s="75" t="s">
        <v>241</v>
      </c>
      <c r="M42" s="75" t="s">
        <v>242</v>
      </c>
      <c r="N42" s="75" t="s">
        <v>243</v>
      </c>
      <c r="O42" s="75" t="s">
        <v>244</v>
      </c>
      <c r="P42" s="75" t="s">
        <v>245</v>
      </c>
      <c r="Q42" s="75" t="s">
        <v>246</v>
      </c>
      <c r="R42" s="75" t="s">
        <v>247</v>
      </c>
      <c r="S42" s="75" t="s">
        <v>248</v>
      </c>
      <c r="T42" s="75" t="s">
        <v>249</v>
      </c>
      <c r="U42" s="75" t="s">
        <v>250</v>
      </c>
      <c r="V42" s="75" t="s">
        <v>251</v>
      </c>
      <c r="W42" s="75" t="s">
        <v>252</v>
      </c>
      <c r="X42" s="75" t="s">
        <v>253</v>
      </c>
      <c r="Y42" s="75" t="s">
        <v>254</v>
      </c>
      <c r="Z42" s="75" t="s">
        <v>255</v>
      </c>
      <c r="AA42" s="75" t="s">
        <v>256</v>
      </c>
      <c r="AB42" s="75" t="s">
        <v>257</v>
      </c>
      <c r="AC42" s="75" t="s">
        <v>209</v>
      </c>
      <c r="AD42" s="75" t="s">
        <v>207</v>
      </c>
    </row>
    <row r="43" spans="1:30">
      <c r="A43" s="239" t="s">
        <v>210</v>
      </c>
      <c r="B43" s="46" t="s">
        <v>211</v>
      </c>
      <c r="C43" s="46"/>
      <c r="D43" s="76"/>
      <c r="E43" s="76"/>
      <c r="F43" s="76"/>
      <c r="G43" s="76"/>
      <c r="H43" s="76"/>
      <c r="I43" s="76"/>
      <c r="J43" s="76"/>
      <c r="K43" s="76"/>
      <c r="L43" s="76"/>
      <c r="M43" s="76"/>
      <c r="N43" s="76"/>
      <c r="O43" s="76"/>
      <c r="P43" s="76"/>
      <c r="Q43" s="76"/>
      <c r="R43" s="76"/>
      <c r="S43" s="76"/>
      <c r="T43" s="76"/>
      <c r="U43" s="81">
        <v>0</v>
      </c>
      <c r="V43" s="81">
        <v>0</v>
      </c>
      <c r="W43" s="81">
        <v>0</v>
      </c>
      <c r="X43" s="81">
        <v>0</v>
      </c>
      <c r="Y43" s="81">
        <v>0</v>
      </c>
      <c r="Z43" s="81">
        <v>0</v>
      </c>
      <c r="AA43" s="81">
        <v>0</v>
      </c>
      <c r="AB43" s="81">
        <v>0</v>
      </c>
      <c r="AC43" s="81">
        <f>IF(ISERROR('[1]入力（基礎）'!$D$85),"",'[1]入力（基礎）'!$D$85)</f>
        <v>0</v>
      </c>
      <c r="AD43" s="81">
        <f>IF(ISERROR('[1]入力（基礎）'!$E$85),"",'[1]入力（基礎）'!$E$85)</f>
        <v>0</v>
      </c>
    </row>
    <row r="44" spans="1:30">
      <c r="A44" s="240"/>
      <c r="B44" s="92" t="s">
        <v>219</v>
      </c>
      <c r="C44" s="48"/>
      <c r="D44" s="51"/>
      <c r="E44" s="51"/>
      <c r="F44" s="51"/>
      <c r="G44" s="51"/>
      <c r="H44" s="51"/>
      <c r="I44" s="51"/>
      <c r="J44" s="51"/>
      <c r="K44" s="51"/>
      <c r="L44" s="51"/>
      <c r="M44" s="51"/>
      <c r="N44" s="51"/>
      <c r="O44" s="51"/>
      <c r="P44" s="51"/>
      <c r="Q44" s="51"/>
      <c r="R44" s="51"/>
      <c r="S44" s="51"/>
      <c r="T44" s="51"/>
      <c r="U44" s="79"/>
      <c r="V44" s="79"/>
      <c r="W44" s="79"/>
      <c r="X44" s="79"/>
      <c r="Y44" s="79"/>
      <c r="Z44" s="79"/>
      <c r="AA44" s="79"/>
      <c r="AB44" s="79"/>
      <c r="AC44" s="80" t="s">
        <v>208</v>
      </c>
      <c r="AD44" s="80" t="s">
        <v>208</v>
      </c>
    </row>
    <row r="45" spans="1:30">
      <c r="A45" s="241" t="s">
        <v>214</v>
      </c>
      <c r="B45" s="93" t="s">
        <v>263</v>
      </c>
      <c r="C45" s="55" t="s">
        <v>216</v>
      </c>
      <c r="D45" s="76"/>
      <c r="E45" s="76"/>
      <c r="F45" s="76"/>
      <c r="G45" s="76"/>
      <c r="H45" s="76"/>
      <c r="I45" s="76"/>
      <c r="J45" s="76"/>
      <c r="K45" s="76"/>
      <c r="L45" s="76"/>
      <c r="M45" s="76"/>
      <c r="N45" s="76"/>
      <c r="O45" s="76"/>
      <c r="P45" s="76"/>
      <c r="Q45" s="76"/>
      <c r="R45" s="76"/>
      <c r="S45" s="76"/>
      <c r="T45" s="76"/>
      <c r="U45" s="81">
        <v>0</v>
      </c>
      <c r="V45" s="81">
        <v>0</v>
      </c>
      <c r="W45" s="81">
        <v>0</v>
      </c>
      <c r="X45" s="81">
        <v>0</v>
      </c>
      <c r="Y45" s="81">
        <v>0</v>
      </c>
      <c r="Z45" s="81">
        <v>0</v>
      </c>
      <c r="AA45" s="81">
        <v>0</v>
      </c>
      <c r="AB45" s="81">
        <v>0</v>
      </c>
      <c r="AC45" s="81">
        <f>IF(ISERROR('[1]入力（基礎）'!$D$86),"",'[1]入力（基礎）'!$D$86)</f>
        <v>0</v>
      </c>
      <c r="AD45" s="81">
        <f>IF(ISERROR('[1]入力（基礎）'!$E$86),"",'[1]入力（基礎）'!$E$86)</f>
        <v>0</v>
      </c>
    </row>
    <row r="46" spans="1:30">
      <c r="A46" s="240"/>
      <c r="B46" s="92" t="s">
        <v>264</v>
      </c>
      <c r="C46" s="48"/>
      <c r="D46" s="51"/>
      <c r="E46" s="51"/>
      <c r="F46" s="51"/>
      <c r="G46" s="51"/>
      <c r="H46" s="51"/>
      <c r="I46" s="51"/>
      <c r="J46" s="51"/>
      <c r="K46" s="51"/>
      <c r="L46" s="51"/>
      <c r="M46" s="51"/>
      <c r="N46" s="51"/>
      <c r="O46" s="51"/>
      <c r="P46" s="51"/>
      <c r="Q46" s="51"/>
      <c r="R46" s="51"/>
      <c r="S46" s="51"/>
      <c r="T46" s="51"/>
      <c r="U46" s="81">
        <v>0</v>
      </c>
      <c r="V46" s="81">
        <v>0</v>
      </c>
      <c r="W46" s="81">
        <v>0</v>
      </c>
      <c r="X46" s="81">
        <v>0</v>
      </c>
      <c r="Y46" s="81">
        <v>0</v>
      </c>
      <c r="Z46" s="81">
        <v>0</v>
      </c>
      <c r="AA46" s="81">
        <v>0</v>
      </c>
      <c r="AB46" s="81">
        <v>0</v>
      </c>
      <c r="AC46" s="81">
        <f>IF(ISERROR('[1]入力（基礎）'!$D$87),"",'[1]入力（基礎）'!$D$87)</f>
        <v>0</v>
      </c>
      <c r="AD46" s="81">
        <f>IF(ISERROR('[1]入力（基礎）'!$E$87),"",'[1]入力（基礎）'!$E$87)</f>
        <v>0</v>
      </c>
    </row>
    <row r="47" spans="1:30">
      <c r="A47" s="243" t="s">
        <v>220</v>
      </c>
      <c r="B47" s="93" t="s">
        <v>265</v>
      </c>
      <c r="C47" s="48"/>
      <c r="D47" s="76"/>
      <c r="E47" s="76"/>
      <c r="F47" s="76"/>
      <c r="G47" s="76"/>
      <c r="H47" s="76"/>
      <c r="I47" s="76"/>
      <c r="J47" s="76"/>
      <c r="K47" s="76"/>
      <c r="L47" s="76"/>
      <c r="M47" s="76"/>
      <c r="N47" s="76"/>
      <c r="O47" s="76"/>
      <c r="P47" s="76"/>
      <c r="Q47" s="76"/>
      <c r="R47" s="76"/>
      <c r="S47" s="76"/>
      <c r="T47" s="76"/>
      <c r="U47" s="81">
        <v>0</v>
      </c>
      <c r="V47" s="81">
        <v>0</v>
      </c>
      <c r="W47" s="81">
        <v>0</v>
      </c>
      <c r="X47" s="81">
        <v>0</v>
      </c>
      <c r="Y47" s="81">
        <v>0</v>
      </c>
      <c r="Z47" s="81">
        <v>0</v>
      </c>
      <c r="AA47" s="81">
        <v>0</v>
      </c>
      <c r="AB47" s="81">
        <v>0</v>
      </c>
      <c r="AC47" s="81">
        <f>IF(ISERROR('[1]入力（基礎）'!$D$88),"",'[1]入力（基礎）'!$D$88)</f>
        <v>0</v>
      </c>
      <c r="AD47" s="81">
        <f>IF(ISERROR('[1]入力（基礎）'!$E$88),"",'[1]入力（基礎）'!$E$88)</f>
        <v>0</v>
      </c>
    </row>
    <row r="48" spans="1:30">
      <c r="A48" s="244"/>
      <c r="B48" s="92" t="s">
        <v>266</v>
      </c>
      <c r="C48" s="48"/>
      <c r="D48" s="51"/>
      <c r="E48" s="51"/>
      <c r="F48" s="51"/>
      <c r="G48" s="51"/>
      <c r="H48" s="51"/>
      <c r="I48" s="51"/>
      <c r="J48" s="51"/>
      <c r="K48" s="51"/>
      <c r="L48" s="51"/>
      <c r="M48" s="51"/>
      <c r="N48" s="51"/>
      <c r="O48" s="51"/>
      <c r="P48" s="51"/>
      <c r="Q48" s="51"/>
      <c r="R48" s="51"/>
      <c r="S48" s="51"/>
      <c r="T48" s="51"/>
      <c r="U48" s="81">
        <v>0</v>
      </c>
      <c r="V48" s="81">
        <v>0</v>
      </c>
      <c r="W48" s="81">
        <v>0</v>
      </c>
      <c r="X48" s="81">
        <v>0</v>
      </c>
      <c r="Y48" s="81">
        <v>0</v>
      </c>
      <c r="Z48" s="81">
        <v>0</v>
      </c>
      <c r="AA48" s="81">
        <v>0</v>
      </c>
      <c r="AB48" s="81">
        <v>0</v>
      </c>
      <c r="AC48" s="81">
        <f>IF(ISERROR('[1]入力（基礎）'!$D$89),"",'[1]入力（基礎）'!$D$89)</f>
        <v>0</v>
      </c>
      <c r="AD48" s="81">
        <f>IF(ISERROR('[1]入力（基礎）'!$E$89),"",'[1]入力（基礎）'!$E$89)</f>
        <v>0</v>
      </c>
    </row>
    <row r="49" spans="1:30">
      <c r="A49" s="241" t="s">
        <v>226</v>
      </c>
      <c r="B49" s="93" t="s">
        <v>267</v>
      </c>
      <c r="C49" s="55" t="s">
        <v>216</v>
      </c>
      <c r="D49" s="76"/>
      <c r="E49" s="76"/>
      <c r="F49" s="76"/>
      <c r="G49" s="76"/>
      <c r="H49" s="76"/>
      <c r="I49" s="76"/>
      <c r="J49" s="76"/>
      <c r="K49" s="76"/>
      <c r="L49" s="76"/>
      <c r="M49" s="76"/>
      <c r="N49" s="76"/>
      <c r="O49" s="76"/>
      <c r="P49" s="76"/>
      <c r="Q49" s="76"/>
      <c r="R49" s="76"/>
      <c r="S49" s="76"/>
      <c r="T49" s="76"/>
      <c r="U49" s="94">
        <v>0</v>
      </c>
      <c r="V49" s="94">
        <v>0</v>
      </c>
      <c r="W49" s="94">
        <v>0</v>
      </c>
      <c r="X49" s="94">
        <v>0</v>
      </c>
      <c r="Y49" s="94">
        <v>0</v>
      </c>
      <c r="Z49" s="94">
        <v>0</v>
      </c>
      <c r="AA49" s="94">
        <v>0</v>
      </c>
      <c r="AB49" s="94">
        <v>0</v>
      </c>
      <c r="AC49" s="94">
        <f>IF(ISERROR('[1]入力（基礎）'!$D$90),"",'[1]入力（基礎）'!$D$90)</f>
        <v>0</v>
      </c>
      <c r="AD49" s="94">
        <f>IF(ISERROR('[1]入力（基礎）'!$E$90),"",'[1]入力（基礎）'!$E$90)</f>
        <v>0</v>
      </c>
    </row>
    <row r="50" spans="1:30">
      <c r="A50" s="240"/>
      <c r="B50" s="92" t="s">
        <v>268</v>
      </c>
      <c r="C50" s="48"/>
      <c r="D50" s="51"/>
      <c r="E50" s="51"/>
      <c r="F50" s="51"/>
      <c r="G50" s="51"/>
      <c r="H50" s="51"/>
      <c r="I50" s="51"/>
      <c r="J50" s="51"/>
      <c r="K50" s="51"/>
      <c r="L50" s="51"/>
      <c r="M50" s="51"/>
      <c r="N50" s="51"/>
      <c r="O50" s="51"/>
      <c r="P50" s="51"/>
      <c r="Q50" s="51"/>
      <c r="R50" s="51"/>
      <c r="S50" s="51"/>
      <c r="T50" s="51"/>
      <c r="U50" s="94">
        <v>0</v>
      </c>
      <c r="V50" s="94">
        <v>0</v>
      </c>
      <c r="W50" s="94">
        <v>0</v>
      </c>
      <c r="X50" s="94">
        <v>0</v>
      </c>
      <c r="Y50" s="94">
        <v>0</v>
      </c>
      <c r="Z50" s="94">
        <v>0</v>
      </c>
      <c r="AA50" s="94">
        <v>0</v>
      </c>
      <c r="AB50" s="94">
        <v>0</v>
      </c>
      <c r="AC50" s="94">
        <f>IF(ISERROR('[1]入力（基礎）'!$D$91),"",'[1]入力（基礎）'!$D$91)</f>
        <v>0</v>
      </c>
      <c r="AD50" s="94">
        <f>IF(ISERROR('[1]入力（基礎）'!$E$91),"",'[1]入力（基礎）'!$E$91)</f>
        <v>0</v>
      </c>
    </row>
    <row r="51" spans="1:30">
      <c r="A51" s="239" t="s">
        <v>228</v>
      </c>
      <c r="B51" s="93" t="s">
        <v>267</v>
      </c>
      <c r="C51" s="76"/>
      <c r="D51" s="76"/>
      <c r="E51" s="76"/>
      <c r="F51" s="76"/>
      <c r="G51" s="76"/>
      <c r="H51" s="76"/>
      <c r="I51" s="76"/>
      <c r="J51" s="76"/>
      <c r="K51" s="76"/>
      <c r="L51" s="76"/>
      <c r="M51" s="76"/>
      <c r="N51" s="76"/>
      <c r="O51" s="76"/>
      <c r="P51" s="76"/>
      <c r="Q51" s="76"/>
      <c r="R51" s="76"/>
      <c r="S51" s="76"/>
      <c r="T51" s="76"/>
      <c r="U51" s="94">
        <v>0</v>
      </c>
      <c r="V51" s="94">
        <v>0</v>
      </c>
      <c r="W51" s="94">
        <v>0</v>
      </c>
      <c r="X51" s="94">
        <v>0</v>
      </c>
      <c r="Y51" s="94">
        <v>0</v>
      </c>
      <c r="Z51" s="94">
        <v>0</v>
      </c>
      <c r="AA51" s="94">
        <v>0</v>
      </c>
      <c r="AB51" s="94">
        <v>0</v>
      </c>
      <c r="AC51" s="94">
        <f>IF(ISERROR('[1]入力（基礎）'!$D$92),"",'[1]入力（基礎）'!$D$92)</f>
        <v>0</v>
      </c>
      <c r="AD51" s="94">
        <f>IF(ISERROR('[1]入力（基礎）'!$E$92),"",'[1]入力（基礎）'!$E$92)</f>
        <v>0</v>
      </c>
    </row>
    <row r="52" spans="1:30" ht="14.25" thickBot="1">
      <c r="A52" s="245"/>
      <c r="B52" s="95" t="s">
        <v>268</v>
      </c>
      <c r="C52" s="82"/>
      <c r="D52" s="83"/>
      <c r="E52" s="83"/>
      <c r="F52" s="83"/>
      <c r="G52" s="83"/>
      <c r="H52" s="83"/>
      <c r="I52" s="83"/>
      <c r="J52" s="83"/>
      <c r="K52" s="83"/>
      <c r="L52" s="83"/>
      <c r="M52" s="83"/>
      <c r="N52" s="83"/>
      <c r="O52" s="83"/>
      <c r="P52" s="83"/>
      <c r="Q52" s="83"/>
      <c r="R52" s="83"/>
      <c r="S52" s="83"/>
      <c r="T52" s="83"/>
      <c r="U52" s="96">
        <v>0</v>
      </c>
      <c r="V52" s="96">
        <v>0</v>
      </c>
      <c r="W52" s="96">
        <v>0</v>
      </c>
      <c r="X52" s="96">
        <v>0</v>
      </c>
      <c r="Y52" s="96">
        <v>0</v>
      </c>
      <c r="Z52" s="96">
        <v>0</v>
      </c>
      <c r="AA52" s="96">
        <v>0</v>
      </c>
      <c r="AB52" s="96">
        <v>0</v>
      </c>
      <c r="AC52" s="97">
        <f>IF(ISERROR('[1]入力（基礎）'!$D$93),"",'[1]入力（基礎）'!$D$93)</f>
        <v>0</v>
      </c>
      <c r="AD52" s="97">
        <f>IF(ISERROR('[1]入力（基礎）'!$E$93),"",'[1]入力（基礎）'!$E$93)</f>
        <v>0</v>
      </c>
    </row>
    <row r="53" spans="1:30" ht="14.25" thickTop="1">
      <c r="A53" s="86" t="s">
        <v>261</v>
      </c>
      <c r="B53" s="64"/>
      <c r="C53" s="64"/>
      <c r="D53" s="87"/>
      <c r="E53" s="87"/>
      <c r="F53" s="87"/>
      <c r="G53" s="87"/>
      <c r="H53" s="87"/>
      <c r="I53" s="87"/>
      <c r="J53" s="87"/>
      <c r="K53" s="87"/>
      <c r="L53" s="87"/>
      <c r="M53" s="87"/>
      <c r="N53" s="87"/>
      <c r="O53" s="87"/>
      <c r="P53" s="87"/>
      <c r="Q53" s="87"/>
      <c r="R53" s="87"/>
      <c r="S53" s="87"/>
      <c r="T53" s="87"/>
      <c r="U53" s="70">
        <v>0</v>
      </c>
      <c r="V53" s="70">
        <v>0</v>
      </c>
      <c r="W53" s="70">
        <v>0</v>
      </c>
      <c r="X53" s="70">
        <v>0</v>
      </c>
      <c r="Y53" s="70">
        <v>0</v>
      </c>
      <c r="Z53" s="70">
        <v>0</v>
      </c>
      <c r="AA53" s="70">
        <v>0</v>
      </c>
      <c r="AB53" s="70">
        <v>1</v>
      </c>
      <c r="AC53" s="71" t="s">
        <v>208</v>
      </c>
      <c r="AD53" s="71" t="s">
        <v>208</v>
      </c>
    </row>
    <row r="54" spans="1:30">
      <c r="A54" s="88"/>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90"/>
      <c r="AD54" s="90"/>
    </row>
    <row r="55" spans="1:30">
      <c r="A55" s="246" t="s">
        <v>262</v>
      </c>
      <c r="B55" s="247"/>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row>
    <row r="56" spans="1:30">
      <c r="A56" s="246"/>
      <c r="B56" s="247"/>
      <c r="C56" s="247"/>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row>
    <row r="57" spans="1:30">
      <c r="A57" s="246"/>
      <c r="B57" s="247"/>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row>
    <row r="58" spans="1:30">
      <c r="A58" s="246"/>
      <c r="B58" s="247"/>
      <c r="C58" s="247"/>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row>
    <row r="59" spans="1:30">
      <c r="A59" s="246"/>
      <c r="B59" s="247"/>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row>
    <row r="60" spans="1:30">
      <c r="A60" s="246"/>
      <c r="B60" s="247"/>
      <c r="C60" s="247"/>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row>
    <row r="61" spans="1:30">
      <c r="A61" s="246"/>
      <c r="B61" s="247"/>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row>
  </sheetData>
  <mergeCells count="12">
    <mergeCell ref="A55:AD61"/>
    <mergeCell ref="A2:AC3"/>
    <mergeCell ref="A6:A8"/>
    <mergeCell ref="A9:A14"/>
    <mergeCell ref="A15:A23"/>
    <mergeCell ref="A24:A29"/>
    <mergeCell ref="A30:A38"/>
    <mergeCell ref="A43:A44"/>
    <mergeCell ref="A45:A46"/>
    <mergeCell ref="A47:A48"/>
    <mergeCell ref="A49:A50"/>
    <mergeCell ref="A51:A52"/>
  </mergeCells>
  <phoneticPr fontId="3"/>
  <dataValidations count="2">
    <dataValidation type="list" allowBlank="1" showInputMessage="1" showErrorMessage="1" sqref="C38">
      <formula1>$C$26:$C$29</formula1>
    </dataValidation>
    <dataValidation type="list" allowBlank="1" showInputMessage="1" showErrorMessage="1" sqref="C23">
      <formula1>$C$15:$C$18</formula1>
    </dataValidation>
  </dataValidations>
  <pageMargins left="0.7" right="0.7" top="0.75" bottom="0.75" header="0.3" footer="0.3"/>
  <pageSetup paperSize="8" scale="61" orientation="landscape" r:id="rId1"/>
  <headerFooter>
    <oddHeader>&amp;R&amp;"Calibri"&amp;B&amp;18【別紙4-1】実績（基準年度）</oddHeader>
  </headerFooter>
  <colBreaks count="1" manualBreakCount="1">
    <brk id="29" max="6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
  <sheetViews>
    <sheetView view="pageBreakPreview" zoomScale="60" zoomScaleNormal="100" workbookViewId="0">
      <selection sqref="A1:AD57"/>
    </sheetView>
  </sheetViews>
  <sheetFormatPr defaultRowHeight="13.5"/>
  <cols>
    <col min="1" max="1" width="1.5" customWidth="1"/>
    <col min="2" max="2" width="1.875" customWidth="1"/>
    <col min="3" max="3" width="38.875" customWidth="1"/>
    <col min="4" max="4" width="14.875" customWidth="1"/>
    <col min="5" max="21" width="11.625" customWidth="1"/>
    <col min="22" max="27" width="0" hidden="1" customWidth="1"/>
    <col min="28" max="36" width="11.625" customWidth="1"/>
  </cols>
  <sheetData>
    <row r="1" spans="1:36" ht="21">
      <c r="A1" s="98"/>
      <c r="B1" s="98"/>
      <c r="C1" s="98"/>
      <c r="D1" s="98"/>
      <c r="E1" s="99"/>
      <c r="F1" s="99"/>
      <c r="G1" s="99"/>
      <c r="H1" s="99"/>
      <c r="I1" s="99"/>
      <c r="J1" s="99"/>
      <c r="K1" s="99"/>
      <c r="L1" s="99"/>
      <c r="M1" s="99"/>
      <c r="N1" s="99"/>
      <c r="O1" s="99"/>
      <c r="P1" s="99"/>
      <c r="Q1" s="99"/>
      <c r="R1" s="99"/>
      <c r="S1" s="99"/>
      <c r="T1" s="99"/>
      <c r="U1" s="99"/>
      <c r="V1" s="99"/>
      <c r="W1" s="99"/>
      <c r="X1" s="99"/>
      <c r="Y1" s="98"/>
      <c r="Z1" s="98"/>
      <c r="AA1" s="98"/>
      <c r="AB1" s="98"/>
      <c r="AC1" s="100"/>
      <c r="AD1" s="98"/>
      <c r="AE1" s="98"/>
      <c r="AF1" s="98"/>
      <c r="AG1" s="98"/>
      <c r="AH1" s="98"/>
      <c r="AI1" s="98"/>
      <c r="AJ1" s="101"/>
    </row>
    <row r="2" spans="1:36" ht="18.75">
      <c r="A2" s="102"/>
      <c r="B2" s="256" t="s">
        <v>270</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8"/>
    </row>
    <row r="3" spans="1:36" ht="15">
      <c r="A3" s="102"/>
      <c r="B3" s="102"/>
      <c r="C3" s="102"/>
      <c r="D3" s="102"/>
      <c r="E3" s="103"/>
      <c r="F3" s="103"/>
      <c r="G3" s="103"/>
      <c r="H3" s="103"/>
      <c r="I3" s="103"/>
      <c r="J3" s="103"/>
      <c r="K3" s="103"/>
      <c r="L3" s="103"/>
      <c r="M3" s="103"/>
      <c r="N3" s="103"/>
      <c r="O3" s="103"/>
      <c r="P3" s="103"/>
      <c r="Q3" s="103"/>
      <c r="R3" s="103"/>
      <c r="S3" s="103"/>
      <c r="T3" s="103"/>
      <c r="U3" s="103"/>
      <c r="V3" s="103"/>
      <c r="W3" s="103"/>
      <c r="X3" s="103"/>
      <c r="Y3" s="103"/>
      <c r="Z3" s="102"/>
      <c r="AA3" s="102"/>
      <c r="AB3" s="104"/>
      <c r="AC3" s="104"/>
      <c r="AD3" s="104"/>
      <c r="AE3" s="104"/>
      <c r="AF3" s="104"/>
      <c r="AG3" s="104"/>
      <c r="AH3" s="104"/>
      <c r="AI3" s="104"/>
      <c r="AJ3" s="104"/>
    </row>
    <row r="4" spans="1:36" ht="15">
      <c r="A4" s="102"/>
      <c r="B4" s="259"/>
      <c r="C4" s="259"/>
      <c r="D4" s="105" t="s">
        <v>271</v>
      </c>
      <c r="E4" s="106" t="s">
        <v>272</v>
      </c>
      <c r="F4" s="106" t="s">
        <v>273</v>
      </c>
      <c r="G4" s="106" t="s">
        <v>274</v>
      </c>
      <c r="H4" s="106" t="s">
        <v>275</v>
      </c>
      <c r="I4" s="106" t="s">
        <v>276</v>
      </c>
      <c r="J4" s="106" t="s">
        <v>277</v>
      </c>
      <c r="K4" s="106" t="s">
        <v>278</v>
      </c>
      <c r="L4" s="106" t="s">
        <v>279</v>
      </c>
      <c r="M4" s="106" t="s">
        <v>280</v>
      </c>
      <c r="N4" s="106" t="s">
        <v>281</v>
      </c>
      <c r="O4" s="106" t="s">
        <v>282</v>
      </c>
      <c r="P4" s="106" t="s">
        <v>283</v>
      </c>
      <c r="Q4" s="106" t="s">
        <v>284</v>
      </c>
      <c r="R4" s="107" t="s">
        <v>285</v>
      </c>
      <c r="S4" s="107" t="s">
        <v>286</v>
      </c>
      <c r="T4" s="107" t="s">
        <v>287</v>
      </c>
      <c r="U4" s="107" t="s">
        <v>288</v>
      </c>
      <c r="V4" s="108" t="s">
        <v>289</v>
      </c>
      <c r="W4" s="108" t="s">
        <v>290</v>
      </c>
      <c r="X4" s="108" t="s">
        <v>291</v>
      </c>
      <c r="Y4" s="108" t="s">
        <v>292</v>
      </c>
      <c r="Z4" s="108" t="s">
        <v>293</v>
      </c>
      <c r="AA4" s="108" t="s">
        <v>294</v>
      </c>
      <c r="AB4" s="104"/>
      <c r="AC4" s="106" t="s">
        <v>295</v>
      </c>
      <c r="AD4" s="106" t="s">
        <v>296</v>
      </c>
      <c r="AE4" s="109" t="s">
        <v>297</v>
      </c>
      <c r="AF4" s="109" t="s">
        <v>298</v>
      </c>
      <c r="AG4" s="109" t="s">
        <v>299</v>
      </c>
      <c r="AH4" s="109" t="s">
        <v>300</v>
      </c>
      <c r="AI4" s="109" t="s">
        <v>301</v>
      </c>
      <c r="AJ4" s="109" t="s">
        <v>302</v>
      </c>
    </row>
    <row r="5" spans="1:36" ht="15">
      <c r="A5" s="102"/>
      <c r="B5" s="260" t="s">
        <v>303</v>
      </c>
      <c r="C5" s="260"/>
      <c r="D5" s="110">
        <v>0</v>
      </c>
      <c r="E5" s="111">
        <v>0</v>
      </c>
      <c r="F5" s="111">
        <v>0</v>
      </c>
      <c r="G5" s="111">
        <v>0</v>
      </c>
      <c r="H5" s="111">
        <v>0</v>
      </c>
      <c r="I5" s="111">
        <v>0</v>
      </c>
      <c r="J5" s="111">
        <v>0</v>
      </c>
      <c r="K5" s="111">
        <v>0</v>
      </c>
      <c r="L5" s="111">
        <v>0</v>
      </c>
      <c r="M5" s="111">
        <v>0</v>
      </c>
      <c r="N5" s="111">
        <v>0</v>
      </c>
      <c r="O5" s="111">
        <v>0</v>
      </c>
      <c r="P5" s="111">
        <v>0</v>
      </c>
      <c r="Q5" s="111">
        <v>0</v>
      </c>
      <c r="R5" s="111">
        <v>0</v>
      </c>
      <c r="S5" s="111">
        <v>0</v>
      </c>
      <c r="T5" s="111">
        <v>0</v>
      </c>
      <c r="U5" s="111">
        <v>0</v>
      </c>
      <c r="V5" s="112">
        <v>0</v>
      </c>
      <c r="W5" s="112">
        <v>0</v>
      </c>
      <c r="X5" s="112">
        <v>0</v>
      </c>
      <c r="Y5" s="112">
        <v>0</v>
      </c>
      <c r="Z5" s="112">
        <v>0</v>
      </c>
      <c r="AA5" s="112">
        <v>0</v>
      </c>
      <c r="AB5" s="104"/>
      <c r="AC5" s="111">
        <v>0</v>
      </c>
      <c r="AD5" s="111">
        <v>0</v>
      </c>
      <c r="AE5" s="112">
        <v>0</v>
      </c>
      <c r="AF5" s="112">
        <v>0</v>
      </c>
      <c r="AG5" s="112">
        <v>0</v>
      </c>
      <c r="AH5" s="112">
        <v>0</v>
      </c>
      <c r="AI5" s="112">
        <v>0</v>
      </c>
      <c r="AJ5" s="112">
        <v>0</v>
      </c>
    </row>
    <row r="6" spans="1:36" ht="15">
      <c r="A6" s="102"/>
      <c r="B6" s="113"/>
      <c r="C6" s="114"/>
      <c r="D6" s="115"/>
      <c r="E6" s="116"/>
      <c r="F6" s="116"/>
      <c r="G6" s="116"/>
      <c r="H6" s="116"/>
      <c r="I6" s="116"/>
      <c r="J6" s="116"/>
      <c r="K6" s="116"/>
      <c r="L6" s="116"/>
      <c r="M6" s="116"/>
      <c r="N6" s="116"/>
      <c r="O6" s="116"/>
      <c r="P6" s="116"/>
      <c r="Q6" s="116"/>
      <c r="R6" s="116"/>
      <c r="S6" s="116"/>
      <c r="T6" s="116"/>
      <c r="U6" s="116"/>
      <c r="V6" s="117"/>
      <c r="W6" s="117"/>
      <c r="X6" s="117"/>
      <c r="Y6" s="117"/>
      <c r="Z6" s="117"/>
      <c r="AA6" s="117"/>
      <c r="AB6" s="104"/>
      <c r="AC6" s="118"/>
      <c r="AD6" s="118"/>
      <c r="AE6" s="119"/>
      <c r="AF6" s="119"/>
      <c r="AG6" s="119"/>
      <c r="AH6" s="119"/>
      <c r="AI6" s="119"/>
      <c r="AJ6" s="119"/>
    </row>
    <row r="7" spans="1:36" ht="15">
      <c r="A7" s="102"/>
      <c r="B7" s="261"/>
      <c r="C7" s="120" t="s">
        <v>304</v>
      </c>
      <c r="D7" s="120"/>
      <c r="E7" s="111">
        <v>0</v>
      </c>
      <c r="F7" s="111">
        <v>0</v>
      </c>
      <c r="G7" s="111">
        <v>0</v>
      </c>
      <c r="H7" s="111">
        <v>0</v>
      </c>
      <c r="I7" s="111">
        <v>0</v>
      </c>
      <c r="J7" s="111">
        <v>0</v>
      </c>
      <c r="K7" s="111">
        <v>0</v>
      </c>
      <c r="L7" s="111">
        <v>0</v>
      </c>
      <c r="M7" s="111">
        <v>0</v>
      </c>
      <c r="N7" s="111">
        <v>0</v>
      </c>
      <c r="O7" s="111">
        <v>0</v>
      </c>
      <c r="P7" s="111">
        <v>0</v>
      </c>
      <c r="Q7" s="111">
        <v>0</v>
      </c>
      <c r="R7" s="111">
        <v>0</v>
      </c>
      <c r="S7" s="111">
        <v>0</v>
      </c>
      <c r="T7" s="111">
        <v>0</v>
      </c>
      <c r="U7" s="111">
        <v>0</v>
      </c>
      <c r="V7" s="112">
        <v>0</v>
      </c>
      <c r="W7" s="112">
        <v>0</v>
      </c>
      <c r="X7" s="112">
        <v>0</v>
      </c>
      <c r="Y7" s="112">
        <v>0</v>
      </c>
      <c r="Z7" s="112">
        <v>0</v>
      </c>
      <c r="AA7" s="112">
        <v>0</v>
      </c>
      <c r="AB7" s="104"/>
      <c r="AC7" s="111">
        <v>0</v>
      </c>
      <c r="AD7" s="111">
        <v>0</v>
      </c>
      <c r="AE7" s="112">
        <v>0</v>
      </c>
      <c r="AF7" s="112">
        <v>0</v>
      </c>
      <c r="AG7" s="112">
        <v>0</v>
      </c>
      <c r="AH7" s="112">
        <v>0</v>
      </c>
      <c r="AI7" s="112">
        <v>0</v>
      </c>
      <c r="AJ7" s="112">
        <v>0</v>
      </c>
    </row>
    <row r="8" spans="1:36" ht="15">
      <c r="A8" s="102"/>
      <c r="B8" s="262"/>
      <c r="C8" s="120"/>
      <c r="D8" s="120"/>
      <c r="E8" s="121"/>
      <c r="F8" s="121"/>
      <c r="G8" s="121"/>
      <c r="H8" s="121"/>
      <c r="I8" s="121"/>
      <c r="J8" s="121"/>
      <c r="K8" s="121"/>
      <c r="L8" s="121"/>
      <c r="M8" s="121"/>
      <c r="N8" s="121"/>
      <c r="O8" s="121"/>
      <c r="P8" s="121"/>
      <c r="Q8" s="121"/>
      <c r="R8" s="121"/>
      <c r="S8" s="121"/>
      <c r="T8" s="121"/>
      <c r="U8" s="121"/>
      <c r="V8" s="119"/>
      <c r="W8" s="119"/>
      <c r="X8" s="119"/>
      <c r="Y8" s="119"/>
      <c r="Z8" s="119"/>
      <c r="AA8" s="119"/>
      <c r="AB8" s="104"/>
      <c r="AC8" s="118"/>
      <c r="AD8" s="118"/>
      <c r="AE8" s="119"/>
      <c r="AF8" s="119"/>
      <c r="AG8" s="119"/>
      <c r="AH8" s="119"/>
      <c r="AI8" s="119"/>
      <c r="AJ8" s="119"/>
    </row>
    <row r="9" spans="1:36" ht="15">
      <c r="A9" s="102"/>
      <c r="B9" s="262"/>
      <c r="C9" s="120" t="s">
        <v>305</v>
      </c>
      <c r="D9" s="120"/>
      <c r="E9" s="111">
        <v>0</v>
      </c>
      <c r="F9" s="111">
        <v>0</v>
      </c>
      <c r="G9" s="111">
        <v>0</v>
      </c>
      <c r="H9" s="111">
        <v>0</v>
      </c>
      <c r="I9" s="111">
        <v>0</v>
      </c>
      <c r="J9" s="111">
        <v>0</v>
      </c>
      <c r="K9" s="111">
        <v>0</v>
      </c>
      <c r="L9" s="111">
        <v>0</v>
      </c>
      <c r="M9" s="111">
        <v>0</v>
      </c>
      <c r="N9" s="111">
        <v>0</v>
      </c>
      <c r="O9" s="111">
        <v>0</v>
      </c>
      <c r="P9" s="111">
        <v>0</v>
      </c>
      <c r="Q9" s="111">
        <v>0</v>
      </c>
      <c r="R9" s="111">
        <v>0</v>
      </c>
      <c r="S9" s="111">
        <v>0</v>
      </c>
      <c r="T9" s="111">
        <v>0</v>
      </c>
      <c r="U9" s="111">
        <v>0</v>
      </c>
      <c r="V9" s="112">
        <v>0</v>
      </c>
      <c r="W9" s="112">
        <v>0</v>
      </c>
      <c r="X9" s="112">
        <v>0</v>
      </c>
      <c r="Y9" s="112">
        <v>0</v>
      </c>
      <c r="Z9" s="112">
        <v>0</v>
      </c>
      <c r="AA9" s="112">
        <v>0</v>
      </c>
      <c r="AB9" s="104"/>
      <c r="AC9" s="111">
        <v>0</v>
      </c>
      <c r="AD9" s="111">
        <v>0</v>
      </c>
      <c r="AE9" s="112">
        <v>0</v>
      </c>
      <c r="AF9" s="112">
        <v>0</v>
      </c>
      <c r="AG9" s="112">
        <v>0</v>
      </c>
      <c r="AH9" s="112">
        <v>0</v>
      </c>
      <c r="AI9" s="112">
        <v>0</v>
      </c>
      <c r="AJ9" s="112">
        <v>0</v>
      </c>
    </row>
    <row r="10" spans="1:36" ht="15">
      <c r="A10" s="102"/>
      <c r="B10" s="262"/>
      <c r="C10" s="120"/>
      <c r="D10" s="120"/>
      <c r="E10" s="121"/>
      <c r="F10" s="121"/>
      <c r="G10" s="121"/>
      <c r="H10" s="121"/>
      <c r="I10" s="121"/>
      <c r="J10" s="121"/>
      <c r="K10" s="121"/>
      <c r="L10" s="121"/>
      <c r="M10" s="121"/>
      <c r="N10" s="121"/>
      <c r="O10" s="121"/>
      <c r="P10" s="121"/>
      <c r="Q10" s="121"/>
      <c r="R10" s="121"/>
      <c r="S10" s="121"/>
      <c r="T10" s="121"/>
      <c r="U10" s="121"/>
      <c r="V10" s="119"/>
      <c r="W10" s="119"/>
      <c r="X10" s="119"/>
      <c r="Y10" s="119"/>
      <c r="Z10" s="119"/>
      <c r="AA10" s="119"/>
      <c r="AB10" s="104"/>
      <c r="AC10" s="118"/>
      <c r="AD10" s="118"/>
      <c r="AE10" s="119"/>
      <c r="AF10" s="119"/>
      <c r="AG10" s="119"/>
      <c r="AH10" s="119"/>
      <c r="AI10" s="119"/>
      <c r="AJ10" s="119"/>
    </row>
    <row r="11" spans="1:36" ht="15">
      <c r="A11" s="102"/>
      <c r="B11" s="262"/>
      <c r="C11" s="120" t="s">
        <v>306</v>
      </c>
      <c r="D11" s="120"/>
      <c r="E11" s="111">
        <v>0</v>
      </c>
      <c r="F11" s="111">
        <v>0</v>
      </c>
      <c r="G11" s="111">
        <v>0</v>
      </c>
      <c r="H11" s="111">
        <v>0</v>
      </c>
      <c r="I11" s="111">
        <v>0</v>
      </c>
      <c r="J11" s="111">
        <v>0</v>
      </c>
      <c r="K11" s="111">
        <v>0</v>
      </c>
      <c r="L11" s="111">
        <v>0</v>
      </c>
      <c r="M11" s="111">
        <v>0</v>
      </c>
      <c r="N11" s="111">
        <v>0</v>
      </c>
      <c r="O11" s="111">
        <v>0</v>
      </c>
      <c r="P11" s="111">
        <v>0</v>
      </c>
      <c r="Q11" s="111">
        <v>0</v>
      </c>
      <c r="R11" s="111">
        <v>0</v>
      </c>
      <c r="S11" s="111">
        <v>0</v>
      </c>
      <c r="T11" s="111">
        <v>0</v>
      </c>
      <c r="U11" s="111">
        <v>0</v>
      </c>
      <c r="V11" s="112">
        <v>0</v>
      </c>
      <c r="W11" s="112">
        <v>0</v>
      </c>
      <c r="X11" s="112">
        <v>0</v>
      </c>
      <c r="Y11" s="112">
        <v>0</v>
      </c>
      <c r="Z11" s="112">
        <v>0</v>
      </c>
      <c r="AA11" s="112">
        <v>0</v>
      </c>
      <c r="AB11" s="104"/>
      <c r="AC11" s="111">
        <v>0</v>
      </c>
      <c r="AD11" s="111">
        <v>0</v>
      </c>
      <c r="AE11" s="112">
        <v>0</v>
      </c>
      <c r="AF11" s="112">
        <v>0</v>
      </c>
      <c r="AG11" s="112">
        <v>0</v>
      </c>
      <c r="AH11" s="112">
        <v>0</v>
      </c>
      <c r="AI11" s="112">
        <v>0</v>
      </c>
      <c r="AJ11" s="112">
        <v>0</v>
      </c>
    </row>
    <row r="12" spans="1:36" ht="15">
      <c r="A12" s="102"/>
      <c r="B12" s="262"/>
      <c r="C12" s="120"/>
      <c r="D12" s="120"/>
      <c r="E12" s="121"/>
      <c r="F12" s="121"/>
      <c r="G12" s="121"/>
      <c r="H12" s="121"/>
      <c r="I12" s="121"/>
      <c r="J12" s="121"/>
      <c r="K12" s="121"/>
      <c r="L12" s="121"/>
      <c r="M12" s="121"/>
      <c r="N12" s="121"/>
      <c r="O12" s="121"/>
      <c r="P12" s="121"/>
      <c r="Q12" s="121"/>
      <c r="R12" s="121"/>
      <c r="S12" s="121"/>
      <c r="T12" s="121"/>
      <c r="U12" s="121"/>
      <c r="V12" s="119"/>
      <c r="W12" s="119"/>
      <c r="X12" s="119"/>
      <c r="Y12" s="119"/>
      <c r="Z12" s="119"/>
      <c r="AA12" s="119"/>
      <c r="AB12" s="104"/>
      <c r="AC12" s="118"/>
      <c r="AD12" s="118"/>
      <c r="AE12" s="119"/>
      <c r="AF12" s="119"/>
      <c r="AG12" s="119"/>
      <c r="AH12" s="119"/>
      <c r="AI12" s="119"/>
      <c r="AJ12" s="119"/>
    </row>
    <row r="13" spans="1:36" ht="15">
      <c r="A13" s="102"/>
      <c r="B13" s="262"/>
      <c r="C13" s="120" t="s">
        <v>307</v>
      </c>
      <c r="D13" s="120"/>
      <c r="E13" s="111">
        <v>0</v>
      </c>
      <c r="F13" s="111">
        <v>0</v>
      </c>
      <c r="G13" s="111">
        <v>0</v>
      </c>
      <c r="H13" s="111">
        <v>0</v>
      </c>
      <c r="I13" s="111">
        <v>0</v>
      </c>
      <c r="J13" s="111">
        <v>0</v>
      </c>
      <c r="K13" s="111">
        <v>0</v>
      </c>
      <c r="L13" s="111">
        <v>0</v>
      </c>
      <c r="M13" s="111">
        <v>0</v>
      </c>
      <c r="N13" s="111">
        <v>0</v>
      </c>
      <c r="O13" s="111">
        <v>0</v>
      </c>
      <c r="P13" s="111">
        <v>0</v>
      </c>
      <c r="Q13" s="111">
        <v>0</v>
      </c>
      <c r="R13" s="111">
        <v>0</v>
      </c>
      <c r="S13" s="111">
        <v>0</v>
      </c>
      <c r="T13" s="111">
        <v>0</v>
      </c>
      <c r="U13" s="111">
        <v>0</v>
      </c>
      <c r="V13" s="112">
        <v>0</v>
      </c>
      <c r="W13" s="112">
        <v>0</v>
      </c>
      <c r="X13" s="112">
        <v>0</v>
      </c>
      <c r="Y13" s="112">
        <v>0</v>
      </c>
      <c r="Z13" s="112">
        <v>0</v>
      </c>
      <c r="AA13" s="112">
        <v>0</v>
      </c>
      <c r="AB13" s="104"/>
      <c r="AC13" s="111">
        <v>0</v>
      </c>
      <c r="AD13" s="111">
        <v>0</v>
      </c>
      <c r="AE13" s="112">
        <v>0</v>
      </c>
      <c r="AF13" s="112">
        <v>0</v>
      </c>
      <c r="AG13" s="112">
        <v>0</v>
      </c>
      <c r="AH13" s="112">
        <v>0</v>
      </c>
      <c r="AI13" s="112">
        <v>0</v>
      </c>
      <c r="AJ13" s="112">
        <v>0</v>
      </c>
    </row>
    <row r="14" spans="1:36" ht="15">
      <c r="A14" s="102"/>
      <c r="B14" s="263"/>
      <c r="C14" s="120"/>
      <c r="D14" s="122"/>
      <c r="E14" s="121"/>
      <c r="F14" s="121"/>
      <c r="G14" s="121"/>
      <c r="H14" s="121"/>
      <c r="I14" s="121"/>
      <c r="J14" s="121"/>
      <c r="K14" s="121"/>
      <c r="L14" s="121"/>
      <c r="M14" s="121"/>
      <c r="N14" s="121"/>
      <c r="O14" s="121"/>
      <c r="P14" s="121"/>
      <c r="Q14" s="121"/>
      <c r="R14" s="121"/>
      <c r="S14" s="121"/>
      <c r="T14" s="121"/>
      <c r="U14" s="121"/>
      <c r="V14" s="119"/>
      <c r="W14" s="119"/>
      <c r="X14" s="119"/>
      <c r="Y14" s="119"/>
      <c r="Z14" s="119"/>
      <c r="AA14" s="119"/>
      <c r="AB14" s="104"/>
      <c r="AC14" s="118"/>
      <c r="AD14" s="118"/>
      <c r="AE14" s="119"/>
      <c r="AF14" s="119"/>
      <c r="AG14" s="119"/>
      <c r="AH14" s="119"/>
      <c r="AI14" s="119"/>
      <c r="AJ14" s="119"/>
    </row>
    <row r="15" spans="1:36" ht="15">
      <c r="A15" s="102"/>
      <c r="B15" s="123"/>
      <c r="C15" s="124"/>
      <c r="D15" s="124"/>
      <c r="E15" s="125"/>
      <c r="F15" s="125"/>
      <c r="G15" s="125"/>
      <c r="H15" s="125"/>
      <c r="I15" s="125"/>
      <c r="J15" s="125"/>
      <c r="K15" s="125"/>
      <c r="L15" s="125"/>
      <c r="M15" s="125"/>
      <c r="N15" s="125"/>
      <c r="O15" s="125"/>
      <c r="P15" s="125"/>
      <c r="Q15" s="125"/>
      <c r="R15" s="125"/>
      <c r="S15" s="125"/>
      <c r="T15" s="125"/>
      <c r="U15" s="125"/>
      <c r="V15" s="126"/>
      <c r="W15" s="126"/>
      <c r="X15" s="126"/>
      <c r="Y15" s="126"/>
      <c r="Z15" s="126"/>
      <c r="AA15" s="126"/>
      <c r="AB15" s="102"/>
      <c r="AC15" s="126"/>
      <c r="AD15" s="126"/>
      <c r="AE15" s="126"/>
      <c r="AF15" s="126"/>
      <c r="AG15" s="126"/>
      <c r="AH15" s="126"/>
      <c r="AI15" s="126"/>
      <c r="AJ15" s="126"/>
    </row>
    <row r="16" spans="1:36" ht="15">
      <c r="A16" s="102"/>
      <c r="B16" s="127"/>
      <c r="C16" s="128" t="s">
        <v>308</v>
      </c>
      <c r="D16" s="129"/>
      <c r="E16" s="130">
        <v>0</v>
      </c>
      <c r="F16" s="130">
        <v>0</v>
      </c>
      <c r="G16" s="130">
        <v>0</v>
      </c>
      <c r="H16" s="130">
        <v>0</v>
      </c>
      <c r="I16" s="130">
        <v>0</v>
      </c>
      <c r="J16" s="130">
        <v>0</v>
      </c>
      <c r="K16" s="130">
        <v>0</v>
      </c>
      <c r="L16" s="130">
        <v>0</v>
      </c>
      <c r="M16" s="130">
        <v>0</v>
      </c>
      <c r="N16" s="130">
        <v>0</v>
      </c>
      <c r="O16" s="130">
        <v>0</v>
      </c>
      <c r="P16" s="130">
        <v>0</v>
      </c>
      <c r="Q16" s="130">
        <v>0</v>
      </c>
      <c r="R16" s="130">
        <v>0</v>
      </c>
      <c r="S16" s="130">
        <v>0</v>
      </c>
      <c r="T16" s="130">
        <v>0</v>
      </c>
      <c r="U16" s="130">
        <v>0</v>
      </c>
      <c r="V16" s="130">
        <v>0</v>
      </c>
      <c r="W16" s="130">
        <v>0</v>
      </c>
      <c r="X16" s="130">
        <v>0</v>
      </c>
      <c r="Y16" s="130">
        <v>0</v>
      </c>
      <c r="Z16" s="130">
        <v>0</v>
      </c>
      <c r="AA16" s="130">
        <v>0</v>
      </c>
      <c r="AB16" s="130">
        <v>0</v>
      </c>
      <c r="AC16" s="130">
        <v>0</v>
      </c>
      <c r="AD16" s="130">
        <v>0</v>
      </c>
      <c r="AE16" s="130">
        <v>0</v>
      </c>
      <c r="AF16" s="130">
        <v>0</v>
      </c>
      <c r="AG16" s="130">
        <v>0</v>
      </c>
      <c r="AH16" s="130">
        <v>0</v>
      </c>
      <c r="AI16" s="130">
        <v>0</v>
      </c>
      <c r="AJ16" s="130">
        <v>0</v>
      </c>
    </row>
    <row r="17" spans="1:36" ht="15">
      <c r="A17" s="102"/>
      <c r="B17" s="102"/>
      <c r="C17" s="128" t="s">
        <v>309</v>
      </c>
      <c r="D17" s="131"/>
      <c r="E17" s="130">
        <v>0</v>
      </c>
      <c r="F17" s="130">
        <v>0</v>
      </c>
      <c r="G17" s="130">
        <v>0</v>
      </c>
      <c r="H17" s="130">
        <v>0</v>
      </c>
      <c r="I17" s="130">
        <v>0</v>
      </c>
      <c r="J17" s="130">
        <v>0</v>
      </c>
      <c r="K17" s="130">
        <v>0</v>
      </c>
      <c r="L17" s="130">
        <v>0</v>
      </c>
      <c r="M17" s="130">
        <v>0</v>
      </c>
      <c r="N17" s="130">
        <v>0</v>
      </c>
      <c r="O17" s="130">
        <v>0</v>
      </c>
      <c r="P17" s="130">
        <v>0</v>
      </c>
      <c r="Q17" s="130">
        <v>0</v>
      </c>
      <c r="R17" s="130">
        <v>0</v>
      </c>
      <c r="S17" s="130">
        <v>0</v>
      </c>
      <c r="T17" s="130">
        <v>0</v>
      </c>
      <c r="U17" s="130">
        <v>0</v>
      </c>
      <c r="V17" s="132"/>
      <c r="W17" s="132"/>
      <c r="X17" s="132"/>
      <c r="Y17" s="132"/>
      <c r="Z17" s="132"/>
      <c r="AA17" s="132"/>
      <c r="AB17" s="133"/>
      <c r="AC17" s="133"/>
      <c r="AD17" s="133"/>
      <c r="AE17" s="133"/>
      <c r="AF17" s="133"/>
      <c r="AG17" s="133"/>
      <c r="AH17" s="133"/>
      <c r="AI17" s="133"/>
      <c r="AJ17" s="133"/>
    </row>
    <row r="18" spans="1:36" ht="15">
      <c r="A18" s="102"/>
      <c r="B18" s="102"/>
      <c r="C18" s="134" t="s">
        <v>310</v>
      </c>
      <c r="D18" s="131"/>
      <c r="E18" s="135">
        <v>0</v>
      </c>
      <c r="F18" s="135">
        <v>0</v>
      </c>
      <c r="G18" s="135">
        <v>0</v>
      </c>
      <c r="H18" s="135">
        <v>0</v>
      </c>
      <c r="I18" s="135">
        <v>0</v>
      </c>
      <c r="J18" s="135">
        <v>0</v>
      </c>
      <c r="K18" s="135">
        <v>0</v>
      </c>
      <c r="L18" s="135">
        <v>0</v>
      </c>
      <c r="M18" s="135">
        <v>0</v>
      </c>
      <c r="N18" s="135">
        <v>0</v>
      </c>
      <c r="O18" s="135">
        <v>0</v>
      </c>
      <c r="P18" s="135">
        <v>0</v>
      </c>
      <c r="Q18" s="135">
        <v>0</v>
      </c>
      <c r="R18" s="135">
        <v>0</v>
      </c>
      <c r="S18" s="135">
        <v>0</v>
      </c>
      <c r="T18" s="135">
        <v>0</v>
      </c>
      <c r="U18" s="135">
        <v>0</v>
      </c>
      <c r="V18" s="132"/>
      <c r="W18" s="132"/>
      <c r="X18" s="132"/>
      <c r="Y18" s="132"/>
      <c r="Z18" s="132"/>
      <c r="AA18" s="132"/>
      <c r="AB18" s="133"/>
      <c r="AC18" s="133"/>
      <c r="AD18" s="133"/>
      <c r="AE18" s="133"/>
      <c r="AF18" s="133"/>
      <c r="AG18" s="133"/>
      <c r="AH18" s="133"/>
      <c r="AI18" s="133"/>
      <c r="AJ18" s="133"/>
    </row>
    <row r="19" spans="1:36" ht="15">
      <c r="A19" s="136"/>
      <c r="B19" s="264"/>
      <c r="C19" s="264"/>
      <c r="D19" s="136"/>
      <c r="E19" s="137"/>
      <c r="F19" s="137"/>
      <c r="G19" s="137"/>
      <c r="H19" s="137"/>
      <c r="I19" s="137"/>
      <c r="J19" s="137"/>
      <c r="K19" s="137"/>
      <c r="L19" s="138"/>
      <c r="M19" s="138"/>
      <c r="N19" s="138"/>
      <c r="O19" s="138"/>
      <c r="P19" s="138"/>
      <c r="Q19" s="138"/>
      <c r="R19" s="138"/>
      <c r="S19" s="138"/>
      <c r="T19" s="138"/>
      <c r="U19" s="138"/>
      <c r="V19" s="138"/>
      <c r="W19" s="138"/>
      <c r="X19" s="138"/>
      <c r="Y19" s="138"/>
      <c r="Z19" s="138"/>
      <c r="AA19" s="138"/>
      <c r="AB19" s="102"/>
      <c r="AC19" s="102"/>
      <c r="AD19" s="102"/>
      <c r="AE19" s="102"/>
      <c r="AF19" s="102"/>
      <c r="AG19" s="102"/>
      <c r="AH19" s="102"/>
      <c r="AI19" s="102"/>
      <c r="AJ19" s="102"/>
    </row>
    <row r="20" spans="1:36" ht="15">
      <c r="A20" s="136"/>
      <c r="B20" s="136"/>
      <c r="C20" s="136"/>
      <c r="D20" s="136"/>
      <c r="E20" s="137"/>
      <c r="F20" s="137"/>
      <c r="G20" s="137"/>
      <c r="H20" s="137"/>
      <c r="I20" s="137"/>
      <c r="J20" s="137"/>
      <c r="K20" s="137"/>
      <c r="L20" s="138"/>
      <c r="M20" s="138"/>
      <c r="N20" s="138"/>
      <c r="O20" s="138"/>
      <c r="P20" s="138"/>
      <c r="Q20" s="138"/>
      <c r="R20" s="138"/>
      <c r="S20" s="138"/>
      <c r="T20" s="138"/>
      <c r="U20" s="138"/>
      <c r="V20" s="138"/>
      <c r="W20" s="138"/>
      <c r="X20" s="138"/>
      <c r="Y20" s="138"/>
      <c r="Z20" s="138"/>
      <c r="AA20" s="138"/>
      <c r="AB20" s="102"/>
      <c r="AC20" s="102"/>
      <c r="AD20" s="102"/>
      <c r="AE20" s="102"/>
      <c r="AF20" s="102"/>
      <c r="AG20" s="102"/>
      <c r="AH20" s="102"/>
      <c r="AI20" s="102"/>
      <c r="AJ20" s="102"/>
    </row>
    <row r="21" spans="1:36" ht="15">
      <c r="A21" s="136"/>
      <c r="B21" s="265"/>
      <c r="C21" s="266"/>
      <c r="D21" s="139"/>
      <c r="E21" s="106" t="s">
        <v>272</v>
      </c>
      <c r="F21" s="106" t="s">
        <v>273</v>
      </c>
      <c r="G21" s="106" t="s">
        <v>274</v>
      </c>
      <c r="H21" s="106" t="s">
        <v>275</v>
      </c>
      <c r="I21" s="106" t="s">
        <v>276</v>
      </c>
      <c r="J21" s="106" t="s">
        <v>277</v>
      </c>
      <c r="K21" s="106" t="s">
        <v>278</v>
      </c>
      <c r="L21" s="106" t="s">
        <v>279</v>
      </c>
      <c r="M21" s="106" t="s">
        <v>280</v>
      </c>
      <c r="N21" s="106" t="s">
        <v>281</v>
      </c>
      <c r="O21" s="106" t="s">
        <v>282</v>
      </c>
      <c r="P21" s="106" t="s">
        <v>283</v>
      </c>
      <c r="Q21" s="106" t="s">
        <v>284</v>
      </c>
      <c r="R21" s="107" t="s">
        <v>285</v>
      </c>
      <c r="S21" s="107" t="s">
        <v>286</v>
      </c>
      <c r="T21" s="107" t="s">
        <v>287</v>
      </c>
      <c r="U21" s="107" t="s">
        <v>288</v>
      </c>
      <c r="V21" s="108" t="s">
        <v>289</v>
      </c>
      <c r="W21" s="108" t="s">
        <v>290</v>
      </c>
      <c r="X21" s="108" t="s">
        <v>291</v>
      </c>
      <c r="Y21" s="108" t="s">
        <v>292</v>
      </c>
      <c r="Z21" s="108" t="s">
        <v>293</v>
      </c>
      <c r="AA21" s="108" t="s">
        <v>294</v>
      </c>
      <c r="AB21" s="102"/>
      <c r="AC21" s="106" t="s">
        <v>295</v>
      </c>
      <c r="AD21" s="106" t="s">
        <v>296</v>
      </c>
      <c r="AE21" s="109" t="s">
        <v>297</v>
      </c>
      <c r="AF21" s="109" t="s">
        <v>298</v>
      </c>
      <c r="AG21" s="109" t="s">
        <v>299</v>
      </c>
      <c r="AH21" s="109" t="s">
        <v>300</v>
      </c>
      <c r="AI21" s="109" t="s">
        <v>301</v>
      </c>
      <c r="AJ21" s="109" t="s">
        <v>302</v>
      </c>
    </row>
    <row r="22" spans="1:36" ht="15">
      <c r="A22" s="136"/>
      <c r="B22" s="140" t="s">
        <v>311</v>
      </c>
      <c r="C22" s="141"/>
      <c r="D22" s="142">
        <v>0</v>
      </c>
      <c r="E22" s="143">
        <v>0</v>
      </c>
      <c r="F22" s="143">
        <v>0</v>
      </c>
      <c r="G22" s="143">
        <v>0</v>
      </c>
      <c r="H22" s="143">
        <v>0</v>
      </c>
      <c r="I22" s="143">
        <v>0</v>
      </c>
      <c r="J22" s="143">
        <v>0</v>
      </c>
      <c r="K22" s="143">
        <v>0</v>
      </c>
      <c r="L22" s="143">
        <v>0</v>
      </c>
      <c r="M22" s="143">
        <v>0</v>
      </c>
      <c r="N22" s="143">
        <v>0</v>
      </c>
      <c r="O22" s="143">
        <v>0</v>
      </c>
      <c r="P22" s="143">
        <v>0</v>
      </c>
      <c r="Q22" s="143">
        <v>0</v>
      </c>
      <c r="R22" s="143">
        <v>0</v>
      </c>
      <c r="S22" s="143">
        <v>0</v>
      </c>
      <c r="T22" s="143">
        <v>0</v>
      </c>
      <c r="U22" s="143">
        <v>0</v>
      </c>
      <c r="V22" s="144">
        <v>0</v>
      </c>
      <c r="W22" s="144">
        <v>0</v>
      </c>
      <c r="X22" s="144">
        <v>0</v>
      </c>
      <c r="Y22" s="144">
        <v>0</v>
      </c>
      <c r="Z22" s="144">
        <v>0</v>
      </c>
      <c r="AA22" s="144">
        <v>0</v>
      </c>
      <c r="AB22" s="102"/>
      <c r="AC22" s="143">
        <v>0</v>
      </c>
      <c r="AD22" s="143">
        <v>0</v>
      </c>
      <c r="AE22" s="144">
        <v>0</v>
      </c>
      <c r="AF22" s="144">
        <v>0</v>
      </c>
      <c r="AG22" s="144">
        <v>0</v>
      </c>
      <c r="AH22" s="144">
        <v>0</v>
      </c>
      <c r="AI22" s="144">
        <v>0</v>
      </c>
      <c r="AJ22" s="144">
        <v>0</v>
      </c>
    </row>
    <row r="23" spans="1:36" ht="15">
      <c r="A23" s="136"/>
      <c r="B23" s="145"/>
      <c r="C23" s="140"/>
      <c r="D23" s="140"/>
      <c r="E23" s="116"/>
      <c r="F23" s="116"/>
      <c r="G23" s="116"/>
      <c r="H23" s="116"/>
      <c r="I23" s="116"/>
      <c r="J23" s="116"/>
      <c r="K23" s="116"/>
      <c r="L23" s="116"/>
      <c r="M23" s="116"/>
      <c r="N23" s="116"/>
      <c r="O23" s="116"/>
      <c r="P23" s="116"/>
      <c r="Q23" s="116"/>
      <c r="R23" s="116"/>
      <c r="S23" s="116"/>
      <c r="T23" s="116"/>
      <c r="U23" s="116"/>
      <c r="V23" s="146"/>
      <c r="W23" s="146"/>
      <c r="X23" s="146"/>
      <c r="Y23" s="146"/>
      <c r="Z23" s="146"/>
      <c r="AA23" s="146"/>
      <c r="AB23" s="102"/>
      <c r="AC23" s="147"/>
      <c r="AD23" s="147"/>
      <c r="AE23" s="148"/>
      <c r="AF23" s="148"/>
      <c r="AG23" s="148"/>
      <c r="AH23" s="148"/>
      <c r="AI23" s="148"/>
      <c r="AJ23" s="148"/>
    </row>
    <row r="24" spans="1:36" ht="15">
      <c r="A24" s="136"/>
      <c r="B24" s="253"/>
      <c r="C24" s="141" t="s">
        <v>304</v>
      </c>
      <c r="D24" s="141"/>
      <c r="E24" s="143">
        <v>0</v>
      </c>
      <c r="F24" s="143">
        <v>0</v>
      </c>
      <c r="G24" s="143">
        <v>0</v>
      </c>
      <c r="H24" s="143">
        <v>0</v>
      </c>
      <c r="I24" s="143">
        <v>0</v>
      </c>
      <c r="J24" s="143">
        <v>0</v>
      </c>
      <c r="K24" s="143">
        <v>0</v>
      </c>
      <c r="L24" s="143">
        <v>0</v>
      </c>
      <c r="M24" s="143">
        <v>0</v>
      </c>
      <c r="N24" s="143">
        <v>0</v>
      </c>
      <c r="O24" s="143">
        <v>0</v>
      </c>
      <c r="P24" s="143">
        <v>0</v>
      </c>
      <c r="Q24" s="143">
        <v>0</v>
      </c>
      <c r="R24" s="143">
        <v>0</v>
      </c>
      <c r="S24" s="143">
        <v>0</v>
      </c>
      <c r="T24" s="143">
        <v>0</v>
      </c>
      <c r="U24" s="143">
        <v>0</v>
      </c>
      <c r="V24" s="144">
        <v>0</v>
      </c>
      <c r="W24" s="144">
        <v>0</v>
      </c>
      <c r="X24" s="144">
        <v>0</v>
      </c>
      <c r="Y24" s="144">
        <v>0</v>
      </c>
      <c r="Z24" s="144">
        <v>0</v>
      </c>
      <c r="AA24" s="144">
        <v>0</v>
      </c>
      <c r="AB24" s="102"/>
      <c r="AC24" s="143">
        <v>0</v>
      </c>
      <c r="AD24" s="143">
        <v>0</v>
      </c>
      <c r="AE24" s="144">
        <v>0</v>
      </c>
      <c r="AF24" s="144">
        <v>0</v>
      </c>
      <c r="AG24" s="144">
        <v>0</v>
      </c>
      <c r="AH24" s="144">
        <v>0</v>
      </c>
      <c r="AI24" s="144">
        <v>0</v>
      </c>
      <c r="AJ24" s="144">
        <v>0</v>
      </c>
    </row>
    <row r="25" spans="1:36" ht="15">
      <c r="A25" s="136"/>
      <c r="B25" s="254"/>
      <c r="C25" s="141"/>
      <c r="D25" s="141"/>
      <c r="E25" s="149"/>
      <c r="F25" s="149"/>
      <c r="G25" s="149"/>
      <c r="H25" s="149"/>
      <c r="I25" s="149"/>
      <c r="J25" s="149"/>
      <c r="K25" s="149"/>
      <c r="L25" s="149"/>
      <c r="M25" s="149"/>
      <c r="N25" s="149"/>
      <c r="O25" s="149"/>
      <c r="P25" s="149"/>
      <c r="Q25" s="149"/>
      <c r="R25" s="149"/>
      <c r="S25" s="149"/>
      <c r="T25" s="149"/>
      <c r="U25" s="149"/>
      <c r="V25" s="148"/>
      <c r="W25" s="148"/>
      <c r="X25" s="148"/>
      <c r="Y25" s="148"/>
      <c r="Z25" s="148"/>
      <c r="AA25" s="148"/>
      <c r="AB25" s="102"/>
      <c r="AC25" s="147"/>
      <c r="AD25" s="147"/>
      <c r="AE25" s="148"/>
      <c r="AF25" s="148"/>
      <c r="AG25" s="148"/>
      <c r="AH25" s="148"/>
      <c r="AI25" s="148"/>
      <c r="AJ25" s="148"/>
    </row>
    <row r="26" spans="1:36" ht="15">
      <c r="A26" s="136"/>
      <c r="B26" s="254"/>
      <c r="C26" s="141" t="s">
        <v>305</v>
      </c>
      <c r="D26" s="141"/>
      <c r="E26" s="143">
        <v>0</v>
      </c>
      <c r="F26" s="143">
        <v>0</v>
      </c>
      <c r="G26" s="143">
        <v>0</v>
      </c>
      <c r="H26" s="143">
        <v>0</v>
      </c>
      <c r="I26" s="143">
        <v>0</v>
      </c>
      <c r="J26" s="143">
        <v>0</v>
      </c>
      <c r="K26" s="143">
        <v>0</v>
      </c>
      <c r="L26" s="143">
        <v>0</v>
      </c>
      <c r="M26" s="143">
        <v>0</v>
      </c>
      <c r="N26" s="143">
        <v>0</v>
      </c>
      <c r="O26" s="143">
        <v>0</v>
      </c>
      <c r="P26" s="143">
        <v>0</v>
      </c>
      <c r="Q26" s="143">
        <v>0</v>
      </c>
      <c r="R26" s="143">
        <v>0</v>
      </c>
      <c r="S26" s="143">
        <v>0</v>
      </c>
      <c r="T26" s="143">
        <v>0</v>
      </c>
      <c r="U26" s="143">
        <v>0</v>
      </c>
      <c r="V26" s="144">
        <v>0</v>
      </c>
      <c r="W26" s="144">
        <v>0</v>
      </c>
      <c r="X26" s="144">
        <v>0</v>
      </c>
      <c r="Y26" s="144">
        <v>0</v>
      </c>
      <c r="Z26" s="144">
        <v>0</v>
      </c>
      <c r="AA26" s="144">
        <v>0</v>
      </c>
      <c r="AB26" s="102"/>
      <c r="AC26" s="143">
        <v>0</v>
      </c>
      <c r="AD26" s="143">
        <v>0</v>
      </c>
      <c r="AE26" s="144">
        <v>0</v>
      </c>
      <c r="AF26" s="144">
        <v>0</v>
      </c>
      <c r="AG26" s="144">
        <v>0</v>
      </c>
      <c r="AH26" s="144">
        <v>0</v>
      </c>
      <c r="AI26" s="144">
        <v>0</v>
      </c>
      <c r="AJ26" s="144">
        <v>0</v>
      </c>
    </row>
    <row r="27" spans="1:36" ht="15">
      <c r="A27" s="136"/>
      <c r="B27" s="254"/>
      <c r="C27" s="141"/>
      <c r="D27" s="141"/>
      <c r="E27" s="149"/>
      <c r="F27" s="149"/>
      <c r="G27" s="149"/>
      <c r="H27" s="149"/>
      <c r="I27" s="149"/>
      <c r="J27" s="149"/>
      <c r="K27" s="149"/>
      <c r="L27" s="149"/>
      <c r="M27" s="149"/>
      <c r="N27" s="149"/>
      <c r="O27" s="149"/>
      <c r="P27" s="149"/>
      <c r="Q27" s="149"/>
      <c r="R27" s="149"/>
      <c r="S27" s="149"/>
      <c r="T27" s="149"/>
      <c r="U27" s="149"/>
      <c r="V27" s="148"/>
      <c r="W27" s="148"/>
      <c r="X27" s="148"/>
      <c r="Y27" s="148"/>
      <c r="Z27" s="148"/>
      <c r="AA27" s="148"/>
      <c r="AB27" s="102"/>
      <c r="AC27" s="147"/>
      <c r="AD27" s="147"/>
      <c r="AE27" s="148"/>
      <c r="AF27" s="148"/>
      <c r="AG27" s="148"/>
      <c r="AH27" s="148"/>
      <c r="AI27" s="148"/>
      <c r="AJ27" s="148"/>
    </row>
    <row r="28" spans="1:36" ht="15">
      <c r="A28" s="136"/>
      <c r="B28" s="254"/>
      <c r="C28" s="141" t="s">
        <v>306</v>
      </c>
      <c r="D28" s="141"/>
      <c r="E28" s="143">
        <v>0</v>
      </c>
      <c r="F28" s="143">
        <v>0</v>
      </c>
      <c r="G28" s="143">
        <v>0</v>
      </c>
      <c r="H28" s="143">
        <v>0</v>
      </c>
      <c r="I28" s="143">
        <v>0</v>
      </c>
      <c r="J28" s="143">
        <v>0</v>
      </c>
      <c r="K28" s="143">
        <v>0</v>
      </c>
      <c r="L28" s="143">
        <v>0</v>
      </c>
      <c r="M28" s="143">
        <v>0</v>
      </c>
      <c r="N28" s="143">
        <v>0</v>
      </c>
      <c r="O28" s="143">
        <v>0</v>
      </c>
      <c r="P28" s="143">
        <v>0</v>
      </c>
      <c r="Q28" s="143">
        <v>0</v>
      </c>
      <c r="R28" s="143">
        <v>0</v>
      </c>
      <c r="S28" s="143">
        <v>0</v>
      </c>
      <c r="T28" s="143">
        <v>0</v>
      </c>
      <c r="U28" s="143">
        <v>0</v>
      </c>
      <c r="V28" s="144">
        <v>0</v>
      </c>
      <c r="W28" s="144">
        <v>0</v>
      </c>
      <c r="X28" s="144">
        <v>0</v>
      </c>
      <c r="Y28" s="144">
        <v>0</v>
      </c>
      <c r="Z28" s="144">
        <v>0</v>
      </c>
      <c r="AA28" s="144">
        <v>0</v>
      </c>
      <c r="AB28" s="102"/>
      <c r="AC28" s="143">
        <v>0</v>
      </c>
      <c r="AD28" s="143">
        <v>0</v>
      </c>
      <c r="AE28" s="144">
        <v>0</v>
      </c>
      <c r="AF28" s="144">
        <v>0</v>
      </c>
      <c r="AG28" s="144">
        <v>0</v>
      </c>
      <c r="AH28" s="144">
        <v>0</v>
      </c>
      <c r="AI28" s="144">
        <v>0</v>
      </c>
      <c r="AJ28" s="144">
        <v>0</v>
      </c>
    </row>
    <row r="29" spans="1:36" ht="15">
      <c r="A29" s="136"/>
      <c r="B29" s="255"/>
      <c r="C29" s="141"/>
      <c r="D29" s="141"/>
      <c r="E29" s="149"/>
      <c r="F29" s="149"/>
      <c r="G29" s="149"/>
      <c r="H29" s="149"/>
      <c r="I29" s="149"/>
      <c r="J29" s="149"/>
      <c r="K29" s="149"/>
      <c r="L29" s="149"/>
      <c r="M29" s="149"/>
      <c r="N29" s="149"/>
      <c r="O29" s="149"/>
      <c r="P29" s="149"/>
      <c r="Q29" s="149"/>
      <c r="R29" s="149"/>
      <c r="S29" s="149"/>
      <c r="T29" s="149"/>
      <c r="U29" s="149"/>
      <c r="V29" s="148"/>
      <c r="W29" s="148"/>
      <c r="X29" s="148"/>
      <c r="Y29" s="148"/>
      <c r="Z29" s="148"/>
      <c r="AA29" s="148"/>
      <c r="AB29" s="102"/>
      <c r="AC29" s="147"/>
      <c r="AD29" s="147"/>
      <c r="AE29" s="148"/>
      <c r="AF29" s="148"/>
      <c r="AG29" s="148"/>
      <c r="AH29" s="148"/>
      <c r="AI29" s="148"/>
      <c r="AJ29" s="148"/>
    </row>
    <row r="30" spans="1:36" ht="15">
      <c r="A30" s="136"/>
      <c r="B30" s="150"/>
      <c r="C30" s="151"/>
      <c r="D30" s="151"/>
      <c r="E30" s="152"/>
      <c r="F30" s="152"/>
      <c r="G30" s="152"/>
      <c r="H30" s="152"/>
      <c r="I30" s="152"/>
      <c r="J30" s="152"/>
      <c r="K30" s="152"/>
      <c r="L30" s="152"/>
      <c r="M30" s="152"/>
      <c r="N30" s="152"/>
      <c r="O30" s="152"/>
      <c r="P30" s="152"/>
      <c r="Q30" s="152"/>
      <c r="R30" s="152"/>
      <c r="S30" s="152"/>
      <c r="T30" s="152"/>
      <c r="U30" s="152"/>
      <c r="V30" s="153"/>
      <c r="W30" s="153"/>
      <c r="X30" s="153"/>
      <c r="Y30" s="153"/>
      <c r="Z30" s="153"/>
      <c r="AA30" s="153"/>
      <c r="AB30" s="102"/>
      <c r="AC30" s="153"/>
      <c r="AD30" s="153"/>
      <c r="AE30" s="153"/>
      <c r="AF30" s="153"/>
      <c r="AG30" s="153"/>
      <c r="AH30" s="153"/>
      <c r="AI30" s="153"/>
      <c r="AJ30" s="153"/>
    </row>
    <row r="31" spans="1:36" ht="15">
      <c r="A31" s="136"/>
      <c r="B31" s="154"/>
      <c r="C31" s="155" t="s">
        <v>312</v>
      </c>
      <c r="D31" s="155"/>
      <c r="E31" s="156">
        <v>0</v>
      </c>
      <c r="F31" s="156">
        <v>0</v>
      </c>
      <c r="G31" s="156">
        <v>0</v>
      </c>
      <c r="H31" s="156">
        <v>0</v>
      </c>
      <c r="I31" s="156">
        <v>0</v>
      </c>
      <c r="J31" s="156">
        <v>0</v>
      </c>
      <c r="K31" s="156">
        <v>0</v>
      </c>
      <c r="L31" s="156">
        <v>0</v>
      </c>
      <c r="M31" s="156">
        <v>0</v>
      </c>
      <c r="N31" s="156">
        <v>0</v>
      </c>
      <c r="O31" s="156">
        <v>0</v>
      </c>
      <c r="P31" s="156">
        <v>0</v>
      </c>
      <c r="Q31" s="156">
        <v>0</v>
      </c>
      <c r="R31" s="156">
        <v>0</v>
      </c>
      <c r="S31" s="156">
        <v>0</v>
      </c>
      <c r="T31" s="156">
        <v>0</v>
      </c>
      <c r="U31" s="156">
        <v>0</v>
      </c>
      <c r="V31" s="156">
        <v>0</v>
      </c>
      <c r="W31" s="156">
        <v>0</v>
      </c>
      <c r="X31" s="156">
        <v>0</v>
      </c>
      <c r="Y31" s="156">
        <v>0</v>
      </c>
      <c r="Z31" s="156">
        <v>0</v>
      </c>
      <c r="AA31" s="156">
        <v>0</v>
      </c>
      <c r="AB31" s="133"/>
      <c r="AC31" s="156">
        <v>0</v>
      </c>
      <c r="AD31" s="156">
        <v>0</v>
      </c>
      <c r="AE31" s="156">
        <v>0</v>
      </c>
      <c r="AF31" s="156">
        <v>0</v>
      </c>
      <c r="AG31" s="156">
        <v>0</v>
      </c>
      <c r="AH31" s="156">
        <v>0</v>
      </c>
      <c r="AI31" s="156">
        <v>0</v>
      </c>
      <c r="AJ31" s="156">
        <v>0</v>
      </c>
    </row>
    <row r="44" ht="15" customHeight="1"/>
    <row r="48" ht="21.75" customHeight="1"/>
    <row r="49" ht="21.75" customHeight="1"/>
    <row r="50" ht="15" customHeight="1"/>
    <row r="54" ht="15" customHeight="1"/>
    <row r="55" ht="15" customHeight="1"/>
  </sheetData>
  <mergeCells count="7">
    <mergeCell ref="B24:B29"/>
    <mergeCell ref="B2:AJ2"/>
    <mergeCell ref="B4:C4"/>
    <mergeCell ref="B5:C5"/>
    <mergeCell ref="B7:B14"/>
    <mergeCell ref="B19:C19"/>
    <mergeCell ref="B21:C21"/>
  </mergeCells>
  <phoneticPr fontId="3"/>
  <pageMargins left="0.7" right="0.7" top="0.75" bottom="0.75" header="0.3" footer="0.3"/>
  <pageSetup paperSize="8" scale="54" orientation="landscape" r:id="rId1"/>
  <headerFooter>
    <oddHeader>&amp;R&amp;"Calibri"&amp;B&amp;18【別紙4-1】実績（基準年度）</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
  <sheetViews>
    <sheetView view="pageBreakPreview" zoomScale="60" zoomScaleNormal="100" workbookViewId="0">
      <selection sqref="A1:AD57"/>
    </sheetView>
  </sheetViews>
  <sheetFormatPr defaultRowHeight="13.5"/>
  <cols>
    <col min="1" max="1" width="1.5" customWidth="1"/>
    <col min="2" max="2" width="1.875" customWidth="1"/>
    <col min="3" max="3" width="38.875" customWidth="1"/>
    <col min="4" max="4" width="14.75" customWidth="1"/>
    <col min="5" max="21" width="11.625" customWidth="1"/>
    <col min="22" max="27" width="0" hidden="1" customWidth="1"/>
    <col min="28" max="36" width="11.625" customWidth="1"/>
  </cols>
  <sheetData>
    <row r="1" spans="1:36" ht="21">
      <c r="A1" s="98"/>
      <c r="B1" s="98"/>
      <c r="C1" s="98"/>
      <c r="D1" s="98"/>
      <c r="E1" s="99"/>
      <c r="F1" s="99"/>
      <c r="G1" s="99"/>
      <c r="H1" s="99"/>
      <c r="I1" s="99"/>
      <c r="J1" s="99"/>
      <c r="K1" s="99"/>
      <c r="L1" s="99"/>
      <c r="M1" s="99"/>
      <c r="N1" s="99"/>
      <c r="O1" s="99"/>
      <c r="P1" s="99"/>
      <c r="Q1" s="99"/>
      <c r="R1" s="99"/>
      <c r="S1" s="99"/>
      <c r="T1" s="99"/>
      <c r="U1" s="99"/>
      <c r="V1" s="99"/>
      <c r="W1" s="99"/>
      <c r="X1" s="99"/>
      <c r="Y1" s="98"/>
      <c r="Z1" s="98"/>
      <c r="AA1" s="98"/>
      <c r="AB1" s="98"/>
      <c r="AC1" s="100"/>
      <c r="AD1" s="98"/>
      <c r="AE1" s="98"/>
      <c r="AF1" s="98"/>
      <c r="AG1" s="98"/>
      <c r="AH1" s="98"/>
      <c r="AI1" s="98"/>
      <c r="AJ1" s="101"/>
    </row>
    <row r="2" spans="1:36" ht="18.75">
      <c r="A2" s="102"/>
      <c r="B2" s="256" t="s">
        <v>313</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8"/>
    </row>
    <row r="3" spans="1:36" ht="15">
      <c r="A3" s="102"/>
      <c r="B3" s="102"/>
      <c r="C3" s="102"/>
      <c r="D3" s="102"/>
      <c r="E3" s="103"/>
      <c r="F3" s="103"/>
      <c r="G3" s="103"/>
      <c r="H3" s="103"/>
      <c r="I3" s="103"/>
      <c r="J3" s="103"/>
      <c r="K3" s="103"/>
      <c r="L3" s="103"/>
      <c r="M3" s="103"/>
      <c r="N3" s="103"/>
      <c r="O3" s="103"/>
      <c r="P3" s="103"/>
      <c r="Q3" s="103"/>
      <c r="R3" s="103"/>
      <c r="S3" s="103"/>
      <c r="T3" s="103"/>
      <c r="U3" s="103"/>
      <c r="V3" s="103"/>
      <c r="W3" s="103"/>
      <c r="X3" s="103"/>
      <c r="Y3" s="103"/>
      <c r="Z3" s="102"/>
      <c r="AA3" s="102"/>
      <c r="AB3" s="104"/>
      <c r="AC3" s="104"/>
      <c r="AD3" s="104"/>
      <c r="AE3" s="104"/>
      <c r="AF3" s="104"/>
      <c r="AG3" s="104"/>
      <c r="AH3" s="104"/>
      <c r="AI3" s="104"/>
      <c r="AJ3" s="104"/>
    </row>
    <row r="4" spans="1:36" ht="15">
      <c r="A4" s="102"/>
      <c r="B4" s="259"/>
      <c r="C4" s="259"/>
      <c r="D4" s="105" t="s">
        <v>271</v>
      </c>
      <c r="E4" s="106" t="s">
        <v>272</v>
      </c>
      <c r="F4" s="106" t="s">
        <v>273</v>
      </c>
      <c r="G4" s="106" t="s">
        <v>274</v>
      </c>
      <c r="H4" s="106" t="s">
        <v>275</v>
      </c>
      <c r="I4" s="106" t="s">
        <v>276</v>
      </c>
      <c r="J4" s="106" t="s">
        <v>277</v>
      </c>
      <c r="K4" s="106" t="s">
        <v>278</v>
      </c>
      <c r="L4" s="106" t="s">
        <v>279</v>
      </c>
      <c r="M4" s="106" t="s">
        <v>280</v>
      </c>
      <c r="N4" s="106" t="s">
        <v>281</v>
      </c>
      <c r="O4" s="106" t="s">
        <v>282</v>
      </c>
      <c r="P4" s="106" t="s">
        <v>283</v>
      </c>
      <c r="Q4" s="106" t="s">
        <v>284</v>
      </c>
      <c r="R4" s="107" t="s">
        <v>285</v>
      </c>
      <c r="S4" s="107" t="s">
        <v>286</v>
      </c>
      <c r="T4" s="107" t="s">
        <v>287</v>
      </c>
      <c r="U4" s="107" t="s">
        <v>288</v>
      </c>
      <c r="V4" s="108" t="s">
        <v>289</v>
      </c>
      <c r="W4" s="108" t="s">
        <v>290</v>
      </c>
      <c r="X4" s="108" t="s">
        <v>291</v>
      </c>
      <c r="Y4" s="108" t="s">
        <v>292</v>
      </c>
      <c r="Z4" s="108" t="s">
        <v>293</v>
      </c>
      <c r="AA4" s="108" t="s">
        <v>294</v>
      </c>
      <c r="AB4" s="104"/>
      <c r="AC4" s="106" t="s">
        <v>295</v>
      </c>
      <c r="AD4" s="106" t="s">
        <v>296</v>
      </c>
      <c r="AE4" s="109" t="s">
        <v>297</v>
      </c>
      <c r="AF4" s="109" t="s">
        <v>298</v>
      </c>
      <c r="AG4" s="109" t="s">
        <v>299</v>
      </c>
      <c r="AH4" s="109" t="s">
        <v>300</v>
      </c>
      <c r="AI4" s="109" t="s">
        <v>301</v>
      </c>
      <c r="AJ4" s="109" t="s">
        <v>302</v>
      </c>
    </row>
    <row r="5" spans="1:36" ht="15">
      <c r="A5" s="102"/>
      <c r="B5" s="270" t="s">
        <v>303</v>
      </c>
      <c r="C5" s="271"/>
      <c r="D5" s="110">
        <v>0</v>
      </c>
      <c r="E5" s="111">
        <v>0</v>
      </c>
      <c r="F5" s="111">
        <v>0</v>
      </c>
      <c r="G5" s="111">
        <v>0</v>
      </c>
      <c r="H5" s="111">
        <v>0</v>
      </c>
      <c r="I5" s="111">
        <v>0</v>
      </c>
      <c r="J5" s="111">
        <v>0</v>
      </c>
      <c r="K5" s="111">
        <v>0</v>
      </c>
      <c r="L5" s="111">
        <v>0</v>
      </c>
      <c r="M5" s="111">
        <v>0</v>
      </c>
      <c r="N5" s="111">
        <v>0</v>
      </c>
      <c r="O5" s="111">
        <v>0</v>
      </c>
      <c r="P5" s="111">
        <v>0</v>
      </c>
      <c r="Q5" s="111">
        <v>0</v>
      </c>
      <c r="R5" s="111">
        <v>0</v>
      </c>
      <c r="S5" s="111">
        <v>0</v>
      </c>
      <c r="T5" s="111">
        <v>0</v>
      </c>
      <c r="U5" s="111">
        <v>0</v>
      </c>
      <c r="V5" s="112">
        <v>0</v>
      </c>
      <c r="W5" s="112">
        <v>0</v>
      </c>
      <c r="X5" s="112">
        <v>0</v>
      </c>
      <c r="Y5" s="112">
        <v>0</v>
      </c>
      <c r="Z5" s="112">
        <v>0</v>
      </c>
      <c r="AA5" s="112">
        <v>0</v>
      </c>
      <c r="AB5" s="104"/>
      <c r="AC5" s="111">
        <v>0</v>
      </c>
      <c r="AD5" s="111">
        <v>0</v>
      </c>
      <c r="AE5" s="112">
        <v>0</v>
      </c>
      <c r="AF5" s="112">
        <v>0</v>
      </c>
      <c r="AG5" s="112">
        <v>0</v>
      </c>
      <c r="AH5" s="112">
        <v>0</v>
      </c>
      <c r="AI5" s="112">
        <v>0</v>
      </c>
      <c r="AJ5" s="112">
        <v>0</v>
      </c>
    </row>
    <row r="6" spans="1:36" ht="15">
      <c r="A6" s="102"/>
      <c r="B6" s="113"/>
      <c r="C6" s="115"/>
      <c r="D6" s="115"/>
      <c r="E6" s="116"/>
      <c r="F6" s="116"/>
      <c r="G6" s="116"/>
      <c r="H6" s="116"/>
      <c r="I6" s="116"/>
      <c r="J6" s="116"/>
      <c r="K6" s="116"/>
      <c r="L6" s="116"/>
      <c r="M6" s="116"/>
      <c r="N6" s="116"/>
      <c r="O6" s="116"/>
      <c r="P6" s="116"/>
      <c r="Q6" s="116"/>
      <c r="R6" s="116"/>
      <c r="S6" s="116"/>
      <c r="T6" s="116"/>
      <c r="U6" s="116"/>
      <c r="V6" s="117"/>
      <c r="W6" s="117"/>
      <c r="X6" s="117"/>
      <c r="Y6" s="117"/>
      <c r="Z6" s="117"/>
      <c r="AA6" s="117"/>
      <c r="AB6" s="104"/>
      <c r="AC6" s="116"/>
      <c r="AD6" s="116"/>
      <c r="AE6" s="119"/>
      <c r="AF6" s="119"/>
      <c r="AG6" s="119"/>
      <c r="AH6" s="119"/>
      <c r="AI6" s="119"/>
      <c r="AJ6" s="119"/>
    </row>
    <row r="7" spans="1:36" ht="15">
      <c r="A7" s="102"/>
      <c r="B7" s="261"/>
      <c r="C7" s="120" t="s">
        <v>304</v>
      </c>
      <c r="D7" s="120"/>
      <c r="E7" s="111">
        <v>0</v>
      </c>
      <c r="F7" s="111">
        <v>0</v>
      </c>
      <c r="G7" s="111">
        <v>0</v>
      </c>
      <c r="H7" s="111">
        <v>0</v>
      </c>
      <c r="I7" s="111">
        <v>0</v>
      </c>
      <c r="J7" s="111">
        <v>0</v>
      </c>
      <c r="K7" s="111">
        <v>0</v>
      </c>
      <c r="L7" s="111">
        <v>0</v>
      </c>
      <c r="M7" s="111">
        <v>0</v>
      </c>
      <c r="N7" s="111">
        <v>0</v>
      </c>
      <c r="O7" s="111">
        <v>0</v>
      </c>
      <c r="P7" s="111">
        <v>0</v>
      </c>
      <c r="Q7" s="111">
        <v>0</v>
      </c>
      <c r="R7" s="111">
        <v>0</v>
      </c>
      <c r="S7" s="111">
        <v>0</v>
      </c>
      <c r="T7" s="111">
        <v>0</v>
      </c>
      <c r="U7" s="111">
        <v>0</v>
      </c>
      <c r="V7" s="112">
        <v>0</v>
      </c>
      <c r="W7" s="112">
        <v>0</v>
      </c>
      <c r="X7" s="112">
        <v>0</v>
      </c>
      <c r="Y7" s="112">
        <v>0</v>
      </c>
      <c r="Z7" s="112">
        <v>0</v>
      </c>
      <c r="AA7" s="112">
        <v>0</v>
      </c>
      <c r="AB7" s="104"/>
      <c r="AC7" s="111">
        <v>0</v>
      </c>
      <c r="AD7" s="111">
        <v>0</v>
      </c>
      <c r="AE7" s="112">
        <v>0</v>
      </c>
      <c r="AF7" s="112">
        <v>0</v>
      </c>
      <c r="AG7" s="112">
        <v>0</v>
      </c>
      <c r="AH7" s="112">
        <v>0</v>
      </c>
      <c r="AI7" s="112">
        <v>0</v>
      </c>
      <c r="AJ7" s="112">
        <v>0</v>
      </c>
    </row>
    <row r="8" spans="1:36" ht="15">
      <c r="A8" s="102"/>
      <c r="B8" s="262"/>
      <c r="C8" s="120"/>
      <c r="D8" s="120"/>
      <c r="E8" s="121"/>
      <c r="F8" s="121"/>
      <c r="G8" s="121"/>
      <c r="H8" s="121"/>
      <c r="I8" s="121"/>
      <c r="J8" s="121"/>
      <c r="K8" s="121"/>
      <c r="L8" s="121"/>
      <c r="M8" s="121"/>
      <c r="N8" s="121"/>
      <c r="O8" s="121"/>
      <c r="P8" s="121"/>
      <c r="Q8" s="121"/>
      <c r="R8" s="121"/>
      <c r="S8" s="121"/>
      <c r="T8" s="121"/>
      <c r="U8" s="121"/>
      <c r="V8" s="119"/>
      <c r="W8" s="119"/>
      <c r="X8" s="119"/>
      <c r="Y8" s="119"/>
      <c r="Z8" s="119"/>
      <c r="AA8" s="119"/>
      <c r="AB8" s="104"/>
      <c r="AC8" s="121"/>
      <c r="AD8" s="121"/>
      <c r="AE8" s="119"/>
      <c r="AF8" s="119"/>
      <c r="AG8" s="119"/>
      <c r="AH8" s="119"/>
      <c r="AI8" s="119"/>
      <c r="AJ8" s="119"/>
    </row>
    <row r="9" spans="1:36" ht="15">
      <c r="A9" s="102"/>
      <c r="B9" s="262"/>
      <c r="C9" s="120" t="s">
        <v>305</v>
      </c>
      <c r="D9" s="120"/>
      <c r="E9" s="111">
        <v>0</v>
      </c>
      <c r="F9" s="111">
        <v>0</v>
      </c>
      <c r="G9" s="111">
        <v>0</v>
      </c>
      <c r="H9" s="111">
        <v>0</v>
      </c>
      <c r="I9" s="111">
        <v>0</v>
      </c>
      <c r="J9" s="111">
        <v>0</v>
      </c>
      <c r="K9" s="111">
        <v>0</v>
      </c>
      <c r="L9" s="111">
        <v>0</v>
      </c>
      <c r="M9" s="111">
        <v>0</v>
      </c>
      <c r="N9" s="111">
        <v>0</v>
      </c>
      <c r="O9" s="111">
        <v>0</v>
      </c>
      <c r="P9" s="111">
        <v>0</v>
      </c>
      <c r="Q9" s="111">
        <v>0</v>
      </c>
      <c r="R9" s="111">
        <v>0</v>
      </c>
      <c r="S9" s="111">
        <v>0</v>
      </c>
      <c r="T9" s="111">
        <v>0</v>
      </c>
      <c r="U9" s="111">
        <v>0</v>
      </c>
      <c r="V9" s="112">
        <v>0</v>
      </c>
      <c r="W9" s="112">
        <v>0</v>
      </c>
      <c r="X9" s="112">
        <v>0</v>
      </c>
      <c r="Y9" s="112">
        <v>0</v>
      </c>
      <c r="Z9" s="112">
        <v>0</v>
      </c>
      <c r="AA9" s="112">
        <v>0</v>
      </c>
      <c r="AB9" s="104"/>
      <c r="AC9" s="111">
        <v>0</v>
      </c>
      <c r="AD9" s="111">
        <v>0</v>
      </c>
      <c r="AE9" s="112">
        <v>0</v>
      </c>
      <c r="AF9" s="112">
        <v>0</v>
      </c>
      <c r="AG9" s="112">
        <v>0</v>
      </c>
      <c r="AH9" s="112">
        <v>0</v>
      </c>
      <c r="AI9" s="112">
        <v>0</v>
      </c>
      <c r="AJ9" s="112">
        <v>0</v>
      </c>
    </row>
    <row r="10" spans="1:36" ht="15">
      <c r="A10" s="102"/>
      <c r="B10" s="262"/>
      <c r="C10" s="120"/>
      <c r="D10" s="120"/>
      <c r="E10" s="121"/>
      <c r="F10" s="121"/>
      <c r="G10" s="121"/>
      <c r="H10" s="121"/>
      <c r="I10" s="121"/>
      <c r="J10" s="121"/>
      <c r="K10" s="121"/>
      <c r="L10" s="121"/>
      <c r="M10" s="121"/>
      <c r="N10" s="121"/>
      <c r="O10" s="121"/>
      <c r="P10" s="121"/>
      <c r="Q10" s="121"/>
      <c r="R10" s="121"/>
      <c r="S10" s="121"/>
      <c r="T10" s="121"/>
      <c r="U10" s="121"/>
      <c r="V10" s="119"/>
      <c r="W10" s="119"/>
      <c r="X10" s="119"/>
      <c r="Y10" s="119"/>
      <c r="Z10" s="119"/>
      <c r="AA10" s="119"/>
      <c r="AB10" s="104"/>
      <c r="AC10" s="121"/>
      <c r="AD10" s="121"/>
      <c r="AE10" s="119"/>
      <c r="AF10" s="119"/>
      <c r="AG10" s="119"/>
      <c r="AH10" s="119"/>
      <c r="AI10" s="119"/>
      <c r="AJ10" s="119"/>
    </row>
    <row r="11" spans="1:36" ht="15">
      <c r="A11" s="102"/>
      <c r="B11" s="262"/>
      <c r="C11" s="120" t="s">
        <v>306</v>
      </c>
      <c r="D11" s="120"/>
      <c r="E11" s="111">
        <v>0</v>
      </c>
      <c r="F11" s="111">
        <v>0</v>
      </c>
      <c r="G11" s="111">
        <v>0</v>
      </c>
      <c r="H11" s="111">
        <v>0</v>
      </c>
      <c r="I11" s="111">
        <v>0</v>
      </c>
      <c r="J11" s="111">
        <v>0</v>
      </c>
      <c r="K11" s="111">
        <v>0</v>
      </c>
      <c r="L11" s="111">
        <v>0</v>
      </c>
      <c r="M11" s="111">
        <v>0</v>
      </c>
      <c r="N11" s="111">
        <v>0</v>
      </c>
      <c r="O11" s="111">
        <v>0</v>
      </c>
      <c r="P11" s="111">
        <v>0</v>
      </c>
      <c r="Q11" s="111">
        <v>0</v>
      </c>
      <c r="R11" s="111">
        <v>0</v>
      </c>
      <c r="S11" s="111">
        <v>0</v>
      </c>
      <c r="T11" s="111">
        <v>0</v>
      </c>
      <c r="U11" s="111">
        <v>0</v>
      </c>
      <c r="V11" s="112">
        <v>0</v>
      </c>
      <c r="W11" s="112">
        <v>0</v>
      </c>
      <c r="X11" s="112">
        <v>0</v>
      </c>
      <c r="Y11" s="112">
        <v>0</v>
      </c>
      <c r="Z11" s="112">
        <v>0</v>
      </c>
      <c r="AA11" s="112">
        <v>0</v>
      </c>
      <c r="AB11" s="104"/>
      <c r="AC11" s="111">
        <v>0</v>
      </c>
      <c r="AD11" s="111">
        <v>0</v>
      </c>
      <c r="AE11" s="112">
        <v>0</v>
      </c>
      <c r="AF11" s="112">
        <v>0</v>
      </c>
      <c r="AG11" s="112">
        <v>0</v>
      </c>
      <c r="AH11" s="112">
        <v>0</v>
      </c>
      <c r="AI11" s="112">
        <v>0</v>
      </c>
      <c r="AJ11" s="112">
        <v>0</v>
      </c>
    </row>
    <row r="12" spans="1:36" ht="15">
      <c r="A12" s="102"/>
      <c r="B12" s="262"/>
      <c r="C12" s="120"/>
      <c r="D12" s="120"/>
      <c r="E12" s="121"/>
      <c r="F12" s="121"/>
      <c r="G12" s="121"/>
      <c r="H12" s="121"/>
      <c r="I12" s="121"/>
      <c r="J12" s="121"/>
      <c r="K12" s="121"/>
      <c r="L12" s="121"/>
      <c r="M12" s="121"/>
      <c r="N12" s="121"/>
      <c r="O12" s="121"/>
      <c r="P12" s="121"/>
      <c r="Q12" s="121"/>
      <c r="R12" s="121"/>
      <c r="S12" s="121"/>
      <c r="T12" s="121"/>
      <c r="U12" s="121"/>
      <c r="V12" s="119"/>
      <c r="W12" s="119"/>
      <c r="X12" s="119"/>
      <c r="Y12" s="119"/>
      <c r="Z12" s="119"/>
      <c r="AA12" s="119"/>
      <c r="AB12" s="104"/>
      <c r="AC12" s="121"/>
      <c r="AD12" s="121"/>
      <c r="AE12" s="119"/>
      <c r="AF12" s="119"/>
      <c r="AG12" s="119"/>
      <c r="AH12" s="119"/>
      <c r="AI12" s="119"/>
      <c r="AJ12" s="119"/>
    </row>
    <row r="13" spans="1:36" ht="15">
      <c r="A13" s="102"/>
      <c r="B13" s="262"/>
      <c r="C13" s="120" t="s">
        <v>307</v>
      </c>
      <c r="D13" s="157"/>
      <c r="E13" s="111">
        <v>0</v>
      </c>
      <c r="F13" s="111">
        <v>0</v>
      </c>
      <c r="G13" s="111">
        <v>0</v>
      </c>
      <c r="H13" s="111">
        <v>0</v>
      </c>
      <c r="I13" s="111">
        <v>0</v>
      </c>
      <c r="J13" s="111">
        <v>0</v>
      </c>
      <c r="K13" s="111">
        <v>0</v>
      </c>
      <c r="L13" s="111">
        <v>0</v>
      </c>
      <c r="M13" s="111">
        <v>0</v>
      </c>
      <c r="N13" s="111">
        <v>0</v>
      </c>
      <c r="O13" s="111">
        <v>0</v>
      </c>
      <c r="P13" s="111">
        <v>0</v>
      </c>
      <c r="Q13" s="111">
        <v>0</v>
      </c>
      <c r="R13" s="111">
        <v>0</v>
      </c>
      <c r="S13" s="111">
        <v>0</v>
      </c>
      <c r="T13" s="111">
        <v>0</v>
      </c>
      <c r="U13" s="111">
        <v>0</v>
      </c>
      <c r="V13" s="112">
        <v>0</v>
      </c>
      <c r="W13" s="112">
        <v>0</v>
      </c>
      <c r="X13" s="112">
        <v>0</v>
      </c>
      <c r="Y13" s="112">
        <v>0</v>
      </c>
      <c r="Z13" s="112">
        <v>0</v>
      </c>
      <c r="AA13" s="112">
        <v>0</v>
      </c>
      <c r="AB13" s="104"/>
      <c r="AC13" s="111">
        <v>0</v>
      </c>
      <c r="AD13" s="111">
        <v>0</v>
      </c>
      <c r="AE13" s="112">
        <v>0</v>
      </c>
      <c r="AF13" s="112">
        <v>0</v>
      </c>
      <c r="AG13" s="112">
        <v>0</v>
      </c>
      <c r="AH13" s="112">
        <v>0</v>
      </c>
      <c r="AI13" s="112">
        <v>0</v>
      </c>
      <c r="AJ13" s="112">
        <v>0</v>
      </c>
    </row>
    <row r="14" spans="1:36" ht="15">
      <c r="A14" s="102"/>
      <c r="B14" s="263"/>
      <c r="C14" s="120"/>
      <c r="D14" s="120"/>
      <c r="E14" s="121"/>
      <c r="F14" s="121"/>
      <c r="G14" s="121"/>
      <c r="H14" s="121"/>
      <c r="I14" s="121"/>
      <c r="J14" s="121"/>
      <c r="K14" s="121"/>
      <c r="L14" s="121"/>
      <c r="M14" s="121"/>
      <c r="N14" s="121"/>
      <c r="O14" s="121"/>
      <c r="P14" s="121"/>
      <c r="Q14" s="121"/>
      <c r="R14" s="121"/>
      <c r="S14" s="121"/>
      <c r="T14" s="121"/>
      <c r="U14" s="121"/>
      <c r="V14" s="119"/>
      <c r="W14" s="119"/>
      <c r="X14" s="119"/>
      <c r="Y14" s="119"/>
      <c r="Z14" s="119"/>
      <c r="AA14" s="119"/>
      <c r="AB14" s="104"/>
      <c r="AC14" s="121"/>
      <c r="AD14" s="121"/>
      <c r="AE14" s="158"/>
      <c r="AF14" s="158"/>
      <c r="AG14" s="158"/>
      <c r="AH14" s="158"/>
      <c r="AI14" s="158"/>
      <c r="AJ14" s="158"/>
    </row>
    <row r="15" spans="1:36" ht="15">
      <c r="A15" s="102"/>
      <c r="B15" s="123"/>
      <c r="C15" s="124"/>
      <c r="D15" s="124"/>
      <c r="E15" s="125"/>
      <c r="F15" s="125"/>
      <c r="G15" s="125"/>
      <c r="H15" s="125"/>
      <c r="I15" s="125"/>
      <c r="J15" s="125"/>
      <c r="K15" s="125"/>
      <c r="L15" s="125"/>
      <c r="M15" s="125"/>
      <c r="N15" s="125"/>
      <c r="O15" s="125"/>
      <c r="P15" s="125"/>
      <c r="Q15" s="125"/>
      <c r="R15" s="125"/>
      <c r="S15" s="125"/>
      <c r="T15" s="125"/>
      <c r="U15" s="125"/>
      <c r="V15" s="126"/>
      <c r="W15" s="126"/>
      <c r="X15" s="126"/>
      <c r="Y15" s="126"/>
      <c r="Z15" s="126"/>
      <c r="AA15" s="126"/>
      <c r="AB15" s="102"/>
      <c r="AC15" s="126"/>
      <c r="AD15" s="126"/>
      <c r="AE15" s="126"/>
      <c r="AF15" s="126"/>
      <c r="AG15" s="126"/>
      <c r="AH15" s="126"/>
      <c r="AI15" s="126"/>
      <c r="AJ15" s="126"/>
    </row>
    <row r="16" spans="1:36" ht="15">
      <c r="A16" s="102"/>
      <c r="B16" s="127"/>
      <c r="C16" s="129" t="s">
        <v>312</v>
      </c>
      <c r="D16" s="129"/>
      <c r="E16" s="130">
        <v>0</v>
      </c>
      <c r="F16" s="130">
        <v>0</v>
      </c>
      <c r="G16" s="130">
        <v>0</v>
      </c>
      <c r="H16" s="130">
        <v>0</v>
      </c>
      <c r="I16" s="130">
        <v>0</v>
      </c>
      <c r="J16" s="130">
        <v>0</v>
      </c>
      <c r="K16" s="130">
        <v>0</v>
      </c>
      <c r="L16" s="130">
        <v>0</v>
      </c>
      <c r="M16" s="130">
        <v>0</v>
      </c>
      <c r="N16" s="130">
        <v>0</v>
      </c>
      <c r="O16" s="130">
        <v>0</v>
      </c>
      <c r="P16" s="130">
        <v>0</v>
      </c>
      <c r="Q16" s="130">
        <v>0</v>
      </c>
      <c r="R16" s="130">
        <v>0</v>
      </c>
      <c r="S16" s="130">
        <v>0</v>
      </c>
      <c r="T16" s="130">
        <v>0</v>
      </c>
      <c r="U16" s="130">
        <v>0</v>
      </c>
      <c r="V16" s="130">
        <v>0</v>
      </c>
      <c r="W16" s="130">
        <v>0</v>
      </c>
      <c r="X16" s="130">
        <v>0</v>
      </c>
      <c r="Y16" s="130">
        <v>0</v>
      </c>
      <c r="Z16" s="130">
        <v>0</v>
      </c>
      <c r="AA16" s="130">
        <v>0</v>
      </c>
      <c r="AB16" s="102"/>
      <c r="AC16" s="130">
        <v>0</v>
      </c>
      <c r="AD16" s="130">
        <v>0</v>
      </c>
      <c r="AE16" s="130">
        <v>0</v>
      </c>
      <c r="AF16" s="130">
        <v>0</v>
      </c>
      <c r="AG16" s="130">
        <v>0</v>
      </c>
      <c r="AH16" s="130">
        <v>0</v>
      </c>
      <c r="AI16" s="130">
        <v>0</v>
      </c>
      <c r="AJ16" s="130">
        <v>0</v>
      </c>
    </row>
    <row r="17" spans="1:36" ht="15">
      <c r="A17" s="102"/>
      <c r="B17" s="102"/>
      <c r="C17" s="128" t="s">
        <v>309</v>
      </c>
      <c r="D17" s="131"/>
      <c r="E17" s="130">
        <v>0</v>
      </c>
      <c r="F17" s="130">
        <v>0</v>
      </c>
      <c r="G17" s="130">
        <v>0</v>
      </c>
      <c r="H17" s="130">
        <v>0</v>
      </c>
      <c r="I17" s="130">
        <v>0</v>
      </c>
      <c r="J17" s="130">
        <v>0</v>
      </c>
      <c r="K17" s="130">
        <v>0</v>
      </c>
      <c r="L17" s="130">
        <v>0</v>
      </c>
      <c r="M17" s="130">
        <v>0</v>
      </c>
      <c r="N17" s="130">
        <v>0</v>
      </c>
      <c r="O17" s="130">
        <v>0</v>
      </c>
      <c r="P17" s="130">
        <v>0</v>
      </c>
      <c r="Q17" s="130">
        <v>0</v>
      </c>
      <c r="R17" s="130">
        <v>0</v>
      </c>
      <c r="S17" s="130">
        <v>0</v>
      </c>
      <c r="T17" s="130">
        <v>0</v>
      </c>
      <c r="U17" s="130">
        <v>0</v>
      </c>
      <c r="V17" s="132"/>
      <c r="W17" s="132"/>
      <c r="X17" s="132"/>
      <c r="Y17" s="132"/>
      <c r="Z17" s="132"/>
      <c r="AA17" s="132"/>
      <c r="AB17" s="102"/>
      <c r="AC17" s="133"/>
      <c r="AD17" s="133"/>
      <c r="AE17" s="133"/>
      <c r="AF17" s="133"/>
      <c r="AG17" s="133"/>
      <c r="AH17" s="133"/>
      <c r="AI17" s="133"/>
      <c r="AJ17" s="133"/>
    </row>
    <row r="18" spans="1:36" ht="15">
      <c r="A18" s="102"/>
      <c r="B18" s="102"/>
      <c r="C18" s="134" t="s">
        <v>310</v>
      </c>
      <c r="D18" s="131"/>
      <c r="E18" s="135">
        <v>0</v>
      </c>
      <c r="F18" s="135">
        <v>0</v>
      </c>
      <c r="G18" s="135">
        <v>0</v>
      </c>
      <c r="H18" s="135">
        <v>0</v>
      </c>
      <c r="I18" s="135">
        <v>0</v>
      </c>
      <c r="J18" s="135">
        <v>0</v>
      </c>
      <c r="K18" s="135">
        <v>0</v>
      </c>
      <c r="L18" s="135">
        <v>0</v>
      </c>
      <c r="M18" s="135">
        <v>0</v>
      </c>
      <c r="N18" s="135">
        <v>0</v>
      </c>
      <c r="O18" s="135">
        <v>0</v>
      </c>
      <c r="P18" s="135">
        <v>0</v>
      </c>
      <c r="Q18" s="135">
        <v>0</v>
      </c>
      <c r="R18" s="135">
        <v>0</v>
      </c>
      <c r="S18" s="135">
        <v>0</v>
      </c>
      <c r="T18" s="135">
        <v>0</v>
      </c>
      <c r="U18" s="135">
        <v>0</v>
      </c>
      <c r="V18" s="132"/>
      <c r="W18" s="132"/>
      <c r="X18" s="132"/>
      <c r="Y18" s="132"/>
      <c r="Z18" s="132"/>
      <c r="AA18" s="132"/>
      <c r="AB18" s="102"/>
      <c r="AC18" s="133"/>
      <c r="AD18" s="133"/>
      <c r="AE18" s="133"/>
      <c r="AF18" s="133"/>
      <c r="AG18" s="133"/>
      <c r="AH18" s="133"/>
      <c r="AI18" s="133"/>
      <c r="AJ18" s="133"/>
    </row>
    <row r="19" spans="1:36" ht="15">
      <c r="A19" s="136"/>
      <c r="B19" s="264"/>
      <c r="C19" s="264"/>
      <c r="D19" s="136"/>
      <c r="E19" s="137"/>
      <c r="F19" s="137"/>
      <c r="G19" s="137"/>
      <c r="H19" s="137"/>
      <c r="I19" s="137"/>
      <c r="J19" s="137"/>
      <c r="K19" s="137"/>
      <c r="L19" s="138"/>
      <c r="M19" s="138"/>
      <c r="N19" s="138"/>
      <c r="O19" s="138"/>
      <c r="P19" s="138"/>
      <c r="Q19" s="138"/>
      <c r="R19" s="138"/>
      <c r="S19" s="138"/>
      <c r="T19" s="138"/>
      <c r="U19" s="138"/>
      <c r="V19" s="138"/>
      <c r="W19" s="138"/>
      <c r="X19" s="138"/>
      <c r="Y19" s="138"/>
      <c r="Z19" s="138"/>
      <c r="AA19" s="138"/>
      <c r="AB19" s="102"/>
      <c r="AC19" s="104"/>
      <c r="AD19" s="102"/>
      <c r="AE19" s="102"/>
      <c r="AF19" s="102"/>
      <c r="AG19" s="102"/>
      <c r="AH19" s="102"/>
      <c r="AI19" s="102"/>
      <c r="AJ19" s="102"/>
    </row>
    <row r="20" spans="1:36" ht="15">
      <c r="A20" s="136"/>
      <c r="B20" s="136"/>
      <c r="C20" s="136"/>
      <c r="D20" s="136"/>
      <c r="E20" s="137"/>
      <c r="F20" s="137"/>
      <c r="G20" s="137"/>
      <c r="H20" s="137"/>
      <c r="I20" s="137"/>
      <c r="J20" s="137"/>
      <c r="K20" s="137"/>
      <c r="L20" s="138"/>
      <c r="M20" s="138"/>
      <c r="N20" s="138"/>
      <c r="O20" s="138"/>
      <c r="P20" s="138"/>
      <c r="Q20" s="138"/>
      <c r="R20" s="138"/>
      <c r="S20" s="138"/>
      <c r="T20" s="138"/>
      <c r="U20" s="138"/>
      <c r="V20" s="138"/>
      <c r="W20" s="138"/>
      <c r="X20" s="138"/>
      <c r="Y20" s="138"/>
      <c r="Z20" s="138"/>
      <c r="AA20" s="138"/>
      <c r="AB20" s="102"/>
      <c r="AC20" s="104"/>
      <c r="AD20" s="102"/>
      <c r="AE20" s="102"/>
      <c r="AF20" s="102"/>
      <c r="AG20" s="102"/>
      <c r="AH20" s="102"/>
      <c r="AI20" s="102"/>
      <c r="AJ20" s="102"/>
    </row>
    <row r="21" spans="1:36" ht="15">
      <c r="A21" s="136"/>
      <c r="B21" s="265"/>
      <c r="C21" s="266"/>
      <c r="D21" s="139"/>
      <c r="E21" s="106" t="s">
        <v>272</v>
      </c>
      <c r="F21" s="106" t="s">
        <v>273</v>
      </c>
      <c r="G21" s="106" t="s">
        <v>274</v>
      </c>
      <c r="H21" s="106" t="s">
        <v>275</v>
      </c>
      <c r="I21" s="106" t="s">
        <v>276</v>
      </c>
      <c r="J21" s="106" t="s">
        <v>277</v>
      </c>
      <c r="K21" s="106" t="s">
        <v>278</v>
      </c>
      <c r="L21" s="106" t="s">
        <v>279</v>
      </c>
      <c r="M21" s="106" t="s">
        <v>280</v>
      </c>
      <c r="N21" s="106" t="s">
        <v>281</v>
      </c>
      <c r="O21" s="106" t="s">
        <v>282</v>
      </c>
      <c r="P21" s="106" t="s">
        <v>283</v>
      </c>
      <c r="Q21" s="106" t="s">
        <v>284</v>
      </c>
      <c r="R21" s="107" t="s">
        <v>285</v>
      </c>
      <c r="S21" s="107" t="s">
        <v>286</v>
      </c>
      <c r="T21" s="107" t="s">
        <v>287</v>
      </c>
      <c r="U21" s="159" t="s">
        <v>288</v>
      </c>
      <c r="V21" s="108" t="s">
        <v>289</v>
      </c>
      <c r="W21" s="108" t="s">
        <v>290</v>
      </c>
      <c r="X21" s="108" t="s">
        <v>291</v>
      </c>
      <c r="Y21" s="108" t="s">
        <v>292</v>
      </c>
      <c r="Z21" s="108" t="s">
        <v>293</v>
      </c>
      <c r="AA21" s="108" t="s">
        <v>294</v>
      </c>
      <c r="AB21" s="102"/>
      <c r="AC21" s="106" t="s">
        <v>295</v>
      </c>
      <c r="AD21" s="106" t="s">
        <v>296</v>
      </c>
      <c r="AE21" s="109" t="s">
        <v>297</v>
      </c>
      <c r="AF21" s="109" t="s">
        <v>298</v>
      </c>
      <c r="AG21" s="109" t="s">
        <v>299</v>
      </c>
      <c r="AH21" s="109" t="s">
        <v>300</v>
      </c>
      <c r="AI21" s="109" t="s">
        <v>301</v>
      </c>
      <c r="AJ21" s="109" t="s">
        <v>302</v>
      </c>
    </row>
    <row r="22" spans="1:36" ht="15">
      <c r="A22" s="136"/>
      <c r="B22" s="140" t="s">
        <v>314</v>
      </c>
      <c r="C22" s="141"/>
      <c r="D22" s="142">
        <v>0</v>
      </c>
      <c r="E22" s="143">
        <v>0</v>
      </c>
      <c r="F22" s="143">
        <v>0</v>
      </c>
      <c r="G22" s="143">
        <v>0</v>
      </c>
      <c r="H22" s="143">
        <v>0</v>
      </c>
      <c r="I22" s="143">
        <v>0</v>
      </c>
      <c r="J22" s="143">
        <v>0</v>
      </c>
      <c r="K22" s="143">
        <v>0</v>
      </c>
      <c r="L22" s="143">
        <v>0</v>
      </c>
      <c r="M22" s="143">
        <v>0</v>
      </c>
      <c r="N22" s="143">
        <v>0</v>
      </c>
      <c r="O22" s="143">
        <v>0</v>
      </c>
      <c r="P22" s="143">
        <v>0</v>
      </c>
      <c r="Q22" s="143">
        <v>0</v>
      </c>
      <c r="R22" s="143">
        <v>0</v>
      </c>
      <c r="S22" s="143">
        <v>0</v>
      </c>
      <c r="T22" s="143">
        <v>0</v>
      </c>
      <c r="U22" s="143">
        <v>0</v>
      </c>
      <c r="V22" s="144">
        <v>0</v>
      </c>
      <c r="W22" s="144">
        <v>0</v>
      </c>
      <c r="X22" s="144">
        <v>0</v>
      </c>
      <c r="Y22" s="144">
        <v>0</v>
      </c>
      <c r="Z22" s="144">
        <v>0</v>
      </c>
      <c r="AA22" s="144">
        <v>0</v>
      </c>
      <c r="AB22" s="102"/>
      <c r="AC22" s="143">
        <v>0</v>
      </c>
      <c r="AD22" s="143">
        <v>0</v>
      </c>
      <c r="AE22" s="144">
        <v>0</v>
      </c>
      <c r="AF22" s="144">
        <v>0</v>
      </c>
      <c r="AG22" s="144">
        <v>0</v>
      </c>
      <c r="AH22" s="144">
        <v>0</v>
      </c>
      <c r="AI22" s="144">
        <v>0</v>
      </c>
      <c r="AJ22" s="144">
        <v>0</v>
      </c>
    </row>
    <row r="23" spans="1:36" ht="15">
      <c r="A23" s="136"/>
      <c r="B23" s="145"/>
      <c r="C23" s="141"/>
      <c r="D23" s="141"/>
      <c r="E23" s="121"/>
      <c r="F23" s="121"/>
      <c r="G23" s="121"/>
      <c r="H23" s="121"/>
      <c r="I23" s="121"/>
      <c r="J23" s="121"/>
      <c r="K23" s="121"/>
      <c r="L23" s="121"/>
      <c r="M23" s="121"/>
      <c r="N23" s="121"/>
      <c r="O23" s="121"/>
      <c r="P23" s="121"/>
      <c r="Q23" s="121"/>
      <c r="R23" s="121"/>
      <c r="S23" s="121"/>
      <c r="T23" s="121"/>
      <c r="U23" s="121"/>
      <c r="V23" s="148"/>
      <c r="W23" s="148"/>
      <c r="X23" s="148"/>
      <c r="Y23" s="148"/>
      <c r="Z23" s="148"/>
      <c r="AA23" s="148"/>
      <c r="AB23" s="102"/>
      <c r="AC23" s="147"/>
      <c r="AD23" s="147"/>
      <c r="AE23" s="148"/>
      <c r="AF23" s="148"/>
      <c r="AG23" s="148"/>
      <c r="AH23" s="148"/>
      <c r="AI23" s="148"/>
      <c r="AJ23" s="148"/>
    </row>
    <row r="24" spans="1:36" ht="15">
      <c r="A24" s="136"/>
      <c r="B24" s="267"/>
      <c r="C24" s="141" t="s">
        <v>304</v>
      </c>
      <c r="D24" s="141"/>
      <c r="E24" s="143">
        <v>0</v>
      </c>
      <c r="F24" s="143">
        <v>0</v>
      </c>
      <c r="G24" s="143">
        <v>0</v>
      </c>
      <c r="H24" s="143">
        <v>0</v>
      </c>
      <c r="I24" s="143">
        <v>0</v>
      </c>
      <c r="J24" s="143">
        <v>0</v>
      </c>
      <c r="K24" s="143">
        <v>0</v>
      </c>
      <c r="L24" s="143">
        <v>0</v>
      </c>
      <c r="M24" s="143">
        <v>0</v>
      </c>
      <c r="N24" s="143">
        <v>0</v>
      </c>
      <c r="O24" s="143">
        <v>0</v>
      </c>
      <c r="P24" s="143">
        <v>0</v>
      </c>
      <c r="Q24" s="143">
        <v>0</v>
      </c>
      <c r="R24" s="143">
        <v>0</v>
      </c>
      <c r="S24" s="143">
        <v>0</v>
      </c>
      <c r="T24" s="143">
        <v>0</v>
      </c>
      <c r="U24" s="143">
        <v>0</v>
      </c>
      <c r="V24" s="144">
        <v>0</v>
      </c>
      <c r="W24" s="144">
        <v>0</v>
      </c>
      <c r="X24" s="144">
        <v>0</v>
      </c>
      <c r="Y24" s="144">
        <v>0</v>
      </c>
      <c r="Z24" s="144">
        <v>0</v>
      </c>
      <c r="AA24" s="144">
        <v>0</v>
      </c>
      <c r="AB24" s="102"/>
      <c r="AC24" s="143">
        <v>0</v>
      </c>
      <c r="AD24" s="143">
        <v>0</v>
      </c>
      <c r="AE24" s="144">
        <v>0</v>
      </c>
      <c r="AF24" s="144">
        <v>0</v>
      </c>
      <c r="AG24" s="144">
        <v>0</v>
      </c>
      <c r="AH24" s="144">
        <v>0</v>
      </c>
      <c r="AI24" s="144">
        <v>0</v>
      </c>
      <c r="AJ24" s="144">
        <v>0</v>
      </c>
    </row>
    <row r="25" spans="1:36" ht="15">
      <c r="A25" s="136"/>
      <c r="B25" s="268"/>
      <c r="C25" s="141"/>
      <c r="D25" s="141"/>
      <c r="E25" s="149"/>
      <c r="F25" s="149"/>
      <c r="G25" s="149"/>
      <c r="H25" s="149"/>
      <c r="I25" s="149"/>
      <c r="J25" s="149"/>
      <c r="K25" s="149"/>
      <c r="L25" s="149"/>
      <c r="M25" s="149"/>
      <c r="N25" s="149"/>
      <c r="O25" s="149"/>
      <c r="P25" s="149"/>
      <c r="Q25" s="149"/>
      <c r="R25" s="149"/>
      <c r="S25" s="149"/>
      <c r="T25" s="149"/>
      <c r="U25" s="149"/>
      <c r="V25" s="148"/>
      <c r="W25" s="148"/>
      <c r="X25" s="148"/>
      <c r="Y25" s="148"/>
      <c r="Z25" s="148"/>
      <c r="AA25" s="148"/>
      <c r="AB25" s="102"/>
      <c r="AC25" s="147"/>
      <c r="AD25" s="147"/>
      <c r="AE25" s="148"/>
      <c r="AF25" s="148"/>
      <c r="AG25" s="148"/>
      <c r="AH25" s="148"/>
      <c r="AI25" s="148"/>
      <c r="AJ25" s="148"/>
    </row>
    <row r="26" spans="1:36" ht="15">
      <c r="A26" s="136"/>
      <c r="B26" s="268"/>
      <c r="C26" s="141" t="s">
        <v>305</v>
      </c>
      <c r="D26" s="141"/>
      <c r="E26" s="143">
        <v>0</v>
      </c>
      <c r="F26" s="143">
        <v>0</v>
      </c>
      <c r="G26" s="143">
        <v>0</v>
      </c>
      <c r="H26" s="143">
        <v>0</v>
      </c>
      <c r="I26" s="143">
        <v>0</v>
      </c>
      <c r="J26" s="143">
        <v>0</v>
      </c>
      <c r="K26" s="143">
        <v>0</v>
      </c>
      <c r="L26" s="143">
        <v>0</v>
      </c>
      <c r="M26" s="143">
        <v>0</v>
      </c>
      <c r="N26" s="143">
        <v>0</v>
      </c>
      <c r="O26" s="143">
        <v>0</v>
      </c>
      <c r="P26" s="143">
        <v>0</v>
      </c>
      <c r="Q26" s="143">
        <v>0</v>
      </c>
      <c r="R26" s="143">
        <v>0</v>
      </c>
      <c r="S26" s="143">
        <v>0</v>
      </c>
      <c r="T26" s="143">
        <v>0</v>
      </c>
      <c r="U26" s="143">
        <v>0</v>
      </c>
      <c r="V26" s="144">
        <v>0</v>
      </c>
      <c r="W26" s="144">
        <v>0</v>
      </c>
      <c r="X26" s="144">
        <v>0</v>
      </c>
      <c r="Y26" s="144">
        <v>0</v>
      </c>
      <c r="Z26" s="144">
        <v>0</v>
      </c>
      <c r="AA26" s="144">
        <v>0</v>
      </c>
      <c r="AB26" s="102"/>
      <c r="AC26" s="143">
        <v>0</v>
      </c>
      <c r="AD26" s="143">
        <v>0</v>
      </c>
      <c r="AE26" s="144">
        <v>0</v>
      </c>
      <c r="AF26" s="144">
        <v>0</v>
      </c>
      <c r="AG26" s="144">
        <v>0</v>
      </c>
      <c r="AH26" s="144">
        <v>0</v>
      </c>
      <c r="AI26" s="144">
        <v>0</v>
      </c>
      <c r="AJ26" s="144">
        <v>0</v>
      </c>
    </row>
    <row r="27" spans="1:36" ht="15">
      <c r="A27" s="136"/>
      <c r="B27" s="268"/>
      <c r="C27" s="141"/>
      <c r="D27" s="141"/>
      <c r="E27" s="149"/>
      <c r="F27" s="149"/>
      <c r="G27" s="149"/>
      <c r="H27" s="149"/>
      <c r="I27" s="149"/>
      <c r="J27" s="149"/>
      <c r="K27" s="149"/>
      <c r="L27" s="149"/>
      <c r="M27" s="149"/>
      <c r="N27" s="149"/>
      <c r="O27" s="149"/>
      <c r="P27" s="149"/>
      <c r="Q27" s="149"/>
      <c r="R27" s="149"/>
      <c r="S27" s="149"/>
      <c r="T27" s="149"/>
      <c r="U27" s="149"/>
      <c r="V27" s="148"/>
      <c r="W27" s="148"/>
      <c r="X27" s="148"/>
      <c r="Y27" s="148"/>
      <c r="Z27" s="148"/>
      <c r="AA27" s="148"/>
      <c r="AB27" s="102"/>
      <c r="AC27" s="147"/>
      <c r="AD27" s="147"/>
      <c r="AE27" s="148"/>
      <c r="AF27" s="148"/>
      <c r="AG27" s="148"/>
      <c r="AH27" s="148"/>
      <c r="AI27" s="148"/>
      <c r="AJ27" s="148"/>
    </row>
    <row r="28" spans="1:36" ht="15">
      <c r="A28" s="136"/>
      <c r="B28" s="268"/>
      <c r="C28" s="140" t="s">
        <v>306</v>
      </c>
      <c r="D28" s="140"/>
      <c r="E28" s="143">
        <v>0</v>
      </c>
      <c r="F28" s="143">
        <v>0</v>
      </c>
      <c r="G28" s="143">
        <v>0</v>
      </c>
      <c r="H28" s="143">
        <v>0</v>
      </c>
      <c r="I28" s="143">
        <v>0</v>
      </c>
      <c r="J28" s="143">
        <v>0</v>
      </c>
      <c r="K28" s="143">
        <v>0</v>
      </c>
      <c r="L28" s="143">
        <v>0</v>
      </c>
      <c r="M28" s="143">
        <v>0</v>
      </c>
      <c r="N28" s="143">
        <v>0</v>
      </c>
      <c r="O28" s="143">
        <v>0</v>
      </c>
      <c r="P28" s="143">
        <v>0</v>
      </c>
      <c r="Q28" s="143">
        <v>0</v>
      </c>
      <c r="R28" s="143">
        <v>0</v>
      </c>
      <c r="S28" s="143">
        <v>0</v>
      </c>
      <c r="T28" s="143">
        <v>0</v>
      </c>
      <c r="U28" s="143">
        <v>0</v>
      </c>
      <c r="V28" s="144">
        <v>0</v>
      </c>
      <c r="W28" s="144">
        <v>0</v>
      </c>
      <c r="X28" s="144">
        <v>0</v>
      </c>
      <c r="Y28" s="144">
        <v>0</v>
      </c>
      <c r="Z28" s="144">
        <v>0</v>
      </c>
      <c r="AA28" s="144">
        <v>0</v>
      </c>
      <c r="AB28" s="102"/>
      <c r="AC28" s="143">
        <v>0</v>
      </c>
      <c r="AD28" s="143">
        <v>0</v>
      </c>
      <c r="AE28" s="144">
        <v>0</v>
      </c>
      <c r="AF28" s="144">
        <v>0</v>
      </c>
      <c r="AG28" s="144">
        <v>0</v>
      </c>
      <c r="AH28" s="144">
        <v>0</v>
      </c>
      <c r="AI28" s="144">
        <v>0</v>
      </c>
      <c r="AJ28" s="144">
        <v>0</v>
      </c>
    </row>
    <row r="29" spans="1:36" ht="15">
      <c r="A29" s="136"/>
      <c r="B29" s="269"/>
      <c r="C29" s="141"/>
      <c r="D29" s="141"/>
      <c r="E29" s="149"/>
      <c r="F29" s="149"/>
      <c r="G29" s="149"/>
      <c r="H29" s="149"/>
      <c r="I29" s="149"/>
      <c r="J29" s="149"/>
      <c r="K29" s="149"/>
      <c r="L29" s="149"/>
      <c r="M29" s="149"/>
      <c r="N29" s="149"/>
      <c r="O29" s="149"/>
      <c r="P29" s="149"/>
      <c r="Q29" s="149"/>
      <c r="R29" s="149"/>
      <c r="S29" s="149"/>
      <c r="T29" s="149"/>
      <c r="U29" s="149"/>
      <c r="V29" s="148"/>
      <c r="W29" s="148"/>
      <c r="X29" s="148"/>
      <c r="Y29" s="148"/>
      <c r="Z29" s="148"/>
      <c r="AA29" s="148"/>
      <c r="AB29" s="102"/>
      <c r="AC29" s="147"/>
      <c r="AD29" s="147"/>
      <c r="AE29" s="148"/>
      <c r="AF29" s="148"/>
      <c r="AG29" s="148"/>
      <c r="AH29" s="148"/>
      <c r="AI29" s="148"/>
      <c r="AJ29" s="148"/>
    </row>
    <row r="30" spans="1:36" ht="15">
      <c r="A30" s="136"/>
      <c r="B30" s="150"/>
      <c r="C30" s="151"/>
      <c r="D30" s="151"/>
      <c r="E30" s="152"/>
      <c r="F30" s="152"/>
      <c r="G30" s="152"/>
      <c r="H30" s="152"/>
      <c r="I30" s="152"/>
      <c r="J30" s="152"/>
      <c r="K30" s="152"/>
      <c r="L30" s="152"/>
      <c r="M30" s="152"/>
      <c r="N30" s="152"/>
      <c r="O30" s="152"/>
      <c r="P30" s="152"/>
      <c r="Q30" s="152"/>
      <c r="R30" s="152"/>
      <c r="S30" s="152"/>
      <c r="T30" s="152"/>
      <c r="U30" s="152"/>
      <c r="V30" s="153"/>
      <c r="W30" s="153"/>
      <c r="X30" s="153"/>
      <c r="Y30" s="153"/>
      <c r="Z30" s="153"/>
      <c r="AA30" s="153"/>
      <c r="AB30" s="102"/>
      <c r="AC30" s="153"/>
      <c r="AD30" s="153"/>
      <c r="AE30" s="153"/>
      <c r="AF30" s="153"/>
      <c r="AG30" s="153"/>
      <c r="AH30" s="153"/>
      <c r="AI30" s="153"/>
      <c r="AJ30" s="153"/>
    </row>
    <row r="31" spans="1:36" ht="15">
      <c r="A31" s="136"/>
      <c r="B31" s="154"/>
      <c r="C31" s="155" t="s">
        <v>312</v>
      </c>
      <c r="D31" s="155"/>
      <c r="E31" s="156">
        <v>0</v>
      </c>
      <c r="F31" s="156">
        <v>0</v>
      </c>
      <c r="G31" s="156">
        <v>0</v>
      </c>
      <c r="H31" s="156">
        <v>0</v>
      </c>
      <c r="I31" s="156">
        <v>0</v>
      </c>
      <c r="J31" s="156">
        <v>0</v>
      </c>
      <c r="K31" s="156">
        <v>0</v>
      </c>
      <c r="L31" s="156">
        <v>0</v>
      </c>
      <c r="M31" s="156">
        <v>0</v>
      </c>
      <c r="N31" s="156">
        <v>0</v>
      </c>
      <c r="O31" s="156">
        <v>0</v>
      </c>
      <c r="P31" s="156">
        <v>0</v>
      </c>
      <c r="Q31" s="156">
        <v>0</v>
      </c>
      <c r="R31" s="156">
        <v>0</v>
      </c>
      <c r="S31" s="156">
        <v>0</v>
      </c>
      <c r="T31" s="156">
        <v>0</v>
      </c>
      <c r="U31" s="156">
        <v>0</v>
      </c>
      <c r="V31" s="156">
        <v>0</v>
      </c>
      <c r="W31" s="156">
        <v>0</v>
      </c>
      <c r="X31" s="156">
        <v>0</v>
      </c>
      <c r="Y31" s="156">
        <v>0</v>
      </c>
      <c r="Z31" s="156">
        <v>0</v>
      </c>
      <c r="AA31" s="156">
        <v>0</v>
      </c>
      <c r="AB31" s="102"/>
      <c r="AC31" s="156">
        <v>0</v>
      </c>
      <c r="AD31" s="156">
        <v>0</v>
      </c>
      <c r="AE31" s="156">
        <v>0</v>
      </c>
      <c r="AF31" s="156">
        <v>0</v>
      </c>
      <c r="AG31" s="156">
        <v>0</v>
      </c>
      <c r="AH31" s="156">
        <v>0</v>
      </c>
      <c r="AI31" s="156">
        <v>0</v>
      </c>
      <c r="AJ31" s="156">
        <v>0</v>
      </c>
    </row>
    <row r="44" ht="15" customHeight="1"/>
    <row r="48" ht="21.75" customHeight="1"/>
    <row r="49" ht="21.75" customHeight="1"/>
    <row r="50" ht="15" customHeight="1"/>
    <row r="54" ht="15" customHeight="1"/>
    <row r="55" ht="15" customHeight="1"/>
  </sheetData>
  <mergeCells count="7">
    <mergeCell ref="B24:B29"/>
    <mergeCell ref="B2:AJ2"/>
    <mergeCell ref="B4:C4"/>
    <mergeCell ref="B5:C5"/>
    <mergeCell ref="B7:B14"/>
    <mergeCell ref="B19:C19"/>
    <mergeCell ref="B21:C21"/>
  </mergeCells>
  <phoneticPr fontId="3"/>
  <pageMargins left="0.7" right="0.7" top="0.75" bottom="0.75" header="0.3" footer="0.3"/>
  <pageSetup paperSize="8" scale="54" orientation="landscape" r:id="rId1"/>
  <headerFooter>
    <oddHeader>&amp;R&amp;"Calibri"&amp;B&amp;18【別紙4-1】実績（基準年度）</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
  <sheetViews>
    <sheetView view="pageBreakPreview" zoomScale="60" zoomScaleNormal="100" workbookViewId="0">
      <selection sqref="A1:AD57"/>
    </sheetView>
  </sheetViews>
  <sheetFormatPr defaultRowHeight="13.5"/>
  <cols>
    <col min="1" max="1" width="1.5" customWidth="1"/>
    <col min="2" max="2" width="1.875" customWidth="1"/>
    <col min="3" max="3" width="38.875" customWidth="1"/>
    <col min="4" max="4" width="14.75" customWidth="1"/>
    <col min="5" max="36" width="11.625" customWidth="1"/>
  </cols>
  <sheetData>
    <row r="1" spans="1:36" ht="21">
      <c r="A1" s="98"/>
      <c r="B1" s="98"/>
      <c r="C1" s="98"/>
      <c r="D1" s="98"/>
      <c r="E1" s="99"/>
      <c r="F1" s="99"/>
      <c r="G1" s="99"/>
      <c r="H1" s="99"/>
      <c r="I1" s="99"/>
      <c r="J1" s="99"/>
      <c r="K1" s="99"/>
      <c r="L1" s="99"/>
      <c r="M1" s="99"/>
      <c r="N1" s="99"/>
      <c r="O1" s="99"/>
      <c r="P1" s="99"/>
      <c r="Q1" s="99"/>
      <c r="R1" s="99"/>
      <c r="S1" s="99"/>
      <c r="T1" s="99"/>
      <c r="U1" s="99"/>
      <c r="V1" s="99"/>
      <c r="W1" s="99"/>
      <c r="X1" s="99"/>
      <c r="Y1" s="98"/>
      <c r="Z1" s="98"/>
      <c r="AA1" s="98"/>
      <c r="AB1" s="98"/>
      <c r="AC1" s="100"/>
      <c r="AD1" s="98"/>
      <c r="AE1" s="98"/>
      <c r="AF1" s="98"/>
      <c r="AG1" s="98"/>
      <c r="AH1" s="98"/>
      <c r="AI1" s="98"/>
      <c r="AJ1" s="101"/>
    </row>
    <row r="2" spans="1:36" ht="18.75">
      <c r="A2" s="102"/>
      <c r="B2" s="256" t="s">
        <v>315</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8"/>
    </row>
    <row r="3" spans="1:36" ht="15">
      <c r="A3" s="102"/>
      <c r="B3" s="102"/>
      <c r="C3" s="102"/>
      <c r="D3" s="102"/>
      <c r="E3" s="103"/>
      <c r="F3" s="103"/>
      <c r="G3" s="103"/>
      <c r="H3" s="103"/>
      <c r="I3" s="103"/>
      <c r="J3" s="103"/>
      <c r="K3" s="103"/>
      <c r="L3" s="103"/>
      <c r="M3" s="103"/>
      <c r="N3" s="103"/>
      <c r="O3" s="103"/>
      <c r="P3" s="103"/>
      <c r="Q3" s="103"/>
      <c r="R3" s="103"/>
      <c r="S3" s="103"/>
      <c r="T3" s="103"/>
      <c r="U3" s="103"/>
      <c r="V3" s="103"/>
      <c r="W3" s="103"/>
      <c r="X3" s="103"/>
      <c r="Y3" s="103"/>
      <c r="Z3" s="102"/>
      <c r="AA3" s="102"/>
      <c r="AB3" s="104"/>
      <c r="AC3" s="104"/>
      <c r="AD3" s="104"/>
      <c r="AE3" s="104"/>
      <c r="AF3" s="104"/>
      <c r="AG3" s="104"/>
      <c r="AH3" s="104"/>
      <c r="AI3" s="104"/>
      <c r="AJ3" s="104"/>
    </row>
    <row r="4" spans="1:36" ht="15">
      <c r="A4" s="102"/>
      <c r="B4" s="259"/>
      <c r="C4" s="259"/>
      <c r="D4" s="105" t="s">
        <v>271</v>
      </c>
      <c r="E4" s="106" t="s">
        <v>272</v>
      </c>
      <c r="F4" s="106" t="s">
        <v>273</v>
      </c>
      <c r="G4" s="106" t="s">
        <v>274</v>
      </c>
      <c r="H4" s="106" t="s">
        <v>275</v>
      </c>
      <c r="I4" s="106" t="s">
        <v>276</v>
      </c>
      <c r="J4" s="106" t="s">
        <v>277</v>
      </c>
      <c r="K4" s="106" t="s">
        <v>278</v>
      </c>
      <c r="L4" s="106" t="s">
        <v>279</v>
      </c>
      <c r="M4" s="106" t="s">
        <v>280</v>
      </c>
      <c r="N4" s="106" t="s">
        <v>281</v>
      </c>
      <c r="O4" s="106" t="s">
        <v>282</v>
      </c>
      <c r="P4" s="106" t="s">
        <v>283</v>
      </c>
      <c r="Q4" s="106" t="s">
        <v>284</v>
      </c>
      <c r="R4" s="107" t="s">
        <v>285</v>
      </c>
      <c r="S4" s="107" t="s">
        <v>286</v>
      </c>
      <c r="T4" s="107" t="s">
        <v>287</v>
      </c>
      <c r="U4" s="107" t="s">
        <v>288</v>
      </c>
      <c r="V4" s="108" t="s">
        <v>289</v>
      </c>
      <c r="W4" s="108" t="s">
        <v>290</v>
      </c>
      <c r="X4" s="108" t="s">
        <v>291</v>
      </c>
      <c r="Y4" s="108" t="s">
        <v>292</v>
      </c>
      <c r="Z4" s="108" t="s">
        <v>293</v>
      </c>
      <c r="AA4" s="108" t="s">
        <v>294</v>
      </c>
      <c r="AB4" s="104"/>
      <c r="AC4" s="106" t="s">
        <v>295</v>
      </c>
      <c r="AD4" s="106" t="s">
        <v>296</v>
      </c>
      <c r="AE4" s="109" t="s">
        <v>297</v>
      </c>
      <c r="AF4" s="109" t="s">
        <v>298</v>
      </c>
      <c r="AG4" s="109" t="s">
        <v>299</v>
      </c>
      <c r="AH4" s="109" t="s">
        <v>300</v>
      </c>
      <c r="AI4" s="109" t="s">
        <v>301</v>
      </c>
      <c r="AJ4" s="109" t="s">
        <v>302</v>
      </c>
    </row>
    <row r="5" spans="1:36" ht="15">
      <c r="A5" s="102"/>
      <c r="B5" s="270" t="s">
        <v>303</v>
      </c>
      <c r="C5" s="271"/>
      <c r="D5" s="110">
        <v>0</v>
      </c>
      <c r="E5" s="111">
        <v>0</v>
      </c>
      <c r="F5" s="111">
        <v>0</v>
      </c>
      <c r="G5" s="111">
        <v>0</v>
      </c>
      <c r="H5" s="111">
        <v>0</v>
      </c>
      <c r="I5" s="111">
        <v>0</v>
      </c>
      <c r="J5" s="111">
        <v>0</v>
      </c>
      <c r="K5" s="111">
        <v>0</v>
      </c>
      <c r="L5" s="111">
        <v>0</v>
      </c>
      <c r="M5" s="111">
        <v>0</v>
      </c>
      <c r="N5" s="111">
        <v>0</v>
      </c>
      <c r="O5" s="111">
        <v>0</v>
      </c>
      <c r="P5" s="111">
        <v>0</v>
      </c>
      <c r="Q5" s="111">
        <v>0</v>
      </c>
      <c r="R5" s="111">
        <v>0</v>
      </c>
      <c r="S5" s="111">
        <v>0</v>
      </c>
      <c r="T5" s="111">
        <v>0</v>
      </c>
      <c r="U5" s="111">
        <v>0</v>
      </c>
      <c r="V5" s="112">
        <v>0</v>
      </c>
      <c r="W5" s="112">
        <v>0</v>
      </c>
      <c r="X5" s="112">
        <v>0</v>
      </c>
      <c r="Y5" s="112">
        <v>0</v>
      </c>
      <c r="Z5" s="112">
        <v>0</v>
      </c>
      <c r="AA5" s="112">
        <v>0</v>
      </c>
      <c r="AB5" s="104"/>
      <c r="AC5" s="111">
        <v>0</v>
      </c>
      <c r="AD5" s="111">
        <v>0</v>
      </c>
      <c r="AE5" s="112">
        <v>0</v>
      </c>
      <c r="AF5" s="112">
        <v>0</v>
      </c>
      <c r="AG5" s="112">
        <v>0</v>
      </c>
      <c r="AH5" s="112">
        <v>0</v>
      </c>
      <c r="AI5" s="112">
        <v>0</v>
      </c>
      <c r="AJ5" s="112">
        <v>0</v>
      </c>
    </row>
    <row r="6" spans="1:36" ht="15">
      <c r="A6" s="102"/>
      <c r="B6" s="113"/>
      <c r="C6" s="115"/>
      <c r="D6" s="115"/>
      <c r="E6" s="116"/>
      <c r="F6" s="116"/>
      <c r="G6" s="116"/>
      <c r="H6" s="116"/>
      <c r="I6" s="116"/>
      <c r="J6" s="116"/>
      <c r="K6" s="116"/>
      <c r="L6" s="116"/>
      <c r="M6" s="116"/>
      <c r="N6" s="116"/>
      <c r="O6" s="116"/>
      <c r="P6" s="116"/>
      <c r="Q6" s="116"/>
      <c r="R6" s="116"/>
      <c r="S6" s="116"/>
      <c r="T6" s="116"/>
      <c r="U6" s="116"/>
      <c r="V6" s="117"/>
      <c r="W6" s="117"/>
      <c r="X6" s="117"/>
      <c r="Y6" s="117"/>
      <c r="Z6" s="117"/>
      <c r="AA6" s="117"/>
      <c r="AB6" s="104"/>
      <c r="AC6" s="118"/>
      <c r="AD6" s="118"/>
      <c r="AE6" s="119"/>
      <c r="AF6" s="119"/>
      <c r="AG6" s="119"/>
      <c r="AH6" s="119"/>
      <c r="AI6" s="119"/>
      <c r="AJ6" s="119"/>
    </row>
    <row r="7" spans="1:36" ht="15">
      <c r="A7" s="102"/>
      <c r="B7" s="261"/>
      <c r="C7" s="120" t="s">
        <v>304</v>
      </c>
      <c r="D7" s="120"/>
      <c r="E7" s="111">
        <v>0</v>
      </c>
      <c r="F7" s="111">
        <v>0</v>
      </c>
      <c r="G7" s="111">
        <v>0</v>
      </c>
      <c r="H7" s="111">
        <v>0</v>
      </c>
      <c r="I7" s="111">
        <v>0</v>
      </c>
      <c r="J7" s="111">
        <v>0</v>
      </c>
      <c r="K7" s="111">
        <v>0</v>
      </c>
      <c r="L7" s="111">
        <v>0</v>
      </c>
      <c r="M7" s="111">
        <v>0</v>
      </c>
      <c r="N7" s="111">
        <v>0</v>
      </c>
      <c r="O7" s="111">
        <v>0</v>
      </c>
      <c r="P7" s="111">
        <v>0</v>
      </c>
      <c r="Q7" s="111">
        <v>0</v>
      </c>
      <c r="R7" s="111">
        <v>0</v>
      </c>
      <c r="S7" s="111">
        <v>0</v>
      </c>
      <c r="T7" s="111">
        <v>0</v>
      </c>
      <c r="U7" s="111">
        <v>0</v>
      </c>
      <c r="V7" s="112">
        <v>0</v>
      </c>
      <c r="W7" s="112">
        <v>0</v>
      </c>
      <c r="X7" s="112">
        <v>0</v>
      </c>
      <c r="Y7" s="112">
        <v>0</v>
      </c>
      <c r="Z7" s="112">
        <v>0</v>
      </c>
      <c r="AA7" s="112">
        <v>0</v>
      </c>
      <c r="AB7" s="104"/>
      <c r="AC7" s="111">
        <v>0</v>
      </c>
      <c r="AD7" s="111">
        <v>0</v>
      </c>
      <c r="AE7" s="112">
        <v>0</v>
      </c>
      <c r="AF7" s="112">
        <v>0</v>
      </c>
      <c r="AG7" s="112">
        <v>0</v>
      </c>
      <c r="AH7" s="112">
        <v>0</v>
      </c>
      <c r="AI7" s="112">
        <v>0</v>
      </c>
      <c r="AJ7" s="112">
        <v>0</v>
      </c>
    </row>
    <row r="8" spans="1:36" ht="15">
      <c r="A8" s="102"/>
      <c r="B8" s="262"/>
      <c r="C8" s="120"/>
      <c r="D8" s="120"/>
      <c r="E8" s="121"/>
      <c r="F8" s="121"/>
      <c r="G8" s="121"/>
      <c r="H8" s="121"/>
      <c r="I8" s="121"/>
      <c r="J8" s="121"/>
      <c r="K8" s="121"/>
      <c r="L8" s="121"/>
      <c r="M8" s="121"/>
      <c r="N8" s="121"/>
      <c r="O8" s="121"/>
      <c r="P8" s="121"/>
      <c r="Q8" s="121"/>
      <c r="R8" s="121"/>
      <c r="S8" s="121"/>
      <c r="T8" s="121"/>
      <c r="U8" s="121"/>
      <c r="V8" s="119"/>
      <c r="W8" s="119"/>
      <c r="X8" s="119"/>
      <c r="Y8" s="119"/>
      <c r="Z8" s="119"/>
      <c r="AA8" s="119"/>
      <c r="AB8" s="104"/>
      <c r="AC8" s="118"/>
      <c r="AD8" s="118"/>
      <c r="AE8" s="119"/>
      <c r="AF8" s="119"/>
      <c r="AG8" s="119"/>
      <c r="AH8" s="119"/>
      <c r="AI8" s="119"/>
      <c r="AJ8" s="119"/>
    </row>
    <row r="9" spans="1:36" ht="15">
      <c r="A9" s="102"/>
      <c r="B9" s="262"/>
      <c r="C9" s="120" t="s">
        <v>305</v>
      </c>
      <c r="D9" s="120"/>
      <c r="E9" s="111">
        <v>0</v>
      </c>
      <c r="F9" s="111">
        <v>0</v>
      </c>
      <c r="G9" s="111">
        <v>0</v>
      </c>
      <c r="H9" s="111">
        <v>0</v>
      </c>
      <c r="I9" s="111">
        <v>0</v>
      </c>
      <c r="J9" s="111">
        <v>0</v>
      </c>
      <c r="K9" s="111">
        <v>0</v>
      </c>
      <c r="L9" s="111">
        <v>0</v>
      </c>
      <c r="M9" s="111">
        <v>0</v>
      </c>
      <c r="N9" s="111">
        <v>0</v>
      </c>
      <c r="O9" s="111">
        <v>0</v>
      </c>
      <c r="P9" s="111">
        <v>0</v>
      </c>
      <c r="Q9" s="111">
        <v>0</v>
      </c>
      <c r="R9" s="111">
        <v>0</v>
      </c>
      <c r="S9" s="111">
        <v>0</v>
      </c>
      <c r="T9" s="111">
        <v>0</v>
      </c>
      <c r="U9" s="111">
        <v>0</v>
      </c>
      <c r="V9" s="112">
        <v>0</v>
      </c>
      <c r="W9" s="112">
        <v>0</v>
      </c>
      <c r="X9" s="112">
        <v>0</v>
      </c>
      <c r="Y9" s="112">
        <v>0</v>
      </c>
      <c r="Z9" s="112">
        <v>0</v>
      </c>
      <c r="AA9" s="112">
        <v>0</v>
      </c>
      <c r="AB9" s="104"/>
      <c r="AC9" s="111">
        <v>0</v>
      </c>
      <c r="AD9" s="111">
        <v>0</v>
      </c>
      <c r="AE9" s="112">
        <v>0</v>
      </c>
      <c r="AF9" s="112">
        <v>0</v>
      </c>
      <c r="AG9" s="112">
        <v>0</v>
      </c>
      <c r="AH9" s="112">
        <v>0</v>
      </c>
      <c r="AI9" s="112">
        <v>0</v>
      </c>
      <c r="AJ9" s="112">
        <v>0</v>
      </c>
    </row>
    <row r="10" spans="1:36" ht="15">
      <c r="A10" s="102"/>
      <c r="B10" s="262"/>
      <c r="C10" s="120"/>
      <c r="D10" s="120"/>
      <c r="E10" s="121"/>
      <c r="F10" s="121"/>
      <c r="G10" s="121"/>
      <c r="H10" s="121"/>
      <c r="I10" s="121"/>
      <c r="J10" s="121"/>
      <c r="K10" s="121"/>
      <c r="L10" s="121"/>
      <c r="M10" s="121"/>
      <c r="N10" s="121"/>
      <c r="O10" s="121"/>
      <c r="P10" s="121"/>
      <c r="Q10" s="121"/>
      <c r="R10" s="121"/>
      <c r="S10" s="121"/>
      <c r="T10" s="121"/>
      <c r="U10" s="121"/>
      <c r="V10" s="119"/>
      <c r="W10" s="119"/>
      <c r="X10" s="119"/>
      <c r="Y10" s="119"/>
      <c r="Z10" s="119"/>
      <c r="AA10" s="119"/>
      <c r="AB10" s="104"/>
      <c r="AC10" s="118"/>
      <c r="AD10" s="118"/>
      <c r="AE10" s="119"/>
      <c r="AF10" s="119"/>
      <c r="AG10" s="119"/>
      <c r="AH10" s="119"/>
      <c r="AI10" s="119"/>
      <c r="AJ10" s="119"/>
    </row>
    <row r="11" spans="1:36" ht="15">
      <c r="A11" s="102"/>
      <c r="B11" s="262"/>
      <c r="C11" s="120" t="s">
        <v>306</v>
      </c>
      <c r="D11" s="120"/>
      <c r="E11" s="111">
        <v>0</v>
      </c>
      <c r="F11" s="111">
        <v>0</v>
      </c>
      <c r="G11" s="111">
        <v>0</v>
      </c>
      <c r="H11" s="111">
        <v>0</v>
      </c>
      <c r="I11" s="111">
        <v>0</v>
      </c>
      <c r="J11" s="111">
        <v>0</v>
      </c>
      <c r="K11" s="111">
        <v>0</v>
      </c>
      <c r="L11" s="111">
        <v>0</v>
      </c>
      <c r="M11" s="111">
        <v>0</v>
      </c>
      <c r="N11" s="111">
        <v>0</v>
      </c>
      <c r="O11" s="111">
        <v>0</v>
      </c>
      <c r="P11" s="111">
        <v>0</v>
      </c>
      <c r="Q11" s="111">
        <v>0</v>
      </c>
      <c r="R11" s="111">
        <v>0</v>
      </c>
      <c r="S11" s="111">
        <v>0</v>
      </c>
      <c r="T11" s="111">
        <v>0</v>
      </c>
      <c r="U11" s="111">
        <v>0</v>
      </c>
      <c r="V11" s="112">
        <v>0</v>
      </c>
      <c r="W11" s="112">
        <v>0</v>
      </c>
      <c r="X11" s="112">
        <v>0</v>
      </c>
      <c r="Y11" s="112">
        <v>0</v>
      </c>
      <c r="Z11" s="112">
        <v>0</v>
      </c>
      <c r="AA11" s="112">
        <v>0</v>
      </c>
      <c r="AB11" s="104"/>
      <c r="AC11" s="111">
        <v>0</v>
      </c>
      <c r="AD11" s="111">
        <v>0</v>
      </c>
      <c r="AE11" s="112">
        <v>0</v>
      </c>
      <c r="AF11" s="112">
        <v>0</v>
      </c>
      <c r="AG11" s="112">
        <v>0</v>
      </c>
      <c r="AH11" s="112">
        <v>0</v>
      </c>
      <c r="AI11" s="112">
        <v>0</v>
      </c>
      <c r="AJ11" s="112">
        <v>0</v>
      </c>
    </row>
    <row r="12" spans="1:36" ht="15">
      <c r="A12" s="102"/>
      <c r="B12" s="262"/>
      <c r="C12" s="120"/>
      <c r="D12" s="120"/>
      <c r="E12" s="121"/>
      <c r="F12" s="121"/>
      <c r="G12" s="121"/>
      <c r="H12" s="121"/>
      <c r="I12" s="121"/>
      <c r="J12" s="121"/>
      <c r="K12" s="121"/>
      <c r="L12" s="121"/>
      <c r="M12" s="121"/>
      <c r="N12" s="121"/>
      <c r="O12" s="121"/>
      <c r="P12" s="121"/>
      <c r="Q12" s="121"/>
      <c r="R12" s="121"/>
      <c r="S12" s="121"/>
      <c r="T12" s="121"/>
      <c r="U12" s="121"/>
      <c r="V12" s="119"/>
      <c r="W12" s="119"/>
      <c r="X12" s="119"/>
      <c r="Y12" s="119"/>
      <c r="Z12" s="119"/>
      <c r="AA12" s="119"/>
      <c r="AB12" s="104"/>
      <c r="AC12" s="118"/>
      <c r="AD12" s="118"/>
      <c r="AE12" s="119"/>
      <c r="AF12" s="119"/>
      <c r="AG12" s="119"/>
      <c r="AH12" s="119"/>
      <c r="AI12" s="119"/>
      <c r="AJ12" s="119"/>
    </row>
    <row r="13" spans="1:36" ht="15">
      <c r="A13" s="102"/>
      <c r="B13" s="262"/>
      <c r="C13" s="120" t="s">
        <v>307</v>
      </c>
      <c r="D13" s="120"/>
      <c r="E13" s="111">
        <v>0</v>
      </c>
      <c r="F13" s="111">
        <v>0</v>
      </c>
      <c r="G13" s="111">
        <v>0</v>
      </c>
      <c r="H13" s="111">
        <v>0</v>
      </c>
      <c r="I13" s="111">
        <v>0</v>
      </c>
      <c r="J13" s="111">
        <v>0</v>
      </c>
      <c r="K13" s="111">
        <v>0</v>
      </c>
      <c r="L13" s="111">
        <v>0</v>
      </c>
      <c r="M13" s="111">
        <v>0</v>
      </c>
      <c r="N13" s="111">
        <v>0</v>
      </c>
      <c r="O13" s="111">
        <v>0</v>
      </c>
      <c r="P13" s="111">
        <v>0</v>
      </c>
      <c r="Q13" s="111">
        <v>0</v>
      </c>
      <c r="R13" s="111">
        <v>0</v>
      </c>
      <c r="S13" s="111">
        <v>0</v>
      </c>
      <c r="T13" s="111">
        <v>0</v>
      </c>
      <c r="U13" s="111">
        <v>0</v>
      </c>
      <c r="V13" s="112">
        <v>0</v>
      </c>
      <c r="W13" s="112">
        <v>0</v>
      </c>
      <c r="X13" s="112">
        <v>0</v>
      </c>
      <c r="Y13" s="112">
        <v>0</v>
      </c>
      <c r="Z13" s="112">
        <v>0</v>
      </c>
      <c r="AA13" s="112">
        <v>0</v>
      </c>
      <c r="AB13" s="104"/>
      <c r="AC13" s="111">
        <v>0</v>
      </c>
      <c r="AD13" s="111">
        <v>0</v>
      </c>
      <c r="AE13" s="112">
        <v>0</v>
      </c>
      <c r="AF13" s="112">
        <v>0</v>
      </c>
      <c r="AG13" s="112">
        <v>0</v>
      </c>
      <c r="AH13" s="112">
        <v>0</v>
      </c>
      <c r="AI13" s="112">
        <v>0</v>
      </c>
      <c r="AJ13" s="112">
        <v>0</v>
      </c>
    </row>
    <row r="14" spans="1:36" ht="15">
      <c r="A14" s="102"/>
      <c r="B14" s="263"/>
      <c r="C14" s="120"/>
      <c r="D14" s="160"/>
      <c r="E14" s="121"/>
      <c r="F14" s="121"/>
      <c r="G14" s="121"/>
      <c r="H14" s="121"/>
      <c r="I14" s="121"/>
      <c r="J14" s="121"/>
      <c r="K14" s="121"/>
      <c r="L14" s="121"/>
      <c r="M14" s="121"/>
      <c r="N14" s="121"/>
      <c r="O14" s="121"/>
      <c r="P14" s="121"/>
      <c r="Q14" s="121"/>
      <c r="R14" s="121"/>
      <c r="S14" s="121"/>
      <c r="T14" s="121"/>
      <c r="U14" s="121"/>
      <c r="V14" s="119"/>
      <c r="W14" s="119"/>
      <c r="X14" s="119"/>
      <c r="Y14" s="119"/>
      <c r="Z14" s="119"/>
      <c r="AA14" s="119"/>
      <c r="AB14" s="104"/>
      <c r="AC14" s="118"/>
      <c r="AD14" s="118"/>
      <c r="AE14" s="119"/>
      <c r="AF14" s="119"/>
      <c r="AG14" s="119"/>
      <c r="AH14" s="119"/>
      <c r="AI14" s="119"/>
      <c r="AJ14" s="119"/>
    </row>
    <row r="15" spans="1:36" ht="15">
      <c r="A15" s="102"/>
      <c r="B15" s="123"/>
      <c r="C15" s="124"/>
      <c r="D15" s="124"/>
      <c r="E15" s="125"/>
      <c r="F15" s="125"/>
      <c r="G15" s="125"/>
      <c r="H15" s="125"/>
      <c r="I15" s="125"/>
      <c r="J15" s="125"/>
      <c r="K15" s="125"/>
      <c r="L15" s="125"/>
      <c r="M15" s="125"/>
      <c r="N15" s="125"/>
      <c r="O15" s="125"/>
      <c r="P15" s="125"/>
      <c r="Q15" s="125"/>
      <c r="R15" s="125"/>
      <c r="S15" s="125"/>
      <c r="T15" s="125"/>
      <c r="U15" s="125"/>
      <c r="V15" s="126"/>
      <c r="W15" s="126"/>
      <c r="X15" s="126"/>
      <c r="Y15" s="126"/>
      <c r="Z15" s="126"/>
      <c r="AA15" s="126"/>
      <c r="AB15" s="102"/>
      <c r="AC15" s="126"/>
      <c r="AD15" s="126"/>
      <c r="AE15" s="126"/>
      <c r="AF15" s="126"/>
      <c r="AG15" s="126"/>
      <c r="AH15" s="126"/>
      <c r="AI15" s="126"/>
      <c r="AJ15" s="126"/>
    </row>
    <row r="16" spans="1:36" ht="15">
      <c r="A16" s="102"/>
      <c r="B16" s="127"/>
      <c r="C16" s="129" t="s">
        <v>312</v>
      </c>
      <c r="D16" s="129"/>
      <c r="E16" s="130">
        <v>0</v>
      </c>
      <c r="F16" s="130">
        <v>0</v>
      </c>
      <c r="G16" s="130">
        <v>0</v>
      </c>
      <c r="H16" s="130">
        <v>0</v>
      </c>
      <c r="I16" s="130">
        <v>0</v>
      </c>
      <c r="J16" s="130">
        <v>0</v>
      </c>
      <c r="K16" s="130">
        <v>0</v>
      </c>
      <c r="L16" s="130">
        <v>0</v>
      </c>
      <c r="M16" s="130">
        <v>0</v>
      </c>
      <c r="N16" s="130">
        <v>0</v>
      </c>
      <c r="O16" s="130">
        <v>0</v>
      </c>
      <c r="P16" s="130">
        <v>0</v>
      </c>
      <c r="Q16" s="130">
        <v>0</v>
      </c>
      <c r="R16" s="130">
        <v>0</v>
      </c>
      <c r="S16" s="130">
        <v>0</v>
      </c>
      <c r="T16" s="130">
        <v>0</v>
      </c>
      <c r="U16" s="130">
        <v>0</v>
      </c>
      <c r="V16" s="130">
        <v>0</v>
      </c>
      <c r="W16" s="130">
        <v>0</v>
      </c>
      <c r="X16" s="130">
        <v>0</v>
      </c>
      <c r="Y16" s="130">
        <v>0</v>
      </c>
      <c r="Z16" s="130">
        <v>0</v>
      </c>
      <c r="AA16" s="130">
        <v>0</v>
      </c>
      <c r="AB16" s="102"/>
      <c r="AC16" s="130">
        <v>0</v>
      </c>
      <c r="AD16" s="130">
        <v>0</v>
      </c>
      <c r="AE16" s="130">
        <v>0</v>
      </c>
      <c r="AF16" s="130">
        <v>0</v>
      </c>
      <c r="AG16" s="130">
        <v>0</v>
      </c>
      <c r="AH16" s="130">
        <v>0</v>
      </c>
      <c r="AI16" s="130">
        <v>0</v>
      </c>
      <c r="AJ16" s="130">
        <v>0</v>
      </c>
    </row>
    <row r="17" spans="1:36" ht="15">
      <c r="A17" s="102"/>
      <c r="B17" s="102"/>
      <c r="C17" s="128" t="s">
        <v>309</v>
      </c>
      <c r="D17" s="131"/>
      <c r="E17" s="130">
        <v>0</v>
      </c>
      <c r="F17" s="130">
        <v>0</v>
      </c>
      <c r="G17" s="130">
        <v>0</v>
      </c>
      <c r="H17" s="130">
        <v>0</v>
      </c>
      <c r="I17" s="130">
        <v>0</v>
      </c>
      <c r="J17" s="130">
        <v>0</v>
      </c>
      <c r="K17" s="130">
        <v>0</v>
      </c>
      <c r="L17" s="130">
        <v>0</v>
      </c>
      <c r="M17" s="130">
        <v>0</v>
      </c>
      <c r="N17" s="130">
        <v>0</v>
      </c>
      <c r="O17" s="130">
        <v>0</v>
      </c>
      <c r="P17" s="130">
        <v>0</v>
      </c>
      <c r="Q17" s="130">
        <v>0</v>
      </c>
      <c r="R17" s="130">
        <v>0</v>
      </c>
      <c r="S17" s="130">
        <v>0</v>
      </c>
      <c r="T17" s="130">
        <v>0</v>
      </c>
      <c r="U17" s="130">
        <v>0</v>
      </c>
      <c r="V17" s="132"/>
      <c r="W17" s="132"/>
      <c r="X17" s="132"/>
      <c r="Y17" s="132"/>
      <c r="Z17" s="132"/>
      <c r="AA17" s="132"/>
      <c r="AB17" s="102"/>
      <c r="AC17" s="133"/>
      <c r="AD17" s="133"/>
      <c r="AE17" s="133"/>
      <c r="AF17" s="133"/>
      <c r="AG17" s="133"/>
      <c r="AH17" s="133"/>
      <c r="AI17" s="133"/>
      <c r="AJ17" s="133"/>
    </row>
    <row r="18" spans="1:36" ht="15">
      <c r="A18" s="102"/>
      <c r="B18" s="102"/>
      <c r="C18" s="134" t="s">
        <v>310</v>
      </c>
      <c r="D18" s="131"/>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32"/>
      <c r="W18" s="132"/>
      <c r="X18" s="132"/>
      <c r="Y18" s="132"/>
      <c r="Z18" s="132"/>
      <c r="AA18" s="132"/>
      <c r="AB18" s="102"/>
      <c r="AC18" s="133"/>
      <c r="AD18" s="133"/>
      <c r="AE18" s="133"/>
      <c r="AF18" s="133"/>
      <c r="AG18" s="133"/>
      <c r="AH18" s="133"/>
      <c r="AI18" s="133"/>
      <c r="AJ18" s="133"/>
    </row>
    <row r="19" spans="1:36" ht="15">
      <c r="A19" s="136"/>
      <c r="B19" s="264"/>
      <c r="C19" s="264"/>
      <c r="D19" s="136"/>
      <c r="E19" s="137"/>
      <c r="F19" s="137"/>
      <c r="G19" s="137"/>
      <c r="H19" s="137"/>
      <c r="I19" s="137"/>
      <c r="J19" s="137"/>
      <c r="K19" s="137"/>
      <c r="L19" s="138"/>
      <c r="M19" s="138"/>
      <c r="N19" s="138"/>
      <c r="O19" s="138"/>
      <c r="P19" s="138"/>
      <c r="Q19" s="138"/>
      <c r="R19" s="138"/>
      <c r="S19" s="138"/>
      <c r="T19" s="138"/>
      <c r="U19" s="138"/>
      <c r="V19" s="138"/>
      <c r="W19" s="138"/>
      <c r="X19" s="138"/>
      <c r="Y19" s="138"/>
      <c r="Z19" s="138"/>
      <c r="AA19" s="138"/>
      <c r="AB19" s="102"/>
      <c r="AC19" s="104"/>
      <c r="AD19" s="102"/>
      <c r="AE19" s="102"/>
      <c r="AF19" s="102"/>
      <c r="AG19" s="102"/>
      <c r="AH19" s="102"/>
      <c r="AI19" s="102"/>
      <c r="AJ19" s="102"/>
    </row>
    <row r="20" spans="1:36" ht="15">
      <c r="A20" s="136"/>
      <c r="B20" s="136"/>
      <c r="C20" s="136"/>
      <c r="D20" s="136"/>
      <c r="E20" s="137"/>
      <c r="F20" s="137"/>
      <c r="G20" s="137"/>
      <c r="H20" s="137"/>
      <c r="I20" s="137"/>
      <c r="J20" s="137"/>
      <c r="K20" s="137"/>
      <c r="L20" s="138"/>
      <c r="M20" s="138"/>
      <c r="N20" s="138"/>
      <c r="O20" s="138"/>
      <c r="P20" s="138"/>
      <c r="Q20" s="138"/>
      <c r="R20" s="138"/>
      <c r="S20" s="138"/>
      <c r="T20" s="138"/>
      <c r="U20" s="138"/>
      <c r="V20" s="138"/>
      <c r="W20" s="138"/>
      <c r="X20" s="138"/>
      <c r="Y20" s="138"/>
      <c r="Z20" s="138"/>
      <c r="AA20" s="138"/>
      <c r="AB20" s="102"/>
      <c r="AC20" s="104"/>
      <c r="AD20" s="102"/>
      <c r="AE20" s="102"/>
      <c r="AF20" s="102"/>
      <c r="AG20" s="102"/>
      <c r="AH20" s="102"/>
      <c r="AI20" s="102"/>
      <c r="AJ20" s="102"/>
    </row>
    <row r="21" spans="1:36" ht="15">
      <c r="A21" s="136"/>
      <c r="B21" s="265"/>
      <c r="C21" s="266"/>
      <c r="D21" s="139"/>
      <c r="E21" s="106" t="s">
        <v>272</v>
      </c>
      <c r="F21" s="106" t="s">
        <v>273</v>
      </c>
      <c r="G21" s="106" t="s">
        <v>274</v>
      </c>
      <c r="H21" s="106" t="s">
        <v>275</v>
      </c>
      <c r="I21" s="106" t="s">
        <v>276</v>
      </c>
      <c r="J21" s="106" t="s">
        <v>277</v>
      </c>
      <c r="K21" s="106" t="s">
        <v>278</v>
      </c>
      <c r="L21" s="106" t="s">
        <v>279</v>
      </c>
      <c r="M21" s="106" t="s">
        <v>280</v>
      </c>
      <c r="N21" s="106" t="s">
        <v>281</v>
      </c>
      <c r="O21" s="106" t="s">
        <v>282</v>
      </c>
      <c r="P21" s="106" t="s">
        <v>283</v>
      </c>
      <c r="Q21" s="106" t="s">
        <v>284</v>
      </c>
      <c r="R21" s="107" t="s">
        <v>285</v>
      </c>
      <c r="S21" s="107" t="s">
        <v>286</v>
      </c>
      <c r="T21" s="107" t="s">
        <v>287</v>
      </c>
      <c r="U21" s="107" t="s">
        <v>288</v>
      </c>
      <c r="V21" s="108" t="s">
        <v>289</v>
      </c>
      <c r="W21" s="108" t="s">
        <v>290</v>
      </c>
      <c r="X21" s="108" t="s">
        <v>291</v>
      </c>
      <c r="Y21" s="108" t="s">
        <v>292</v>
      </c>
      <c r="Z21" s="108" t="s">
        <v>293</v>
      </c>
      <c r="AA21" s="108" t="s">
        <v>294</v>
      </c>
      <c r="AB21" s="102"/>
      <c r="AC21" s="106" t="s">
        <v>295</v>
      </c>
      <c r="AD21" s="106" t="s">
        <v>296</v>
      </c>
      <c r="AE21" s="109" t="s">
        <v>297</v>
      </c>
      <c r="AF21" s="109" t="s">
        <v>298</v>
      </c>
      <c r="AG21" s="109" t="s">
        <v>299</v>
      </c>
      <c r="AH21" s="109" t="s">
        <v>300</v>
      </c>
      <c r="AI21" s="109" t="s">
        <v>301</v>
      </c>
      <c r="AJ21" s="109" t="s">
        <v>302</v>
      </c>
    </row>
    <row r="22" spans="1:36" ht="15">
      <c r="A22" s="136"/>
      <c r="B22" s="140" t="s">
        <v>314</v>
      </c>
      <c r="C22" s="141"/>
      <c r="D22" s="142">
        <v>0</v>
      </c>
      <c r="E22" s="143">
        <v>0</v>
      </c>
      <c r="F22" s="143">
        <v>0</v>
      </c>
      <c r="G22" s="143">
        <v>0</v>
      </c>
      <c r="H22" s="143">
        <v>0</v>
      </c>
      <c r="I22" s="143">
        <v>0</v>
      </c>
      <c r="J22" s="143">
        <v>0</v>
      </c>
      <c r="K22" s="143">
        <v>0</v>
      </c>
      <c r="L22" s="143">
        <v>0</v>
      </c>
      <c r="M22" s="143">
        <v>0</v>
      </c>
      <c r="N22" s="143">
        <v>0</v>
      </c>
      <c r="O22" s="143">
        <v>0</v>
      </c>
      <c r="P22" s="143">
        <v>0</v>
      </c>
      <c r="Q22" s="143">
        <v>0</v>
      </c>
      <c r="R22" s="143">
        <v>0</v>
      </c>
      <c r="S22" s="143">
        <v>0</v>
      </c>
      <c r="T22" s="143">
        <v>0</v>
      </c>
      <c r="U22" s="143">
        <v>0</v>
      </c>
      <c r="V22" s="144">
        <v>0</v>
      </c>
      <c r="W22" s="144">
        <v>0</v>
      </c>
      <c r="X22" s="144">
        <v>0</v>
      </c>
      <c r="Y22" s="144">
        <v>0</v>
      </c>
      <c r="Z22" s="144">
        <v>0</v>
      </c>
      <c r="AA22" s="144">
        <v>0</v>
      </c>
      <c r="AB22" s="102"/>
      <c r="AC22" s="143">
        <v>0</v>
      </c>
      <c r="AD22" s="143">
        <v>0</v>
      </c>
      <c r="AE22" s="144">
        <v>0</v>
      </c>
      <c r="AF22" s="144">
        <v>0</v>
      </c>
      <c r="AG22" s="144">
        <v>0</v>
      </c>
      <c r="AH22" s="144">
        <v>0</v>
      </c>
      <c r="AI22" s="144">
        <v>0</v>
      </c>
      <c r="AJ22" s="144">
        <v>0</v>
      </c>
    </row>
    <row r="23" spans="1:36" ht="15">
      <c r="A23" s="136"/>
      <c r="B23" s="145"/>
      <c r="C23" s="140"/>
      <c r="D23" s="140"/>
      <c r="E23" s="162"/>
      <c r="F23" s="162"/>
      <c r="G23" s="162"/>
      <c r="H23" s="162"/>
      <c r="I23" s="162"/>
      <c r="J23" s="162"/>
      <c r="K23" s="162"/>
      <c r="L23" s="162"/>
      <c r="M23" s="162"/>
      <c r="N23" s="162"/>
      <c r="O23" s="162"/>
      <c r="P23" s="162"/>
      <c r="Q23" s="162"/>
      <c r="R23" s="162"/>
      <c r="S23" s="162"/>
      <c r="T23" s="162"/>
      <c r="U23" s="162"/>
      <c r="V23" s="146"/>
      <c r="W23" s="146"/>
      <c r="X23" s="146"/>
      <c r="Y23" s="146"/>
      <c r="Z23" s="146"/>
      <c r="AA23" s="146"/>
      <c r="AB23" s="102"/>
      <c r="AC23" s="147"/>
      <c r="AD23" s="147"/>
      <c r="AE23" s="148"/>
      <c r="AF23" s="148"/>
      <c r="AG23" s="148"/>
      <c r="AH23" s="148"/>
      <c r="AI23" s="148"/>
      <c r="AJ23" s="148"/>
    </row>
    <row r="24" spans="1:36" ht="15">
      <c r="A24" s="136"/>
      <c r="B24" s="253"/>
      <c r="C24" s="141" t="s">
        <v>304</v>
      </c>
      <c r="D24" s="141"/>
      <c r="E24" s="143">
        <v>0</v>
      </c>
      <c r="F24" s="143">
        <v>0</v>
      </c>
      <c r="G24" s="143">
        <v>0</v>
      </c>
      <c r="H24" s="143">
        <v>0</v>
      </c>
      <c r="I24" s="143">
        <v>0</v>
      </c>
      <c r="J24" s="143">
        <v>0</v>
      </c>
      <c r="K24" s="143">
        <v>0</v>
      </c>
      <c r="L24" s="143">
        <v>0</v>
      </c>
      <c r="M24" s="143">
        <v>0</v>
      </c>
      <c r="N24" s="143">
        <v>0</v>
      </c>
      <c r="O24" s="143">
        <v>0</v>
      </c>
      <c r="P24" s="143">
        <v>0</v>
      </c>
      <c r="Q24" s="143">
        <v>0</v>
      </c>
      <c r="R24" s="143">
        <v>0</v>
      </c>
      <c r="S24" s="143">
        <v>0</v>
      </c>
      <c r="T24" s="143">
        <v>0</v>
      </c>
      <c r="U24" s="143">
        <v>0</v>
      </c>
      <c r="V24" s="144">
        <v>0</v>
      </c>
      <c r="W24" s="144">
        <v>0</v>
      </c>
      <c r="X24" s="144">
        <v>0</v>
      </c>
      <c r="Y24" s="144">
        <v>0</v>
      </c>
      <c r="Z24" s="144">
        <v>0</v>
      </c>
      <c r="AA24" s="144">
        <v>0</v>
      </c>
      <c r="AB24" s="102"/>
      <c r="AC24" s="143">
        <v>0</v>
      </c>
      <c r="AD24" s="143">
        <v>0</v>
      </c>
      <c r="AE24" s="144">
        <v>0</v>
      </c>
      <c r="AF24" s="144">
        <v>0</v>
      </c>
      <c r="AG24" s="144">
        <v>0</v>
      </c>
      <c r="AH24" s="144">
        <v>0</v>
      </c>
      <c r="AI24" s="144">
        <v>0</v>
      </c>
      <c r="AJ24" s="144">
        <v>0</v>
      </c>
    </row>
    <row r="25" spans="1:36" ht="15">
      <c r="A25" s="136"/>
      <c r="B25" s="254"/>
      <c r="C25" s="141"/>
      <c r="D25" s="141"/>
      <c r="E25" s="149"/>
      <c r="F25" s="149"/>
      <c r="G25" s="149"/>
      <c r="H25" s="149"/>
      <c r="I25" s="149"/>
      <c r="J25" s="149"/>
      <c r="K25" s="149"/>
      <c r="L25" s="149"/>
      <c r="M25" s="149"/>
      <c r="N25" s="149"/>
      <c r="O25" s="149"/>
      <c r="P25" s="149"/>
      <c r="Q25" s="149"/>
      <c r="R25" s="149"/>
      <c r="S25" s="149"/>
      <c r="T25" s="149"/>
      <c r="U25" s="149"/>
      <c r="V25" s="148"/>
      <c r="W25" s="148"/>
      <c r="X25" s="148"/>
      <c r="Y25" s="148"/>
      <c r="Z25" s="148"/>
      <c r="AA25" s="148"/>
      <c r="AB25" s="102"/>
      <c r="AC25" s="147"/>
      <c r="AD25" s="147"/>
      <c r="AE25" s="148"/>
      <c r="AF25" s="148"/>
      <c r="AG25" s="148"/>
      <c r="AH25" s="148"/>
      <c r="AI25" s="148"/>
      <c r="AJ25" s="148"/>
    </row>
    <row r="26" spans="1:36" ht="15">
      <c r="A26" s="136"/>
      <c r="B26" s="254"/>
      <c r="C26" s="141" t="s">
        <v>305</v>
      </c>
      <c r="D26" s="141"/>
      <c r="E26" s="143">
        <v>0</v>
      </c>
      <c r="F26" s="143">
        <v>0</v>
      </c>
      <c r="G26" s="143">
        <v>0</v>
      </c>
      <c r="H26" s="143">
        <v>0</v>
      </c>
      <c r="I26" s="143">
        <v>0</v>
      </c>
      <c r="J26" s="143">
        <v>0</v>
      </c>
      <c r="K26" s="143">
        <v>0</v>
      </c>
      <c r="L26" s="143">
        <v>0</v>
      </c>
      <c r="M26" s="143">
        <v>0</v>
      </c>
      <c r="N26" s="143">
        <v>0</v>
      </c>
      <c r="O26" s="143">
        <v>0</v>
      </c>
      <c r="P26" s="143">
        <v>0</v>
      </c>
      <c r="Q26" s="143">
        <v>0</v>
      </c>
      <c r="R26" s="143">
        <v>0</v>
      </c>
      <c r="S26" s="143">
        <v>0</v>
      </c>
      <c r="T26" s="143">
        <v>0</v>
      </c>
      <c r="U26" s="143">
        <v>0</v>
      </c>
      <c r="V26" s="144">
        <v>0</v>
      </c>
      <c r="W26" s="144">
        <v>0</v>
      </c>
      <c r="X26" s="144">
        <v>0</v>
      </c>
      <c r="Y26" s="144">
        <v>0</v>
      </c>
      <c r="Z26" s="144">
        <v>0</v>
      </c>
      <c r="AA26" s="144">
        <v>0</v>
      </c>
      <c r="AB26" s="102"/>
      <c r="AC26" s="143">
        <v>0</v>
      </c>
      <c r="AD26" s="143">
        <v>0</v>
      </c>
      <c r="AE26" s="144">
        <v>0</v>
      </c>
      <c r="AF26" s="144">
        <v>0</v>
      </c>
      <c r="AG26" s="144">
        <v>0</v>
      </c>
      <c r="AH26" s="144">
        <v>0</v>
      </c>
      <c r="AI26" s="144">
        <v>0</v>
      </c>
      <c r="AJ26" s="144">
        <v>0</v>
      </c>
    </row>
    <row r="27" spans="1:36" ht="15">
      <c r="A27" s="136"/>
      <c r="B27" s="254"/>
      <c r="C27" s="141"/>
      <c r="D27" s="141"/>
      <c r="E27" s="149"/>
      <c r="F27" s="149"/>
      <c r="G27" s="149"/>
      <c r="H27" s="149"/>
      <c r="I27" s="149"/>
      <c r="J27" s="149"/>
      <c r="K27" s="149"/>
      <c r="L27" s="149"/>
      <c r="M27" s="149"/>
      <c r="N27" s="149"/>
      <c r="O27" s="149"/>
      <c r="P27" s="149"/>
      <c r="Q27" s="149"/>
      <c r="R27" s="149"/>
      <c r="S27" s="149"/>
      <c r="T27" s="149"/>
      <c r="U27" s="149"/>
      <c r="V27" s="148"/>
      <c r="W27" s="148"/>
      <c r="X27" s="148"/>
      <c r="Y27" s="148"/>
      <c r="Z27" s="148"/>
      <c r="AA27" s="148"/>
      <c r="AB27" s="102"/>
      <c r="AC27" s="147"/>
      <c r="AD27" s="147"/>
      <c r="AE27" s="148"/>
      <c r="AF27" s="148"/>
      <c r="AG27" s="148"/>
      <c r="AH27" s="148"/>
      <c r="AI27" s="148"/>
      <c r="AJ27" s="148"/>
    </row>
    <row r="28" spans="1:36" ht="15">
      <c r="A28" s="136"/>
      <c r="B28" s="254"/>
      <c r="C28" s="140" t="s">
        <v>306</v>
      </c>
      <c r="D28" s="140"/>
      <c r="E28" s="143">
        <v>0</v>
      </c>
      <c r="F28" s="143">
        <v>0</v>
      </c>
      <c r="G28" s="143">
        <v>0</v>
      </c>
      <c r="H28" s="143">
        <v>0</v>
      </c>
      <c r="I28" s="143">
        <v>0</v>
      </c>
      <c r="J28" s="143">
        <v>0</v>
      </c>
      <c r="K28" s="143">
        <v>0</v>
      </c>
      <c r="L28" s="143">
        <v>0</v>
      </c>
      <c r="M28" s="143">
        <v>0</v>
      </c>
      <c r="N28" s="143">
        <v>0</v>
      </c>
      <c r="O28" s="143">
        <v>0</v>
      </c>
      <c r="P28" s="143">
        <v>0</v>
      </c>
      <c r="Q28" s="143">
        <v>0</v>
      </c>
      <c r="R28" s="143">
        <v>0</v>
      </c>
      <c r="S28" s="143">
        <v>0</v>
      </c>
      <c r="T28" s="143">
        <v>0</v>
      </c>
      <c r="U28" s="143">
        <v>0</v>
      </c>
      <c r="V28" s="144">
        <v>0</v>
      </c>
      <c r="W28" s="144">
        <v>0</v>
      </c>
      <c r="X28" s="144">
        <v>0</v>
      </c>
      <c r="Y28" s="144">
        <v>0</v>
      </c>
      <c r="Z28" s="144">
        <v>0</v>
      </c>
      <c r="AA28" s="144">
        <v>0</v>
      </c>
      <c r="AB28" s="102"/>
      <c r="AC28" s="143">
        <v>0</v>
      </c>
      <c r="AD28" s="143">
        <v>0</v>
      </c>
      <c r="AE28" s="144">
        <v>0</v>
      </c>
      <c r="AF28" s="144">
        <v>0</v>
      </c>
      <c r="AG28" s="144">
        <v>0</v>
      </c>
      <c r="AH28" s="144">
        <v>0</v>
      </c>
      <c r="AI28" s="144">
        <v>0</v>
      </c>
      <c r="AJ28" s="144">
        <v>0</v>
      </c>
    </row>
    <row r="29" spans="1:36" ht="15">
      <c r="A29" s="136"/>
      <c r="B29" s="255"/>
      <c r="C29" s="141"/>
      <c r="D29" s="141"/>
      <c r="E29" s="149"/>
      <c r="F29" s="149"/>
      <c r="G29" s="149"/>
      <c r="H29" s="149"/>
      <c r="I29" s="149"/>
      <c r="J29" s="149"/>
      <c r="K29" s="149"/>
      <c r="L29" s="149"/>
      <c r="M29" s="149"/>
      <c r="N29" s="149"/>
      <c r="O29" s="149"/>
      <c r="P29" s="149"/>
      <c r="Q29" s="149"/>
      <c r="R29" s="149"/>
      <c r="S29" s="149"/>
      <c r="T29" s="149"/>
      <c r="U29" s="149"/>
      <c r="V29" s="148"/>
      <c r="W29" s="148"/>
      <c r="X29" s="148"/>
      <c r="Y29" s="148"/>
      <c r="Z29" s="148"/>
      <c r="AA29" s="148"/>
      <c r="AB29" s="102"/>
      <c r="AC29" s="147"/>
      <c r="AD29" s="147"/>
      <c r="AE29" s="148"/>
      <c r="AF29" s="148"/>
      <c r="AG29" s="148"/>
      <c r="AH29" s="148"/>
      <c r="AI29" s="148"/>
      <c r="AJ29" s="148"/>
    </row>
    <row r="30" spans="1:36" ht="15">
      <c r="A30" s="136"/>
      <c r="B30" s="150"/>
      <c r="C30" s="151"/>
      <c r="D30" s="151"/>
      <c r="E30" s="152"/>
      <c r="F30" s="152"/>
      <c r="G30" s="152"/>
      <c r="H30" s="152"/>
      <c r="I30" s="152"/>
      <c r="J30" s="152"/>
      <c r="K30" s="152"/>
      <c r="L30" s="152"/>
      <c r="M30" s="152"/>
      <c r="N30" s="152"/>
      <c r="O30" s="152"/>
      <c r="P30" s="152"/>
      <c r="Q30" s="152"/>
      <c r="R30" s="152"/>
      <c r="S30" s="152"/>
      <c r="T30" s="152"/>
      <c r="U30" s="152"/>
      <c r="V30" s="153"/>
      <c r="W30" s="153"/>
      <c r="X30" s="153"/>
      <c r="Y30" s="153"/>
      <c r="Z30" s="153"/>
      <c r="AA30" s="153"/>
      <c r="AB30" s="102"/>
      <c r="AC30" s="153"/>
      <c r="AD30" s="153"/>
      <c r="AE30" s="153"/>
      <c r="AF30" s="153"/>
      <c r="AG30" s="153"/>
      <c r="AH30" s="153"/>
      <c r="AI30" s="153"/>
      <c r="AJ30" s="153"/>
    </row>
    <row r="31" spans="1:36" ht="15">
      <c r="A31" s="136"/>
      <c r="B31" s="154"/>
      <c r="C31" s="155" t="s">
        <v>312</v>
      </c>
      <c r="D31" s="155"/>
      <c r="E31" s="156">
        <v>0</v>
      </c>
      <c r="F31" s="156">
        <v>0</v>
      </c>
      <c r="G31" s="156">
        <v>0</v>
      </c>
      <c r="H31" s="156">
        <v>0</v>
      </c>
      <c r="I31" s="156">
        <v>0</v>
      </c>
      <c r="J31" s="156">
        <v>0</v>
      </c>
      <c r="K31" s="156">
        <v>0</v>
      </c>
      <c r="L31" s="156">
        <v>0</v>
      </c>
      <c r="M31" s="156">
        <v>0</v>
      </c>
      <c r="N31" s="156">
        <v>0</v>
      </c>
      <c r="O31" s="156">
        <v>0</v>
      </c>
      <c r="P31" s="156">
        <v>0</v>
      </c>
      <c r="Q31" s="156">
        <v>0</v>
      </c>
      <c r="R31" s="156">
        <v>0</v>
      </c>
      <c r="S31" s="156">
        <v>0</v>
      </c>
      <c r="T31" s="156">
        <v>0</v>
      </c>
      <c r="U31" s="156">
        <v>0</v>
      </c>
      <c r="V31" s="156">
        <v>0</v>
      </c>
      <c r="W31" s="156">
        <v>0</v>
      </c>
      <c r="X31" s="156">
        <v>0</v>
      </c>
      <c r="Y31" s="156">
        <v>0</v>
      </c>
      <c r="Z31" s="156">
        <v>0</v>
      </c>
      <c r="AA31" s="156">
        <v>0</v>
      </c>
      <c r="AB31" s="102"/>
      <c r="AC31" s="156">
        <v>0</v>
      </c>
      <c r="AD31" s="156">
        <v>0</v>
      </c>
      <c r="AE31" s="156">
        <v>0</v>
      </c>
      <c r="AF31" s="156">
        <v>0</v>
      </c>
      <c r="AG31" s="156">
        <v>0</v>
      </c>
      <c r="AH31" s="156">
        <v>0</v>
      </c>
      <c r="AI31" s="156">
        <v>0</v>
      </c>
      <c r="AJ31" s="156">
        <v>0</v>
      </c>
    </row>
    <row r="44" ht="15" customHeight="1"/>
    <row r="48" ht="21.75" customHeight="1"/>
    <row r="49" ht="21.75" customHeight="1"/>
    <row r="50" ht="15" customHeight="1"/>
    <row r="54" ht="15" customHeight="1"/>
    <row r="55" ht="15" customHeight="1"/>
  </sheetData>
  <mergeCells count="7">
    <mergeCell ref="B24:B29"/>
    <mergeCell ref="B2:AJ2"/>
    <mergeCell ref="B4:C4"/>
    <mergeCell ref="B5:C5"/>
    <mergeCell ref="B7:B14"/>
    <mergeCell ref="B19:C19"/>
    <mergeCell ref="B21:C21"/>
  </mergeCells>
  <phoneticPr fontId="3"/>
  <pageMargins left="0.7" right="0.7" top="0.75" bottom="0.75" header="0.3" footer="0.3"/>
  <pageSetup paperSize="8" scale="45" orientation="landscape" r:id="rId1"/>
  <headerFooter>
    <oddHeader>&amp;R&amp;"Calibri"&amp;B&amp;18【別紙4-1】実績（基準年度）</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view="pageBreakPreview" zoomScale="60" zoomScaleNormal="100" workbookViewId="0">
      <selection activeCell="Y6" sqref="Y6"/>
    </sheetView>
  </sheetViews>
  <sheetFormatPr defaultRowHeight="13.5"/>
  <cols>
    <col min="1" max="1" width="13" customWidth="1"/>
    <col min="2" max="2" width="5.125" bestFit="1" customWidth="1"/>
    <col min="3" max="4" width="17.875" customWidth="1"/>
    <col min="5" max="5" width="14.625" customWidth="1"/>
    <col min="6" max="6" width="8.625" customWidth="1"/>
    <col min="7" max="7" width="6.875" customWidth="1"/>
    <col min="8" max="8" width="8.625" customWidth="1"/>
    <col min="9" max="9" width="6.875" customWidth="1"/>
    <col min="10" max="10" width="8.625" customWidth="1"/>
    <col min="11" max="11" width="6.875" customWidth="1"/>
  </cols>
  <sheetData>
    <row r="1" spans="1:11" ht="15.75" thickBot="1">
      <c r="A1" s="1"/>
      <c r="B1" s="1"/>
      <c r="C1" s="1"/>
      <c r="D1" s="1"/>
      <c r="E1" s="1"/>
      <c r="F1" s="1"/>
      <c r="G1" s="1"/>
      <c r="H1" s="286"/>
      <c r="I1" s="286"/>
      <c r="J1" s="286"/>
      <c r="K1" s="286"/>
    </row>
    <row r="2" spans="1:11" ht="15.75">
      <c r="A2" s="287" t="s">
        <v>316</v>
      </c>
      <c r="B2" s="288"/>
      <c r="C2" s="288"/>
      <c r="D2" s="288"/>
      <c r="E2" s="288"/>
      <c r="F2" s="288"/>
      <c r="G2" s="288"/>
      <c r="H2" s="288"/>
      <c r="I2" s="288"/>
      <c r="J2" s="288"/>
      <c r="K2" s="289"/>
    </row>
    <row r="3" spans="1:11" ht="15">
      <c r="A3" s="23"/>
      <c r="B3" s="24"/>
      <c r="C3" s="24"/>
      <c r="D3" s="24"/>
      <c r="E3" s="24"/>
      <c r="F3" s="24"/>
      <c r="G3" s="24"/>
      <c r="H3" s="24"/>
      <c r="I3" s="25"/>
      <c r="J3" s="24"/>
      <c r="K3" s="25"/>
    </row>
    <row r="4" spans="1:11" ht="15">
      <c r="A4" s="290"/>
      <c r="B4" s="291" t="s">
        <v>317</v>
      </c>
      <c r="C4" s="291" t="s">
        <v>318</v>
      </c>
      <c r="D4" s="291" t="s">
        <v>319</v>
      </c>
      <c r="E4" s="291" t="s">
        <v>320</v>
      </c>
      <c r="F4" s="292" t="s">
        <v>321</v>
      </c>
      <c r="G4" s="292"/>
      <c r="H4" s="272" t="s">
        <v>322</v>
      </c>
      <c r="I4" s="292"/>
      <c r="J4" s="272" t="s">
        <v>323</v>
      </c>
      <c r="K4" s="273"/>
    </row>
    <row r="5" spans="1:11" ht="15">
      <c r="A5" s="290"/>
      <c r="B5" s="291"/>
      <c r="C5" s="291"/>
      <c r="D5" s="291"/>
      <c r="E5" s="291"/>
      <c r="F5" s="163" t="s">
        <v>324</v>
      </c>
      <c r="G5" s="163" t="s">
        <v>269</v>
      </c>
      <c r="H5" s="163" t="s">
        <v>324</v>
      </c>
      <c r="I5" s="163" t="s">
        <v>269</v>
      </c>
      <c r="J5" s="163" t="s">
        <v>324</v>
      </c>
      <c r="K5" s="164" t="s">
        <v>269</v>
      </c>
    </row>
    <row r="6" spans="1:11" ht="15">
      <c r="A6" s="274" t="s">
        <v>325</v>
      </c>
      <c r="B6" s="165">
        <v>1</v>
      </c>
      <c r="C6" s="166"/>
      <c r="D6" s="166"/>
      <c r="E6" s="167"/>
      <c r="F6" s="168"/>
      <c r="G6" s="169"/>
      <c r="H6" s="170"/>
      <c r="I6" s="168"/>
      <c r="J6" s="171"/>
      <c r="K6" s="168"/>
    </row>
    <row r="7" spans="1:11" ht="15">
      <c r="A7" s="275"/>
      <c r="B7" s="165">
        <v>2</v>
      </c>
      <c r="C7" s="166"/>
      <c r="D7" s="166"/>
      <c r="E7" s="167"/>
      <c r="F7" s="168"/>
      <c r="G7" s="169"/>
      <c r="H7" s="170"/>
      <c r="I7" s="168"/>
      <c r="J7" s="171"/>
      <c r="K7" s="168"/>
    </row>
    <row r="8" spans="1:11" ht="15">
      <c r="A8" s="275"/>
      <c r="B8" s="165">
        <v>3</v>
      </c>
      <c r="C8" s="166"/>
      <c r="D8" s="172"/>
      <c r="E8" s="167"/>
      <c r="F8" s="168"/>
      <c r="G8" s="169"/>
      <c r="H8" s="170"/>
      <c r="I8" s="168"/>
      <c r="J8" s="171"/>
      <c r="K8" s="168"/>
    </row>
    <row r="9" spans="1:11" ht="15">
      <c r="A9" s="275"/>
      <c r="B9" s="165">
        <v>4</v>
      </c>
      <c r="C9" s="166"/>
      <c r="D9" s="172"/>
      <c r="E9" s="167"/>
      <c r="F9" s="168"/>
      <c r="G9" s="169"/>
      <c r="H9" s="168"/>
      <c r="I9" s="168"/>
      <c r="J9" s="171"/>
      <c r="K9" s="168"/>
    </row>
    <row r="10" spans="1:11" ht="15">
      <c r="A10" s="275" t="s">
        <v>326</v>
      </c>
      <c r="B10" s="165">
        <v>1</v>
      </c>
      <c r="C10" s="166"/>
      <c r="D10" s="166"/>
      <c r="E10" s="167"/>
      <c r="F10" s="168"/>
      <c r="G10" s="169"/>
      <c r="H10" s="170"/>
      <c r="I10" s="168"/>
      <c r="J10" s="171"/>
      <c r="K10" s="168"/>
    </row>
    <row r="11" spans="1:11" ht="15">
      <c r="A11" s="275"/>
      <c r="B11" s="165">
        <v>2</v>
      </c>
      <c r="C11" s="166"/>
      <c r="D11" s="166"/>
      <c r="E11" s="167"/>
      <c r="F11" s="168"/>
      <c r="G11" s="169"/>
      <c r="H11" s="170"/>
      <c r="I11" s="168"/>
      <c r="J11" s="171"/>
      <c r="K11" s="168"/>
    </row>
    <row r="12" spans="1:11" ht="15">
      <c r="A12" s="275"/>
      <c r="B12" s="165">
        <v>3</v>
      </c>
      <c r="C12" s="166"/>
      <c r="D12" s="172"/>
      <c r="E12" s="167"/>
      <c r="F12" s="168"/>
      <c r="G12" s="169"/>
      <c r="H12" s="170"/>
      <c r="I12" s="168"/>
      <c r="J12" s="171"/>
      <c r="K12" s="168"/>
    </row>
    <row r="13" spans="1:11" ht="15">
      <c r="A13" s="275"/>
      <c r="B13" s="165">
        <v>4</v>
      </c>
      <c r="C13" s="166"/>
      <c r="D13" s="172"/>
      <c r="E13" s="167"/>
      <c r="F13" s="168"/>
      <c r="G13" s="169"/>
      <c r="H13" s="168"/>
      <c r="I13" s="168"/>
      <c r="J13" s="171"/>
      <c r="K13" s="168"/>
    </row>
    <row r="14" spans="1:11" ht="15">
      <c r="A14" s="275"/>
      <c r="B14" s="165">
        <v>5</v>
      </c>
      <c r="C14" s="172"/>
      <c r="D14" s="172"/>
      <c r="E14" s="167"/>
      <c r="F14" s="168"/>
      <c r="G14" s="168"/>
      <c r="H14" s="168"/>
      <c r="I14" s="168"/>
      <c r="J14" s="168"/>
      <c r="K14" s="173"/>
    </row>
    <row r="15" spans="1:11" ht="15">
      <c r="A15" s="275" t="s">
        <v>168</v>
      </c>
      <c r="B15" s="165">
        <v>1</v>
      </c>
      <c r="C15" s="166"/>
      <c r="D15" s="166"/>
      <c r="E15" s="167"/>
      <c r="F15" s="168"/>
      <c r="G15" s="169"/>
      <c r="H15" s="170"/>
      <c r="I15" s="168"/>
      <c r="J15" s="171"/>
      <c r="K15" s="168"/>
    </row>
    <row r="16" spans="1:11" ht="15">
      <c r="A16" s="275"/>
      <c r="B16" s="165">
        <v>2</v>
      </c>
      <c r="C16" s="166"/>
      <c r="D16" s="166"/>
      <c r="E16" s="167"/>
      <c r="F16" s="168"/>
      <c r="G16" s="169"/>
      <c r="H16" s="170"/>
      <c r="I16" s="168"/>
      <c r="J16" s="171"/>
      <c r="K16" s="168"/>
    </row>
    <row r="17" spans="1:11" ht="15">
      <c r="A17" s="275"/>
      <c r="B17" s="165">
        <v>3</v>
      </c>
      <c r="C17" s="166"/>
      <c r="D17" s="172"/>
      <c r="E17" s="167"/>
      <c r="F17" s="168"/>
      <c r="G17" s="169"/>
      <c r="H17" s="170"/>
      <c r="I17" s="168"/>
      <c r="J17" s="171"/>
      <c r="K17" s="168"/>
    </row>
    <row r="18" spans="1:11" ht="15">
      <c r="A18" s="275"/>
      <c r="B18" s="165">
        <v>4</v>
      </c>
      <c r="C18" s="166"/>
      <c r="D18" s="172"/>
      <c r="E18" s="167"/>
      <c r="F18" s="168"/>
      <c r="G18" s="169"/>
      <c r="H18" s="168"/>
      <c r="I18" s="168"/>
      <c r="J18" s="171"/>
      <c r="K18" s="168"/>
    </row>
    <row r="19" spans="1:11" ht="15">
      <c r="A19" s="275"/>
      <c r="B19" s="165">
        <v>5</v>
      </c>
      <c r="C19" s="172"/>
      <c r="D19" s="172"/>
      <c r="E19" s="167"/>
      <c r="F19" s="168"/>
      <c r="G19" s="168"/>
      <c r="H19" s="168"/>
      <c r="I19" s="168"/>
      <c r="J19" s="168"/>
      <c r="K19" s="173"/>
    </row>
    <row r="20" spans="1:11" ht="15">
      <c r="A20" s="275" t="s">
        <v>327</v>
      </c>
      <c r="B20" s="165">
        <v>1</v>
      </c>
      <c r="C20" s="166"/>
      <c r="D20" s="166"/>
      <c r="E20" s="167"/>
      <c r="F20" s="168"/>
      <c r="G20" s="169"/>
      <c r="H20" s="170"/>
      <c r="I20" s="168"/>
      <c r="J20" s="171"/>
      <c r="K20" s="168"/>
    </row>
    <row r="21" spans="1:11" ht="15">
      <c r="A21" s="275"/>
      <c r="B21" s="165">
        <v>2</v>
      </c>
      <c r="C21" s="166"/>
      <c r="D21" s="166"/>
      <c r="E21" s="167"/>
      <c r="F21" s="168"/>
      <c r="G21" s="169"/>
      <c r="H21" s="170"/>
      <c r="I21" s="168"/>
      <c r="J21" s="171"/>
      <c r="K21" s="168"/>
    </row>
    <row r="22" spans="1:11" ht="15">
      <c r="A22" s="275"/>
      <c r="B22" s="165">
        <v>3</v>
      </c>
      <c r="C22" s="166"/>
      <c r="D22" s="172"/>
      <c r="E22" s="167"/>
      <c r="F22" s="168"/>
      <c r="G22" s="169"/>
      <c r="H22" s="170"/>
      <c r="I22" s="168"/>
      <c r="J22" s="171"/>
      <c r="K22" s="168"/>
    </row>
    <row r="23" spans="1:11" ht="15">
      <c r="A23" s="275"/>
      <c r="B23" s="165">
        <v>4</v>
      </c>
      <c r="C23" s="166"/>
      <c r="D23" s="172"/>
      <c r="E23" s="167"/>
      <c r="F23" s="168"/>
      <c r="G23" s="169"/>
      <c r="H23" s="168"/>
      <c r="I23" s="168"/>
      <c r="J23" s="171"/>
      <c r="K23" s="168"/>
    </row>
    <row r="24" spans="1:11" ht="15.75" thickBot="1">
      <c r="A24" s="276"/>
      <c r="B24" s="174">
        <v>5</v>
      </c>
      <c r="C24" s="175"/>
      <c r="D24" s="175"/>
      <c r="E24" s="176"/>
      <c r="F24" s="177"/>
      <c r="G24" s="177"/>
      <c r="H24" s="177"/>
      <c r="I24" s="177"/>
      <c r="J24" s="177"/>
      <c r="K24" s="178"/>
    </row>
    <row r="25" spans="1:11" ht="15">
      <c r="A25" s="1"/>
      <c r="B25" s="1"/>
      <c r="C25" s="1"/>
      <c r="D25" s="1"/>
      <c r="E25" s="1"/>
      <c r="F25" s="1"/>
      <c r="G25" s="1"/>
      <c r="H25" s="1"/>
      <c r="I25" s="1"/>
      <c r="J25" s="1"/>
      <c r="K25" s="1"/>
    </row>
    <row r="26" spans="1:11">
      <c r="A26" s="277" t="s">
        <v>328</v>
      </c>
      <c r="B26" s="278"/>
      <c r="C26" s="278"/>
      <c r="D26" s="278"/>
      <c r="E26" s="278"/>
      <c r="F26" s="278"/>
      <c r="G26" s="278"/>
      <c r="H26" s="278"/>
      <c r="I26" s="278"/>
      <c r="J26" s="278"/>
      <c r="K26" s="279"/>
    </row>
    <row r="27" spans="1:11">
      <c r="A27" s="280"/>
      <c r="B27" s="281"/>
      <c r="C27" s="281"/>
      <c r="D27" s="281"/>
      <c r="E27" s="281"/>
      <c r="F27" s="281"/>
      <c r="G27" s="281"/>
      <c r="H27" s="281"/>
      <c r="I27" s="281"/>
      <c r="J27" s="281"/>
      <c r="K27" s="282"/>
    </row>
    <row r="28" spans="1:11">
      <c r="A28" s="280"/>
      <c r="B28" s="281"/>
      <c r="C28" s="281"/>
      <c r="D28" s="281"/>
      <c r="E28" s="281"/>
      <c r="F28" s="281"/>
      <c r="G28" s="281"/>
      <c r="H28" s="281"/>
      <c r="I28" s="281"/>
      <c r="J28" s="281"/>
      <c r="K28" s="282"/>
    </row>
    <row r="29" spans="1:11">
      <c r="A29" s="283"/>
      <c r="B29" s="284"/>
      <c r="C29" s="284"/>
      <c r="D29" s="284"/>
      <c r="E29" s="284"/>
      <c r="F29" s="284"/>
      <c r="G29" s="284"/>
      <c r="H29" s="284"/>
      <c r="I29" s="284"/>
      <c r="J29" s="284"/>
      <c r="K29" s="285"/>
    </row>
  </sheetData>
  <mergeCells count="16">
    <mergeCell ref="A26:K29"/>
    <mergeCell ref="H1:I1"/>
    <mergeCell ref="J1:K1"/>
    <mergeCell ref="A2:K2"/>
    <mergeCell ref="A4:A5"/>
    <mergeCell ref="B4:B5"/>
    <mergeCell ref="C4:C5"/>
    <mergeCell ref="D4:D5"/>
    <mergeCell ref="E4:E5"/>
    <mergeCell ref="F4:G4"/>
    <mergeCell ref="H4:I4"/>
    <mergeCell ref="J4:K4"/>
    <mergeCell ref="A6:A9"/>
    <mergeCell ref="A10:A14"/>
    <mergeCell ref="A15:A19"/>
    <mergeCell ref="A20:A24"/>
  </mergeCells>
  <phoneticPr fontId="3"/>
  <pageMargins left="0.7" right="0.7" top="0.75" bottom="0.75" header="0.3" footer="0.3"/>
  <pageSetup paperSize="9" scale="77" orientation="portrait" r:id="rId1"/>
  <headerFooter>
    <oddHeader>&amp;R&amp;"Calibri"&amp;B&amp;18【別紙6】対策リスト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【別紙1】参加者リスト</vt:lpstr>
      <vt:lpstr>【別紙2】各企業の目標水準値</vt:lpstr>
      <vt:lpstr>【別紙3】変更点</vt:lpstr>
      <vt:lpstr>【別紙4-1】実績（基準年度）</vt:lpstr>
      <vt:lpstr>【別紙4-2】実績 (BAU)</vt:lpstr>
      <vt:lpstr>【別紙5-1】要因分析（実排出）</vt:lpstr>
      <vt:lpstr>【別紙5-2】要因分析（調整後）</vt:lpstr>
      <vt:lpstr>【別紙5-3】要因分析（業界指定）</vt:lpstr>
      <vt:lpstr>【別紙6】対策リスト</vt:lpstr>
      <vt:lpstr>【別紙7】クレジット活用実績</vt:lpstr>
      <vt:lpstr>【別紙8】業務部門の対策と削減効果</vt:lpstr>
      <vt:lpstr>Sheet1</vt:lpstr>
      <vt:lpstr>Sheet2</vt:lpstr>
      <vt:lpstr>Sheet3</vt:lpstr>
      <vt:lpstr>【別紙1】参加者リスト!Print_Area</vt:lpstr>
      <vt:lpstr>【別紙2】各企業の目標水準値!Print_Area</vt:lpstr>
      <vt:lpstr>【別紙3】変更点!Print_Area</vt:lpstr>
      <vt:lpstr>'【別紙4-1】実績（基準年度）'!Print_Area</vt:lpstr>
      <vt:lpstr>'【別紙4-2】実績 (BAU)'!Print_Area</vt:lpstr>
      <vt:lpstr>'【別紙5-1】要因分析（実排出）'!Print_Area</vt:lpstr>
      <vt:lpstr>'【別紙5-2】要因分析（調整後）'!Print_Area</vt:lpstr>
      <vt:lpstr>'【別紙5-3】要因分析（業界指定）'!Print_Area</vt:lpstr>
      <vt:lpstr>【別紙8】業務部門の対策と削減効果!Print_Area</vt:lpstr>
    </vt:vector>
  </TitlesOfParts>
  <Company>環境省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2016-01-26T08:23:29Z</cp:lastPrinted>
  <dcterms:created xsi:type="dcterms:W3CDTF">2016-01-26T06:13:31Z</dcterms:created>
  <dcterms:modified xsi:type="dcterms:W3CDTF">2016-01-26T08:23:45Z</dcterms:modified>
</cp:coreProperties>
</file>